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bby Cupp\Documents\GitHub\illuminate_education\transcripts\Grades to SIS\data\Outputs\"/>
    </mc:Choice>
  </mc:AlternateContent>
  <bookViews>
    <workbookView xWindow="0" yWindow="0" windowWidth="28800" windowHeight="12300"/>
  </bookViews>
  <sheets>
    <sheet name="EOSummerca_merged_grades_export" sheetId="1" r:id="rId1"/>
    <sheet name="Summer Illuminate" sheetId="2" r:id="rId2"/>
    <sheet name="Lookups" sheetId="3" r:id="rId3"/>
  </sheets>
  <definedNames>
    <definedName name="_xlnm._FilterDatabase" localSheetId="0" hidden="1">EOSummerca_merged_grades_export!$A$1:$W$3825</definedName>
    <definedName name="_xlnm._FilterDatabase" localSheetId="1" hidden="1">'Summer Illuminate'!$A$1:$P$18861</definedName>
  </definedNames>
  <calcPr calcId="0"/>
</workbook>
</file>

<file path=xl/calcChain.xml><?xml version="1.0" encoding="utf-8"?>
<calcChain xmlns="http://schemas.openxmlformats.org/spreadsheetml/2006/main">
  <c r="U3" i="1" l="1"/>
  <c r="V3" i="1" s="1"/>
  <c r="W3" i="1" s="1"/>
  <c r="U4" i="1"/>
  <c r="V4" i="1" s="1"/>
  <c r="W4" i="1" s="1"/>
  <c r="U5" i="1"/>
  <c r="V5" i="1"/>
  <c r="W5" i="1" s="1"/>
  <c r="U6" i="1"/>
  <c r="V6" i="1" s="1"/>
  <c r="W6" i="1" s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V11" i="1" s="1"/>
  <c r="W11" i="1" s="1"/>
  <c r="U12" i="1"/>
  <c r="V12" i="1" s="1"/>
  <c r="W12" i="1" s="1"/>
  <c r="U13" i="1"/>
  <c r="V13" i="1" s="1"/>
  <c r="W13" i="1" s="1"/>
  <c r="U14" i="1"/>
  <c r="V14" i="1" s="1"/>
  <c r="W14" i="1" s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5" i="1"/>
  <c r="V25" i="1"/>
  <c r="W25" i="1" s="1"/>
  <c r="U26" i="1"/>
  <c r="V26" i="1" s="1"/>
  <c r="W26" i="1" s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V42" i="1" s="1"/>
  <c r="W42" i="1" s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8" i="1"/>
  <c r="V48" i="1" s="1"/>
  <c r="W48" i="1" s="1"/>
  <c r="U49" i="1"/>
  <c r="V49" i="1" s="1"/>
  <c r="W49" i="1" s="1"/>
  <c r="U50" i="1"/>
  <c r="V50" i="1" s="1"/>
  <c r="W50" i="1" s="1"/>
  <c r="U51" i="1"/>
  <c r="V51" i="1" s="1"/>
  <c r="W51" i="1" s="1"/>
  <c r="U52" i="1"/>
  <c r="V52" i="1" s="1"/>
  <c r="W52" i="1" s="1"/>
  <c r="U53" i="1"/>
  <c r="V53" i="1" s="1"/>
  <c r="W53" i="1" s="1"/>
  <c r="U54" i="1"/>
  <c r="V54" i="1" s="1"/>
  <c r="W54" i="1" s="1"/>
  <c r="U55" i="1"/>
  <c r="V55" i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V59" i="1" s="1"/>
  <c r="W59" i="1" s="1"/>
  <c r="U60" i="1"/>
  <c r="V60" i="1" s="1"/>
  <c r="W60" i="1" s="1"/>
  <c r="U61" i="1"/>
  <c r="V61" i="1" s="1"/>
  <c r="W61" i="1" s="1"/>
  <c r="U62" i="1"/>
  <c r="V62" i="1" s="1"/>
  <c r="W62" i="1" s="1"/>
  <c r="U63" i="1"/>
  <c r="V63" i="1" s="1"/>
  <c r="W63" i="1" s="1"/>
  <c r="U64" i="1"/>
  <c r="V64" i="1" s="1"/>
  <c r="W64" i="1" s="1"/>
  <c r="U65" i="1"/>
  <c r="V65" i="1" s="1"/>
  <c r="W65" i="1" s="1"/>
  <c r="U66" i="1"/>
  <c r="V66" i="1" s="1"/>
  <c r="W66" i="1" s="1"/>
  <c r="U67" i="1"/>
  <c r="V67" i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V71" i="1" s="1"/>
  <c r="W71" i="1" s="1"/>
  <c r="U72" i="1"/>
  <c r="V72" i="1" s="1"/>
  <c r="W72" i="1" s="1"/>
  <c r="U73" i="1"/>
  <c r="V73" i="1" s="1"/>
  <c r="W73" i="1" s="1"/>
  <c r="U74" i="1"/>
  <c r="V74" i="1" s="1"/>
  <c r="W74" i="1" s="1"/>
  <c r="U75" i="1"/>
  <c r="V75" i="1" s="1"/>
  <c r="W75" i="1" s="1"/>
  <c r="U76" i="1"/>
  <c r="V76" i="1" s="1"/>
  <c r="W76" i="1" s="1"/>
  <c r="U77" i="1"/>
  <c r="V77" i="1" s="1"/>
  <c r="W77" i="1" s="1"/>
  <c r="U78" i="1"/>
  <c r="V78" i="1" s="1"/>
  <c r="W78" i="1" s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V83" i="1" s="1"/>
  <c r="W83" i="1" s="1"/>
  <c r="U84" i="1"/>
  <c r="V84" i="1" s="1"/>
  <c r="W84" i="1" s="1"/>
  <c r="U85" i="1"/>
  <c r="V85" i="1" s="1"/>
  <c r="W85" i="1" s="1"/>
  <c r="U86" i="1"/>
  <c r="V86" i="1" s="1"/>
  <c r="W86" i="1" s="1"/>
  <c r="U87" i="1"/>
  <c r="V87" i="1" s="1"/>
  <c r="W87" i="1" s="1"/>
  <c r="U88" i="1"/>
  <c r="V88" i="1" s="1"/>
  <c r="W88" i="1" s="1"/>
  <c r="U89" i="1"/>
  <c r="V89" i="1" s="1"/>
  <c r="W89" i="1" s="1"/>
  <c r="U90" i="1"/>
  <c r="V90" i="1" s="1"/>
  <c r="W90" i="1" s="1"/>
  <c r="U91" i="1"/>
  <c r="V91" i="1" s="1"/>
  <c r="W91" i="1" s="1"/>
  <c r="U92" i="1"/>
  <c r="V92" i="1" s="1"/>
  <c r="W92" i="1" s="1"/>
  <c r="U93" i="1"/>
  <c r="V93" i="1" s="1"/>
  <c r="W93" i="1" s="1"/>
  <c r="U94" i="1"/>
  <c r="V94" i="1" s="1"/>
  <c r="W94" i="1" s="1"/>
  <c r="U95" i="1"/>
  <c r="V95" i="1" s="1"/>
  <c r="W95" i="1" s="1"/>
  <c r="U96" i="1"/>
  <c r="V96" i="1" s="1"/>
  <c r="W96" i="1" s="1"/>
  <c r="U97" i="1"/>
  <c r="V97" i="1" s="1"/>
  <c r="W97" i="1" s="1"/>
  <c r="U98" i="1"/>
  <c r="V98" i="1" s="1"/>
  <c r="W98" i="1" s="1"/>
  <c r="U99" i="1"/>
  <c r="V99" i="1" s="1"/>
  <c r="W99" i="1" s="1"/>
  <c r="U100" i="1"/>
  <c r="V100" i="1" s="1"/>
  <c r="W100" i="1" s="1"/>
  <c r="U101" i="1"/>
  <c r="V101" i="1" s="1"/>
  <c r="W101" i="1" s="1"/>
  <c r="U102" i="1"/>
  <c r="V102" i="1" s="1"/>
  <c r="W102" i="1"/>
  <c r="U103" i="1"/>
  <c r="V103" i="1" s="1"/>
  <c r="W103" i="1" s="1"/>
  <c r="U104" i="1"/>
  <c r="V104" i="1" s="1"/>
  <c r="W104" i="1" s="1"/>
  <c r="U105" i="1"/>
  <c r="V105" i="1" s="1"/>
  <c r="W105" i="1" s="1"/>
  <c r="U106" i="1"/>
  <c r="V106" i="1" s="1"/>
  <c r="W106" i="1" s="1"/>
  <c r="U107" i="1"/>
  <c r="V107" i="1" s="1"/>
  <c r="W107" i="1" s="1"/>
  <c r="U108" i="1"/>
  <c r="V108" i="1" s="1"/>
  <c r="W108" i="1" s="1"/>
  <c r="U109" i="1"/>
  <c r="V109" i="1" s="1"/>
  <c r="W109" i="1" s="1"/>
  <c r="U110" i="1"/>
  <c r="V110" i="1" s="1"/>
  <c r="W110" i="1" s="1"/>
  <c r="U111" i="1"/>
  <c r="V111" i="1" s="1"/>
  <c r="W111" i="1" s="1"/>
  <c r="U112" i="1"/>
  <c r="V112" i="1" s="1"/>
  <c r="W112" i="1" s="1"/>
  <c r="U113" i="1"/>
  <c r="V113" i="1" s="1"/>
  <c r="W113" i="1" s="1"/>
  <c r="U114" i="1"/>
  <c r="V114" i="1" s="1"/>
  <c r="W114" i="1" s="1"/>
  <c r="U115" i="1"/>
  <c r="V115" i="1" s="1"/>
  <c r="W115" i="1" s="1"/>
  <c r="U116" i="1"/>
  <c r="V116" i="1" s="1"/>
  <c r="W116" i="1" s="1"/>
  <c r="U117" i="1"/>
  <c r="V117" i="1" s="1"/>
  <c r="W117" i="1" s="1"/>
  <c r="U118" i="1"/>
  <c r="V118" i="1" s="1"/>
  <c r="W118" i="1" s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V123" i="1" s="1"/>
  <c r="W123" i="1" s="1"/>
  <c r="U124" i="1"/>
  <c r="V124" i="1" s="1"/>
  <c r="W124" i="1" s="1"/>
  <c r="U125" i="1"/>
  <c r="V125" i="1"/>
  <c r="W125" i="1" s="1"/>
  <c r="U126" i="1"/>
  <c r="V126" i="1" s="1"/>
  <c r="W126" i="1" s="1"/>
  <c r="U127" i="1"/>
  <c r="V127" i="1" s="1"/>
  <c r="W127" i="1" s="1"/>
  <c r="U128" i="1"/>
  <c r="V128" i="1" s="1"/>
  <c r="W128" i="1" s="1"/>
  <c r="U129" i="1"/>
  <c r="V129" i="1" s="1"/>
  <c r="W129" i="1" s="1"/>
  <c r="U130" i="1"/>
  <c r="V130" i="1" s="1"/>
  <c r="W130" i="1" s="1"/>
  <c r="U131" i="1"/>
  <c r="V131" i="1" s="1"/>
  <c r="W131" i="1" s="1"/>
  <c r="U132" i="1"/>
  <c r="V132" i="1" s="1"/>
  <c r="W132" i="1" s="1"/>
  <c r="U133" i="1"/>
  <c r="V133" i="1" s="1"/>
  <c r="W133" i="1" s="1"/>
  <c r="U134" i="1"/>
  <c r="V134" i="1" s="1"/>
  <c r="W134" i="1" s="1"/>
  <c r="U135" i="1"/>
  <c r="V135" i="1" s="1"/>
  <c r="W135" i="1" s="1"/>
  <c r="U136" i="1"/>
  <c r="V136" i="1" s="1"/>
  <c r="W136" i="1" s="1"/>
  <c r="U137" i="1"/>
  <c r="V137" i="1"/>
  <c r="W137" i="1" s="1"/>
  <c r="U138" i="1"/>
  <c r="V138" i="1" s="1"/>
  <c r="W138" i="1" s="1"/>
  <c r="U139" i="1"/>
  <c r="V139" i="1" s="1"/>
  <c r="W139" i="1" s="1"/>
  <c r="U140" i="1"/>
  <c r="V140" i="1" s="1"/>
  <c r="W140" i="1" s="1"/>
  <c r="U141" i="1"/>
  <c r="V141" i="1" s="1"/>
  <c r="W141" i="1" s="1"/>
  <c r="U142" i="1"/>
  <c r="V142" i="1" s="1"/>
  <c r="W142" i="1" s="1"/>
  <c r="U143" i="1"/>
  <c r="V143" i="1" s="1"/>
  <c r="W143" i="1" s="1"/>
  <c r="U144" i="1"/>
  <c r="V144" i="1" s="1"/>
  <c r="W144" i="1" s="1"/>
  <c r="U145" i="1"/>
  <c r="V145" i="1" s="1"/>
  <c r="W145" i="1" s="1"/>
  <c r="U146" i="1"/>
  <c r="V146" i="1" s="1"/>
  <c r="W146" i="1" s="1"/>
  <c r="U147" i="1"/>
  <c r="V147" i="1" s="1"/>
  <c r="W147" i="1" s="1"/>
  <c r="U148" i="1"/>
  <c r="V148" i="1" s="1"/>
  <c r="W148" i="1" s="1"/>
  <c r="U149" i="1"/>
  <c r="V149" i="1" s="1"/>
  <c r="W149" i="1" s="1"/>
  <c r="U150" i="1"/>
  <c r="V150" i="1" s="1"/>
  <c r="W150" i="1" s="1"/>
  <c r="U151" i="1"/>
  <c r="V151" i="1" s="1"/>
  <c r="W151" i="1" s="1"/>
  <c r="U152" i="1"/>
  <c r="V152" i="1" s="1"/>
  <c r="W152" i="1" s="1"/>
  <c r="U153" i="1"/>
  <c r="V153" i="1" s="1"/>
  <c r="W153" i="1" s="1"/>
  <c r="U154" i="1"/>
  <c r="V154" i="1" s="1"/>
  <c r="W154" i="1" s="1"/>
  <c r="U155" i="1"/>
  <c r="V155" i="1" s="1"/>
  <c r="W155" i="1" s="1"/>
  <c r="U156" i="1"/>
  <c r="V156" i="1" s="1"/>
  <c r="W156" i="1" s="1"/>
  <c r="U157" i="1"/>
  <c r="V157" i="1" s="1"/>
  <c r="W157" i="1" s="1"/>
  <c r="U158" i="1"/>
  <c r="V158" i="1" s="1"/>
  <c r="W158" i="1" s="1"/>
  <c r="U159" i="1"/>
  <c r="V159" i="1" s="1"/>
  <c r="W159" i="1" s="1"/>
  <c r="U160" i="1"/>
  <c r="V160" i="1" s="1"/>
  <c r="W160" i="1" s="1"/>
  <c r="U161" i="1"/>
  <c r="V161" i="1" s="1"/>
  <c r="W161" i="1" s="1"/>
  <c r="U162" i="1"/>
  <c r="V162" i="1" s="1"/>
  <c r="W162" i="1" s="1"/>
  <c r="U163" i="1"/>
  <c r="V163" i="1" s="1"/>
  <c r="W163" i="1" s="1"/>
  <c r="U164" i="1"/>
  <c r="V164" i="1" s="1"/>
  <c r="W164" i="1" s="1"/>
  <c r="U165" i="1"/>
  <c r="V165" i="1" s="1"/>
  <c r="W165" i="1" s="1"/>
  <c r="U166" i="1"/>
  <c r="V166" i="1" s="1"/>
  <c r="W166" i="1" s="1"/>
  <c r="U167" i="1"/>
  <c r="V167" i="1"/>
  <c r="W167" i="1" s="1"/>
  <c r="U168" i="1"/>
  <c r="V168" i="1" s="1"/>
  <c r="W168" i="1" s="1"/>
  <c r="U169" i="1"/>
  <c r="V169" i="1" s="1"/>
  <c r="W169" i="1" s="1"/>
  <c r="U170" i="1"/>
  <c r="V170" i="1" s="1"/>
  <c r="W170" i="1" s="1"/>
  <c r="U171" i="1"/>
  <c r="V171" i="1"/>
  <c r="W171" i="1" s="1"/>
  <c r="U172" i="1"/>
  <c r="V172" i="1" s="1"/>
  <c r="W172" i="1" s="1"/>
  <c r="U173" i="1"/>
  <c r="V173" i="1" s="1"/>
  <c r="W173" i="1" s="1"/>
  <c r="U174" i="1"/>
  <c r="V174" i="1"/>
  <c r="W174" i="1" s="1"/>
  <c r="U175" i="1"/>
  <c r="V175" i="1" s="1"/>
  <c r="W175" i="1" s="1"/>
  <c r="U176" i="1"/>
  <c r="V176" i="1"/>
  <c r="W176" i="1" s="1"/>
  <c r="U177" i="1"/>
  <c r="V177" i="1" s="1"/>
  <c r="W177" i="1" s="1"/>
  <c r="U178" i="1"/>
  <c r="V178" i="1" s="1"/>
  <c r="W178" i="1" s="1"/>
  <c r="U179" i="1"/>
  <c r="V179" i="1" s="1"/>
  <c r="W179" i="1" s="1"/>
  <c r="U180" i="1"/>
  <c r="V180" i="1" s="1"/>
  <c r="W180" i="1" s="1"/>
  <c r="U181" i="1"/>
  <c r="V181" i="1" s="1"/>
  <c r="W181" i="1" s="1"/>
  <c r="U182" i="1"/>
  <c r="V182" i="1" s="1"/>
  <c r="W182" i="1" s="1"/>
  <c r="U183" i="1"/>
  <c r="V183" i="1" s="1"/>
  <c r="W183" i="1" s="1"/>
  <c r="U184" i="1"/>
  <c r="V184" i="1" s="1"/>
  <c r="W184" i="1" s="1"/>
  <c r="U185" i="1"/>
  <c r="V185" i="1" s="1"/>
  <c r="W185" i="1" s="1"/>
  <c r="U186" i="1"/>
  <c r="V186" i="1" s="1"/>
  <c r="W186" i="1" s="1"/>
  <c r="U187" i="1"/>
  <c r="V187" i="1" s="1"/>
  <c r="W187" i="1" s="1"/>
  <c r="U188" i="1"/>
  <c r="V188" i="1" s="1"/>
  <c r="W188" i="1" s="1"/>
  <c r="U189" i="1"/>
  <c r="V189" i="1" s="1"/>
  <c r="W189" i="1" s="1"/>
  <c r="U190" i="1"/>
  <c r="V190" i="1"/>
  <c r="W190" i="1" s="1"/>
  <c r="U191" i="1"/>
  <c r="V191" i="1" s="1"/>
  <c r="W191" i="1" s="1"/>
  <c r="U192" i="1"/>
  <c r="V192" i="1"/>
  <c r="W192" i="1" s="1"/>
  <c r="U193" i="1"/>
  <c r="V193" i="1" s="1"/>
  <c r="W193" i="1" s="1"/>
  <c r="U194" i="1"/>
  <c r="V194" i="1" s="1"/>
  <c r="W194" i="1" s="1"/>
  <c r="U195" i="1"/>
  <c r="V195" i="1" s="1"/>
  <c r="W195" i="1" s="1"/>
  <c r="U196" i="1"/>
  <c r="V196" i="1" s="1"/>
  <c r="W196" i="1" s="1"/>
  <c r="U197" i="1"/>
  <c r="V197" i="1" s="1"/>
  <c r="W197" i="1" s="1"/>
  <c r="U198" i="1"/>
  <c r="V198" i="1" s="1"/>
  <c r="W198" i="1" s="1"/>
  <c r="U199" i="1"/>
  <c r="V199" i="1" s="1"/>
  <c r="W199" i="1" s="1"/>
  <c r="U200" i="1"/>
  <c r="V200" i="1" s="1"/>
  <c r="W200" i="1" s="1"/>
  <c r="U201" i="1"/>
  <c r="V201" i="1" s="1"/>
  <c r="W201" i="1" s="1"/>
  <c r="U202" i="1"/>
  <c r="V202" i="1"/>
  <c r="W202" i="1" s="1"/>
  <c r="U203" i="1"/>
  <c r="V203" i="1" s="1"/>
  <c r="W203" i="1" s="1"/>
  <c r="U204" i="1"/>
  <c r="V204" i="1"/>
  <c r="W204" i="1" s="1"/>
  <c r="U205" i="1"/>
  <c r="V205" i="1" s="1"/>
  <c r="W205" i="1" s="1"/>
  <c r="U206" i="1"/>
  <c r="V206" i="1" s="1"/>
  <c r="W206" i="1" s="1"/>
  <c r="U207" i="1"/>
  <c r="V207" i="1" s="1"/>
  <c r="W207" i="1"/>
  <c r="U208" i="1"/>
  <c r="V208" i="1" s="1"/>
  <c r="W208" i="1" s="1"/>
  <c r="U209" i="1"/>
  <c r="V209" i="1" s="1"/>
  <c r="W209" i="1" s="1"/>
  <c r="U210" i="1"/>
  <c r="V210" i="1"/>
  <c r="W210" i="1" s="1"/>
  <c r="U211" i="1"/>
  <c r="V211" i="1" s="1"/>
  <c r="W211" i="1" s="1"/>
  <c r="U212" i="1"/>
  <c r="V212" i="1" s="1"/>
  <c r="W212" i="1" s="1"/>
  <c r="U213" i="1"/>
  <c r="V213" i="1" s="1"/>
  <c r="W213" i="1" s="1"/>
  <c r="U214" i="1"/>
  <c r="V214" i="1" s="1"/>
  <c r="W214" i="1" s="1"/>
  <c r="U215" i="1"/>
  <c r="V215" i="1" s="1"/>
  <c r="W215" i="1" s="1"/>
  <c r="U216" i="1"/>
  <c r="V216" i="1" s="1"/>
  <c r="W216" i="1" s="1"/>
  <c r="U217" i="1"/>
  <c r="V217" i="1" s="1"/>
  <c r="W217" i="1" s="1"/>
  <c r="U218" i="1"/>
  <c r="V218" i="1" s="1"/>
  <c r="W218" i="1" s="1"/>
  <c r="U219" i="1"/>
  <c r="V219" i="1" s="1"/>
  <c r="W219" i="1"/>
  <c r="U220" i="1"/>
  <c r="V220" i="1" s="1"/>
  <c r="W220" i="1" s="1"/>
  <c r="U221" i="1"/>
  <c r="V221" i="1" s="1"/>
  <c r="W221" i="1" s="1"/>
  <c r="U222" i="1"/>
  <c r="V222" i="1" s="1"/>
  <c r="W222" i="1" s="1"/>
  <c r="U223" i="1"/>
  <c r="V223" i="1" s="1"/>
  <c r="W223" i="1" s="1"/>
  <c r="U224" i="1"/>
  <c r="V224" i="1" s="1"/>
  <c r="W224" i="1" s="1"/>
  <c r="U225" i="1"/>
  <c r="V225" i="1" s="1"/>
  <c r="W225" i="1" s="1"/>
  <c r="U226" i="1"/>
  <c r="V226" i="1" s="1"/>
  <c r="W226" i="1" s="1"/>
  <c r="U227" i="1"/>
  <c r="V227" i="1" s="1"/>
  <c r="W227" i="1"/>
  <c r="U228" i="1"/>
  <c r="V228" i="1" s="1"/>
  <c r="W228" i="1" s="1"/>
  <c r="U229" i="1"/>
  <c r="V229" i="1" s="1"/>
  <c r="W229" i="1" s="1"/>
  <c r="U230" i="1"/>
  <c r="V230" i="1" s="1"/>
  <c r="W230" i="1" s="1"/>
  <c r="U231" i="1"/>
  <c r="V231" i="1" s="1"/>
  <c r="W231" i="1" s="1"/>
  <c r="U232" i="1"/>
  <c r="V232" i="1" s="1"/>
  <c r="W232" i="1" s="1"/>
  <c r="U233" i="1"/>
  <c r="V233" i="1" s="1"/>
  <c r="W233" i="1" s="1"/>
  <c r="U234" i="1"/>
  <c r="V234" i="1"/>
  <c r="W234" i="1" s="1"/>
  <c r="U235" i="1"/>
  <c r="V235" i="1" s="1"/>
  <c r="W235" i="1" s="1"/>
  <c r="U236" i="1"/>
  <c r="V236" i="1"/>
  <c r="W236" i="1" s="1"/>
  <c r="U237" i="1"/>
  <c r="V237" i="1" s="1"/>
  <c r="W237" i="1" s="1"/>
  <c r="U238" i="1"/>
  <c r="V238" i="1" s="1"/>
  <c r="W238" i="1" s="1"/>
  <c r="U239" i="1"/>
  <c r="V239" i="1" s="1"/>
  <c r="W239" i="1" s="1"/>
  <c r="U240" i="1"/>
  <c r="V240" i="1" s="1"/>
  <c r="W240" i="1" s="1"/>
  <c r="U241" i="1"/>
  <c r="V241" i="1" s="1"/>
  <c r="W241" i="1" s="1"/>
  <c r="U242" i="1"/>
  <c r="V242" i="1" s="1"/>
  <c r="W242" i="1" s="1"/>
  <c r="U243" i="1"/>
  <c r="V243" i="1" s="1"/>
  <c r="W243" i="1"/>
  <c r="U244" i="1"/>
  <c r="V244" i="1" s="1"/>
  <c r="W244" i="1" s="1"/>
  <c r="U245" i="1"/>
  <c r="V245" i="1" s="1"/>
  <c r="W245" i="1" s="1"/>
  <c r="U246" i="1"/>
  <c r="V246" i="1" s="1"/>
  <c r="W246" i="1" s="1"/>
  <c r="U247" i="1"/>
  <c r="V247" i="1" s="1"/>
  <c r="W247" i="1" s="1"/>
  <c r="U248" i="1"/>
  <c r="V248" i="1" s="1"/>
  <c r="W248" i="1" s="1"/>
  <c r="U249" i="1"/>
  <c r="V249" i="1" s="1"/>
  <c r="W249" i="1" s="1"/>
  <c r="U250" i="1"/>
  <c r="V250" i="1"/>
  <c r="W250" i="1" s="1"/>
  <c r="U251" i="1"/>
  <c r="V251" i="1" s="1"/>
  <c r="W251" i="1" s="1"/>
  <c r="U252" i="1"/>
  <c r="V252" i="1"/>
  <c r="W252" i="1" s="1"/>
  <c r="U253" i="1"/>
  <c r="V253" i="1" s="1"/>
  <c r="W253" i="1" s="1"/>
  <c r="U254" i="1"/>
  <c r="V254" i="1" s="1"/>
  <c r="W254" i="1" s="1"/>
  <c r="U255" i="1"/>
  <c r="V255" i="1" s="1"/>
  <c r="W255" i="1" s="1"/>
  <c r="U256" i="1"/>
  <c r="V256" i="1" s="1"/>
  <c r="W256" i="1" s="1"/>
  <c r="U257" i="1"/>
  <c r="V257" i="1" s="1"/>
  <c r="W257" i="1" s="1"/>
  <c r="U258" i="1"/>
  <c r="V258" i="1"/>
  <c r="W258" i="1" s="1"/>
  <c r="U259" i="1"/>
  <c r="V259" i="1" s="1"/>
  <c r="W259" i="1" s="1"/>
  <c r="U260" i="1"/>
  <c r="V260" i="1" s="1"/>
  <c r="W260" i="1" s="1"/>
  <c r="U261" i="1"/>
  <c r="V261" i="1" s="1"/>
  <c r="W261" i="1" s="1"/>
  <c r="U262" i="1"/>
  <c r="V262" i="1" s="1"/>
  <c r="W262" i="1" s="1"/>
  <c r="U263" i="1"/>
  <c r="V263" i="1" s="1"/>
  <c r="W263" i="1" s="1"/>
  <c r="U264" i="1"/>
  <c r="V264" i="1" s="1"/>
  <c r="W264" i="1" s="1"/>
  <c r="U265" i="1"/>
  <c r="V265" i="1" s="1"/>
  <c r="W265" i="1" s="1"/>
  <c r="U266" i="1"/>
  <c r="V266" i="1" s="1"/>
  <c r="W266" i="1" s="1"/>
  <c r="U267" i="1"/>
  <c r="V267" i="1" s="1"/>
  <c r="W267" i="1"/>
  <c r="U268" i="1"/>
  <c r="V268" i="1" s="1"/>
  <c r="W268" i="1" s="1"/>
  <c r="U269" i="1"/>
  <c r="V269" i="1" s="1"/>
  <c r="W269" i="1" s="1"/>
  <c r="U270" i="1"/>
  <c r="V270" i="1"/>
  <c r="W270" i="1" s="1"/>
  <c r="U271" i="1"/>
  <c r="V271" i="1" s="1"/>
  <c r="W271" i="1" s="1"/>
  <c r="U272" i="1"/>
  <c r="V272" i="1" s="1"/>
  <c r="W272" i="1" s="1"/>
  <c r="U273" i="1"/>
  <c r="V273" i="1" s="1"/>
  <c r="W273" i="1" s="1"/>
  <c r="U274" i="1"/>
  <c r="V274" i="1" s="1"/>
  <c r="W274" i="1" s="1"/>
  <c r="U275" i="1"/>
  <c r="V275" i="1" s="1"/>
  <c r="W275" i="1" s="1"/>
  <c r="U276" i="1"/>
  <c r="V276" i="1" s="1"/>
  <c r="W276" i="1" s="1"/>
  <c r="U277" i="1"/>
  <c r="V277" i="1" s="1"/>
  <c r="W277" i="1" s="1"/>
  <c r="U278" i="1"/>
  <c r="V278" i="1" s="1"/>
  <c r="W278" i="1" s="1"/>
  <c r="U279" i="1"/>
  <c r="V279" i="1" s="1"/>
  <c r="W279" i="1" s="1"/>
  <c r="U280" i="1"/>
  <c r="V280" i="1" s="1"/>
  <c r="W280" i="1" s="1"/>
  <c r="U281" i="1"/>
  <c r="V281" i="1" s="1"/>
  <c r="W281" i="1" s="1"/>
  <c r="U282" i="1"/>
  <c r="V282" i="1" s="1"/>
  <c r="W282" i="1" s="1"/>
  <c r="U283" i="1"/>
  <c r="V283" i="1" s="1"/>
  <c r="W283" i="1" s="1"/>
  <c r="U284" i="1"/>
  <c r="V284" i="1" s="1"/>
  <c r="W284" i="1" s="1"/>
  <c r="U285" i="1"/>
  <c r="V285" i="1" s="1"/>
  <c r="W285" i="1" s="1"/>
  <c r="U286" i="1"/>
  <c r="V286" i="1" s="1"/>
  <c r="W286" i="1" s="1"/>
  <c r="U287" i="1"/>
  <c r="V287" i="1" s="1"/>
  <c r="W287" i="1" s="1"/>
  <c r="U288" i="1"/>
  <c r="V288" i="1" s="1"/>
  <c r="W288" i="1" s="1"/>
  <c r="U289" i="1"/>
  <c r="V289" i="1" s="1"/>
  <c r="W289" i="1" s="1"/>
  <c r="U290" i="1"/>
  <c r="V290" i="1" s="1"/>
  <c r="W290" i="1" s="1"/>
  <c r="U291" i="1"/>
  <c r="V291" i="1" s="1"/>
  <c r="W291" i="1" s="1"/>
  <c r="U292" i="1"/>
  <c r="V292" i="1" s="1"/>
  <c r="W292" i="1" s="1"/>
  <c r="U293" i="1"/>
  <c r="V293" i="1" s="1"/>
  <c r="W293" i="1" s="1"/>
  <c r="U294" i="1"/>
  <c r="V294" i="1"/>
  <c r="W294" i="1" s="1"/>
  <c r="U295" i="1"/>
  <c r="V295" i="1" s="1"/>
  <c r="W295" i="1" s="1"/>
  <c r="U296" i="1"/>
  <c r="V296" i="1" s="1"/>
  <c r="W296" i="1" s="1"/>
  <c r="U297" i="1"/>
  <c r="V297" i="1" s="1"/>
  <c r="W297" i="1" s="1"/>
  <c r="U298" i="1"/>
  <c r="V298" i="1" s="1"/>
  <c r="W298" i="1" s="1"/>
  <c r="U299" i="1"/>
  <c r="V299" i="1" s="1"/>
  <c r="W299" i="1" s="1"/>
  <c r="U300" i="1"/>
  <c r="V300" i="1" s="1"/>
  <c r="W300" i="1" s="1"/>
  <c r="U301" i="1"/>
  <c r="V301" i="1" s="1"/>
  <c r="W301" i="1" s="1"/>
  <c r="U302" i="1"/>
  <c r="V302" i="1"/>
  <c r="W302" i="1" s="1"/>
  <c r="U303" i="1"/>
  <c r="V303" i="1" s="1"/>
  <c r="W303" i="1" s="1"/>
  <c r="U304" i="1"/>
  <c r="V304" i="1" s="1"/>
  <c r="W304" i="1" s="1"/>
  <c r="U305" i="1"/>
  <c r="V305" i="1" s="1"/>
  <c r="W305" i="1" s="1"/>
  <c r="U306" i="1"/>
  <c r="V306" i="1" s="1"/>
  <c r="W306" i="1" s="1"/>
  <c r="U307" i="1"/>
  <c r="V307" i="1" s="1"/>
  <c r="W307" i="1" s="1"/>
  <c r="U308" i="1"/>
  <c r="V308" i="1" s="1"/>
  <c r="W308" i="1" s="1"/>
  <c r="U309" i="1"/>
  <c r="V309" i="1" s="1"/>
  <c r="W309" i="1" s="1"/>
  <c r="U310" i="1"/>
  <c r="V310" i="1" s="1"/>
  <c r="W310" i="1" s="1"/>
  <c r="U311" i="1"/>
  <c r="V311" i="1" s="1"/>
  <c r="W311" i="1" s="1"/>
  <c r="U312" i="1"/>
  <c r="V312" i="1" s="1"/>
  <c r="W312" i="1" s="1"/>
  <c r="U313" i="1"/>
  <c r="V313" i="1" s="1"/>
  <c r="W313" i="1" s="1"/>
  <c r="U314" i="1"/>
  <c r="V314" i="1" s="1"/>
  <c r="W314" i="1" s="1"/>
  <c r="U315" i="1"/>
  <c r="V315" i="1" s="1"/>
  <c r="W315" i="1" s="1"/>
  <c r="U316" i="1"/>
  <c r="V316" i="1" s="1"/>
  <c r="W316" i="1" s="1"/>
  <c r="U317" i="1"/>
  <c r="V317" i="1"/>
  <c r="W317" i="1" s="1"/>
  <c r="U318" i="1"/>
  <c r="V318" i="1" s="1"/>
  <c r="W318" i="1" s="1"/>
  <c r="U319" i="1"/>
  <c r="V319" i="1" s="1"/>
  <c r="W319" i="1" s="1"/>
  <c r="U320" i="1"/>
  <c r="V320" i="1" s="1"/>
  <c r="W320" i="1" s="1"/>
  <c r="U321" i="1"/>
  <c r="V321" i="1" s="1"/>
  <c r="W321" i="1" s="1"/>
  <c r="U322" i="1"/>
  <c r="V322" i="1" s="1"/>
  <c r="W322" i="1" s="1"/>
  <c r="U323" i="1"/>
  <c r="V323" i="1" s="1"/>
  <c r="W323" i="1" s="1"/>
  <c r="U324" i="1"/>
  <c r="V324" i="1" s="1"/>
  <c r="W324" i="1" s="1"/>
  <c r="U325" i="1"/>
  <c r="V325" i="1" s="1"/>
  <c r="W325" i="1" s="1"/>
  <c r="U326" i="1"/>
  <c r="V326" i="1" s="1"/>
  <c r="W326" i="1" s="1"/>
  <c r="U327" i="1"/>
  <c r="V327" i="1" s="1"/>
  <c r="W327" i="1" s="1"/>
  <c r="U328" i="1"/>
  <c r="V328" i="1" s="1"/>
  <c r="W328" i="1" s="1"/>
  <c r="U329" i="1"/>
  <c r="V329" i="1"/>
  <c r="W329" i="1" s="1"/>
  <c r="U330" i="1"/>
  <c r="V330" i="1" s="1"/>
  <c r="W330" i="1" s="1"/>
  <c r="U331" i="1"/>
  <c r="V331" i="1" s="1"/>
  <c r="W331" i="1" s="1"/>
  <c r="U332" i="1"/>
  <c r="V332" i="1" s="1"/>
  <c r="W332" i="1" s="1"/>
  <c r="U333" i="1"/>
  <c r="V333" i="1"/>
  <c r="W333" i="1" s="1"/>
  <c r="U334" i="1"/>
  <c r="V334" i="1" s="1"/>
  <c r="W334" i="1" s="1"/>
  <c r="U335" i="1"/>
  <c r="V335" i="1"/>
  <c r="W335" i="1" s="1"/>
  <c r="U336" i="1"/>
  <c r="V336" i="1" s="1"/>
  <c r="W336" i="1" s="1"/>
  <c r="U337" i="1"/>
  <c r="V337" i="1" s="1"/>
  <c r="W337" i="1" s="1"/>
  <c r="U338" i="1"/>
  <c r="V338" i="1" s="1"/>
  <c r="W338" i="1" s="1"/>
  <c r="U339" i="1"/>
  <c r="V339" i="1" s="1"/>
  <c r="W339" i="1" s="1"/>
  <c r="U340" i="1"/>
  <c r="V340" i="1" s="1"/>
  <c r="W340" i="1" s="1"/>
  <c r="U341" i="1"/>
  <c r="V341" i="1"/>
  <c r="W341" i="1" s="1"/>
  <c r="U342" i="1"/>
  <c r="V342" i="1" s="1"/>
  <c r="W342" i="1" s="1"/>
  <c r="U343" i="1"/>
  <c r="V343" i="1"/>
  <c r="W343" i="1" s="1"/>
  <c r="U344" i="1"/>
  <c r="V344" i="1" s="1"/>
  <c r="W344" i="1" s="1"/>
  <c r="U345" i="1"/>
  <c r="V345" i="1" s="1"/>
  <c r="W345" i="1" s="1"/>
  <c r="U346" i="1"/>
  <c r="V346" i="1"/>
  <c r="W346" i="1"/>
  <c r="U347" i="1"/>
  <c r="V347" i="1" s="1"/>
  <c r="W347" i="1" s="1"/>
  <c r="U348" i="1"/>
  <c r="V348" i="1" s="1"/>
  <c r="W348" i="1" s="1"/>
  <c r="U349" i="1"/>
  <c r="V349" i="1" s="1"/>
  <c r="W349" i="1" s="1"/>
  <c r="U350" i="1"/>
  <c r="V350" i="1"/>
  <c r="W350" i="1" s="1"/>
  <c r="U351" i="1"/>
  <c r="V351" i="1" s="1"/>
  <c r="W351" i="1" s="1"/>
  <c r="U352" i="1"/>
  <c r="V352" i="1" s="1"/>
  <c r="W352" i="1" s="1"/>
  <c r="U353" i="1"/>
  <c r="V353" i="1" s="1"/>
  <c r="W353" i="1" s="1"/>
  <c r="U354" i="1"/>
  <c r="V354" i="1" s="1"/>
  <c r="W354" i="1" s="1"/>
  <c r="U355" i="1"/>
  <c r="V355" i="1" s="1"/>
  <c r="W355" i="1" s="1"/>
  <c r="U356" i="1"/>
  <c r="V356" i="1" s="1"/>
  <c r="W356" i="1" s="1"/>
  <c r="U357" i="1"/>
  <c r="V357" i="1" s="1"/>
  <c r="W357" i="1" s="1"/>
  <c r="U358" i="1"/>
  <c r="V358" i="1"/>
  <c r="W358" i="1"/>
  <c r="U359" i="1"/>
  <c r="V359" i="1" s="1"/>
  <c r="W359" i="1" s="1"/>
  <c r="U360" i="1"/>
  <c r="V360" i="1" s="1"/>
  <c r="W360" i="1" s="1"/>
  <c r="U361" i="1"/>
  <c r="V361" i="1" s="1"/>
  <c r="W361" i="1" s="1"/>
  <c r="U362" i="1"/>
  <c r="V362" i="1" s="1"/>
  <c r="W362" i="1" s="1"/>
  <c r="U363" i="1"/>
  <c r="V363" i="1"/>
  <c r="W363" i="1" s="1"/>
  <c r="U364" i="1"/>
  <c r="V364" i="1" s="1"/>
  <c r="W364" i="1" s="1"/>
  <c r="U365" i="1"/>
  <c r="V365" i="1"/>
  <c r="W365" i="1" s="1"/>
  <c r="U366" i="1"/>
  <c r="V366" i="1" s="1"/>
  <c r="W366" i="1" s="1"/>
  <c r="U367" i="1"/>
  <c r="V367" i="1"/>
  <c r="W367" i="1" s="1"/>
  <c r="U368" i="1"/>
  <c r="V368" i="1" s="1"/>
  <c r="W368" i="1" s="1"/>
  <c r="U369" i="1"/>
  <c r="V369" i="1" s="1"/>
  <c r="W369" i="1" s="1"/>
  <c r="U370" i="1"/>
  <c r="V370" i="1" s="1"/>
  <c r="W370" i="1" s="1"/>
  <c r="U371" i="1"/>
  <c r="V371" i="1" s="1"/>
  <c r="W371" i="1" s="1"/>
  <c r="U372" i="1"/>
  <c r="V372" i="1" s="1"/>
  <c r="W372" i="1" s="1"/>
  <c r="U373" i="1"/>
  <c r="V373" i="1" s="1"/>
  <c r="W373" i="1" s="1"/>
  <c r="U374" i="1"/>
  <c r="V374" i="1"/>
  <c r="W374" i="1"/>
  <c r="U375" i="1"/>
  <c r="V375" i="1" s="1"/>
  <c r="W375" i="1" s="1"/>
  <c r="U376" i="1"/>
  <c r="V376" i="1" s="1"/>
  <c r="W376" i="1" s="1"/>
  <c r="U377" i="1"/>
  <c r="V377" i="1" s="1"/>
  <c r="W377" i="1" s="1"/>
  <c r="U378" i="1"/>
  <c r="V378" i="1" s="1"/>
  <c r="W378" i="1" s="1"/>
  <c r="U379" i="1"/>
  <c r="V379" i="1"/>
  <c r="W379" i="1" s="1"/>
  <c r="U380" i="1"/>
  <c r="V380" i="1" s="1"/>
  <c r="W380" i="1" s="1"/>
  <c r="U381" i="1"/>
  <c r="V381" i="1"/>
  <c r="W381" i="1" s="1"/>
  <c r="U382" i="1"/>
  <c r="V382" i="1" s="1"/>
  <c r="W382" i="1" s="1"/>
  <c r="U383" i="1"/>
  <c r="V383" i="1"/>
  <c r="W383" i="1" s="1"/>
  <c r="U384" i="1"/>
  <c r="V384" i="1" s="1"/>
  <c r="W384" i="1" s="1"/>
  <c r="U385" i="1"/>
  <c r="V385" i="1" s="1"/>
  <c r="W385" i="1" s="1"/>
  <c r="U386" i="1"/>
  <c r="V386" i="1" s="1"/>
  <c r="W386" i="1" s="1"/>
  <c r="U387" i="1"/>
  <c r="V387" i="1" s="1"/>
  <c r="W387" i="1" s="1"/>
  <c r="U388" i="1"/>
  <c r="V388" i="1" s="1"/>
  <c r="W388" i="1" s="1"/>
  <c r="U389" i="1"/>
  <c r="V389" i="1" s="1"/>
  <c r="W389" i="1" s="1"/>
  <c r="U390" i="1"/>
  <c r="V390" i="1"/>
  <c r="W390" i="1" s="1"/>
  <c r="U391" i="1"/>
  <c r="V391" i="1" s="1"/>
  <c r="W391" i="1" s="1"/>
  <c r="U392" i="1"/>
  <c r="V392" i="1" s="1"/>
  <c r="W392" i="1" s="1"/>
  <c r="U393" i="1"/>
  <c r="V393" i="1"/>
  <c r="W393" i="1" s="1"/>
  <c r="U394" i="1"/>
  <c r="V394" i="1" s="1"/>
  <c r="W394" i="1" s="1"/>
  <c r="U395" i="1"/>
  <c r="V395" i="1" s="1"/>
  <c r="W395" i="1" s="1"/>
  <c r="U396" i="1"/>
  <c r="V396" i="1" s="1"/>
  <c r="W396" i="1" s="1"/>
  <c r="U397" i="1"/>
  <c r="V397" i="1" s="1"/>
  <c r="W397" i="1" s="1"/>
  <c r="U398" i="1"/>
  <c r="V398" i="1"/>
  <c r="W398" i="1" s="1"/>
  <c r="U399" i="1"/>
  <c r="V399" i="1" s="1"/>
  <c r="W399" i="1" s="1"/>
  <c r="U400" i="1"/>
  <c r="V400" i="1" s="1"/>
  <c r="W400" i="1" s="1"/>
  <c r="U401" i="1"/>
  <c r="V401" i="1" s="1"/>
  <c r="W401" i="1" s="1"/>
  <c r="U402" i="1"/>
  <c r="V402" i="1" s="1"/>
  <c r="W402" i="1" s="1"/>
  <c r="U403" i="1"/>
  <c r="V403" i="1"/>
  <c r="W403" i="1" s="1"/>
  <c r="U404" i="1"/>
  <c r="V404" i="1" s="1"/>
  <c r="W404" i="1" s="1"/>
  <c r="U405" i="1"/>
  <c r="V405" i="1"/>
  <c r="W405" i="1" s="1"/>
  <c r="U406" i="1"/>
  <c r="V406" i="1" s="1"/>
  <c r="W406" i="1" s="1"/>
  <c r="U407" i="1"/>
  <c r="V407" i="1" s="1"/>
  <c r="W407" i="1" s="1"/>
  <c r="U408" i="1"/>
  <c r="V408" i="1" s="1"/>
  <c r="W408" i="1" s="1"/>
  <c r="U409" i="1"/>
  <c r="V409" i="1" s="1"/>
  <c r="W409" i="1" s="1"/>
  <c r="U410" i="1"/>
  <c r="V410" i="1" s="1"/>
  <c r="W410" i="1" s="1"/>
  <c r="U411" i="1"/>
  <c r="V411" i="1"/>
  <c r="W411" i="1" s="1"/>
  <c r="U412" i="1"/>
  <c r="V412" i="1" s="1"/>
  <c r="W412" i="1" s="1"/>
  <c r="U413" i="1"/>
  <c r="V413" i="1"/>
  <c r="W413" i="1" s="1"/>
  <c r="U414" i="1"/>
  <c r="V414" i="1" s="1"/>
  <c r="W414" i="1" s="1"/>
  <c r="U415" i="1"/>
  <c r="V415" i="1" s="1"/>
  <c r="W415" i="1" s="1"/>
  <c r="U416" i="1"/>
  <c r="V416" i="1" s="1"/>
  <c r="W416" i="1"/>
  <c r="U417" i="1"/>
  <c r="V417" i="1" s="1"/>
  <c r="W417" i="1" s="1"/>
  <c r="U418" i="1"/>
  <c r="V418" i="1"/>
  <c r="W418" i="1" s="1"/>
  <c r="U419" i="1"/>
  <c r="V419" i="1" s="1"/>
  <c r="W419" i="1" s="1"/>
  <c r="U420" i="1"/>
  <c r="V420" i="1" s="1"/>
  <c r="W420" i="1" s="1"/>
  <c r="U421" i="1"/>
  <c r="V421" i="1"/>
  <c r="W421" i="1" s="1"/>
  <c r="U422" i="1"/>
  <c r="V422" i="1" s="1"/>
  <c r="W422" i="1" s="1"/>
  <c r="U423" i="1"/>
  <c r="V423" i="1"/>
  <c r="W423" i="1" s="1"/>
  <c r="U424" i="1"/>
  <c r="V424" i="1" s="1"/>
  <c r="W424" i="1" s="1"/>
  <c r="U425" i="1"/>
  <c r="V425" i="1" s="1"/>
  <c r="W425" i="1" s="1"/>
  <c r="U426" i="1"/>
  <c r="V426" i="1" s="1"/>
  <c r="W426" i="1" s="1"/>
  <c r="U427" i="1"/>
  <c r="V427" i="1"/>
  <c r="W427" i="1" s="1"/>
  <c r="U428" i="1"/>
  <c r="V428" i="1" s="1"/>
  <c r="W428" i="1" s="1"/>
  <c r="U429" i="1"/>
  <c r="V429" i="1" s="1"/>
  <c r="W429" i="1" s="1"/>
  <c r="U430" i="1"/>
  <c r="V430" i="1" s="1"/>
  <c r="W430" i="1" s="1"/>
  <c r="U431" i="1"/>
  <c r="V431" i="1" s="1"/>
  <c r="W431" i="1" s="1"/>
  <c r="U432" i="1"/>
  <c r="V432" i="1" s="1"/>
  <c r="W432" i="1" s="1"/>
  <c r="U433" i="1"/>
  <c r="V433" i="1" s="1"/>
  <c r="W433" i="1" s="1"/>
  <c r="U434" i="1"/>
  <c r="V434" i="1" s="1"/>
  <c r="W434" i="1" s="1"/>
  <c r="U435" i="1"/>
  <c r="V435" i="1" s="1"/>
  <c r="W435" i="1" s="1"/>
  <c r="U436" i="1"/>
  <c r="V436" i="1" s="1"/>
  <c r="W436" i="1" s="1"/>
  <c r="U437" i="1"/>
  <c r="V437" i="1" s="1"/>
  <c r="W437" i="1" s="1"/>
  <c r="U438" i="1"/>
  <c r="V438" i="1" s="1"/>
  <c r="W438" i="1" s="1"/>
  <c r="U439" i="1"/>
  <c r="V439" i="1" s="1"/>
  <c r="W439" i="1" s="1"/>
  <c r="U440" i="1"/>
  <c r="V440" i="1" s="1"/>
  <c r="W440" i="1" s="1"/>
  <c r="U441" i="1"/>
  <c r="V441" i="1" s="1"/>
  <c r="W441" i="1" s="1"/>
  <c r="U442" i="1"/>
  <c r="V442" i="1" s="1"/>
  <c r="W442" i="1" s="1"/>
  <c r="U443" i="1"/>
  <c r="V443" i="1" s="1"/>
  <c r="W443" i="1" s="1"/>
  <c r="U444" i="1"/>
  <c r="V444" i="1" s="1"/>
  <c r="W444" i="1" s="1"/>
  <c r="U445" i="1"/>
  <c r="V445" i="1"/>
  <c r="W445" i="1" s="1"/>
  <c r="U446" i="1"/>
  <c r="V446" i="1" s="1"/>
  <c r="W446" i="1" s="1"/>
  <c r="U447" i="1"/>
  <c r="V447" i="1" s="1"/>
  <c r="W447" i="1" s="1"/>
  <c r="U448" i="1"/>
  <c r="V448" i="1" s="1"/>
  <c r="W448" i="1" s="1"/>
  <c r="U449" i="1"/>
  <c r="V449" i="1" s="1"/>
  <c r="W449" i="1" s="1"/>
  <c r="U450" i="1"/>
  <c r="V450" i="1" s="1"/>
  <c r="W450" i="1" s="1"/>
  <c r="U451" i="1"/>
  <c r="V451" i="1" s="1"/>
  <c r="W451" i="1" s="1"/>
  <c r="U452" i="1"/>
  <c r="V452" i="1" s="1"/>
  <c r="W452" i="1" s="1"/>
  <c r="U453" i="1"/>
  <c r="V453" i="1" s="1"/>
  <c r="W453" i="1" s="1"/>
  <c r="U454" i="1"/>
  <c r="V454" i="1" s="1"/>
  <c r="W454" i="1" s="1"/>
  <c r="U455" i="1"/>
  <c r="V455" i="1" s="1"/>
  <c r="W455" i="1" s="1"/>
  <c r="U456" i="1"/>
  <c r="V456" i="1" s="1"/>
  <c r="W456" i="1" s="1"/>
  <c r="U457" i="1"/>
  <c r="V457" i="1" s="1"/>
  <c r="W457" i="1" s="1"/>
  <c r="U458" i="1"/>
  <c r="V458" i="1" s="1"/>
  <c r="W458" i="1" s="1"/>
  <c r="U459" i="1"/>
  <c r="V459" i="1" s="1"/>
  <c r="W459" i="1" s="1"/>
  <c r="U460" i="1"/>
  <c r="V460" i="1" s="1"/>
  <c r="W460" i="1" s="1"/>
  <c r="U461" i="1"/>
  <c r="V461" i="1"/>
  <c r="W461" i="1" s="1"/>
  <c r="U462" i="1"/>
  <c r="V462" i="1" s="1"/>
  <c r="W462" i="1" s="1"/>
  <c r="U463" i="1"/>
  <c r="V463" i="1" s="1"/>
  <c r="W463" i="1" s="1"/>
  <c r="U464" i="1"/>
  <c r="V464" i="1" s="1"/>
  <c r="W464" i="1" s="1"/>
  <c r="U465" i="1"/>
  <c r="V465" i="1"/>
  <c r="W465" i="1" s="1"/>
  <c r="U466" i="1"/>
  <c r="V466" i="1" s="1"/>
  <c r="W466" i="1" s="1"/>
  <c r="U467" i="1"/>
  <c r="V467" i="1" s="1"/>
  <c r="W467" i="1" s="1"/>
  <c r="U468" i="1"/>
  <c r="V468" i="1" s="1"/>
  <c r="W468" i="1" s="1"/>
  <c r="U469" i="1"/>
  <c r="V469" i="1" s="1"/>
  <c r="W469" i="1" s="1"/>
  <c r="U470" i="1"/>
  <c r="V470" i="1" s="1"/>
  <c r="W470" i="1" s="1"/>
  <c r="U471" i="1"/>
  <c r="V471" i="1" s="1"/>
  <c r="W471" i="1" s="1"/>
  <c r="U472" i="1"/>
  <c r="V472" i="1" s="1"/>
  <c r="W472" i="1" s="1"/>
  <c r="U473" i="1"/>
  <c r="V473" i="1" s="1"/>
  <c r="W473" i="1" s="1"/>
  <c r="U474" i="1"/>
  <c r="V474" i="1" s="1"/>
  <c r="W474" i="1" s="1"/>
  <c r="U475" i="1"/>
  <c r="V475" i="1" s="1"/>
  <c r="W475" i="1" s="1"/>
  <c r="U476" i="1"/>
  <c r="V476" i="1" s="1"/>
  <c r="W476" i="1" s="1"/>
  <c r="U477" i="1"/>
  <c r="V477" i="1" s="1"/>
  <c r="W477" i="1" s="1"/>
  <c r="U478" i="1"/>
  <c r="V478" i="1" s="1"/>
  <c r="W478" i="1" s="1"/>
  <c r="U479" i="1"/>
  <c r="V479" i="1" s="1"/>
  <c r="W479" i="1" s="1"/>
  <c r="U480" i="1"/>
  <c r="V480" i="1" s="1"/>
  <c r="W480" i="1" s="1"/>
  <c r="U481" i="1"/>
  <c r="V481" i="1"/>
  <c r="W481" i="1" s="1"/>
  <c r="U482" i="1"/>
  <c r="V482" i="1" s="1"/>
  <c r="W482" i="1" s="1"/>
  <c r="U483" i="1"/>
  <c r="V483" i="1" s="1"/>
  <c r="W483" i="1" s="1"/>
  <c r="U484" i="1"/>
  <c r="V484" i="1" s="1"/>
  <c r="W484" i="1" s="1"/>
  <c r="U485" i="1"/>
  <c r="V485" i="1"/>
  <c r="W485" i="1" s="1"/>
  <c r="U486" i="1"/>
  <c r="V486" i="1" s="1"/>
  <c r="W486" i="1" s="1"/>
  <c r="U487" i="1"/>
  <c r="V487" i="1" s="1"/>
  <c r="W487" i="1" s="1"/>
  <c r="U488" i="1"/>
  <c r="V488" i="1" s="1"/>
  <c r="W488" i="1" s="1"/>
  <c r="U489" i="1"/>
  <c r="V489" i="1" s="1"/>
  <c r="W489" i="1" s="1"/>
  <c r="U490" i="1"/>
  <c r="V490" i="1" s="1"/>
  <c r="W490" i="1" s="1"/>
  <c r="U491" i="1"/>
  <c r="V491" i="1" s="1"/>
  <c r="W491" i="1" s="1"/>
  <c r="U492" i="1"/>
  <c r="V492" i="1" s="1"/>
  <c r="W492" i="1" s="1"/>
  <c r="U493" i="1"/>
  <c r="V493" i="1" s="1"/>
  <c r="W493" i="1" s="1"/>
  <c r="U494" i="1"/>
  <c r="V494" i="1" s="1"/>
  <c r="W494" i="1" s="1"/>
  <c r="U495" i="1"/>
  <c r="V495" i="1" s="1"/>
  <c r="W495" i="1" s="1"/>
  <c r="U496" i="1"/>
  <c r="V496" i="1" s="1"/>
  <c r="W496" i="1" s="1"/>
  <c r="U497" i="1"/>
  <c r="V497" i="1" s="1"/>
  <c r="W497" i="1" s="1"/>
  <c r="U498" i="1"/>
  <c r="V498" i="1" s="1"/>
  <c r="W498" i="1" s="1"/>
  <c r="U499" i="1"/>
  <c r="V499" i="1" s="1"/>
  <c r="W499" i="1" s="1"/>
  <c r="U500" i="1"/>
  <c r="V500" i="1" s="1"/>
  <c r="W500" i="1" s="1"/>
  <c r="U501" i="1"/>
  <c r="V501" i="1" s="1"/>
  <c r="W501" i="1" s="1"/>
  <c r="U502" i="1"/>
  <c r="V502" i="1" s="1"/>
  <c r="W502" i="1" s="1"/>
  <c r="U503" i="1"/>
  <c r="V503" i="1" s="1"/>
  <c r="W503" i="1" s="1"/>
  <c r="U504" i="1"/>
  <c r="V504" i="1" s="1"/>
  <c r="W504" i="1" s="1"/>
  <c r="U505" i="1"/>
  <c r="V505" i="1" s="1"/>
  <c r="W505" i="1" s="1"/>
  <c r="U506" i="1"/>
  <c r="V506" i="1" s="1"/>
  <c r="W506" i="1" s="1"/>
  <c r="U507" i="1"/>
  <c r="V507" i="1" s="1"/>
  <c r="W507" i="1" s="1"/>
  <c r="U508" i="1"/>
  <c r="V508" i="1" s="1"/>
  <c r="W508" i="1" s="1"/>
  <c r="U509" i="1"/>
  <c r="V509" i="1"/>
  <c r="W509" i="1" s="1"/>
  <c r="U510" i="1"/>
  <c r="V510" i="1" s="1"/>
  <c r="W510" i="1" s="1"/>
  <c r="U511" i="1"/>
  <c r="V511" i="1" s="1"/>
  <c r="W511" i="1" s="1"/>
  <c r="U512" i="1"/>
  <c r="V512" i="1" s="1"/>
  <c r="W512" i="1" s="1"/>
  <c r="U513" i="1"/>
  <c r="V513" i="1" s="1"/>
  <c r="W513" i="1" s="1"/>
  <c r="U514" i="1"/>
  <c r="V514" i="1" s="1"/>
  <c r="W514" i="1" s="1"/>
  <c r="U515" i="1"/>
  <c r="V515" i="1" s="1"/>
  <c r="W515" i="1" s="1"/>
  <c r="U516" i="1"/>
  <c r="V516" i="1" s="1"/>
  <c r="W516" i="1" s="1"/>
  <c r="U517" i="1"/>
  <c r="V517" i="1"/>
  <c r="W517" i="1" s="1"/>
  <c r="U518" i="1"/>
  <c r="V518" i="1" s="1"/>
  <c r="W518" i="1" s="1"/>
  <c r="U519" i="1"/>
  <c r="V519" i="1" s="1"/>
  <c r="W519" i="1" s="1"/>
  <c r="U520" i="1"/>
  <c r="V520" i="1" s="1"/>
  <c r="W520" i="1" s="1"/>
  <c r="U521" i="1"/>
  <c r="V521" i="1" s="1"/>
  <c r="W521" i="1" s="1"/>
  <c r="U522" i="1"/>
  <c r="V522" i="1" s="1"/>
  <c r="W522" i="1" s="1"/>
  <c r="U523" i="1"/>
  <c r="V523" i="1" s="1"/>
  <c r="W523" i="1" s="1"/>
  <c r="U524" i="1"/>
  <c r="V524" i="1" s="1"/>
  <c r="W524" i="1" s="1"/>
  <c r="U525" i="1"/>
  <c r="V525" i="1" s="1"/>
  <c r="W525" i="1" s="1"/>
  <c r="U526" i="1"/>
  <c r="V526" i="1" s="1"/>
  <c r="W526" i="1" s="1"/>
  <c r="U527" i="1"/>
  <c r="V527" i="1" s="1"/>
  <c r="W527" i="1" s="1"/>
  <c r="U528" i="1"/>
  <c r="V528" i="1" s="1"/>
  <c r="W528" i="1" s="1"/>
  <c r="U529" i="1"/>
  <c r="V529" i="1"/>
  <c r="W529" i="1" s="1"/>
  <c r="U530" i="1"/>
  <c r="V530" i="1" s="1"/>
  <c r="W530" i="1" s="1"/>
  <c r="U531" i="1"/>
  <c r="V531" i="1" s="1"/>
  <c r="W531" i="1" s="1"/>
  <c r="U532" i="1"/>
  <c r="V532" i="1" s="1"/>
  <c r="W532" i="1" s="1"/>
  <c r="U533" i="1"/>
  <c r="V533" i="1" s="1"/>
  <c r="W533" i="1" s="1"/>
  <c r="U534" i="1"/>
  <c r="V534" i="1" s="1"/>
  <c r="W534" i="1" s="1"/>
  <c r="U535" i="1"/>
  <c r="V535" i="1" s="1"/>
  <c r="W535" i="1" s="1"/>
  <c r="U536" i="1"/>
  <c r="V536" i="1" s="1"/>
  <c r="W536" i="1" s="1"/>
  <c r="U537" i="1"/>
  <c r="V537" i="1" s="1"/>
  <c r="W537" i="1" s="1"/>
  <c r="U538" i="1"/>
  <c r="V538" i="1" s="1"/>
  <c r="W538" i="1" s="1"/>
  <c r="U539" i="1"/>
  <c r="V539" i="1" s="1"/>
  <c r="W539" i="1" s="1"/>
  <c r="U540" i="1"/>
  <c r="V540" i="1" s="1"/>
  <c r="W540" i="1" s="1"/>
  <c r="U541" i="1"/>
  <c r="V541" i="1" s="1"/>
  <c r="W541" i="1" s="1"/>
  <c r="U542" i="1"/>
  <c r="V542" i="1" s="1"/>
  <c r="W542" i="1" s="1"/>
  <c r="U543" i="1"/>
  <c r="V543" i="1" s="1"/>
  <c r="W543" i="1" s="1"/>
  <c r="U544" i="1"/>
  <c r="V544" i="1" s="1"/>
  <c r="W544" i="1" s="1"/>
  <c r="U545" i="1"/>
  <c r="V545" i="1"/>
  <c r="W545" i="1" s="1"/>
  <c r="U546" i="1"/>
  <c r="V546" i="1" s="1"/>
  <c r="W546" i="1" s="1"/>
  <c r="U547" i="1"/>
  <c r="V547" i="1" s="1"/>
  <c r="W547" i="1" s="1"/>
  <c r="U548" i="1"/>
  <c r="V548" i="1" s="1"/>
  <c r="W548" i="1" s="1"/>
  <c r="U549" i="1"/>
  <c r="V549" i="1" s="1"/>
  <c r="W549" i="1" s="1"/>
  <c r="U550" i="1"/>
  <c r="V550" i="1" s="1"/>
  <c r="W550" i="1" s="1"/>
  <c r="U551" i="1"/>
  <c r="V551" i="1" s="1"/>
  <c r="W551" i="1" s="1"/>
  <c r="U552" i="1"/>
  <c r="V552" i="1" s="1"/>
  <c r="W552" i="1" s="1"/>
  <c r="U553" i="1"/>
  <c r="V553" i="1" s="1"/>
  <c r="W553" i="1" s="1"/>
  <c r="U554" i="1"/>
  <c r="V554" i="1" s="1"/>
  <c r="W554" i="1" s="1"/>
  <c r="U555" i="1"/>
  <c r="V555" i="1" s="1"/>
  <c r="W555" i="1" s="1"/>
  <c r="U556" i="1"/>
  <c r="V556" i="1" s="1"/>
  <c r="W556" i="1" s="1"/>
  <c r="U557" i="1"/>
  <c r="V557" i="1" s="1"/>
  <c r="W557" i="1" s="1"/>
  <c r="U558" i="1"/>
  <c r="V558" i="1" s="1"/>
  <c r="W558" i="1" s="1"/>
  <c r="U559" i="1"/>
  <c r="V559" i="1" s="1"/>
  <c r="W559" i="1" s="1"/>
  <c r="U560" i="1"/>
  <c r="V560" i="1" s="1"/>
  <c r="W560" i="1" s="1"/>
  <c r="U561" i="1"/>
  <c r="V561" i="1"/>
  <c r="W561" i="1" s="1"/>
  <c r="U562" i="1"/>
  <c r="V562" i="1" s="1"/>
  <c r="W562" i="1" s="1"/>
  <c r="U563" i="1"/>
  <c r="V563" i="1" s="1"/>
  <c r="W563" i="1" s="1"/>
  <c r="U564" i="1"/>
  <c r="V564" i="1" s="1"/>
  <c r="W564" i="1" s="1"/>
  <c r="U565" i="1"/>
  <c r="V565" i="1" s="1"/>
  <c r="W565" i="1" s="1"/>
  <c r="U566" i="1"/>
  <c r="V566" i="1" s="1"/>
  <c r="W566" i="1" s="1"/>
  <c r="U567" i="1"/>
  <c r="V567" i="1" s="1"/>
  <c r="W567" i="1" s="1"/>
  <c r="U568" i="1"/>
  <c r="V568" i="1" s="1"/>
  <c r="W568" i="1" s="1"/>
  <c r="U569" i="1"/>
  <c r="V569" i="1" s="1"/>
  <c r="W569" i="1" s="1"/>
  <c r="U570" i="1"/>
  <c r="V570" i="1" s="1"/>
  <c r="W570" i="1" s="1"/>
  <c r="U571" i="1"/>
  <c r="V571" i="1" s="1"/>
  <c r="W571" i="1" s="1"/>
  <c r="U572" i="1"/>
  <c r="V572" i="1" s="1"/>
  <c r="W572" i="1" s="1"/>
  <c r="U573" i="1"/>
  <c r="V573" i="1"/>
  <c r="W573" i="1" s="1"/>
  <c r="U574" i="1"/>
  <c r="V574" i="1" s="1"/>
  <c r="W574" i="1" s="1"/>
  <c r="U575" i="1"/>
  <c r="V575" i="1" s="1"/>
  <c r="W575" i="1" s="1"/>
  <c r="U576" i="1"/>
  <c r="V576" i="1" s="1"/>
  <c r="W576" i="1" s="1"/>
  <c r="U577" i="1"/>
  <c r="V577" i="1" s="1"/>
  <c r="W577" i="1" s="1"/>
  <c r="U578" i="1"/>
  <c r="V578" i="1" s="1"/>
  <c r="W578" i="1" s="1"/>
  <c r="U579" i="1"/>
  <c r="V579" i="1" s="1"/>
  <c r="W579" i="1" s="1"/>
  <c r="U580" i="1"/>
  <c r="V580" i="1" s="1"/>
  <c r="W580" i="1" s="1"/>
  <c r="U581" i="1"/>
  <c r="V581" i="1" s="1"/>
  <c r="W581" i="1" s="1"/>
  <c r="U582" i="1"/>
  <c r="V582" i="1" s="1"/>
  <c r="W582" i="1" s="1"/>
  <c r="U583" i="1"/>
  <c r="V583" i="1" s="1"/>
  <c r="W583" i="1" s="1"/>
  <c r="U584" i="1"/>
  <c r="V584" i="1" s="1"/>
  <c r="W584" i="1" s="1"/>
  <c r="U585" i="1"/>
  <c r="V585" i="1" s="1"/>
  <c r="W585" i="1" s="1"/>
  <c r="U586" i="1"/>
  <c r="V586" i="1"/>
  <c r="W586" i="1" s="1"/>
  <c r="U587" i="1"/>
  <c r="V587" i="1" s="1"/>
  <c r="W587" i="1" s="1"/>
  <c r="U588" i="1"/>
  <c r="V588" i="1" s="1"/>
  <c r="W588" i="1" s="1"/>
  <c r="U589" i="1"/>
  <c r="V589" i="1" s="1"/>
  <c r="W589" i="1" s="1"/>
  <c r="U590" i="1"/>
  <c r="V590" i="1" s="1"/>
  <c r="W590" i="1" s="1"/>
  <c r="U591" i="1"/>
  <c r="V591" i="1" s="1"/>
  <c r="W591" i="1"/>
  <c r="U592" i="1"/>
  <c r="V592" i="1" s="1"/>
  <c r="W592" i="1" s="1"/>
  <c r="U593" i="1"/>
  <c r="V593" i="1" s="1"/>
  <c r="W593" i="1" s="1"/>
  <c r="U594" i="1"/>
  <c r="V594" i="1"/>
  <c r="W594" i="1" s="1"/>
  <c r="U595" i="1"/>
  <c r="V595" i="1" s="1"/>
  <c r="W595" i="1" s="1"/>
  <c r="U596" i="1"/>
  <c r="V596" i="1" s="1"/>
  <c r="W596" i="1" s="1"/>
  <c r="U597" i="1"/>
  <c r="V597" i="1" s="1"/>
  <c r="W597" i="1" s="1"/>
  <c r="U598" i="1"/>
  <c r="V598" i="1" s="1"/>
  <c r="W598" i="1" s="1"/>
  <c r="U599" i="1"/>
  <c r="V599" i="1" s="1"/>
  <c r="W599" i="1" s="1"/>
  <c r="U600" i="1"/>
  <c r="V600" i="1" s="1"/>
  <c r="W600" i="1" s="1"/>
  <c r="U601" i="1"/>
  <c r="V601" i="1" s="1"/>
  <c r="W601" i="1" s="1"/>
  <c r="U602" i="1"/>
  <c r="V602" i="1" s="1"/>
  <c r="W602" i="1" s="1"/>
  <c r="U603" i="1"/>
  <c r="V603" i="1" s="1"/>
  <c r="W603" i="1" s="1"/>
  <c r="U604" i="1"/>
  <c r="V604" i="1" s="1"/>
  <c r="W604" i="1" s="1"/>
  <c r="U605" i="1"/>
  <c r="V605" i="1"/>
  <c r="W605" i="1" s="1"/>
  <c r="U606" i="1"/>
  <c r="V606" i="1" s="1"/>
  <c r="W606" i="1" s="1"/>
  <c r="U607" i="1"/>
  <c r="V607" i="1" s="1"/>
  <c r="W607" i="1" s="1"/>
  <c r="U608" i="1"/>
  <c r="V608" i="1" s="1"/>
  <c r="W608" i="1" s="1"/>
  <c r="U609" i="1"/>
  <c r="V609" i="1" s="1"/>
  <c r="W609" i="1" s="1"/>
  <c r="U610" i="1"/>
  <c r="V610" i="1" s="1"/>
  <c r="W610" i="1" s="1"/>
  <c r="U611" i="1"/>
  <c r="V611" i="1" s="1"/>
  <c r="W611" i="1" s="1"/>
  <c r="U612" i="1"/>
  <c r="V612" i="1" s="1"/>
  <c r="W612" i="1" s="1"/>
  <c r="U613" i="1"/>
  <c r="V613" i="1" s="1"/>
  <c r="W613" i="1" s="1"/>
  <c r="U614" i="1"/>
  <c r="V614" i="1" s="1"/>
  <c r="W614" i="1" s="1"/>
  <c r="U615" i="1"/>
  <c r="V615" i="1" s="1"/>
  <c r="W615" i="1" s="1"/>
  <c r="U616" i="1"/>
  <c r="V616" i="1" s="1"/>
  <c r="W616" i="1" s="1"/>
  <c r="U617" i="1"/>
  <c r="V617" i="1" s="1"/>
  <c r="W617" i="1" s="1"/>
  <c r="U618" i="1"/>
  <c r="V618" i="1" s="1"/>
  <c r="W618" i="1" s="1"/>
  <c r="U619" i="1"/>
  <c r="V619" i="1" s="1"/>
  <c r="W619" i="1" s="1"/>
  <c r="U620" i="1"/>
  <c r="V620" i="1" s="1"/>
  <c r="W620" i="1" s="1"/>
  <c r="U621" i="1"/>
  <c r="V621" i="1" s="1"/>
  <c r="W621" i="1" s="1"/>
  <c r="U622" i="1"/>
  <c r="V622" i="1" s="1"/>
  <c r="W622" i="1" s="1"/>
  <c r="U623" i="1"/>
  <c r="V623" i="1" s="1"/>
  <c r="W623" i="1" s="1"/>
  <c r="U624" i="1"/>
  <c r="V624" i="1" s="1"/>
  <c r="W624" i="1" s="1"/>
  <c r="U625" i="1"/>
  <c r="V625" i="1" s="1"/>
  <c r="W625" i="1" s="1"/>
  <c r="U626" i="1"/>
  <c r="V626" i="1" s="1"/>
  <c r="W626" i="1" s="1"/>
  <c r="U627" i="1"/>
  <c r="V627" i="1" s="1"/>
  <c r="W627" i="1" s="1"/>
  <c r="U628" i="1"/>
  <c r="V628" i="1" s="1"/>
  <c r="W628" i="1" s="1"/>
  <c r="U629" i="1"/>
  <c r="V629" i="1" s="1"/>
  <c r="W629" i="1" s="1"/>
  <c r="U630" i="1"/>
  <c r="V630" i="1" s="1"/>
  <c r="W630" i="1" s="1"/>
  <c r="U631" i="1"/>
  <c r="V631" i="1" s="1"/>
  <c r="W631" i="1" s="1"/>
  <c r="U632" i="1"/>
  <c r="V632" i="1" s="1"/>
  <c r="W632" i="1" s="1"/>
  <c r="U633" i="1"/>
  <c r="V633" i="1" s="1"/>
  <c r="W633" i="1" s="1"/>
  <c r="U634" i="1"/>
  <c r="V634" i="1" s="1"/>
  <c r="W634" i="1" s="1"/>
  <c r="U635" i="1"/>
  <c r="V635" i="1" s="1"/>
  <c r="W635" i="1" s="1"/>
  <c r="U636" i="1"/>
  <c r="V636" i="1" s="1"/>
  <c r="W636" i="1" s="1"/>
  <c r="U637" i="1"/>
  <c r="V637" i="1"/>
  <c r="W637" i="1" s="1"/>
  <c r="U638" i="1"/>
  <c r="V638" i="1" s="1"/>
  <c r="W638" i="1" s="1"/>
  <c r="U639" i="1"/>
  <c r="V639" i="1" s="1"/>
  <c r="W639" i="1" s="1"/>
  <c r="U640" i="1"/>
  <c r="V640" i="1" s="1"/>
  <c r="W640" i="1" s="1"/>
  <c r="U641" i="1"/>
  <c r="V641" i="1" s="1"/>
  <c r="W641" i="1" s="1"/>
  <c r="U642" i="1"/>
  <c r="V642" i="1" s="1"/>
  <c r="W642" i="1" s="1"/>
  <c r="U643" i="1"/>
  <c r="V643" i="1" s="1"/>
  <c r="W643" i="1" s="1"/>
  <c r="U644" i="1"/>
  <c r="V644" i="1"/>
  <c r="W644" i="1" s="1"/>
  <c r="U645" i="1"/>
  <c r="V645" i="1" s="1"/>
  <c r="W645" i="1" s="1"/>
  <c r="U646" i="1"/>
  <c r="V646" i="1" s="1"/>
  <c r="W646" i="1" s="1"/>
  <c r="U647" i="1"/>
  <c r="V647" i="1" s="1"/>
  <c r="W647" i="1" s="1"/>
  <c r="U648" i="1"/>
  <c r="V648" i="1" s="1"/>
  <c r="W648" i="1" s="1"/>
  <c r="U649" i="1"/>
  <c r="V649" i="1" s="1"/>
  <c r="W649" i="1" s="1"/>
  <c r="U650" i="1"/>
  <c r="V650" i="1" s="1"/>
  <c r="W650" i="1" s="1"/>
  <c r="U651" i="1"/>
  <c r="V651" i="1" s="1"/>
  <c r="W651" i="1" s="1"/>
  <c r="U652" i="1"/>
  <c r="V652" i="1" s="1"/>
  <c r="W652" i="1" s="1"/>
  <c r="U653" i="1"/>
  <c r="V653" i="1"/>
  <c r="W653" i="1" s="1"/>
  <c r="U654" i="1"/>
  <c r="V654" i="1" s="1"/>
  <c r="W654" i="1" s="1"/>
  <c r="U655" i="1"/>
  <c r="V655" i="1" s="1"/>
  <c r="W655" i="1" s="1"/>
  <c r="U656" i="1"/>
  <c r="V656" i="1" s="1"/>
  <c r="W656" i="1" s="1"/>
  <c r="U657" i="1"/>
  <c r="V657" i="1" s="1"/>
  <c r="W657" i="1" s="1"/>
  <c r="U658" i="1"/>
  <c r="V658" i="1" s="1"/>
  <c r="W658" i="1" s="1"/>
  <c r="U659" i="1"/>
  <c r="V659" i="1" s="1"/>
  <c r="W659" i="1" s="1"/>
  <c r="U660" i="1"/>
  <c r="V660" i="1"/>
  <c r="W660" i="1" s="1"/>
  <c r="U661" i="1"/>
  <c r="V661" i="1" s="1"/>
  <c r="W661" i="1" s="1"/>
  <c r="U662" i="1"/>
  <c r="V662" i="1" s="1"/>
  <c r="W662" i="1" s="1"/>
  <c r="U663" i="1"/>
  <c r="V663" i="1" s="1"/>
  <c r="W663" i="1" s="1"/>
  <c r="U664" i="1"/>
  <c r="V664" i="1" s="1"/>
  <c r="W664" i="1" s="1"/>
  <c r="U665" i="1"/>
  <c r="V665" i="1" s="1"/>
  <c r="W665" i="1" s="1"/>
  <c r="U666" i="1"/>
  <c r="V666" i="1" s="1"/>
  <c r="W666" i="1" s="1"/>
  <c r="U667" i="1"/>
  <c r="V667" i="1" s="1"/>
  <c r="W667" i="1" s="1"/>
  <c r="U668" i="1"/>
  <c r="V668" i="1"/>
  <c r="W668" i="1" s="1"/>
  <c r="U669" i="1"/>
  <c r="V669" i="1" s="1"/>
  <c r="W669" i="1" s="1"/>
  <c r="U670" i="1"/>
  <c r="V670" i="1" s="1"/>
  <c r="W670" i="1" s="1"/>
  <c r="U671" i="1"/>
  <c r="V671" i="1" s="1"/>
  <c r="W671" i="1" s="1"/>
  <c r="U672" i="1"/>
  <c r="V672" i="1" s="1"/>
  <c r="W672" i="1" s="1"/>
  <c r="U673" i="1"/>
  <c r="V673" i="1" s="1"/>
  <c r="W673" i="1" s="1"/>
  <c r="U674" i="1"/>
  <c r="V674" i="1" s="1"/>
  <c r="W674" i="1" s="1"/>
  <c r="U675" i="1"/>
  <c r="V675" i="1" s="1"/>
  <c r="W675" i="1" s="1"/>
  <c r="U676" i="1"/>
  <c r="V676" i="1" s="1"/>
  <c r="W676" i="1" s="1"/>
  <c r="U677" i="1"/>
  <c r="V677" i="1" s="1"/>
  <c r="W677" i="1" s="1"/>
  <c r="U678" i="1"/>
  <c r="V678" i="1" s="1"/>
  <c r="W678" i="1" s="1"/>
  <c r="U679" i="1"/>
  <c r="V679" i="1" s="1"/>
  <c r="W679" i="1" s="1"/>
  <c r="U680" i="1"/>
  <c r="V680" i="1" s="1"/>
  <c r="W680" i="1" s="1"/>
  <c r="U681" i="1"/>
  <c r="V681" i="1" s="1"/>
  <c r="W681" i="1" s="1"/>
  <c r="U682" i="1"/>
  <c r="V682" i="1" s="1"/>
  <c r="W682" i="1" s="1"/>
  <c r="U683" i="1"/>
  <c r="V683" i="1" s="1"/>
  <c r="W683" i="1" s="1"/>
  <c r="U684" i="1"/>
  <c r="V684" i="1" s="1"/>
  <c r="W684" i="1" s="1"/>
  <c r="U685" i="1"/>
  <c r="V685" i="1" s="1"/>
  <c r="W685" i="1" s="1"/>
  <c r="U686" i="1"/>
  <c r="V686" i="1" s="1"/>
  <c r="W686" i="1" s="1"/>
  <c r="U687" i="1"/>
  <c r="V687" i="1" s="1"/>
  <c r="W687" i="1" s="1"/>
  <c r="U688" i="1"/>
  <c r="V688" i="1"/>
  <c r="W688" i="1" s="1"/>
  <c r="U689" i="1"/>
  <c r="V689" i="1" s="1"/>
  <c r="W689" i="1" s="1"/>
  <c r="U690" i="1"/>
  <c r="V690" i="1" s="1"/>
  <c r="W690" i="1" s="1"/>
  <c r="U691" i="1"/>
  <c r="V691" i="1" s="1"/>
  <c r="W691" i="1" s="1"/>
  <c r="U692" i="1"/>
  <c r="V692" i="1" s="1"/>
  <c r="W692" i="1" s="1"/>
  <c r="U693" i="1"/>
  <c r="V693" i="1" s="1"/>
  <c r="W693" i="1" s="1"/>
  <c r="U694" i="1"/>
  <c r="V694" i="1" s="1"/>
  <c r="W694" i="1" s="1"/>
  <c r="U695" i="1"/>
  <c r="V695" i="1" s="1"/>
  <c r="W695" i="1" s="1"/>
  <c r="U696" i="1"/>
  <c r="V696" i="1" s="1"/>
  <c r="W696" i="1" s="1"/>
  <c r="U697" i="1"/>
  <c r="V697" i="1" s="1"/>
  <c r="W697" i="1" s="1"/>
  <c r="U698" i="1"/>
  <c r="V698" i="1" s="1"/>
  <c r="W698" i="1" s="1"/>
  <c r="U699" i="1"/>
  <c r="V699" i="1" s="1"/>
  <c r="W699" i="1" s="1"/>
  <c r="U700" i="1"/>
  <c r="V700" i="1" s="1"/>
  <c r="W700" i="1" s="1"/>
  <c r="U701" i="1"/>
  <c r="V701" i="1" s="1"/>
  <c r="W701" i="1" s="1"/>
  <c r="U702" i="1"/>
  <c r="V702" i="1" s="1"/>
  <c r="W702" i="1" s="1"/>
  <c r="U703" i="1"/>
  <c r="V703" i="1" s="1"/>
  <c r="W703" i="1" s="1"/>
  <c r="U704" i="1"/>
  <c r="V704" i="1"/>
  <c r="W704" i="1" s="1"/>
  <c r="U705" i="1"/>
  <c r="V705" i="1" s="1"/>
  <c r="W705" i="1" s="1"/>
  <c r="U706" i="1"/>
  <c r="V706" i="1" s="1"/>
  <c r="W706" i="1" s="1"/>
  <c r="U707" i="1"/>
  <c r="V707" i="1" s="1"/>
  <c r="W707" i="1" s="1"/>
  <c r="U708" i="1"/>
  <c r="V708" i="1" s="1"/>
  <c r="W708" i="1" s="1"/>
  <c r="U709" i="1"/>
  <c r="V709" i="1" s="1"/>
  <c r="W709" i="1" s="1"/>
  <c r="U710" i="1"/>
  <c r="V710" i="1" s="1"/>
  <c r="W710" i="1" s="1"/>
  <c r="U711" i="1"/>
  <c r="V711" i="1" s="1"/>
  <c r="W711" i="1" s="1"/>
  <c r="U712" i="1"/>
  <c r="V712" i="1" s="1"/>
  <c r="W712" i="1" s="1"/>
  <c r="U713" i="1"/>
  <c r="V713" i="1" s="1"/>
  <c r="W713" i="1" s="1"/>
  <c r="U714" i="1"/>
  <c r="V714" i="1" s="1"/>
  <c r="W714" i="1" s="1"/>
  <c r="U715" i="1"/>
  <c r="V715" i="1" s="1"/>
  <c r="W715" i="1" s="1"/>
  <c r="U716" i="1"/>
  <c r="V716" i="1" s="1"/>
  <c r="W716" i="1" s="1"/>
  <c r="U717" i="1"/>
  <c r="V717" i="1" s="1"/>
  <c r="W717" i="1" s="1"/>
  <c r="U718" i="1"/>
  <c r="V718" i="1" s="1"/>
  <c r="W718" i="1" s="1"/>
  <c r="U719" i="1"/>
  <c r="V719" i="1" s="1"/>
  <c r="W719" i="1" s="1"/>
  <c r="U720" i="1"/>
  <c r="V720" i="1"/>
  <c r="W720" i="1" s="1"/>
  <c r="U721" i="1"/>
  <c r="V721" i="1" s="1"/>
  <c r="W721" i="1" s="1"/>
  <c r="U722" i="1"/>
  <c r="V722" i="1" s="1"/>
  <c r="W722" i="1" s="1"/>
  <c r="U723" i="1"/>
  <c r="V723" i="1" s="1"/>
  <c r="W723" i="1" s="1"/>
  <c r="U724" i="1"/>
  <c r="V724" i="1" s="1"/>
  <c r="W724" i="1" s="1"/>
  <c r="U725" i="1"/>
  <c r="V725" i="1" s="1"/>
  <c r="W725" i="1" s="1"/>
  <c r="U726" i="1"/>
  <c r="V726" i="1" s="1"/>
  <c r="W726" i="1" s="1"/>
  <c r="U727" i="1"/>
  <c r="V727" i="1" s="1"/>
  <c r="W727" i="1" s="1"/>
  <c r="U728" i="1"/>
  <c r="V728" i="1" s="1"/>
  <c r="W728" i="1" s="1"/>
  <c r="U729" i="1"/>
  <c r="V729" i="1" s="1"/>
  <c r="W729" i="1" s="1"/>
  <c r="U730" i="1"/>
  <c r="V730" i="1" s="1"/>
  <c r="W730" i="1" s="1"/>
  <c r="U731" i="1"/>
  <c r="V731" i="1" s="1"/>
  <c r="W731" i="1" s="1"/>
  <c r="U732" i="1"/>
  <c r="V732" i="1" s="1"/>
  <c r="W732" i="1" s="1"/>
  <c r="U733" i="1"/>
  <c r="V733" i="1" s="1"/>
  <c r="W733" i="1" s="1"/>
  <c r="U734" i="1"/>
  <c r="V734" i="1" s="1"/>
  <c r="W734" i="1" s="1"/>
  <c r="U735" i="1"/>
  <c r="V735" i="1" s="1"/>
  <c r="W735" i="1" s="1"/>
  <c r="U736" i="1"/>
  <c r="V736" i="1"/>
  <c r="W736" i="1" s="1"/>
  <c r="U737" i="1"/>
  <c r="V737" i="1" s="1"/>
  <c r="W737" i="1" s="1"/>
  <c r="U738" i="1"/>
  <c r="V738" i="1" s="1"/>
  <c r="W738" i="1" s="1"/>
  <c r="U739" i="1"/>
  <c r="V739" i="1" s="1"/>
  <c r="W739" i="1" s="1"/>
  <c r="U740" i="1"/>
  <c r="V740" i="1" s="1"/>
  <c r="W740" i="1" s="1"/>
  <c r="U741" i="1"/>
  <c r="V741" i="1" s="1"/>
  <c r="W741" i="1" s="1"/>
  <c r="U742" i="1"/>
  <c r="V742" i="1" s="1"/>
  <c r="W742" i="1" s="1"/>
  <c r="U743" i="1"/>
  <c r="V743" i="1" s="1"/>
  <c r="W743" i="1" s="1"/>
  <c r="U744" i="1"/>
  <c r="V744" i="1" s="1"/>
  <c r="W744" i="1" s="1"/>
  <c r="U745" i="1"/>
  <c r="V745" i="1" s="1"/>
  <c r="W745" i="1" s="1"/>
  <c r="U746" i="1"/>
  <c r="V746" i="1" s="1"/>
  <c r="W746" i="1" s="1"/>
  <c r="U747" i="1"/>
  <c r="V747" i="1" s="1"/>
  <c r="W747" i="1" s="1"/>
  <c r="U748" i="1"/>
  <c r="V748" i="1" s="1"/>
  <c r="W748" i="1" s="1"/>
  <c r="U749" i="1"/>
  <c r="V749" i="1" s="1"/>
  <c r="W749" i="1" s="1"/>
  <c r="U750" i="1"/>
  <c r="V750" i="1" s="1"/>
  <c r="W750" i="1" s="1"/>
  <c r="U751" i="1"/>
  <c r="V751" i="1" s="1"/>
  <c r="W751" i="1" s="1"/>
  <c r="U752" i="1"/>
  <c r="V752" i="1"/>
  <c r="W752" i="1" s="1"/>
  <c r="U753" i="1"/>
  <c r="V753" i="1" s="1"/>
  <c r="W753" i="1" s="1"/>
  <c r="U754" i="1"/>
  <c r="V754" i="1" s="1"/>
  <c r="W754" i="1" s="1"/>
  <c r="U755" i="1"/>
  <c r="V755" i="1" s="1"/>
  <c r="W755" i="1" s="1"/>
  <c r="U756" i="1"/>
  <c r="V756" i="1" s="1"/>
  <c r="W756" i="1" s="1"/>
  <c r="U757" i="1"/>
  <c r="V757" i="1" s="1"/>
  <c r="W757" i="1" s="1"/>
  <c r="U758" i="1"/>
  <c r="V758" i="1" s="1"/>
  <c r="W758" i="1" s="1"/>
  <c r="U759" i="1"/>
  <c r="V759" i="1" s="1"/>
  <c r="W759" i="1" s="1"/>
  <c r="U760" i="1"/>
  <c r="V760" i="1" s="1"/>
  <c r="W760" i="1" s="1"/>
  <c r="U761" i="1"/>
  <c r="V761" i="1" s="1"/>
  <c r="W761" i="1" s="1"/>
  <c r="U762" i="1"/>
  <c r="V762" i="1" s="1"/>
  <c r="W762" i="1" s="1"/>
  <c r="U763" i="1"/>
  <c r="V763" i="1" s="1"/>
  <c r="W763" i="1" s="1"/>
  <c r="U764" i="1"/>
  <c r="V764" i="1" s="1"/>
  <c r="W764" i="1" s="1"/>
  <c r="U765" i="1"/>
  <c r="V765" i="1" s="1"/>
  <c r="W765" i="1" s="1"/>
  <c r="U766" i="1"/>
  <c r="V766" i="1" s="1"/>
  <c r="W766" i="1" s="1"/>
  <c r="U767" i="1"/>
  <c r="V767" i="1" s="1"/>
  <c r="W767" i="1" s="1"/>
  <c r="U768" i="1"/>
  <c r="V768" i="1"/>
  <c r="W768" i="1" s="1"/>
  <c r="U769" i="1"/>
  <c r="V769" i="1" s="1"/>
  <c r="W769" i="1" s="1"/>
  <c r="U770" i="1"/>
  <c r="V770" i="1" s="1"/>
  <c r="W770" i="1" s="1"/>
  <c r="U771" i="1"/>
  <c r="V771" i="1" s="1"/>
  <c r="W771" i="1" s="1"/>
  <c r="U772" i="1"/>
  <c r="V772" i="1" s="1"/>
  <c r="W772" i="1" s="1"/>
  <c r="U773" i="1"/>
  <c r="V773" i="1" s="1"/>
  <c r="W773" i="1" s="1"/>
  <c r="U774" i="1"/>
  <c r="V774" i="1" s="1"/>
  <c r="W774" i="1" s="1"/>
  <c r="U775" i="1"/>
  <c r="V775" i="1" s="1"/>
  <c r="W775" i="1" s="1"/>
  <c r="U776" i="1"/>
  <c r="V776" i="1"/>
  <c r="W776" i="1" s="1"/>
  <c r="U777" i="1"/>
  <c r="V777" i="1" s="1"/>
  <c r="W777" i="1" s="1"/>
  <c r="U778" i="1"/>
  <c r="V778" i="1" s="1"/>
  <c r="W778" i="1" s="1"/>
  <c r="U779" i="1"/>
  <c r="V779" i="1" s="1"/>
  <c r="W779" i="1" s="1"/>
  <c r="U780" i="1"/>
  <c r="V780" i="1" s="1"/>
  <c r="W780" i="1" s="1"/>
  <c r="U781" i="1"/>
  <c r="V781" i="1" s="1"/>
  <c r="W781" i="1" s="1"/>
  <c r="U782" i="1"/>
  <c r="V782" i="1" s="1"/>
  <c r="W782" i="1" s="1"/>
  <c r="U783" i="1"/>
  <c r="V783" i="1" s="1"/>
  <c r="W783" i="1" s="1"/>
  <c r="U784" i="1"/>
  <c r="V784" i="1"/>
  <c r="W784" i="1" s="1"/>
  <c r="U785" i="1"/>
  <c r="V785" i="1" s="1"/>
  <c r="W785" i="1" s="1"/>
  <c r="U786" i="1"/>
  <c r="V786" i="1" s="1"/>
  <c r="W786" i="1" s="1"/>
  <c r="U787" i="1"/>
  <c r="V787" i="1" s="1"/>
  <c r="W787" i="1" s="1"/>
  <c r="U788" i="1"/>
  <c r="V788" i="1" s="1"/>
  <c r="W788" i="1" s="1"/>
  <c r="U789" i="1"/>
  <c r="V789" i="1" s="1"/>
  <c r="W789" i="1" s="1"/>
  <c r="U790" i="1"/>
  <c r="V790" i="1" s="1"/>
  <c r="W790" i="1" s="1"/>
  <c r="U791" i="1"/>
  <c r="V791" i="1" s="1"/>
  <c r="W791" i="1" s="1"/>
  <c r="U792" i="1"/>
  <c r="V792" i="1"/>
  <c r="W792" i="1" s="1"/>
  <c r="U793" i="1"/>
  <c r="V793" i="1" s="1"/>
  <c r="W793" i="1" s="1"/>
  <c r="U794" i="1"/>
  <c r="V794" i="1" s="1"/>
  <c r="W794" i="1" s="1"/>
  <c r="U795" i="1"/>
  <c r="V795" i="1" s="1"/>
  <c r="W795" i="1" s="1"/>
  <c r="U796" i="1"/>
  <c r="V796" i="1" s="1"/>
  <c r="W796" i="1" s="1"/>
  <c r="U797" i="1"/>
  <c r="V797" i="1" s="1"/>
  <c r="W797" i="1" s="1"/>
  <c r="U798" i="1"/>
  <c r="V798" i="1" s="1"/>
  <c r="W798" i="1" s="1"/>
  <c r="U799" i="1"/>
  <c r="V799" i="1" s="1"/>
  <c r="W799" i="1" s="1"/>
  <c r="U800" i="1"/>
  <c r="V800" i="1"/>
  <c r="W800" i="1" s="1"/>
  <c r="U801" i="1"/>
  <c r="V801" i="1" s="1"/>
  <c r="W801" i="1" s="1"/>
  <c r="U802" i="1"/>
  <c r="V802" i="1" s="1"/>
  <c r="W802" i="1" s="1"/>
  <c r="U803" i="1"/>
  <c r="V803" i="1" s="1"/>
  <c r="W803" i="1" s="1"/>
  <c r="U804" i="1"/>
  <c r="V804" i="1" s="1"/>
  <c r="W804" i="1" s="1"/>
  <c r="U805" i="1"/>
  <c r="V805" i="1" s="1"/>
  <c r="W805" i="1" s="1"/>
  <c r="U806" i="1"/>
  <c r="V806" i="1" s="1"/>
  <c r="W806" i="1" s="1"/>
  <c r="U807" i="1"/>
  <c r="V807" i="1" s="1"/>
  <c r="W807" i="1" s="1"/>
  <c r="U808" i="1"/>
  <c r="V808" i="1"/>
  <c r="W808" i="1" s="1"/>
  <c r="U809" i="1"/>
  <c r="V809" i="1" s="1"/>
  <c r="W809" i="1" s="1"/>
  <c r="U810" i="1"/>
  <c r="V810" i="1" s="1"/>
  <c r="W810" i="1" s="1"/>
  <c r="U811" i="1"/>
  <c r="V811" i="1" s="1"/>
  <c r="W811" i="1" s="1"/>
  <c r="U812" i="1"/>
  <c r="V812" i="1" s="1"/>
  <c r="W812" i="1" s="1"/>
  <c r="U813" i="1"/>
  <c r="V813" i="1" s="1"/>
  <c r="W813" i="1" s="1"/>
  <c r="U814" i="1"/>
  <c r="V814" i="1" s="1"/>
  <c r="W814" i="1" s="1"/>
  <c r="U815" i="1"/>
  <c r="V815" i="1" s="1"/>
  <c r="W815" i="1" s="1"/>
  <c r="U816" i="1"/>
  <c r="V816" i="1"/>
  <c r="W816" i="1" s="1"/>
  <c r="U817" i="1"/>
  <c r="V817" i="1" s="1"/>
  <c r="W817" i="1" s="1"/>
  <c r="U818" i="1"/>
  <c r="V818" i="1" s="1"/>
  <c r="W818" i="1" s="1"/>
  <c r="U819" i="1"/>
  <c r="V819" i="1" s="1"/>
  <c r="W819" i="1" s="1"/>
  <c r="U820" i="1"/>
  <c r="V820" i="1" s="1"/>
  <c r="W820" i="1" s="1"/>
  <c r="U821" i="1"/>
  <c r="V821" i="1" s="1"/>
  <c r="W821" i="1" s="1"/>
  <c r="U822" i="1"/>
  <c r="V822" i="1" s="1"/>
  <c r="W822" i="1" s="1"/>
  <c r="U823" i="1"/>
  <c r="V823" i="1" s="1"/>
  <c r="W823" i="1" s="1"/>
  <c r="U824" i="1"/>
  <c r="V824" i="1"/>
  <c r="W824" i="1" s="1"/>
  <c r="U825" i="1"/>
  <c r="V825" i="1" s="1"/>
  <c r="W825" i="1" s="1"/>
  <c r="U826" i="1"/>
  <c r="V826" i="1" s="1"/>
  <c r="W826" i="1" s="1"/>
  <c r="U827" i="1"/>
  <c r="V827" i="1" s="1"/>
  <c r="W827" i="1" s="1"/>
  <c r="U828" i="1"/>
  <c r="V828" i="1" s="1"/>
  <c r="W828" i="1" s="1"/>
  <c r="U829" i="1"/>
  <c r="V829" i="1" s="1"/>
  <c r="W829" i="1" s="1"/>
  <c r="U830" i="1"/>
  <c r="V830" i="1" s="1"/>
  <c r="W830" i="1" s="1"/>
  <c r="U831" i="1"/>
  <c r="V831" i="1" s="1"/>
  <c r="W831" i="1" s="1"/>
  <c r="U832" i="1"/>
  <c r="V832" i="1"/>
  <c r="W832" i="1" s="1"/>
  <c r="U833" i="1"/>
  <c r="V833" i="1" s="1"/>
  <c r="W833" i="1" s="1"/>
  <c r="U834" i="1"/>
  <c r="V834" i="1" s="1"/>
  <c r="W834" i="1" s="1"/>
  <c r="U835" i="1"/>
  <c r="V835" i="1" s="1"/>
  <c r="W835" i="1" s="1"/>
  <c r="U836" i="1"/>
  <c r="V836" i="1" s="1"/>
  <c r="W836" i="1" s="1"/>
  <c r="U837" i="1"/>
  <c r="V837" i="1" s="1"/>
  <c r="W837" i="1" s="1"/>
  <c r="U838" i="1"/>
  <c r="V838" i="1" s="1"/>
  <c r="W838" i="1" s="1"/>
  <c r="U839" i="1"/>
  <c r="V839" i="1" s="1"/>
  <c r="W839" i="1" s="1"/>
  <c r="U840" i="1"/>
  <c r="V840" i="1"/>
  <c r="W840" i="1" s="1"/>
  <c r="U841" i="1"/>
  <c r="V841" i="1" s="1"/>
  <c r="W841" i="1" s="1"/>
  <c r="U842" i="1"/>
  <c r="V842" i="1" s="1"/>
  <c r="W842" i="1" s="1"/>
  <c r="U843" i="1"/>
  <c r="V843" i="1" s="1"/>
  <c r="W843" i="1" s="1"/>
  <c r="U844" i="1"/>
  <c r="V844" i="1" s="1"/>
  <c r="W844" i="1" s="1"/>
  <c r="U845" i="1"/>
  <c r="V845" i="1" s="1"/>
  <c r="W845" i="1" s="1"/>
  <c r="U846" i="1"/>
  <c r="V846" i="1" s="1"/>
  <c r="W846" i="1" s="1"/>
  <c r="U847" i="1"/>
  <c r="V847" i="1" s="1"/>
  <c r="W847" i="1" s="1"/>
  <c r="U848" i="1"/>
  <c r="V848" i="1"/>
  <c r="W848" i="1" s="1"/>
  <c r="U849" i="1"/>
  <c r="V849" i="1" s="1"/>
  <c r="W849" i="1" s="1"/>
  <c r="U850" i="1"/>
  <c r="V850" i="1" s="1"/>
  <c r="W850" i="1" s="1"/>
  <c r="U851" i="1"/>
  <c r="V851" i="1" s="1"/>
  <c r="W851" i="1" s="1"/>
  <c r="U852" i="1"/>
  <c r="V852" i="1" s="1"/>
  <c r="W852" i="1" s="1"/>
  <c r="U853" i="1"/>
  <c r="V853" i="1" s="1"/>
  <c r="W853" i="1" s="1"/>
  <c r="U854" i="1"/>
  <c r="V854" i="1" s="1"/>
  <c r="W854" i="1" s="1"/>
  <c r="U855" i="1"/>
  <c r="V855" i="1" s="1"/>
  <c r="W855" i="1" s="1"/>
  <c r="U856" i="1"/>
  <c r="V856" i="1"/>
  <c r="W856" i="1" s="1"/>
  <c r="U857" i="1"/>
  <c r="V857" i="1" s="1"/>
  <c r="W857" i="1" s="1"/>
  <c r="U858" i="1"/>
  <c r="V858" i="1" s="1"/>
  <c r="W858" i="1" s="1"/>
  <c r="U859" i="1"/>
  <c r="V859" i="1" s="1"/>
  <c r="W859" i="1" s="1"/>
  <c r="U860" i="1"/>
  <c r="V860" i="1"/>
  <c r="W860" i="1" s="1"/>
  <c r="U861" i="1"/>
  <c r="V861" i="1" s="1"/>
  <c r="W861" i="1" s="1"/>
  <c r="U862" i="1"/>
  <c r="V862" i="1" s="1"/>
  <c r="W862" i="1" s="1"/>
  <c r="U863" i="1"/>
  <c r="V863" i="1" s="1"/>
  <c r="W863" i="1"/>
  <c r="U864" i="1"/>
  <c r="V864" i="1" s="1"/>
  <c r="W864" i="1" s="1"/>
  <c r="U865" i="1"/>
  <c r="V865" i="1" s="1"/>
  <c r="W865" i="1" s="1"/>
  <c r="U866" i="1"/>
  <c r="V866" i="1" s="1"/>
  <c r="W866" i="1" s="1"/>
  <c r="U867" i="1"/>
  <c r="V867" i="1" s="1"/>
  <c r="W867" i="1" s="1"/>
  <c r="U868" i="1"/>
  <c r="V868" i="1" s="1"/>
  <c r="W868" i="1" s="1"/>
  <c r="U869" i="1"/>
  <c r="V869" i="1" s="1"/>
  <c r="W869" i="1" s="1"/>
  <c r="U870" i="1"/>
  <c r="V870" i="1" s="1"/>
  <c r="W870" i="1" s="1"/>
  <c r="U871" i="1"/>
  <c r="V871" i="1" s="1"/>
  <c r="W871" i="1" s="1"/>
  <c r="U872" i="1"/>
  <c r="V872" i="1"/>
  <c r="W872" i="1" s="1"/>
  <c r="U873" i="1"/>
  <c r="V873" i="1" s="1"/>
  <c r="W873" i="1" s="1"/>
  <c r="U874" i="1"/>
  <c r="V874" i="1" s="1"/>
  <c r="W874" i="1" s="1"/>
  <c r="U875" i="1"/>
  <c r="V875" i="1" s="1"/>
  <c r="W875" i="1"/>
  <c r="U876" i="1"/>
  <c r="V876" i="1" s="1"/>
  <c r="W876" i="1" s="1"/>
  <c r="U877" i="1"/>
  <c r="V877" i="1" s="1"/>
  <c r="W877" i="1" s="1"/>
  <c r="U878" i="1"/>
  <c r="V878" i="1" s="1"/>
  <c r="W878" i="1" s="1"/>
  <c r="U879" i="1"/>
  <c r="V879" i="1" s="1"/>
  <c r="W879" i="1" s="1"/>
  <c r="U880" i="1"/>
  <c r="V880" i="1" s="1"/>
  <c r="W880" i="1" s="1"/>
  <c r="U881" i="1"/>
  <c r="V881" i="1" s="1"/>
  <c r="W881" i="1" s="1"/>
  <c r="U882" i="1"/>
  <c r="V882" i="1" s="1"/>
  <c r="W882" i="1" s="1"/>
  <c r="U883" i="1"/>
  <c r="V883" i="1" s="1"/>
  <c r="W883" i="1" s="1"/>
  <c r="U884" i="1"/>
  <c r="V884" i="1"/>
  <c r="W884" i="1" s="1"/>
  <c r="U885" i="1"/>
  <c r="V885" i="1" s="1"/>
  <c r="W885" i="1" s="1"/>
  <c r="U886" i="1"/>
  <c r="V886" i="1" s="1"/>
  <c r="W886" i="1" s="1"/>
  <c r="U887" i="1"/>
  <c r="V887" i="1" s="1"/>
  <c r="W887" i="1" s="1"/>
  <c r="U888" i="1"/>
  <c r="V888" i="1" s="1"/>
  <c r="W888" i="1" s="1"/>
  <c r="U889" i="1"/>
  <c r="V889" i="1" s="1"/>
  <c r="W889" i="1" s="1"/>
  <c r="U890" i="1"/>
  <c r="V890" i="1" s="1"/>
  <c r="W890" i="1" s="1"/>
  <c r="U891" i="1"/>
  <c r="V891" i="1" s="1"/>
  <c r="W891" i="1" s="1"/>
  <c r="U892" i="1"/>
  <c r="V892" i="1"/>
  <c r="W892" i="1" s="1"/>
  <c r="U893" i="1"/>
  <c r="V893" i="1" s="1"/>
  <c r="W893" i="1" s="1"/>
  <c r="U894" i="1"/>
  <c r="V894" i="1" s="1"/>
  <c r="W894" i="1" s="1"/>
  <c r="U895" i="1"/>
  <c r="V895" i="1" s="1"/>
  <c r="W895" i="1" s="1"/>
  <c r="U896" i="1"/>
  <c r="V896" i="1"/>
  <c r="W896" i="1" s="1"/>
  <c r="U897" i="1"/>
  <c r="V897" i="1" s="1"/>
  <c r="W897" i="1" s="1"/>
  <c r="U898" i="1"/>
  <c r="V898" i="1" s="1"/>
  <c r="W898" i="1" s="1"/>
  <c r="U899" i="1"/>
  <c r="V899" i="1" s="1"/>
  <c r="W899" i="1"/>
  <c r="U900" i="1"/>
  <c r="V900" i="1" s="1"/>
  <c r="W900" i="1" s="1"/>
  <c r="U901" i="1"/>
  <c r="V901" i="1" s="1"/>
  <c r="W901" i="1" s="1"/>
  <c r="U902" i="1"/>
  <c r="V902" i="1" s="1"/>
  <c r="W902" i="1" s="1"/>
  <c r="U903" i="1"/>
  <c r="V903" i="1" s="1"/>
  <c r="W903" i="1" s="1"/>
  <c r="U904" i="1"/>
  <c r="V904" i="1"/>
  <c r="W904" i="1" s="1"/>
  <c r="U905" i="1"/>
  <c r="V905" i="1" s="1"/>
  <c r="W905" i="1" s="1"/>
  <c r="U906" i="1"/>
  <c r="V906" i="1" s="1"/>
  <c r="W906" i="1" s="1"/>
  <c r="U907" i="1"/>
  <c r="V907" i="1" s="1"/>
  <c r="W907" i="1" s="1"/>
  <c r="U908" i="1"/>
  <c r="V908" i="1" s="1"/>
  <c r="W908" i="1" s="1"/>
  <c r="U909" i="1"/>
  <c r="V909" i="1" s="1"/>
  <c r="W909" i="1" s="1"/>
  <c r="U910" i="1"/>
  <c r="V910" i="1" s="1"/>
  <c r="W910" i="1" s="1"/>
  <c r="U911" i="1"/>
  <c r="V911" i="1" s="1"/>
  <c r="W911" i="1" s="1"/>
  <c r="U912" i="1"/>
  <c r="V912" i="1"/>
  <c r="W912" i="1" s="1"/>
  <c r="U913" i="1"/>
  <c r="V913" i="1" s="1"/>
  <c r="W913" i="1" s="1"/>
  <c r="U914" i="1"/>
  <c r="V914" i="1" s="1"/>
  <c r="W914" i="1" s="1"/>
  <c r="U915" i="1"/>
  <c r="V915" i="1" s="1"/>
  <c r="W915" i="1" s="1"/>
  <c r="U916" i="1"/>
  <c r="V916" i="1" s="1"/>
  <c r="W916" i="1" s="1"/>
  <c r="U917" i="1"/>
  <c r="V917" i="1" s="1"/>
  <c r="W917" i="1" s="1"/>
  <c r="U918" i="1"/>
  <c r="V918" i="1" s="1"/>
  <c r="W918" i="1" s="1"/>
  <c r="U919" i="1"/>
  <c r="V919" i="1" s="1"/>
  <c r="W919" i="1" s="1"/>
  <c r="U920" i="1"/>
  <c r="V920" i="1" s="1"/>
  <c r="W920" i="1" s="1"/>
  <c r="U921" i="1"/>
  <c r="V921" i="1" s="1"/>
  <c r="W921" i="1" s="1"/>
  <c r="U922" i="1"/>
  <c r="V922" i="1" s="1"/>
  <c r="W922" i="1" s="1"/>
  <c r="U923" i="1"/>
  <c r="V923" i="1" s="1"/>
  <c r="W923" i="1" s="1"/>
  <c r="U924" i="1"/>
  <c r="V924" i="1" s="1"/>
  <c r="W924" i="1" s="1"/>
  <c r="U925" i="1"/>
  <c r="V925" i="1" s="1"/>
  <c r="W925" i="1" s="1"/>
  <c r="U926" i="1"/>
  <c r="V926" i="1"/>
  <c r="W926" i="1" s="1"/>
  <c r="U927" i="1"/>
  <c r="V927" i="1" s="1"/>
  <c r="W927" i="1" s="1"/>
  <c r="U928" i="1"/>
  <c r="V928" i="1" s="1"/>
  <c r="W928" i="1" s="1"/>
  <c r="U929" i="1"/>
  <c r="V929" i="1" s="1"/>
  <c r="W929" i="1" s="1"/>
  <c r="U930" i="1"/>
  <c r="V930" i="1" s="1"/>
  <c r="W930" i="1" s="1"/>
  <c r="U931" i="1"/>
  <c r="V931" i="1" s="1"/>
  <c r="W931" i="1" s="1"/>
  <c r="U932" i="1"/>
  <c r="V932" i="1" s="1"/>
  <c r="W932" i="1" s="1"/>
  <c r="U933" i="1"/>
  <c r="V933" i="1" s="1"/>
  <c r="W933" i="1" s="1"/>
  <c r="U934" i="1"/>
  <c r="V934" i="1" s="1"/>
  <c r="W934" i="1" s="1"/>
  <c r="U935" i="1"/>
  <c r="V935" i="1" s="1"/>
  <c r="W935" i="1" s="1"/>
  <c r="U936" i="1"/>
  <c r="V936" i="1" s="1"/>
  <c r="W936" i="1" s="1"/>
  <c r="U937" i="1"/>
  <c r="V937" i="1" s="1"/>
  <c r="W937" i="1" s="1"/>
  <c r="U938" i="1"/>
  <c r="V938" i="1" s="1"/>
  <c r="W938" i="1" s="1"/>
  <c r="U939" i="1"/>
  <c r="V939" i="1" s="1"/>
  <c r="W939" i="1" s="1"/>
  <c r="U940" i="1"/>
  <c r="V940" i="1" s="1"/>
  <c r="W940" i="1" s="1"/>
  <c r="U941" i="1"/>
  <c r="V941" i="1" s="1"/>
  <c r="W941" i="1" s="1"/>
  <c r="U942" i="1"/>
  <c r="V942" i="1" s="1"/>
  <c r="W942" i="1" s="1"/>
  <c r="U943" i="1"/>
  <c r="V943" i="1" s="1"/>
  <c r="W943" i="1" s="1"/>
  <c r="U944" i="1"/>
  <c r="V944" i="1" s="1"/>
  <c r="W944" i="1" s="1"/>
  <c r="U945" i="1"/>
  <c r="V945" i="1" s="1"/>
  <c r="W945" i="1" s="1"/>
  <c r="U946" i="1"/>
  <c r="V946" i="1"/>
  <c r="W946" i="1" s="1"/>
  <c r="U947" i="1"/>
  <c r="V947" i="1" s="1"/>
  <c r="W947" i="1" s="1"/>
  <c r="U948" i="1"/>
  <c r="V948" i="1" s="1"/>
  <c r="W948" i="1" s="1"/>
  <c r="U949" i="1"/>
  <c r="V949" i="1" s="1"/>
  <c r="W949" i="1" s="1"/>
  <c r="U950" i="1"/>
  <c r="V950" i="1" s="1"/>
  <c r="W950" i="1" s="1"/>
  <c r="U951" i="1"/>
  <c r="V951" i="1" s="1"/>
  <c r="W951" i="1" s="1"/>
  <c r="U952" i="1"/>
  <c r="V952" i="1" s="1"/>
  <c r="W952" i="1" s="1"/>
  <c r="U953" i="1"/>
  <c r="V953" i="1" s="1"/>
  <c r="W953" i="1" s="1"/>
  <c r="U954" i="1"/>
  <c r="V954" i="1" s="1"/>
  <c r="W954" i="1" s="1"/>
  <c r="U955" i="1"/>
  <c r="V955" i="1" s="1"/>
  <c r="W955" i="1" s="1"/>
  <c r="U956" i="1"/>
  <c r="V956" i="1"/>
  <c r="W956" i="1" s="1"/>
  <c r="U957" i="1"/>
  <c r="V957" i="1" s="1"/>
  <c r="W957" i="1" s="1"/>
  <c r="U958" i="1"/>
  <c r="V958" i="1" s="1"/>
  <c r="W958" i="1" s="1"/>
  <c r="U959" i="1"/>
  <c r="V959" i="1" s="1"/>
  <c r="W959" i="1" s="1"/>
  <c r="U960" i="1"/>
  <c r="V960" i="1" s="1"/>
  <c r="W960" i="1" s="1"/>
  <c r="U961" i="1"/>
  <c r="V961" i="1" s="1"/>
  <c r="W961" i="1" s="1"/>
  <c r="U962" i="1"/>
  <c r="V962" i="1" s="1"/>
  <c r="W962" i="1" s="1"/>
  <c r="U963" i="1"/>
  <c r="V963" i="1" s="1"/>
  <c r="W963" i="1" s="1"/>
  <c r="U964" i="1"/>
  <c r="V964" i="1"/>
  <c r="W964" i="1" s="1"/>
  <c r="U965" i="1"/>
  <c r="V965" i="1" s="1"/>
  <c r="W965" i="1" s="1"/>
  <c r="U966" i="1"/>
  <c r="V966" i="1" s="1"/>
  <c r="W966" i="1" s="1"/>
  <c r="U967" i="1"/>
  <c r="V967" i="1" s="1"/>
  <c r="W967" i="1" s="1"/>
  <c r="U968" i="1"/>
  <c r="V968" i="1" s="1"/>
  <c r="W968" i="1" s="1"/>
  <c r="U969" i="1"/>
  <c r="V969" i="1" s="1"/>
  <c r="W969" i="1" s="1"/>
  <c r="U970" i="1"/>
  <c r="V970" i="1" s="1"/>
  <c r="W970" i="1" s="1"/>
  <c r="U971" i="1"/>
  <c r="V971" i="1" s="1"/>
  <c r="W971" i="1" s="1"/>
  <c r="U972" i="1"/>
  <c r="V972" i="1" s="1"/>
  <c r="W972" i="1" s="1"/>
  <c r="U973" i="1"/>
  <c r="V973" i="1" s="1"/>
  <c r="W973" i="1" s="1"/>
  <c r="U974" i="1"/>
  <c r="V974" i="1" s="1"/>
  <c r="W974" i="1" s="1"/>
  <c r="U975" i="1"/>
  <c r="V975" i="1" s="1"/>
  <c r="W975" i="1" s="1"/>
  <c r="U976" i="1"/>
  <c r="V976" i="1" s="1"/>
  <c r="W976" i="1" s="1"/>
  <c r="U977" i="1"/>
  <c r="V977" i="1" s="1"/>
  <c r="W977" i="1" s="1"/>
  <c r="U978" i="1"/>
  <c r="V978" i="1"/>
  <c r="W978" i="1" s="1"/>
  <c r="U979" i="1"/>
  <c r="V979" i="1" s="1"/>
  <c r="W979" i="1" s="1"/>
  <c r="U980" i="1"/>
  <c r="V980" i="1" s="1"/>
  <c r="W980" i="1" s="1"/>
  <c r="U981" i="1"/>
  <c r="V981" i="1" s="1"/>
  <c r="W981" i="1" s="1"/>
  <c r="U982" i="1"/>
  <c r="V982" i="1" s="1"/>
  <c r="W982" i="1" s="1"/>
  <c r="U983" i="1"/>
  <c r="V983" i="1" s="1"/>
  <c r="W983" i="1" s="1"/>
  <c r="U984" i="1"/>
  <c r="V984" i="1" s="1"/>
  <c r="W984" i="1" s="1"/>
  <c r="U985" i="1"/>
  <c r="V985" i="1" s="1"/>
  <c r="W985" i="1" s="1"/>
  <c r="U986" i="1"/>
  <c r="V986" i="1"/>
  <c r="W986" i="1" s="1"/>
  <c r="U987" i="1"/>
  <c r="V987" i="1" s="1"/>
  <c r="W987" i="1" s="1"/>
  <c r="U988" i="1"/>
  <c r="V988" i="1" s="1"/>
  <c r="W988" i="1" s="1"/>
  <c r="U989" i="1"/>
  <c r="V989" i="1" s="1"/>
  <c r="W989" i="1" s="1"/>
  <c r="U990" i="1"/>
  <c r="V990" i="1" s="1"/>
  <c r="W990" i="1" s="1"/>
  <c r="U991" i="1"/>
  <c r="V991" i="1" s="1"/>
  <c r="W991" i="1" s="1"/>
  <c r="U992" i="1"/>
  <c r="V992" i="1" s="1"/>
  <c r="W992" i="1" s="1"/>
  <c r="U993" i="1"/>
  <c r="V993" i="1" s="1"/>
  <c r="W993" i="1" s="1"/>
  <c r="U994" i="1"/>
  <c r="V994" i="1" s="1"/>
  <c r="W994" i="1" s="1"/>
  <c r="U995" i="1"/>
  <c r="V995" i="1" s="1"/>
  <c r="W995" i="1" s="1"/>
  <c r="U996" i="1"/>
  <c r="V996" i="1"/>
  <c r="W996" i="1" s="1"/>
  <c r="U997" i="1"/>
  <c r="V997" i="1" s="1"/>
  <c r="W997" i="1" s="1"/>
  <c r="U998" i="1"/>
  <c r="V998" i="1" s="1"/>
  <c r="W998" i="1" s="1"/>
  <c r="U999" i="1"/>
  <c r="V999" i="1" s="1"/>
  <c r="W999" i="1" s="1"/>
  <c r="U1000" i="1"/>
  <c r="V1000" i="1" s="1"/>
  <c r="W1000" i="1" s="1"/>
  <c r="U1001" i="1"/>
  <c r="V1001" i="1" s="1"/>
  <c r="W1001" i="1" s="1"/>
  <c r="U1002" i="1"/>
  <c r="V1002" i="1" s="1"/>
  <c r="W1002" i="1" s="1"/>
  <c r="U1003" i="1"/>
  <c r="V1003" i="1" s="1"/>
  <c r="W1003" i="1" s="1"/>
  <c r="U1004" i="1"/>
  <c r="V1004" i="1"/>
  <c r="W1004" i="1" s="1"/>
  <c r="U1005" i="1"/>
  <c r="V1005" i="1" s="1"/>
  <c r="W1005" i="1" s="1"/>
  <c r="U1006" i="1"/>
  <c r="V1006" i="1" s="1"/>
  <c r="W1006" i="1" s="1"/>
  <c r="U1007" i="1"/>
  <c r="V1007" i="1" s="1"/>
  <c r="W1007" i="1" s="1"/>
  <c r="U1008" i="1"/>
  <c r="V1008" i="1" s="1"/>
  <c r="W1008" i="1" s="1"/>
  <c r="U1009" i="1"/>
  <c r="V1009" i="1" s="1"/>
  <c r="W1009" i="1" s="1"/>
  <c r="U1010" i="1"/>
  <c r="V1010" i="1"/>
  <c r="W1010" i="1" s="1"/>
  <c r="U1011" i="1"/>
  <c r="V1011" i="1" s="1"/>
  <c r="W1011" i="1" s="1"/>
  <c r="U1012" i="1"/>
  <c r="V1012" i="1" s="1"/>
  <c r="W1012" i="1" s="1"/>
  <c r="U1013" i="1"/>
  <c r="V1013" i="1" s="1"/>
  <c r="W1013" i="1" s="1"/>
  <c r="U1014" i="1"/>
  <c r="V1014" i="1" s="1"/>
  <c r="W1014" i="1" s="1"/>
  <c r="U1015" i="1"/>
  <c r="V1015" i="1" s="1"/>
  <c r="W1015" i="1" s="1"/>
  <c r="U1016" i="1"/>
  <c r="V1016" i="1" s="1"/>
  <c r="W1016" i="1" s="1"/>
  <c r="U1017" i="1"/>
  <c r="V1017" i="1" s="1"/>
  <c r="W1017" i="1" s="1"/>
  <c r="U1018" i="1"/>
  <c r="V1018" i="1" s="1"/>
  <c r="W1018" i="1" s="1"/>
  <c r="U1019" i="1"/>
  <c r="V1019" i="1" s="1"/>
  <c r="W1019" i="1" s="1"/>
  <c r="U1020" i="1"/>
  <c r="V1020" i="1"/>
  <c r="W1020" i="1" s="1"/>
  <c r="U1021" i="1"/>
  <c r="V1021" i="1" s="1"/>
  <c r="W1021" i="1" s="1"/>
  <c r="U1022" i="1"/>
  <c r="V1022" i="1" s="1"/>
  <c r="W1022" i="1" s="1"/>
  <c r="U1023" i="1"/>
  <c r="V1023" i="1"/>
  <c r="W1023" i="1" s="1"/>
  <c r="U1024" i="1"/>
  <c r="V1024" i="1" s="1"/>
  <c r="W1024" i="1" s="1"/>
  <c r="U1025" i="1"/>
  <c r="V1025" i="1" s="1"/>
  <c r="W1025" i="1" s="1"/>
  <c r="U1026" i="1"/>
  <c r="V1026" i="1" s="1"/>
  <c r="W1026" i="1" s="1"/>
  <c r="U1027" i="1"/>
  <c r="V1027" i="1" s="1"/>
  <c r="W1027" i="1" s="1"/>
  <c r="U1028" i="1"/>
  <c r="V1028" i="1"/>
  <c r="W1028" i="1" s="1"/>
  <c r="U1029" i="1"/>
  <c r="V1029" i="1" s="1"/>
  <c r="W1029" i="1" s="1"/>
  <c r="U1030" i="1"/>
  <c r="V1030" i="1" s="1"/>
  <c r="W1030" i="1" s="1"/>
  <c r="U1031" i="1"/>
  <c r="V1031" i="1" s="1"/>
  <c r="W1031" i="1" s="1"/>
  <c r="U1032" i="1"/>
  <c r="V1032" i="1"/>
  <c r="W1032" i="1" s="1"/>
  <c r="U1033" i="1"/>
  <c r="V1033" i="1" s="1"/>
  <c r="W1033" i="1" s="1"/>
  <c r="U1034" i="1"/>
  <c r="V1034" i="1" s="1"/>
  <c r="W1034" i="1" s="1"/>
  <c r="U1035" i="1"/>
  <c r="V1035" i="1"/>
  <c r="W1035" i="1" s="1"/>
  <c r="U1036" i="1"/>
  <c r="V1036" i="1" s="1"/>
  <c r="W1036" i="1" s="1"/>
  <c r="U1037" i="1"/>
  <c r="V1037" i="1" s="1"/>
  <c r="W1037" i="1" s="1"/>
  <c r="U1038" i="1"/>
  <c r="V1038" i="1" s="1"/>
  <c r="W1038" i="1" s="1"/>
  <c r="U1039" i="1"/>
  <c r="V1039" i="1"/>
  <c r="W1039" i="1" s="1"/>
  <c r="U1040" i="1"/>
  <c r="V1040" i="1" s="1"/>
  <c r="W1040" i="1" s="1"/>
  <c r="U1041" i="1"/>
  <c r="V1041" i="1" s="1"/>
  <c r="W1041" i="1" s="1"/>
  <c r="U1042" i="1"/>
  <c r="V1042" i="1" s="1"/>
  <c r="W1042" i="1" s="1"/>
  <c r="U1043" i="1"/>
  <c r="V1043" i="1" s="1"/>
  <c r="W1043" i="1" s="1"/>
  <c r="U1044" i="1"/>
  <c r="V1044" i="1" s="1"/>
  <c r="W1044" i="1" s="1"/>
  <c r="U1045" i="1"/>
  <c r="V1045" i="1" s="1"/>
  <c r="W1045" i="1" s="1"/>
  <c r="U1046" i="1"/>
  <c r="V1046" i="1" s="1"/>
  <c r="W1046" i="1" s="1"/>
  <c r="U1047" i="1"/>
  <c r="V1047" i="1" s="1"/>
  <c r="W1047" i="1" s="1"/>
  <c r="U1048" i="1"/>
  <c r="V1048" i="1"/>
  <c r="W1048" i="1" s="1"/>
  <c r="U1049" i="1"/>
  <c r="V1049" i="1" s="1"/>
  <c r="W1049" i="1" s="1"/>
  <c r="U1050" i="1"/>
  <c r="V1050" i="1" s="1"/>
  <c r="W1050" i="1" s="1"/>
  <c r="U1051" i="1"/>
  <c r="V1051" i="1"/>
  <c r="W1051" i="1" s="1"/>
  <c r="U1052" i="1"/>
  <c r="V1052" i="1" s="1"/>
  <c r="W1052" i="1" s="1"/>
  <c r="U1053" i="1"/>
  <c r="V1053" i="1" s="1"/>
  <c r="W1053" i="1" s="1"/>
  <c r="U1054" i="1"/>
  <c r="V1054" i="1" s="1"/>
  <c r="W1054" i="1" s="1"/>
  <c r="U1055" i="1"/>
  <c r="V1055" i="1"/>
  <c r="W1055" i="1" s="1"/>
  <c r="U1056" i="1"/>
  <c r="V1056" i="1" s="1"/>
  <c r="W1056" i="1" s="1"/>
  <c r="U1057" i="1"/>
  <c r="V1057" i="1" s="1"/>
  <c r="W1057" i="1" s="1"/>
  <c r="U1058" i="1"/>
  <c r="V1058" i="1" s="1"/>
  <c r="W1058" i="1" s="1"/>
  <c r="U1059" i="1"/>
  <c r="V1059" i="1" s="1"/>
  <c r="W1059" i="1" s="1"/>
  <c r="U1060" i="1"/>
  <c r="V1060" i="1" s="1"/>
  <c r="W1060" i="1" s="1"/>
  <c r="U1061" i="1"/>
  <c r="V1061" i="1" s="1"/>
  <c r="W1061" i="1" s="1"/>
  <c r="U1062" i="1"/>
  <c r="V1062" i="1" s="1"/>
  <c r="W1062" i="1" s="1"/>
  <c r="U1063" i="1"/>
  <c r="V1063" i="1" s="1"/>
  <c r="W1063" i="1" s="1"/>
  <c r="U1064" i="1"/>
  <c r="V1064" i="1"/>
  <c r="W1064" i="1" s="1"/>
  <c r="U1065" i="1"/>
  <c r="V1065" i="1" s="1"/>
  <c r="W1065" i="1" s="1"/>
  <c r="U1066" i="1"/>
  <c r="V1066" i="1" s="1"/>
  <c r="W1066" i="1" s="1"/>
  <c r="U1067" i="1"/>
  <c r="V1067" i="1"/>
  <c r="W1067" i="1" s="1"/>
  <c r="U1068" i="1"/>
  <c r="V1068" i="1" s="1"/>
  <c r="W1068" i="1" s="1"/>
  <c r="U1069" i="1"/>
  <c r="V1069" i="1" s="1"/>
  <c r="W1069" i="1" s="1"/>
  <c r="U1070" i="1"/>
  <c r="V1070" i="1" s="1"/>
  <c r="W1070" i="1" s="1"/>
  <c r="U1071" i="1"/>
  <c r="V1071" i="1"/>
  <c r="W1071" i="1" s="1"/>
  <c r="U1072" i="1"/>
  <c r="V1072" i="1" s="1"/>
  <c r="W1072" i="1" s="1"/>
  <c r="U1073" i="1"/>
  <c r="V1073" i="1" s="1"/>
  <c r="W1073" i="1" s="1"/>
  <c r="U1074" i="1"/>
  <c r="V1074" i="1" s="1"/>
  <c r="W1074" i="1" s="1"/>
  <c r="U1075" i="1"/>
  <c r="V1075" i="1" s="1"/>
  <c r="W1075" i="1" s="1"/>
  <c r="U1076" i="1"/>
  <c r="V1076" i="1" s="1"/>
  <c r="W1076" i="1" s="1"/>
  <c r="U1077" i="1"/>
  <c r="V1077" i="1" s="1"/>
  <c r="W1077" i="1" s="1"/>
  <c r="U1078" i="1"/>
  <c r="V1078" i="1" s="1"/>
  <c r="W1078" i="1" s="1"/>
  <c r="U1079" i="1"/>
  <c r="V1079" i="1" s="1"/>
  <c r="W1079" i="1" s="1"/>
  <c r="U1080" i="1"/>
  <c r="V1080" i="1"/>
  <c r="W1080" i="1" s="1"/>
  <c r="U1081" i="1"/>
  <c r="V1081" i="1" s="1"/>
  <c r="W1081" i="1" s="1"/>
  <c r="U1082" i="1"/>
  <c r="V1082" i="1" s="1"/>
  <c r="W1082" i="1" s="1"/>
  <c r="U1083" i="1"/>
  <c r="V1083" i="1"/>
  <c r="W1083" i="1" s="1"/>
  <c r="U1084" i="1"/>
  <c r="V1084" i="1" s="1"/>
  <c r="W1084" i="1" s="1"/>
  <c r="U1085" i="1"/>
  <c r="V1085" i="1" s="1"/>
  <c r="W1085" i="1" s="1"/>
  <c r="U1086" i="1"/>
  <c r="V1086" i="1" s="1"/>
  <c r="W1086" i="1" s="1"/>
  <c r="U1087" i="1"/>
  <c r="V1087" i="1"/>
  <c r="W1087" i="1" s="1"/>
  <c r="U1088" i="1"/>
  <c r="V1088" i="1" s="1"/>
  <c r="W1088" i="1" s="1"/>
  <c r="U1089" i="1"/>
  <c r="V1089" i="1" s="1"/>
  <c r="W1089" i="1" s="1"/>
  <c r="U1090" i="1"/>
  <c r="V1090" i="1" s="1"/>
  <c r="W1090" i="1" s="1"/>
  <c r="U1091" i="1"/>
  <c r="V1091" i="1" s="1"/>
  <c r="W1091" i="1" s="1"/>
  <c r="U1092" i="1"/>
  <c r="V1092" i="1" s="1"/>
  <c r="W1092" i="1" s="1"/>
  <c r="U1093" i="1"/>
  <c r="V1093" i="1" s="1"/>
  <c r="W1093" i="1" s="1"/>
  <c r="U1094" i="1"/>
  <c r="V1094" i="1" s="1"/>
  <c r="W1094" i="1" s="1"/>
  <c r="U1095" i="1"/>
  <c r="V1095" i="1" s="1"/>
  <c r="W1095" i="1" s="1"/>
  <c r="U1096" i="1"/>
  <c r="V1096" i="1"/>
  <c r="W1096" i="1" s="1"/>
  <c r="U1097" i="1"/>
  <c r="V1097" i="1" s="1"/>
  <c r="W1097" i="1" s="1"/>
  <c r="U1098" i="1"/>
  <c r="V1098" i="1" s="1"/>
  <c r="W1098" i="1" s="1"/>
  <c r="U1099" i="1"/>
  <c r="V1099" i="1"/>
  <c r="W1099" i="1" s="1"/>
  <c r="U1100" i="1"/>
  <c r="V1100" i="1" s="1"/>
  <c r="W1100" i="1" s="1"/>
  <c r="U1101" i="1"/>
  <c r="V1101" i="1" s="1"/>
  <c r="W1101" i="1" s="1"/>
  <c r="U1102" i="1"/>
  <c r="V1102" i="1" s="1"/>
  <c r="W1102" i="1" s="1"/>
  <c r="U1103" i="1"/>
  <c r="V1103" i="1" s="1"/>
  <c r="W1103" i="1" s="1"/>
  <c r="U1104" i="1"/>
  <c r="V1104" i="1" s="1"/>
  <c r="W1104" i="1" s="1"/>
  <c r="U1105" i="1"/>
  <c r="V1105" i="1" s="1"/>
  <c r="W1105" i="1" s="1"/>
  <c r="U1106" i="1"/>
  <c r="V1106" i="1"/>
  <c r="W1106" i="1" s="1"/>
  <c r="U1107" i="1"/>
  <c r="V1107" i="1" s="1"/>
  <c r="W1107" i="1" s="1"/>
  <c r="U1108" i="1"/>
  <c r="V1108" i="1" s="1"/>
  <c r="W1108" i="1" s="1"/>
  <c r="U1109" i="1"/>
  <c r="V1109" i="1" s="1"/>
  <c r="W1109" i="1" s="1"/>
  <c r="U1110" i="1"/>
  <c r="V1110" i="1" s="1"/>
  <c r="W1110" i="1" s="1"/>
  <c r="U1111" i="1"/>
  <c r="V1111" i="1"/>
  <c r="W1111" i="1" s="1"/>
  <c r="U1112" i="1"/>
  <c r="V1112" i="1" s="1"/>
  <c r="W1112" i="1" s="1"/>
  <c r="U1113" i="1"/>
  <c r="V1113" i="1" s="1"/>
  <c r="W1113" i="1" s="1"/>
  <c r="U1114" i="1"/>
  <c r="V1114" i="1" s="1"/>
  <c r="W1114" i="1" s="1"/>
  <c r="U1115" i="1"/>
  <c r="V1115" i="1" s="1"/>
  <c r="W1115" i="1" s="1"/>
  <c r="U1116" i="1"/>
  <c r="V1116" i="1" s="1"/>
  <c r="W1116" i="1" s="1"/>
  <c r="U1117" i="1"/>
  <c r="V1117" i="1" s="1"/>
  <c r="W1117" i="1" s="1"/>
  <c r="U1118" i="1"/>
  <c r="V1118" i="1"/>
  <c r="W1118" i="1" s="1"/>
  <c r="U1119" i="1"/>
  <c r="V1119" i="1" s="1"/>
  <c r="W1119" i="1" s="1"/>
  <c r="U1120" i="1"/>
  <c r="V1120" i="1" s="1"/>
  <c r="W1120" i="1" s="1"/>
  <c r="U1121" i="1"/>
  <c r="V1121" i="1" s="1"/>
  <c r="W1121" i="1" s="1"/>
  <c r="U1122" i="1"/>
  <c r="V1122" i="1" s="1"/>
  <c r="W1122" i="1" s="1"/>
  <c r="U1123" i="1"/>
  <c r="V1123" i="1" s="1"/>
  <c r="W1123" i="1" s="1"/>
  <c r="U1124" i="1"/>
  <c r="V1124" i="1" s="1"/>
  <c r="W1124" i="1" s="1"/>
  <c r="U1125" i="1"/>
  <c r="V1125" i="1" s="1"/>
  <c r="W1125" i="1" s="1"/>
  <c r="U1126" i="1"/>
  <c r="V1126" i="1" s="1"/>
  <c r="W1126" i="1" s="1"/>
  <c r="U1127" i="1"/>
  <c r="V1127" i="1" s="1"/>
  <c r="W1127" i="1" s="1"/>
  <c r="U1128" i="1"/>
  <c r="V1128" i="1" s="1"/>
  <c r="W1128" i="1" s="1"/>
  <c r="U1129" i="1"/>
  <c r="V1129" i="1" s="1"/>
  <c r="W1129" i="1" s="1"/>
  <c r="U1130" i="1"/>
  <c r="V1130" i="1" s="1"/>
  <c r="W1130" i="1" s="1"/>
  <c r="U1131" i="1"/>
  <c r="V1131" i="1"/>
  <c r="W1131" i="1" s="1"/>
  <c r="U1132" i="1"/>
  <c r="V1132" i="1" s="1"/>
  <c r="W1132" i="1" s="1"/>
  <c r="U1133" i="1"/>
  <c r="V1133" i="1" s="1"/>
  <c r="W1133" i="1" s="1"/>
  <c r="U1134" i="1"/>
  <c r="V1134" i="1" s="1"/>
  <c r="W1134" i="1" s="1"/>
  <c r="U1135" i="1"/>
  <c r="V1135" i="1" s="1"/>
  <c r="W1135" i="1" s="1"/>
  <c r="U1136" i="1"/>
  <c r="V1136" i="1" s="1"/>
  <c r="W1136" i="1" s="1"/>
  <c r="U1137" i="1"/>
  <c r="V1137" i="1" s="1"/>
  <c r="W1137" i="1" s="1"/>
  <c r="U1138" i="1"/>
  <c r="V1138" i="1" s="1"/>
  <c r="W1138" i="1" s="1"/>
  <c r="U1139" i="1"/>
  <c r="V1139" i="1" s="1"/>
  <c r="W1139" i="1" s="1"/>
  <c r="U1140" i="1"/>
  <c r="V1140" i="1" s="1"/>
  <c r="W1140" i="1" s="1"/>
  <c r="U1141" i="1"/>
  <c r="V1141" i="1" s="1"/>
  <c r="W1141" i="1" s="1"/>
  <c r="U1142" i="1"/>
  <c r="V1142" i="1" s="1"/>
  <c r="W1142" i="1" s="1"/>
  <c r="U1143" i="1"/>
  <c r="V1143" i="1"/>
  <c r="W1143" i="1" s="1"/>
  <c r="U1144" i="1"/>
  <c r="V1144" i="1" s="1"/>
  <c r="W1144" i="1" s="1"/>
  <c r="U1145" i="1"/>
  <c r="V1145" i="1" s="1"/>
  <c r="W1145" i="1" s="1"/>
  <c r="U1146" i="1"/>
  <c r="V1146" i="1" s="1"/>
  <c r="W1146" i="1" s="1"/>
  <c r="U1147" i="1"/>
  <c r="V1147" i="1" s="1"/>
  <c r="W1147" i="1" s="1"/>
  <c r="U1148" i="1"/>
  <c r="V1148" i="1" s="1"/>
  <c r="W1148" i="1" s="1"/>
  <c r="U1149" i="1"/>
  <c r="V1149" i="1" s="1"/>
  <c r="W1149" i="1" s="1"/>
  <c r="U1150" i="1"/>
  <c r="V1150" i="1"/>
  <c r="W1150" i="1" s="1"/>
  <c r="U1151" i="1"/>
  <c r="V1151" i="1" s="1"/>
  <c r="W1151" i="1" s="1"/>
  <c r="U1152" i="1"/>
  <c r="V1152" i="1" s="1"/>
  <c r="W1152" i="1" s="1"/>
  <c r="U1153" i="1"/>
  <c r="V1153" i="1" s="1"/>
  <c r="W1153" i="1" s="1"/>
  <c r="U1154" i="1"/>
  <c r="V1154" i="1" s="1"/>
  <c r="W1154" i="1" s="1"/>
  <c r="U1155" i="1"/>
  <c r="V1155" i="1" s="1"/>
  <c r="W1155" i="1" s="1"/>
  <c r="U1156" i="1"/>
  <c r="V1156" i="1" s="1"/>
  <c r="W1156" i="1" s="1"/>
  <c r="U1157" i="1"/>
  <c r="V1157" i="1" s="1"/>
  <c r="W1157" i="1" s="1"/>
  <c r="U1158" i="1"/>
  <c r="V1158" i="1" s="1"/>
  <c r="W1158" i="1" s="1"/>
  <c r="U1159" i="1"/>
  <c r="V1159" i="1" s="1"/>
  <c r="W1159" i="1" s="1"/>
  <c r="U1160" i="1"/>
  <c r="V1160" i="1" s="1"/>
  <c r="W1160" i="1" s="1"/>
  <c r="U1161" i="1"/>
  <c r="V1161" i="1" s="1"/>
  <c r="W1161" i="1" s="1"/>
  <c r="U1162" i="1"/>
  <c r="V1162" i="1" s="1"/>
  <c r="W1162" i="1" s="1"/>
  <c r="U1163" i="1"/>
  <c r="V1163" i="1" s="1"/>
  <c r="W1163" i="1" s="1"/>
  <c r="U1164" i="1"/>
  <c r="V1164" i="1" s="1"/>
  <c r="W1164" i="1" s="1"/>
  <c r="U1165" i="1"/>
  <c r="V1165" i="1" s="1"/>
  <c r="W1165" i="1" s="1"/>
  <c r="U1166" i="1"/>
  <c r="V1166" i="1" s="1"/>
  <c r="W1166" i="1" s="1"/>
  <c r="U1167" i="1"/>
  <c r="V1167" i="1" s="1"/>
  <c r="W1167" i="1" s="1"/>
  <c r="U1168" i="1"/>
  <c r="V1168" i="1" s="1"/>
  <c r="W1168" i="1" s="1"/>
  <c r="U1169" i="1"/>
  <c r="V1169" i="1" s="1"/>
  <c r="W1169" i="1" s="1"/>
  <c r="U1170" i="1"/>
  <c r="V1170" i="1" s="1"/>
  <c r="W1170" i="1" s="1"/>
  <c r="U1171" i="1"/>
  <c r="V1171" i="1"/>
  <c r="W1171" i="1" s="1"/>
  <c r="U1172" i="1"/>
  <c r="V1172" i="1" s="1"/>
  <c r="W1172" i="1" s="1"/>
  <c r="U1173" i="1"/>
  <c r="V1173" i="1" s="1"/>
  <c r="W1173" i="1" s="1"/>
  <c r="U1174" i="1"/>
  <c r="V1174" i="1" s="1"/>
  <c r="W1174" i="1" s="1"/>
  <c r="U1175" i="1"/>
  <c r="V1175" i="1" s="1"/>
  <c r="W1175" i="1" s="1"/>
  <c r="U1176" i="1"/>
  <c r="V1176" i="1" s="1"/>
  <c r="W1176" i="1" s="1"/>
  <c r="U1177" i="1"/>
  <c r="V1177" i="1" s="1"/>
  <c r="W1177" i="1" s="1"/>
  <c r="U1178" i="1"/>
  <c r="V1178" i="1" s="1"/>
  <c r="W1178" i="1" s="1"/>
  <c r="U1179" i="1"/>
  <c r="V1179" i="1" s="1"/>
  <c r="W1179" i="1" s="1"/>
  <c r="U1180" i="1"/>
  <c r="V1180" i="1" s="1"/>
  <c r="W1180" i="1" s="1"/>
  <c r="U1181" i="1"/>
  <c r="V1181" i="1" s="1"/>
  <c r="W1181" i="1" s="1"/>
  <c r="U1182" i="1"/>
  <c r="V1182" i="1" s="1"/>
  <c r="W1182" i="1" s="1"/>
  <c r="U1183" i="1"/>
  <c r="V1183" i="1" s="1"/>
  <c r="W1183" i="1" s="1"/>
  <c r="U1184" i="1"/>
  <c r="V1184" i="1" s="1"/>
  <c r="W1184" i="1" s="1"/>
  <c r="U1185" i="1"/>
  <c r="V1185" i="1" s="1"/>
  <c r="W1185" i="1" s="1"/>
  <c r="U1186" i="1"/>
  <c r="V1186" i="1" s="1"/>
  <c r="W1186" i="1" s="1"/>
  <c r="U1187" i="1"/>
  <c r="V1187" i="1"/>
  <c r="W1187" i="1" s="1"/>
  <c r="U1188" i="1"/>
  <c r="V1188" i="1" s="1"/>
  <c r="W1188" i="1" s="1"/>
  <c r="U1189" i="1"/>
  <c r="V1189" i="1" s="1"/>
  <c r="W1189" i="1" s="1"/>
  <c r="U1190" i="1"/>
  <c r="V1190" i="1" s="1"/>
  <c r="W1190" i="1" s="1"/>
  <c r="U1191" i="1"/>
  <c r="V1191" i="1" s="1"/>
  <c r="W1191" i="1" s="1"/>
  <c r="U1192" i="1"/>
  <c r="V1192" i="1" s="1"/>
  <c r="W1192" i="1" s="1"/>
  <c r="U1193" i="1"/>
  <c r="V1193" i="1" s="1"/>
  <c r="W1193" i="1" s="1"/>
  <c r="U1194" i="1"/>
  <c r="V1194" i="1" s="1"/>
  <c r="W1194" i="1" s="1"/>
  <c r="U1195" i="1"/>
  <c r="V1195" i="1" s="1"/>
  <c r="W1195" i="1" s="1"/>
  <c r="U1196" i="1"/>
  <c r="V1196" i="1" s="1"/>
  <c r="W1196" i="1" s="1"/>
  <c r="U1197" i="1"/>
  <c r="V1197" i="1" s="1"/>
  <c r="W1197" i="1" s="1"/>
  <c r="U1198" i="1"/>
  <c r="V1198" i="1" s="1"/>
  <c r="W1198" i="1" s="1"/>
  <c r="U1199" i="1"/>
  <c r="V1199" i="1" s="1"/>
  <c r="W1199" i="1" s="1"/>
  <c r="U1200" i="1"/>
  <c r="V1200" i="1" s="1"/>
  <c r="W1200" i="1" s="1"/>
  <c r="U1201" i="1"/>
  <c r="V1201" i="1" s="1"/>
  <c r="W1201" i="1" s="1"/>
  <c r="U1202" i="1"/>
  <c r="V1202" i="1" s="1"/>
  <c r="W1202" i="1" s="1"/>
  <c r="U1203" i="1"/>
  <c r="V1203" i="1"/>
  <c r="W1203" i="1" s="1"/>
  <c r="U1204" i="1"/>
  <c r="V1204" i="1" s="1"/>
  <c r="W1204" i="1" s="1"/>
  <c r="U1205" i="1"/>
  <c r="V1205" i="1" s="1"/>
  <c r="W1205" i="1" s="1"/>
  <c r="U1206" i="1"/>
  <c r="V1206" i="1" s="1"/>
  <c r="W1206" i="1" s="1"/>
  <c r="U1207" i="1"/>
  <c r="V1207" i="1"/>
  <c r="W1207" i="1" s="1"/>
  <c r="U1208" i="1"/>
  <c r="V1208" i="1" s="1"/>
  <c r="W1208" i="1" s="1"/>
  <c r="U1209" i="1"/>
  <c r="V1209" i="1" s="1"/>
  <c r="W1209" i="1" s="1"/>
  <c r="U1210" i="1"/>
  <c r="V1210" i="1" s="1"/>
  <c r="W1210" i="1" s="1"/>
  <c r="U1211" i="1"/>
  <c r="V1211" i="1" s="1"/>
  <c r="W1211" i="1" s="1"/>
  <c r="U1212" i="1"/>
  <c r="V1212" i="1" s="1"/>
  <c r="W1212" i="1" s="1"/>
  <c r="U1213" i="1"/>
  <c r="V1213" i="1" s="1"/>
  <c r="W1213" i="1" s="1"/>
  <c r="U1214" i="1"/>
  <c r="V1214" i="1" s="1"/>
  <c r="W1214" i="1" s="1"/>
  <c r="U1215" i="1"/>
  <c r="V1215" i="1" s="1"/>
  <c r="W1215" i="1" s="1"/>
  <c r="U1216" i="1"/>
  <c r="V1216" i="1" s="1"/>
  <c r="W1216" i="1" s="1"/>
  <c r="U1217" i="1"/>
  <c r="V1217" i="1" s="1"/>
  <c r="W1217" i="1" s="1"/>
  <c r="U1218" i="1"/>
  <c r="V1218" i="1" s="1"/>
  <c r="W1218" i="1" s="1"/>
  <c r="U1219" i="1"/>
  <c r="V1219" i="1" s="1"/>
  <c r="W1219" i="1" s="1"/>
  <c r="U1220" i="1"/>
  <c r="V1220" i="1" s="1"/>
  <c r="W1220" i="1"/>
  <c r="U1221" i="1"/>
  <c r="V1221" i="1" s="1"/>
  <c r="W1221" i="1" s="1"/>
  <c r="U1222" i="1"/>
  <c r="V1222" i="1" s="1"/>
  <c r="W1222" i="1" s="1"/>
  <c r="U1223" i="1"/>
  <c r="V1223" i="1"/>
  <c r="W1223" i="1" s="1"/>
  <c r="U1224" i="1"/>
  <c r="V1224" i="1" s="1"/>
  <c r="W1224" i="1"/>
  <c r="U1225" i="1"/>
  <c r="V1225" i="1" s="1"/>
  <c r="W1225" i="1" s="1"/>
  <c r="U1226" i="1"/>
  <c r="V1226" i="1" s="1"/>
  <c r="W1226" i="1" s="1"/>
  <c r="U1227" i="1"/>
  <c r="V1227" i="1"/>
  <c r="W1227" i="1" s="1"/>
  <c r="U1228" i="1"/>
  <c r="V1228" i="1" s="1"/>
  <c r="W1228" i="1" s="1"/>
  <c r="U1229" i="1"/>
  <c r="V1229" i="1" s="1"/>
  <c r="W1229" i="1" s="1"/>
  <c r="U1230" i="1"/>
  <c r="V1230" i="1" s="1"/>
  <c r="W1230" i="1" s="1"/>
  <c r="U1231" i="1"/>
  <c r="V1231" i="1" s="1"/>
  <c r="W1231" i="1" s="1"/>
  <c r="U1232" i="1"/>
  <c r="V1232" i="1" s="1"/>
  <c r="W1232" i="1" s="1"/>
  <c r="U1233" i="1"/>
  <c r="V1233" i="1" s="1"/>
  <c r="W1233" i="1" s="1"/>
  <c r="U1234" i="1"/>
  <c r="V1234" i="1" s="1"/>
  <c r="W1234" i="1" s="1"/>
  <c r="U1235" i="1"/>
  <c r="V1235" i="1" s="1"/>
  <c r="W1235" i="1" s="1"/>
  <c r="U1236" i="1"/>
  <c r="V1236" i="1" s="1"/>
  <c r="W1236" i="1" s="1"/>
  <c r="U1237" i="1"/>
  <c r="V1237" i="1" s="1"/>
  <c r="W1237" i="1" s="1"/>
  <c r="U1238" i="1"/>
  <c r="V1238" i="1" s="1"/>
  <c r="W1238" i="1" s="1"/>
  <c r="U1239" i="1"/>
  <c r="V1239" i="1" s="1"/>
  <c r="W1239" i="1" s="1"/>
  <c r="U1240" i="1"/>
  <c r="V1240" i="1" s="1"/>
  <c r="W1240" i="1" s="1"/>
  <c r="U1241" i="1"/>
  <c r="V1241" i="1" s="1"/>
  <c r="W1241" i="1" s="1"/>
  <c r="U1242" i="1"/>
  <c r="V1242" i="1" s="1"/>
  <c r="W1242" i="1" s="1"/>
  <c r="U1243" i="1"/>
  <c r="V1243" i="1" s="1"/>
  <c r="W1243" i="1" s="1"/>
  <c r="U1244" i="1"/>
  <c r="V1244" i="1" s="1"/>
  <c r="W1244" i="1" s="1"/>
  <c r="U1245" i="1"/>
  <c r="V1245" i="1" s="1"/>
  <c r="W1245" i="1" s="1"/>
  <c r="U1246" i="1"/>
  <c r="V1246" i="1" s="1"/>
  <c r="W1246" i="1" s="1"/>
  <c r="U1247" i="1"/>
  <c r="V1247" i="1" s="1"/>
  <c r="W1247" i="1" s="1"/>
  <c r="U1248" i="1"/>
  <c r="V1248" i="1" s="1"/>
  <c r="W1248" i="1" s="1"/>
  <c r="U1249" i="1"/>
  <c r="V1249" i="1" s="1"/>
  <c r="W1249" i="1" s="1"/>
  <c r="U1250" i="1"/>
  <c r="V1250" i="1" s="1"/>
  <c r="W1250" i="1" s="1"/>
  <c r="U1251" i="1"/>
  <c r="V1251" i="1" s="1"/>
  <c r="W1251" i="1" s="1"/>
  <c r="U1252" i="1"/>
  <c r="V1252" i="1" s="1"/>
  <c r="W1252" i="1" s="1"/>
  <c r="U1253" i="1"/>
  <c r="V1253" i="1" s="1"/>
  <c r="W1253" i="1" s="1"/>
  <c r="U1254" i="1"/>
  <c r="V1254" i="1" s="1"/>
  <c r="W1254" i="1" s="1"/>
  <c r="U1255" i="1"/>
  <c r="V1255" i="1" s="1"/>
  <c r="W1255" i="1" s="1"/>
  <c r="U1256" i="1"/>
  <c r="V1256" i="1" s="1"/>
  <c r="W1256" i="1" s="1"/>
  <c r="U1257" i="1"/>
  <c r="V1257" i="1"/>
  <c r="W1257" i="1" s="1"/>
  <c r="U1258" i="1"/>
  <c r="V1258" i="1" s="1"/>
  <c r="W1258" i="1" s="1"/>
  <c r="U1259" i="1"/>
  <c r="V1259" i="1" s="1"/>
  <c r="W1259" i="1" s="1"/>
  <c r="U1260" i="1"/>
  <c r="V1260" i="1" s="1"/>
  <c r="W1260" i="1" s="1"/>
  <c r="U1261" i="1"/>
  <c r="V1261" i="1" s="1"/>
  <c r="W1261" i="1" s="1"/>
  <c r="U1262" i="1"/>
  <c r="V1262" i="1" s="1"/>
  <c r="W1262" i="1" s="1"/>
  <c r="U1263" i="1"/>
  <c r="V1263" i="1" s="1"/>
  <c r="W1263" i="1" s="1"/>
  <c r="U1264" i="1"/>
  <c r="V1264" i="1" s="1"/>
  <c r="W1264" i="1" s="1"/>
  <c r="U1265" i="1"/>
  <c r="V1265" i="1" s="1"/>
  <c r="W1265" i="1" s="1"/>
  <c r="U1266" i="1"/>
  <c r="V1266" i="1" s="1"/>
  <c r="W1266" i="1" s="1"/>
  <c r="U1267" i="1"/>
  <c r="V1267" i="1" s="1"/>
  <c r="W1267" i="1" s="1"/>
  <c r="U1268" i="1"/>
  <c r="V1268" i="1" s="1"/>
  <c r="W1268" i="1" s="1"/>
  <c r="U1269" i="1"/>
  <c r="V1269" i="1" s="1"/>
  <c r="W1269" i="1" s="1"/>
  <c r="U1270" i="1"/>
  <c r="V1270" i="1" s="1"/>
  <c r="W1270" i="1" s="1"/>
  <c r="U1271" i="1"/>
  <c r="V1271" i="1" s="1"/>
  <c r="W1271" i="1" s="1"/>
  <c r="U1272" i="1"/>
  <c r="V1272" i="1" s="1"/>
  <c r="W1272" i="1" s="1"/>
  <c r="U1273" i="1"/>
  <c r="V1273" i="1" s="1"/>
  <c r="W1273" i="1" s="1"/>
  <c r="U1274" i="1"/>
  <c r="V1274" i="1" s="1"/>
  <c r="W1274" i="1" s="1"/>
  <c r="U1275" i="1"/>
  <c r="V1275" i="1" s="1"/>
  <c r="W1275" i="1" s="1"/>
  <c r="U1276" i="1"/>
  <c r="V1276" i="1" s="1"/>
  <c r="W1276" i="1" s="1"/>
  <c r="U1277" i="1"/>
  <c r="V1277" i="1"/>
  <c r="W1277" i="1" s="1"/>
  <c r="U1278" i="1"/>
  <c r="V1278" i="1" s="1"/>
  <c r="W1278" i="1" s="1"/>
  <c r="U1279" i="1"/>
  <c r="V1279" i="1" s="1"/>
  <c r="W1279" i="1" s="1"/>
  <c r="U1280" i="1"/>
  <c r="V1280" i="1" s="1"/>
  <c r="W1280" i="1" s="1"/>
  <c r="U1281" i="1"/>
  <c r="V1281" i="1" s="1"/>
  <c r="W1281" i="1" s="1"/>
  <c r="U1282" i="1"/>
  <c r="V1282" i="1" s="1"/>
  <c r="W1282" i="1" s="1"/>
  <c r="U1283" i="1"/>
  <c r="V1283" i="1" s="1"/>
  <c r="W1283" i="1" s="1"/>
  <c r="U1284" i="1"/>
  <c r="V1284" i="1" s="1"/>
  <c r="W1284" i="1" s="1"/>
  <c r="U1285" i="1"/>
  <c r="V1285" i="1" s="1"/>
  <c r="W1285" i="1" s="1"/>
  <c r="U1286" i="1"/>
  <c r="V1286" i="1" s="1"/>
  <c r="W1286" i="1" s="1"/>
  <c r="U1287" i="1"/>
  <c r="V1287" i="1" s="1"/>
  <c r="W1287" i="1" s="1"/>
  <c r="U1288" i="1"/>
  <c r="V1288" i="1" s="1"/>
  <c r="W1288" i="1" s="1"/>
  <c r="U1289" i="1"/>
  <c r="V1289" i="1" s="1"/>
  <c r="W1289" i="1" s="1"/>
  <c r="U1290" i="1"/>
  <c r="V1290" i="1" s="1"/>
  <c r="W1290" i="1" s="1"/>
  <c r="U1291" i="1"/>
  <c r="V1291" i="1" s="1"/>
  <c r="W1291" i="1" s="1"/>
  <c r="U1292" i="1"/>
  <c r="V1292" i="1" s="1"/>
  <c r="W1292" i="1" s="1"/>
  <c r="U1293" i="1"/>
  <c r="V1293" i="1" s="1"/>
  <c r="W1293" i="1" s="1"/>
  <c r="U1294" i="1"/>
  <c r="V1294" i="1" s="1"/>
  <c r="W1294" i="1" s="1"/>
  <c r="U1295" i="1"/>
  <c r="V1295" i="1" s="1"/>
  <c r="W1295" i="1" s="1"/>
  <c r="U1296" i="1"/>
  <c r="V1296" i="1" s="1"/>
  <c r="W1296" i="1" s="1"/>
  <c r="U1297" i="1"/>
  <c r="V1297" i="1" s="1"/>
  <c r="W1297" i="1" s="1"/>
  <c r="U1298" i="1"/>
  <c r="V1298" i="1" s="1"/>
  <c r="W1298" i="1" s="1"/>
  <c r="U1299" i="1"/>
  <c r="V1299" i="1" s="1"/>
  <c r="W1299" i="1" s="1"/>
  <c r="U1300" i="1"/>
  <c r="V1300" i="1" s="1"/>
  <c r="W1300" i="1" s="1"/>
  <c r="U1301" i="1"/>
  <c r="V1301" i="1" s="1"/>
  <c r="W1301" i="1" s="1"/>
  <c r="U1302" i="1"/>
  <c r="V1302" i="1" s="1"/>
  <c r="W1302" i="1" s="1"/>
  <c r="U1303" i="1"/>
  <c r="V1303" i="1" s="1"/>
  <c r="W1303" i="1" s="1"/>
  <c r="U1304" i="1"/>
  <c r="V1304" i="1" s="1"/>
  <c r="W1304" i="1" s="1"/>
  <c r="U1305" i="1"/>
  <c r="V1305" i="1" s="1"/>
  <c r="W1305" i="1" s="1"/>
  <c r="U1306" i="1"/>
  <c r="V1306" i="1" s="1"/>
  <c r="W1306" i="1" s="1"/>
  <c r="U1307" i="1"/>
  <c r="V1307" i="1" s="1"/>
  <c r="W1307" i="1" s="1"/>
  <c r="U1308" i="1"/>
  <c r="V1308" i="1" s="1"/>
  <c r="W1308" i="1" s="1"/>
  <c r="U1309" i="1"/>
  <c r="V1309" i="1" s="1"/>
  <c r="W1309" i="1" s="1"/>
  <c r="U1310" i="1"/>
  <c r="V1310" i="1" s="1"/>
  <c r="W1310" i="1" s="1"/>
  <c r="U1311" i="1"/>
  <c r="V1311" i="1" s="1"/>
  <c r="W1311" i="1" s="1"/>
  <c r="U1312" i="1"/>
  <c r="V1312" i="1" s="1"/>
  <c r="W1312" i="1" s="1"/>
  <c r="U1313" i="1"/>
  <c r="V1313" i="1" s="1"/>
  <c r="W1313" i="1" s="1"/>
  <c r="U1314" i="1"/>
  <c r="V1314" i="1" s="1"/>
  <c r="W1314" i="1" s="1"/>
  <c r="U1315" i="1"/>
  <c r="V1315" i="1" s="1"/>
  <c r="W1315" i="1" s="1"/>
  <c r="U1316" i="1"/>
  <c r="V1316" i="1" s="1"/>
  <c r="W1316" i="1" s="1"/>
  <c r="U1317" i="1"/>
  <c r="V1317" i="1" s="1"/>
  <c r="W1317" i="1" s="1"/>
  <c r="U1318" i="1"/>
  <c r="V1318" i="1" s="1"/>
  <c r="W1318" i="1" s="1"/>
  <c r="U1319" i="1"/>
  <c r="V1319" i="1" s="1"/>
  <c r="W1319" i="1" s="1"/>
  <c r="U1320" i="1"/>
  <c r="V1320" i="1" s="1"/>
  <c r="W1320" i="1" s="1"/>
  <c r="U1321" i="1"/>
  <c r="V1321" i="1" s="1"/>
  <c r="W1321" i="1" s="1"/>
  <c r="U1322" i="1"/>
  <c r="V1322" i="1" s="1"/>
  <c r="W1322" i="1" s="1"/>
  <c r="U1323" i="1"/>
  <c r="V1323" i="1" s="1"/>
  <c r="W1323" i="1" s="1"/>
  <c r="U1324" i="1"/>
  <c r="V1324" i="1" s="1"/>
  <c r="W1324" i="1" s="1"/>
  <c r="U1325" i="1"/>
  <c r="V1325" i="1" s="1"/>
  <c r="W1325" i="1" s="1"/>
  <c r="U1326" i="1"/>
  <c r="V1326" i="1" s="1"/>
  <c r="W1326" i="1" s="1"/>
  <c r="U1327" i="1"/>
  <c r="V1327" i="1" s="1"/>
  <c r="W1327" i="1" s="1"/>
  <c r="U1328" i="1"/>
  <c r="V1328" i="1" s="1"/>
  <c r="W1328" i="1" s="1"/>
  <c r="U1329" i="1"/>
  <c r="V1329" i="1" s="1"/>
  <c r="W1329" i="1" s="1"/>
  <c r="U1330" i="1"/>
  <c r="V1330" i="1" s="1"/>
  <c r="W1330" i="1" s="1"/>
  <c r="U1331" i="1"/>
  <c r="V1331" i="1" s="1"/>
  <c r="W1331" i="1" s="1"/>
  <c r="U1332" i="1"/>
  <c r="V1332" i="1" s="1"/>
  <c r="W1332" i="1" s="1"/>
  <c r="U1333" i="1"/>
  <c r="V1333" i="1" s="1"/>
  <c r="W1333" i="1" s="1"/>
  <c r="U1334" i="1"/>
  <c r="V1334" i="1" s="1"/>
  <c r="W1334" i="1" s="1"/>
  <c r="U1335" i="1"/>
  <c r="V1335" i="1" s="1"/>
  <c r="W1335" i="1" s="1"/>
  <c r="U1336" i="1"/>
  <c r="V1336" i="1" s="1"/>
  <c r="W1336" i="1" s="1"/>
  <c r="U1337" i="1"/>
  <c r="V1337" i="1" s="1"/>
  <c r="W1337" i="1" s="1"/>
  <c r="U1338" i="1"/>
  <c r="V1338" i="1" s="1"/>
  <c r="W1338" i="1" s="1"/>
  <c r="U1339" i="1"/>
  <c r="V1339" i="1" s="1"/>
  <c r="W1339" i="1" s="1"/>
  <c r="U1340" i="1"/>
  <c r="V1340" i="1" s="1"/>
  <c r="W1340" i="1" s="1"/>
  <c r="U1341" i="1"/>
  <c r="V1341" i="1" s="1"/>
  <c r="W1341" i="1" s="1"/>
  <c r="U1342" i="1"/>
  <c r="V1342" i="1" s="1"/>
  <c r="W1342" i="1" s="1"/>
  <c r="U1343" i="1"/>
  <c r="V1343" i="1" s="1"/>
  <c r="W1343" i="1" s="1"/>
  <c r="U1344" i="1"/>
  <c r="V1344" i="1" s="1"/>
  <c r="W1344" i="1" s="1"/>
  <c r="U1345" i="1"/>
  <c r="V1345" i="1" s="1"/>
  <c r="W1345" i="1" s="1"/>
  <c r="U1346" i="1"/>
  <c r="V1346" i="1" s="1"/>
  <c r="W1346" i="1" s="1"/>
  <c r="U1347" i="1"/>
  <c r="V1347" i="1" s="1"/>
  <c r="W1347" i="1" s="1"/>
  <c r="U1348" i="1"/>
  <c r="V1348" i="1" s="1"/>
  <c r="W1348" i="1" s="1"/>
  <c r="U1349" i="1"/>
  <c r="V1349" i="1" s="1"/>
  <c r="W1349" i="1" s="1"/>
  <c r="U1350" i="1"/>
  <c r="V1350" i="1" s="1"/>
  <c r="W1350" i="1" s="1"/>
  <c r="U1351" i="1"/>
  <c r="V1351" i="1" s="1"/>
  <c r="W1351" i="1" s="1"/>
  <c r="U1352" i="1"/>
  <c r="V1352" i="1" s="1"/>
  <c r="W1352" i="1" s="1"/>
  <c r="U1353" i="1"/>
  <c r="V1353" i="1" s="1"/>
  <c r="W1353" i="1" s="1"/>
  <c r="U1354" i="1"/>
  <c r="V1354" i="1" s="1"/>
  <c r="W1354" i="1" s="1"/>
  <c r="U1355" i="1"/>
  <c r="V1355" i="1" s="1"/>
  <c r="W1355" i="1" s="1"/>
  <c r="U1356" i="1"/>
  <c r="V1356" i="1" s="1"/>
  <c r="W1356" i="1" s="1"/>
  <c r="U1357" i="1"/>
  <c r="V1357" i="1" s="1"/>
  <c r="W1357" i="1" s="1"/>
  <c r="U1358" i="1"/>
  <c r="V1358" i="1" s="1"/>
  <c r="W1358" i="1" s="1"/>
  <c r="U1359" i="1"/>
  <c r="V1359" i="1" s="1"/>
  <c r="W1359" i="1" s="1"/>
  <c r="U1360" i="1"/>
  <c r="V1360" i="1" s="1"/>
  <c r="W1360" i="1" s="1"/>
  <c r="U1361" i="1"/>
  <c r="V1361" i="1" s="1"/>
  <c r="W1361" i="1" s="1"/>
  <c r="U1362" i="1"/>
  <c r="V1362" i="1" s="1"/>
  <c r="W1362" i="1" s="1"/>
  <c r="U1363" i="1"/>
  <c r="V1363" i="1" s="1"/>
  <c r="W1363" i="1" s="1"/>
  <c r="U1364" i="1"/>
  <c r="V1364" i="1" s="1"/>
  <c r="W1364" i="1" s="1"/>
  <c r="U1365" i="1"/>
  <c r="V1365" i="1" s="1"/>
  <c r="W1365" i="1" s="1"/>
  <c r="U1366" i="1"/>
  <c r="V1366" i="1" s="1"/>
  <c r="W1366" i="1" s="1"/>
  <c r="U1367" i="1"/>
  <c r="V1367" i="1" s="1"/>
  <c r="W1367" i="1" s="1"/>
  <c r="U1368" i="1"/>
  <c r="V1368" i="1" s="1"/>
  <c r="W1368" i="1" s="1"/>
  <c r="U1369" i="1"/>
  <c r="V1369" i="1" s="1"/>
  <c r="W1369" i="1" s="1"/>
  <c r="U1370" i="1"/>
  <c r="V1370" i="1" s="1"/>
  <c r="W1370" i="1" s="1"/>
  <c r="U1371" i="1"/>
  <c r="V1371" i="1" s="1"/>
  <c r="W1371" i="1" s="1"/>
  <c r="U1372" i="1"/>
  <c r="V1372" i="1" s="1"/>
  <c r="W1372" i="1" s="1"/>
  <c r="U1373" i="1"/>
  <c r="V1373" i="1" s="1"/>
  <c r="W1373" i="1" s="1"/>
  <c r="U1374" i="1"/>
  <c r="V1374" i="1" s="1"/>
  <c r="W1374" i="1" s="1"/>
  <c r="U1375" i="1"/>
  <c r="V1375" i="1" s="1"/>
  <c r="W1375" i="1" s="1"/>
  <c r="U1376" i="1"/>
  <c r="V1376" i="1" s="1"/>
  <c r="W1376" i="1" s="1"/>
  <c r="U1377" i="1"/>
  <c r="V1377" i="1" s="1"/>
  <c r="W1377" i="1" s="1"/>
  <c r="U1378" i="1"/>
  <c r="V1378" i="1" s="1"/>
  <c r="W1378" i="1" s="1"/>
  <c r="U1379" i="1"/>
  <c r="V1379" i="1" s="1"/>
  <c r="W1379" i="1" s="1"/>
  <c r="U1380" i="1"/>
  <c r="V1380" i="1" s="1"/>
  <c r="W1380" i="1" s="1"/>
  <c r="U1381" i="1"/>
  <c r="V1381" i="1" s="1"/>
  <c r="W1381" i="1" s="1"/>
  <c r="U1382" i="1"/>
  <c r="V1382" i="1" s="1"/>
  <c r="W1382" i="1" s="1"/>
  <c r="U1383" i="1"/>
  <c r="V1383" i="1" s="1"/>
  <c r="W1383" i="1" s="1"/>
  <c r="U1384" i="1"/>
  <c r="V1384" i="1" s="1"/>
  <c r="W1384" i="1" s="1"/>
  <c r="U1385" i="1"/>
  <c r="V1385" i="1" s="1"/>
  <c r="W1385" i="1" s="1"/>
  <c r="U1386" i="1"/>
  <c r="V1386" i="1" s="1"/>
  <c r="W1386" i="1" s="1"/>
  <c r="U1387" i="1"/>
  <c r="V1387" i="1" s="1"/>
  <c r="W1387" i="1" s="1"/>
  <c r="U1388" i="1"/>
  <c r="V1388" i="1" s="1"/>
  <c r="W1388" i="1" s="1"/>
  <c r="U1389" i="1"/>
  <c r="V1389" i="1" s="1"/>
  <c r="W1389" i="1" s="1"/>
  <c r="U1390" i="1"/>
  <c r="V1390" i="1" s="1"/>
  <c r="W1390" i="1" s="1"/>
  <c r="U1391" i="1"/>
  <c r="V1391" i="1" s="1"/>
  <c r="W1391" i="1" s="1"/>
  <c r="U1392" i="1"/>
  <c r="V1392" i="1" s="1"/>
  <c r="W1392" i="1" s="1"/>
  <c r="U1393" i="1"/>
  <c r="V1393" i="1" s="1"/>
  <c r="W1393" i="1" s="1"/>
  <c r="U1394" i="1"/>
  <c r="V1394" i="1" s="1"/>
  <c r="W1394" i="1" s="1"/>
  <c r="U1395" i="1"/>
  <c r="V1395" i="1" s="1"/>
  <c r="W1395" i="1" s="1"/>
  <c r="U1396" i="1"/>
  <c r="V1396" i="1" s="1"/>
  <c r="W1396" i="1" s="1"/>
  <c r="U1397" i="1"/>
  <c r="V1397" i="1" s="1"/>
  <c r="W1397" i="1" s="1"/>
  <c r="U1398" i="1"/>
  <c r="V1398" i="1" s="1"/>
  <c r="W1398" i="1" s="1"/>
  <c r="U1399" i="1"/>
  <c r="V1399" i="1" s="1"/>
  <c r="W1399" i="1" s="1"/>
  <c r="U1400" i="1"/>
  <c r="V1400" i="1" s="1"/>
  <c r="W1400" i="1" s="1"/>
  <c r="U1401" i="1"/>
  <c r="V1401" i="1" s="1"/>
  <c r="W1401" i="1" s="1"/>
  <c r="U1402" i="1"/>
  <c r="V1402" i="1" s="1"/>
  <c r="W1402" i="1" s="1"/>
  <c r="U1403" i="1"/>
  <c r="V1403" i="1" s="1"/>
  <c r="W1403" i="1" s="1"/>
  <c r="U1404" i="1"/>
  <c r="V1404" i="1" s="1"/>
  <c r="W1404" i="1" s="1"/>
  <c r="U1405" i="1"/>
  <c r="V1405" i="1" s="1"/>
  <c r="W1405" i="1" s="1"/>
  <c r="U1406" i="1"/>
  <c r="V1406" i="1" s="1"/>
  <c r="W1406" i="1" s="1"/>
  <c r="U1407" i="1"/>
  <c r="V1407" i="1" s="1"/>
  <c r="W1407" i="1" s="1"/>
  <c r="U1408" i="1"/>
  <c r="V1408" i="1" s="1"/>
  <c r="W1408" i="1" s="1"/>
  <c r="U1409" i="1"/>
  <c r="V1409" i="1" s="1"/>
  <c r="W1409" i="1" s="1"/>
  <c r="U1410" i="1"/>
  <c r="V1410" i="1" s="1"/>
  <c r="W1410" i="1" s="1"/>
  <c r="U1411" i="1"/>
  <c r="V1411" i="1" s="1"/>
  <c r="W1411" i="1" s="1"/>
  <c r="U1412" i="1"/>
  <c r="V1412" i="1" s="1"/>
  <c r="W1412" i="1" s="1"/>
  <c r="U1413" i="1"/>
  <c r="V1413" i="1" s="1"/>
  <c r="W1413" i="1" s="1"/>
  <c r="U1414" i="1"/>
  <c r="V1414" i="1" s="1"/>
  <c r="W1414" i="1" s="1"/>
  <c r="U1415" i="1"/>
  <c r="V1415" i="1" s="1"/>
  <c r="W1415" i="1" s="1"/>
  <c r="U1416" i="1"/>
  <c r="V1416" i="1" s="1"/>
  <c r="W1416" i="1" s="1"/>
  <c r="U1417" i="1"/>
  <c r="V1417" i="1" s="1"/>
  <c r="W1417" i="1" s="1"/>
  <c r="U1418" i="1"/>
  <c r="V1418" i="1" s="1"/>
  <c r="W1418" i="1" s="1"/>
  <c r="U1419" i="1"/>
  <c r="V1419" i="1" s="1"/>
  <c r="W1419" i="1" s="1"/>
  <c r="U1420" i="1"/>
  <c r="V1420" i="1" s="1"/>
  <c r="W1420" i="1" s="1"/>
  <c r="U1421" i="1"/>
  <c r="V1421" i="1" s="1"/>
  <c r="W1421" i="1" s="1"/>
  <c r="U1422" i="1"/>
  <c r="V1422" i="1" s="1"/>
  <c r="W1422" i="1" s="1"/>
  <c r="U1423" i="1"/>
  <c r="V1423" i="1" s="1"/>
  <c r="W1423" i="1" s="1"/>
  <c r="U1424" i="1"/>
  <c r="V1424" i="1" s="1"/>
  <c r="W1424" i="1" s="1"/>
  <c r="U1425" i="1"/>
  <c r="V1425" i="1" s="1"/>
  <c r="W1425" i="1" s="1"/>
  <c r="U1426" i="1"/>
  <c r="V1426" i="1" s="1"/>
  <c r="W1426" i="1" s="1"/>
  <c r="U1427" i="1"/>
  <c r="V1427" i="1" s="1"/>
  <c r="W1427" i="1" s="1"/>
  <c r="U1428" i="1"/>
  <c r="V1428" i="1" s="1"/>
  <c r="W1428" i="1" s="1"/>
  <c r="U1429" i="1"/>
  <c r="V1429" i="1" s="1"/>
  <c r="W1429" i="1" s="1"/>
  <c r="U1430" i="1"/>
  <c r="V1430" i="1" s="1"/>
  <c r="W1430" i="1" s="1"/>
  <c r="U1431" i="1"/>
  <c r="V1431" i="1" s="1"/>
  <c r="W1431" i="1" s="1"/>
  <c r="U1432" i="1"/>
  <c r="V1432" i="1" s="1"/>
  <c r="W1432" i="1" s="1"/>
  <c r="U1433" i="1"/>
  <c r="V1433" i="1" s="1"/>
  <c r="W1433" i="1" s="1"/>
  <c r="U1434" i="1"/>
  <c r="V1434" i="1" s="1"/>
  <c r="W1434" i="1" s="1"/>
  <c r="U1435" i="1"/>
  <c r="V1435" i="1" s="1"/>
  <c r="W1435" i="1" s="1"/>
  <c r="U1436" i="1"/>
  <c r="V1436" i="1" s="1"/>
  <c r="W1436" i="1" s="1"/>
  <c r="U1437" i="1"/>
  <c r="V1437" i="1" s="1"/>
  <c r="W1437" i="1" s="1"/>
  <c r="U1438" i="1"/>
  <c r="V1438" i="1" s="1"/>
  <c r="W1438" i="1" s="1"/>
  <c r="U1439" i="1"/>
  <c r="V1439" i="1" s="1"/>
  <c r="W1439" i="1" s="1"/>
  <c r="U1440" i="1"/>
  <c r="V1440" i="1" s="1"/>
  <c r="W1440" i="1" s="1"/>
  <c r="U1441" i="1"/>
  <c r="V1441" i="1" s="1"/>
  <c r="W1441" i="1" s="1"/>
  <c r="U1442" i="1"/>
  <c r="V1442" i="1" s="1"/>
  <c r="W1442" i="1" s="1"/>
  <c r="U1443" i="1"/>
  <c r="V1443" i="1" s="1"/>
  <c r="W1443" i="1" s="1"/>
  <c r="U1444" i="1"/>
  <c r="V1444" i="1" s="1"/>
  <c r="W1444" i="1" s="1"/>
  <c r="U1445" i="1"/>
  <c r="V1445" i="1" s="1"/>
  <c r="W1445" i="1" s="1"/>
  <c r="U1446" i="1"/>
  <c r="V1446" i="1" s="1"/>
  <c r="W1446" i="1" s="1"/>
  <c r="U1447" i="1"/>
  <c r="V1447" i="1" s="1"/>
  <c r="W1447" i="1" s="1"/>
  <c r="U1448" i="1"/>
  <c r="V1448" i="1" s="1"/>
  <c r="W1448" i="1" s="1"/>
  <c r="U1449" i="1"/>
  <c r="V1449" i="1" s="1"/>
  <c r="W1449" i="1" s="1"/>
  <c r="U1450" i="1"/>
  <c r="V1450" i="1" s="1"/>
  <c r="W1450" i="1" s="1"/>
  <c r="U1451" i="1"/>
  <c r="V1451" i="1" s="1"/>
  <c r="W1451" i="1" s="1"/>
  <c r="U1452" i="1"/>
  <c r="V1452" i="1" s="1"/>
  <c r="W1452" i="1" s="1"/>
  <c r="U1453" i="1"/>
  <c r="V1453" i="1" s="1"/>
  <c r="W1453" i="1" s="1"/>
  <c r="U1454" i="1"/>
  <c r="V1454" i="1" s="1"/>
  <c r="W1454" i="1" s="1"/>
  <c r="U1455" i="1"/>
  <c r="V1455" i="1" s="1"/>
  <c r="W1455" i="1" s="1"/>
  <c r="U1456" i="1"/>
  <c r="V1456" i="1" s="1"/>
  <c r="W1456" i="1" s="1"/>
  <c r="U1457" i="1"/>
  <c r="V1457" i="1" s="1"/>
  <c r="W1457" i="1" s="1"/>
  <c r="U1458" i="1"/>
  <c r="V1458" i="1" s="1"/>
  <c r="W1458" i="1" s="1"/>
  <c r="U1459" i="1"/>
  <c r="V1459" i="1" s="1"/>
  <c r="W1459" i="1" s="1"/>
  <c r="U1460" i="1"/>
  <c r="V1460" i="1" s="1"/>
  <c r="W1460" i="1" s="1"/>
  <c r="U1461" i="1"/>
  <c r="V1461" i="1" s="1"/>
  <c r="W1461" i="1" s="1"/>
  <c r="U1462" i="1"/>
  <c r="V1462" i="1" s="1"/>
  <c r="W1462" i="1" s="1"/>
  <c r="U1463" i="1"/>
  <c r="V1463" i="1" s="1"/>
  <c r="W1463" i="1" s="1"/>
  <c r="U1464" i="1"/>
  <c r="V1464" i="1" s="1"/>
  <c r="W1464" i="1" s="1"/>
  <c r="U1465" i="1"/>
  <c r="V1465" i="1" s="1"/>
  <c r="W1465" i="1" s="1"/>
  <c r="U1466" i="1"/>
  <c r="V1466" i="1" s="1"/>
  <c r="W1466" i="1" s="1"/>
  <c r="U1467" i="1"/>
  <c r="V1467" i="1" s="1"/>
  <c r="W1467" i="1" s="1"/>
  <c r="U1468" i="1"/>
  <c r="V1468" i="1" s="1"/>
  <c r="W1468" i="1" s="1"/>
  <c r="U1469" i="1"/>
  <c r="V1469" i="1" s="1"/>
  <c r="W1469" i="1" s="1"/>
  <c r="U1470" i="1"/>
  <c r="V1470" i="1" s="1"/>
  <c r="W1470" i="1" s="1"/>
  <c r="U1471" i="1"/>
  <c r="V1471" i="1" s="1"/>
  <c r="W1471" i="1" s="1"/>
  <c r="U1472" i="1"/>
  <c r="V1472" i="1" s="1"/>
  <c r="W1472" i="1" s="1"/>
  <c r="U1473" i="1"/>
  <c r="V1473" i="1" s="1"/>
  <c r="W1473" i="1" s="1"/>
  <c r="U1474" i="1"/>
  <c r="V1474" i="1" s="1"/>
  <c r="W1474" i="1" s="1"/>
  <c r="U1475" i="1"/>
  <c r="V1475" i="1" s="1"/>
  <c r="W1475" i="1" s="1"/>
  <c r="U1476" i="1"/>
  <c r="V1476" i="1" s="1"/>
  <c r="W1476" i="1" s="1"/>
  <c r="U1477" i="1"/>
  <c r="V1477" i="1" s="1"/>
  <c r="W1477" i="1" s="1"/>
  <c r="U1478" i="1"/>
  <c r="V1478" i="1" s="1"/>
  <c r="W1478" i="1" s="1"/>
  <c r="U1479" i="1"/>
  <c r="V1479" i="1" s="1"/>
  <c r="W1479" i="1" s="1"/>
  <c r="U1480" i="1"/>
  <c r="V1480" i="1" s="1"/>
  <c r="W1480" i="1" s="1"/>
  <c r="U1481" i="1"/>
  <c r="V1481" i="1" s="1"/>
  <c r="W1481" i="1" s="1"/>
  <c r="U1482" i="1"/>
  <c r="V1482" i="1" s="1"/>
  <c r="W1482" i="1" s="1"/>
  <c r="U1483" i="1"/>
  <c r="V1483" i="1" s="1"/>
  <c r="W1483" i="1" s="1"/>
  <c r="U1484" i="1"/>
  <c r="V1484" i="1" s="1"/>
  <c r="W1484" i="1" s="1"/>
  <c r="U1485" i="1"/>
  <c r="V1485" i="1" s="1"/>
  <c r="W1485" i="1" s="1"/>
  <c r="U1486" i="1"/>
  <c r="V1486" i="1" s="1"/>
  <c r="W1486" i="1" s="1"/>
  <c r="U1487" i="1"/>
  <c r="V1487" i="1" s="1"/>
  <c r="W1487" i="1" s="1"/>
  <c r="U1488" i="1"/>
  <c r="V1488" i="1" s="1"/>
  <c r="W1488" i="1" s="1"/>
  <c r="U1489" i="1"/>
  <c r="V1489" i="1" s="1"/>
  <c r="W1489" i="1" s="1"/>
  <c r="U1490" i="1"/>
  <c r="V1490" i="1" s="1"/>
  <c r="W1490" i="1" s="1"/>
  <c r="U1491" i="1"/>
  <c r="V1491" i="1" s="1"/>
  <c r="W1491" i="1" s="1"/>
  <c r="U1492" i="1"/>
  <c r="V1492" i="1" s="1"/>
  <c r="W1492" i="1" s="1"/>
  <c r="U1493" i="1"/>
  <c r="V1493" i="1" s="1"/>
  <c r="W1493" i="1" s="1"/>
  <c r="U1494" i="1"/>
  <c r="V1494" i="1" s="1"/>
  <c r="W1494" i="1" s="1"/>
  <c r="U1495" i="1"/>
  <c r="V1495" i="1" s="1"/>
  <c r="W1495" i="1" s="1"/>
  <c r="U1496" i="1"/>
  <c r="V1496" i="1" s="1"/>
  <c r="W1496" i="1" s="1"/>
  <c r="U1497" i="1"/>
  <c r="V1497" i="1" s="1"/>
  <c r="W1497" i="1" s="1"/>
  <c r="U1498" i="1"/>
  <c r="V1498" i="1" s="1"/>
  <c r="W1498" i="1" s="1"/>
  <c r="U1499" i="1"/>
  <c r="V1499" i="1" s="1"/>
  <c r="W1499" i="1" s="1"/>
  <c r="U1500" i="1"/>
  <c r="V1500" i="1" s="1"/>
  <c r="W1500" i="1" s="1"/>
  <c r="U1501" i="1"/>
  <c r="V1501" i="1" s="1"/>
  <c r="W1501" i="1" s="1"/>
  <c r="U1502" i="1"/>
  <c r="V1502" i="1" s="1"/>
  <c r="W1502" i="1" s="1"/>
  <c r="U1503" i="1"/>
  <c r="V1503" i="1" s="1"/>
  <c r="W1503" i="1" s="1"/>
  <c r="U1504" i="1"/>
  <c r="V1504" i="1" s="1"/>
  <c r="W1504" i="1" s="1"/>
  <c r="U1505" i="1"/>
  <c r="V1505" i="1" s="1"/>
  <c r="W1505" i="1" s="1"/>
  <c r="U1506" i="1"/>
  <c r="V1506" i="1" s="1"/>
  <c r="W1506" i="1" s="1"/>
  <c r="U1507" i="1"/>
  <c r="V1507" i="1" s="1"/>
  <c r="W1507" i="1" s="1"/>
  <c r="U1508" i="1"/>
  <c r="V1508" i="1" s="1"/>
  <c r="W1508" i="1" s="1"/>
  <c r="U1509" i="1"/>
  <c r="V1509" i="1" s="1"/>
  <c r="W1509" i="1" s="1"/>
  <c r="U1510" i="1"/>
  <c r="V1510" i="1" s="1"/>
  <c r="W1510" i="1" s="1"/>
  <c r="U1511" i="1"/>
  <c r="V1511" i="1" s="1"/>
  <c r="W1511" i="1" s="1"/>
  <c r="U1512" i="1"/>
  <c r="V1512" i="1" s="1"/>
  <c r="W1512" i="1" s="1"/>
  <c r="U1513" i="1"/>
  <c r="V1513" i="1" s="1"/>
  <c r="W1513" i="1" s="1"/>
  <c r="U1514" i="1"/>
  <c r="V1514" i="1" s="1"/>
  <c r="W1514" i="1" s="1"/>
  <c r="U1515" i="1"/>
  <c r="V1515" i="1" s="1"/>
  <c r="W1515" i="1" s="1"/>
  <c r="U1516" i="1"/>
  <c r="V1516" i="1" s="1"/>
  <c r="W1516" i="1" s="1"/>
  <c r="U1517" i="1"/>
  <c r="V1517" i="1" s="1"/>
  <c r="W1517" i="1" s="1"/>
  <c r="U1518" i="1"/>
  <c r="V1518" i="1" s="1"/>
  <c r="W1518" i="1" s="1"/>
  <c r="U1519" i="1"/>
  <c r="V1519" i="1" s="1"/>
  <c r="W1519" i="1" s="1"/>
  <c r="U1520" i="1"/>
  <c r="V1520" i="1" s="1"/>
  <c r="W1520" i="1" s="1"/>
  <c r="U1521" i="1"/>
  <c r="V1521" i="1" s="1"/>
  <c r="W1521" i="1" s="1"/>
  <c r="U1522" i="1"/>
  <c r="V1522" i="1" s="1"/>
  <c r="W1522" i="1" s="1"/>
  <c r="U1523" i="1"/>
  <c r="V1523" i="1" s="1"/>
  <c r="W1523" i="1" s="1"/>
  <c r="U1524" i="1"/>
  <c r="V1524" i="1" s="1"/>
  <c r="W1524" i="1" s="1"/>
  <c r="U1525" i="1"/>
  <c r="V1525" i="1" s="1"/>
  <c r="W1525" i="1" s="1"/>
  <c r="U1526" i="1"/>
  <c r="V1526" i="1" s="1"/>
  <c r="W1526" i="1" s="1"/>
  <c r="U1527" i="1"/>
  <c r="V1527" i="1" s="1"/>
  <c r="W1527" i="1" s="1"/>
  <c r="U1528" i="1"/>
  <c r="V1528" i="1" s="1"/>
  <c r="W1528" i="1" s="1"/>
  <c r="U1529" i="1"/>
  <c r="V1529" i="1" s="1"/>
  <c r="W1529" i="1" s="1"/>
  <c r="U1530" i="1"/>
  <c r="V1530" i="1" s="1"/>
  <c r="W1530" i="1" s="1"/>
  <c r="U1531" i="1"/>
  <c r="V1531" i="1" s="1"/>
  <c r="W1531" i="1" s="1"/>
  <c r="U1532" i="1"/>
  <c r="V1532" i="1" s="1"/>
  <c r="W1532" i="1" s="1"/>
  <c r="U1533" i="1"/>
  <c r="V1533" i="1" s="1"/>
  <c r="W1533" i="1" s="1"/>
  <c r="U1534" i="1"/>
  <c r="V1534" i="1" s="1"/>
  <c r="W1534" i="1" s="1"/>
  <c r="U1535" i="1"/>
  <c r="V1535" i="1" s="1"/>
  <c r="W1535" i="1" s="1"/>
  <c r="U1536" i="1"/>
  <c r="V1536" i="1" s="1"/>
  <c r="W1536" i="1" s="1"/>
  <c r="U1537" i="1"/>
  <c r="V1537" i="1" s="1"/>
  <c r="W1537" i="1" s="1"/>
  <c r="U1538" i="1"/>
  <c r="V1538" i="1" s="1"/>
  <c r="W1538" i="1" s="1"/>
  <c r="U1539" i="1"/>
  <c r="V1539" i="1" s="1"/>
  <c r="W1539" i="1" s="1"/>
  <c r="U1540" i="1"/>
  <c r="V1540" i="1" s="1"/>
  <c r="W1540" i="1" s="1"/>
  <c r="U1541" i="1"/>
  <c r="V1541" i="1" s="1"/>
  <c r="W1541" i="1" s="1"/>
  <c r="U1542" i="1"/>
  <c r="V1542" i="1" s="1"/>
  <c r="W1542" i="1" s="1"/>
  <c r="U1543" i="1"/>
  <c r="V1543" i="1" s="1"/>
  <c r="W1543" i="1" s="1"/>
  <c r="U1544" i="1"/>
  <c r="V1544" i="1" s="1"/>
  <c r="W1544" i="1" s="1"/>
  <c r="U1545" i="1"/>
  <c r="V1545" i="1" s="1"/>
  <c r="W1545" i="1" s="1"/>
  <c r="U1546" i="1"/>
  <c r="V1546" i="1" s="1"/>
  <c r="W1546" i="1" s="1"/>
  <c r="U1547" i="1"/>
  <c r="V1547" i="1" s="1"/>
  <c r="W1547" i="1" s="1"/>
  <c r="U1548" i="1"/>
  <c r="V1548" i="1" s="1"/>
  <c r="W1548" i="1" s="1"/>
  <c r="U1549" i="1"/>
  <c r="V1549" i="1" s="1"/>
  <c r="W1549" i="1" s="1"/>
  <c r="U1550" i="1"/>
  <c r="V1550" i="1" s="1"/>
  <c r="W1550" i="1" s="1"/>
  <c r="U1551" i="1"/>
  <c r="V1551" i="1" s="1"/>
  <c r="W1551" i="1" s="1"/>
  <c r="U1552" i="1"/>
  <c r="V1552" i="1" s="1"/>
  <c r="W1552" i="1" s="1"/>
  <c r="U1553" i="1"/>
  <c r="V1553" i="1" s="1"/>
  <c r="W1553" i="1" s="1"/>
  <c r="U1554" i="1"/>
  <c r="V1554" i="1" s="1"/>
  <c r="W1554" i="1" s="1"/>
  <c r="U1555" i="1"/>
  <c r="V1555" i="1" s="1"/>
  <c r="W1555" i="1" s="1"/>
  <c r="U1556" i="1"/>
  <c r="V1556" i="1" s="1"/>
  <c r="W1556" i="1" s="1"/>
  <c r="U1557" i="1"/>
  <c r="V1557" i="1" s="1"/>
  <c r="W1557" i="1" s="1"/>
  <c r="U1558" i="1"/>
  <c r="V1558" i="1" s="1"/>
  <c r="W1558" i="1" s="1"/>
  <c r="U1559" i="1"/>
  <c r="V1559" i="1" s="1"/>
  <c r="W1559" i="1" s="1"/>
  <c r="U1560" i="1"/>
  <c r="V1560" i="1" s="1"/>
  <c r="W1560" i="1" s="1"/>
  <c r="U1561" i="1"/>
  <c r="V1561" i="1" s="1"/>
  <c r="W1561" i="1" s="1"/>
  <c r="U1562" i="1"/>
  <c r="V1562" i="1" s="1"/>
  <c r="W1562" i="1" s="1"/>
  <c r="U1563" i="1"/>
  <c r="V1563" i="1" s="1"/>
  <c r="W1563" i="1" s="1"/>
  <c r="U1564" i="1"/>
  <c r="V1564" i="1" s="1"/>
  <c r="W1564" i="1" s="1"/>
  <c r="U1565" i="1"/>
  <c r="V1565" i="1" s="1"/>
  <c r="W1565" i="1" s="1"/>
  <c r="U1566" i="1"/>
  <c r="V1566" i="1" s="1"/>
  <c r="W1566" i="1" s="1"/>
  <c r="U1567" i="1"/>
  <c r="V1567" i="1" s="1"/>
  <c r="W1567" i="1" s="1"/>
  <c r="U1568" i="1"/>
  <c r="V1568" i="1" s="1"/>
  <c r="W1568" i="1" s="1"/>
  <c r="U1569" i="1"/>
  <c r="V1569" i="1" s="1"/>
  <c r="W1569" i="1" s="1"/>
  <c r="U1570" i="1"/>
  <c r="V1570" i="1" s="1"/>
  <c r="W1570" i="1" s="1"/>
  <c r="U1571" i="1"/>
  <c r="V1571" i="1" s="1"/>
  <c r="W1571" i="1" s="1"/>
  <c r="U1572" i="1"/>
  <c r="V1572" i="1" s="1"/>
  <c r="W1572" i="1" s="1"/>
  <c r="U1573" i="1"/>
  <c r="V1573" i="1" s="1"/>
  <c r="W1573" i="1" s="1"/>
  <c r="U1574" i="1"/>
  <c r="V1574" i="1" s="1"/>
  <c r="W1574" i="1" s="1"/>
  <c r="U1575" i="1"/>
  <c r="V1575" i="1" s="1"/>
  <c r="W1575" i="1" s="1"/>
  <c r="U1576" i="1"/>
  <c r="V1576" i="1" s="1"/>
  <c r="W1576" i="1" s="1"/>
  <c r="U1577" i="1"/>
  <c r="V1577" i="1" s="1"/>
  <c r="W1577" i="1" s="1"/>
  <c r="U1578" i="1"/>
  <c r="V1578" i="1" s="1"/>
  <c r="W1578" i="1" s="1"/>
  <c r="U1579" i="1"/>
  <c r="V1579" i="1" s="1"/>
  <c r="W1579" i="1" s="1"/>
  <c r="U1580" i="1"/>
  <c r="V1580" i="1" s="1"/>
  <c r="W1580" i="1" s="1"/>
  <c r="U1581" i="1"/>
  <c r="V1581" i="1" s="1"/>
  <c r="W1581" i="1" s="1"/>
  <c r="U1582" i="1"/>
  <c r="V1582" i="1"/>
  <c r="W1582" i="1" s="1"/>
  <c r="U1583" i="1"/>
  <c r="V1583" i="1" s="1"/>
  <c r="W1583" i="1" s="1"/>
  <c r="U1584" i="1"/>
  <c r="V1584" i="1" s="1"/>
  <c r="W1584" i="1" s="1"/>
  <c r="U1585" i="1"/>
  <c r="V1585" i="1" s="1"/>
  <c r="W1585" i="1" s="1"/>
  <c r="U1586" i="1"/>
  <c r="V1586" i="1" s="1"/>
  <c r="W1586" i="1" s="1"/>
  <c r="U1587" i="1"/>
  <c r="V1587" i="1" s="1"/>
  <c r="W1587" i="1" s="1"/>
  <c r="U1588" i="1"/>
  <c r="V1588" i="1" s="1"/>
  <c r="W1588" i="1" s="1"/>
  <c r="U1589" i="1"/>
  <c r="V1589" i="1"/>
  <c r="W1589" i="1" s="1"/>
  <c r="U1590" i="1"/>
  <c r="V1590" i="1"/>
  <c r="W1590" i="1" s="1"/>
  <c r="U1591" i="1"/>
  <c r="V1591" i="1" s="1"/>
  <c r="W1591" i="1" s="1"/>
  <c r="U1592" i="1"/>
  <c r="V1592" i="1" s="1"/>
  <c r="W1592" i="1" s="1"/>
  <c r="U1593" i="1"/>
  <c r="V1593" i="1" s="1"/>
  <c r="W1593" i="1" s="1"/>
  <c r="U1594" i="1"/>
  <c r="V1594" i="1" s="1"/>
  <c r="W1594" i="1" s="1"/>
  <c r="U1595" i="1"/>
  <c r="V1595" i="1" s="1"/>
  <c r="W1595" i="1" s="1"/>
  <c r="U1596" i="1"/>
  <c r="V1596" i="1" s="1"/>
  <c r="W1596" i="1" s="1"/>
  <c r="U1597" i="1"/>
  <c r="V1597" i="1" s="1"/>
  <c r="W1597" i="1" s="1"/>
  <c r="U1598" i="1"/>
  <c r="V1598" i="1" s="1"/>
  <c r="W1598" i="1" s="1"/>
  <c r="U1599" i="1"/>
  <c r="V1599" i="1" s="1"/>
  <c r="W1599" i="1" s="1"/>
  <c r="U1600" i="1"/>
  <c r="V1600" i="1" s="1"/>
  <c r="W1600" i="1" s="1"/>
  <c r="U1601" i="1"/>
  <c r="V1601" i="1" s="1"/>
  <c r="W1601" i="1" s="1"/>
  <c r="U1602" i="1"/>
  <c r="V1602" i="1" s="1"/>
  <c r="W1602" i="1" s="1"/>
  <c r="U1603" i="1"/>
  <c r="V1603" i="1" s="1"/>
  <c r="W1603" i="1" s="1"/>
  <c r="U1604" i="1"/>
  <c r="V1604" i="1"/>
  <c r="W1604" i="1" s="1"/>
  <c r="U1605" i="1"/>
  <c r="V1605" i="1" s="1"/>
  <c r="W1605" i="1" s="1"/>
  <c r="U1606" i="1"/>
  <c r="V1606" i="1" s="1"/>
  <c r="W1606" i="1" s="1"/>
  <c r="U1607" i="1"/>
  <c r="V1607" i="1" s="1"/>
  <c r="W1607" i="1" s="1"/>
  <c r="U1608" i="1"/>
  <c r="V1608" i="1" s="1"/>
  <c r="W1608" i="1" s="1"/>
  <c r="U1609" i="1"/>
  <c r="V1609" i="1" s="1"/>
  <c r="W1609" i="1" s="1"/>
  <c r="U1610" i="1"/>
  <c r="V1610" i="1" s="1"/>
  <c r="W1610" i="1" s="1"/>
  <c r="U1611" i="1"/>
  <c r="V1611" i="1" s="1"/>
  <c r="W1611" i="1" s="1"/>
  <c r="U1612" i="1"/>
  <c r="V1612" i="1" s="1"/>
  <c r="W1612" i="1" s="1"/>
  <c r="U1613" i="1"/>
  <c r="V1613" i="1"/>
  <c r="W1613" i="1" s="1"/>
  <c r="U1614" i="1"/>
  <c r="V1614" i="1" s="1"/>
  <c r="W1614" i="1" s="1"/>
  <c r="U1615" i="1"/>
  <c r="V1615" i="1" s="1"/>
  <c r="W1615" i="1" s="1"/>
  <c r="U1616" i="1"/>
  <c r="V1616" i="1" s="1"/>
  <c r="W1616" i="1" s="1"/>
  <c r="U1617" i="1"/>
  <c r="V1617" i="1" s="1"/>
  <c r="W1617" i="1" s="1"/>
  <c r="U1618" i="1"/>
  <c r="V1618" i="1"/>
  <c r="W1618" i="1" s="1"/>
  <c r="U1619" i="1"/>
  <c r="V1619" i="1" s="1"/>
  <c r="W1619" i="1" s="1"/>
  <c r="U1620" i="1"/>
  <c r="V1620" i="1" s="1"/>
  <c r="W1620" i="1" s="1"/>
  <c r="U1621" i="1"/>
  <c r="V1621" i="1" s="1"/>
  <c r="W1621" i="1" s="1"/>
  <c r="U1622" i="1"/>
  <c r="V1622" i="1" s="1"/>
  <c r="W1622" i="1" s="1"/>
  <c r="U1623" i="1"/>
  <c r="V1623" i="1" s="1"/>
  <c r="W1623" i="1" s="1"/>
  <c r="U1624" i="1"/>
  <c r="V1624" i="1" s="1"/>
  <c r="W1624" i="1" s="1"/>
  <c r="U1625" i="1"/>
  <c r="V1625" i="1" s="1"/>
  <c r="W1625" i="1" s="1"/>
  <c r="U1626" i="1"/>
  <c r="V1626" i="1" s="1"/>
  <c r="W1626" i="1" s="1"/>
  <c r="U1627" i="1"/>
  <c r="V1627" i="1" s="1"/>
  <c r="W1627" i="1" s="1"/>
  <c r="U1628" i="1"/>
  <c r="V1628" i="1" s="1"/>
  <c r="W1628" i="1" s="1"/>
  <c r="U1629" i="1"/>
  <c r="V1629" i="1"/>
  <c r="W1629" i="1" s="1"/>
  <c r="U1630" i="1"/>
  <c r="V1630" i="1" s="1"/>
  <c r="W1630" i="1" s="1"/>
  <c r="U1631" i="1"/>
  <c r="V1631" i="1" s="1"/>
  <c r="W1631" i="1" s="1"/>
  <c r="U1632" i="1"/>
  <c r="V1632" i="1" s="1"/>
  <c r="W1632" i="1" s="1"/>
  <c r="U1633" i="1"/>
  <c r="V1633" i="1" s="1"/>
  <c r="W1633" i="1" s="1"/>
  <c r="U1634" i="1"/>
  <c r="V1634" i="1"/>
  <c r="W1634" i="1" s="1"/>
  <c r="U1635" i="1"/>
  <c r="V1635" i="1" s="1"/>
  <c r="W1635" i="1" s="1"/>
  <c r="U1636" i="1"/>
  <c r="V1636" i="1"/>
  <c r="W1636" i="1" s="1"/>
  <c r="U1637" i="1"/>
  <c r="V1637" i="1" s="1"/>
  <c r="W1637" i="1" s="1"/>
  <c r="U1638" i="1"/>
  <c r="V1638" i="1" s="1"/>
  <c r="W1638" i="1" s="1"/>
  <c r="U1639" i="1"/>
  <c r="V1639" i="1" s="1"/>
  <c r="W1639" i="1" s="1"/>
  <c r="U1640" i="1"/>
  <c r="V1640" i="1" s="1"/>
  <c r="W1640" i="1" s="1"/>
  <c r="U1641" i="1"/>
  <c r="V1641" i="1" s="1"/>
  <c r="W1641" i="1" s="1"/>
  <c r="U1642" i="1"/>
  <c r="V1642" i="1" s="1"/>
  <c r="W1642" i="1" s="1"/>
  <c r="U1643" i="1"/>
  <c r="V1643" i="1" s="1"/>
  <c r="W1643" i="1" s="1"/>
  <c r="U1644" i="1"/>
  <c r="V1644" i="1" s="1"/>
  <c r="W1644" i="1" s="1"/>
  <c r="U1645" i="1"/>
  <c r="V1645" i="1" s="1"/>
  <c r="W1645" i="1" s="1"/>
  <c r="U1646" i="1"/>
  <c r="V1646" i="1" s="1"/>
  <c r="W1646" i="1" s="1"/>
  <c r="U1647" i="1"/>
  <c r="V1647" i="1" s="1"/>
  <c r="W1647" i="1" s="1"/>
  <c r="U1648" i="1"/>
  <c r="V1648" i="1" s="1"/>
  <c r="W1648" i="1" s="1"/>
  <c r="U1649" i="1"/>
  <c r="V1649" i="1" s="1"/>
  <c r="W1649" i="1" s="1"/>
  <c r="U1650" i="1"/>
  <c r="V1650" i="1" s="1"/>
  <c r="W1650" i="1" s="1"/>
  <c r="U1651" i="1"/>
  <c r="V1651" i="1" s="1"/>
  <c r="W1651" i="1" s="1"/>
  <c r="U1652" i="1"/>
  <c r="V1652" i="1"/>
  <c r="W1652" i="1" s="1"/>
  <c r="U1653" i="1"/>
  <c r="V1653" i="1"/>
  <c r="W1653" i="1" s="1"/>
  <c r="U1654" i="1"/>
  <c r="V1654" i="1"/>
  <c r="W1654" i="1" s="1"/>
  <c r="U1655" i="1"/>
  <c r="V1655" i="1" s="1"/>
  <c r="W1655" i="1" s="1"/>
  <c r="U1656" i="1"/>
  <c r="V1656" i="1" s="1"/>
  <c r="W1656" i="1" s="1"/>
  <c r="U1657" i="1"/>
  <c r="V1657" i="1" s="1"/>
  <c r="W1657" i="1" s="1"/>
  <c r="U1658" i="1"/>
  <c r="V1658" i="1" s="1"/>
  <c r="W1658" i="1" s="1"/>
  <c r="U1659" i="1"/>
  <c r="V1659" i="1" s="1"/>
  <c r="W1659" i="1" s="1"/>
  <c r="U1660" i="1"/>
  <c r="V1660" i="1" s="1"/>
  <c r="W1660" i="1" s="1"/>
  <c r="U1661" i="1"/>
  <c r="V1661" i="1"/>
  <c r="W1661" i="1" s="1"/>
  <c r="U1662" i="1"/>
  <c r="V1662" i="1" s="1"/>
  <c r="W1662" i="1" s="1"/>
  <c r="U1663" i="1"/>
  <c r="V1663" i="1" s="1"/>
  <c r="W1663" i="1" s="1"/>
  <c r="U1664" i="1"/>
  <c r="V1664" i="1" s="1"/>
  <c r="W1664" i="1" s="1"/>
  <c r="U1665" i="1"/>
  <c r="V1665" i="1" s="1"/>
  <c r="W1665" i="1" s="1"/>
  <c r="U1666" i="1"/>
  <c r="V1666" i="1" s="1"/>
  <c r="W1666" i="1" s="1"/>
  <c r="U1667" i="1"/>
  <c r="V1667" i="1" s="1"/>
  <c r="W1667" i="1" s="1"/>
  <c r="U1668" i="1"/>
  <c r="V1668" i="1"/>
  <c r="W1668" i="1" s="1"/>
  <c r="U1669" i="1"/>
  <c r="V1669" i="1" s="1"/>
  <c r="W1669" i="1" s="1"/>
  <c r="U1670" i="1"/>
  <c r="V1670" i="1" s="1"/>
  <c r="W1670" i="1" s="1"/>
  <c r="U1671" i="1"/>
  <c r="V1671" i="1" s="1"/>
  <c r="W1671" i="1" s="1"/>
  <c r="U1672" i="1"/>
  <c r="V1672" i="1" s="1"/>
  <c r="W1672" i="1" s="1"/>
  <c r="U1673" i="1"/>
  <c r="V1673" i="1" s="1"/>
  <c r="W1673" i="1" s="1"/>
  <c r="U1674" i="1"/>
  <c r="V1674" i="1" s="1"/>
  <c r="W1674" i="1" s="1"/>
  <c r="U1675" i="1"/>
  <c r="V1675" i="1" s="1"/>
  <c r="W1675" i="1" s="1"/>
  <c r="U1676" i="1"/>
  <c r="V1676" i="1" s="1"/>
  <c r="W1676" i="1" s="1"/>
  <c r="U1677" i="1"/>
  <c r="V1677" i="1" s="1"/>
  <c r="W1677" i="1" s="1"/>
  <c r="U1678" i="1"/>
  <c r="V1678" i="1" s="1"/>
  <c r="W1678" i="1" s="1"/>
  <c r="U1679" i="1"/>
  <c r="V1679" i="1" s="1"/>
  <c r="W1679" i="1" s="1"/>
  <c r="U1680" i="1"/>
  <c r="V1680" i="1" s="1"/>
  <c r="W1680" i="1" s="1"/>
  <c r="U1681" i="1"/>
  <c r="V1681" i="1" s="1"/>
  <c r="W1681" i="1" s="1"/>
  <c r="U1682" i="1"/>
  <c r="V1682" i="1" s="1"/>
  <c r="W1682" i="1" s="1"/>
  <c r="U1683" i="1"/>
  <c r="V1683" i="1" s="1"/>
  <c r="W1683" i="1" s="1"/>
  <c r="U1684" i="1"/>
  <c r="V1684" i="1" s="1"/>
  <c r="W1684" i="1" s="1"/>
  <c r="U1685" i="1"/>
  <c r="V1685" i="1" s="1"/>
  <c r="W1685" i="1" s="1"/>
  <c r="U1686" i="1"/>
  <c r="V1686" i="1" s="1"/>
  <c r="W1686" i="1" s="1"/>
  <c r="U1687" i="1"/>
  <c r="V1687" i="1" s="1"/>
  <c r="W1687" i="1" s="1"/>
  <c r="U1688" i="1"/>
  <c r="V1688" i="1" s="1"/>
  <c r="W1688" i="1" s="1"/>
  <c r="U1689" i="1"/>
  <c r="V1689" i="1" s="1"/>
  <c r="W1689" i="1" s="1"/>
  <c r="U1690" i="1"/>
  <c r="V1690" i="1" s="1"/>
  <c r="W1690" i="1" s="1"/>
  <c r="U1691" i="1"/>
  <c r="V1691" i="1" s="1"/>
  <c r="W1691" i="1" s="1"/>
  <c r="U1692" i="1"/>
  <c r="V1692" i="1" s="1"/>
  <c r="W1692" i="1" s="1"/>
  <c r="U1693" i="1"/>
  <c r="V1693" i="1" s="1"/>
  <c r="W1693" i="1" s="1"/>
  <c r="U1694" i="1"/>
  <c r="V1694" i="1" s="1"/>
  <c r="W1694" i="1" s="1"/>
  <c r="U1695" i="1"/>
  <c r="V1695" i="1" s="1"/>
  <c r="W1695" i="1" s="1"/>
  <c r="U1696" i="1"/>
  <c r="V1696" i="1" s="1"/>
  <c r="W1696" i="1" s="1"/>
  <c r="U1697" i="1"/>
  <c r="V1697" i="1" s="1"/>
  <c r="W1697" i="1" s="1"/>
  <c r="U1698" i="1"/>
  <c r="V1698" i="1" s="1"/>
  <c r="W1698" i="1" s="1"/>
  <c r="U1699" i="1"/>
  <c r="V1699" i="1" s="1"/>
  <c r="W1699" i="1" s="1"/>
  <c r="U1700" i="1"/>
  <c r="V1700" i="1"/>
  <c r="W1700" i="1" s="1"/>
  <c r="U1701" i="1"/>
  <c r="V1701" i="1"/>
  <c r="W1701" i="1" s="1"/>
  <c r="U1702" i="1"/>
  <c r="V1702" i="1" s="1"/>
  <c r="W1702" i="1" s="1"/>
  <c r="U1703" i="1"/>
  <c r="V1703" i="1" s="1"/>
  <c r="W1703" i="1" s="1"/>
  <c r="U1704" i="1"/>
  <c r="V1704" i="1" s="1"/>
  <c r="W1704" i="1" s="1"/>
  <c r="U1705" i="1"/>
  <c r="V1705" i="1" s="1"/>
  <c r="W1705" i="1" s="1"/>
  <c r="U1706" i="1"/>
  <c r="V1706" i="1" s="1"/>
  <c r="W1706" i="1" s="1"/>
  <c r="U1707" i="1"/>
  <c r="V1707" i="1" s="1"/>
  <c r="W1707" i="1" s="1"/>
  <c r="U1708" i="1"/>
  <c r="V1708" i="1"/>
  <c r="W1708" i="1" s="1"/>
  <c r="U1709" i="1"/>
  <c r="V1709" i="1"/>
  <c r="W1709" i="1" s="1"/>
  <c r="U1710" i="1"/>
  <c r="V1710" i="1" s="1"/>
  <c r="W1710" i="1" s="1"/>
  <c r="U1711" i="1"/>
  <c r="V1711" i="1" s="1"/>
  <c r="W1711" i="1" s="1"/>
  <c r="U1712" i="1"/>
  <c r="V1712" i="1" s="1"/>
  <c r="W1712" i="1" s="1"/>
  <c r="U1713" i="1"/>
  <c r="V1713" i="1" s="1"/>
  <c r="W1713" i="1" s="1"/>
  <c r="U1714" i="1"/>
  <c r="V1714" i="1" s="1"/>
  <c r="W1714" i="1" s="1"/>
  <c r="U1715" i="1"/>
  <c r="V1715" i="1" s="1"/>
  <c r="W1715" i="1" s="1"/>
  <c r="U1716" i="1"/>
  <c r="V1716" i="1"/>
  <c r="W1716" i="1" s="1"/>
  <c r="U1717" i="1"/>
  <c r="V1717" i="1" s="1"/>
  <c r="W1717" i="1" s="1"/>
  <c r="U1718" i="1"/>
  <c r="V1718" i="1" s="1"/>
  <c r="W1718" i="1" s="1"/>
  <c r="U1719" i="1"/>
  <c r="V1719" i="1" s="1"/>
  <c r="W1719" i="1" s="1"/>
  <c r="U1720" i="1"/>
  <c r="V1720" i="1" s="1"/>
  <c r="W1720" i="1" s="1"/>
  <c r="U1721" i="1"/>
  <c r="V1721" i="1" s="1"/>
  <c r="W1721" i="1" s="1"/>
  <c r="U1722" i="1"/>
  <c r="V1722" i="1" s="1"/>
  <c r="W1722" i="1" s="1"/>
  <c r="U1723" i="1"/>
  <c r="V1723" i="1" s="1"/>
  <c r="W1723" i="1" s="1"/>
  <c r="U1724" i="1"/>
  <c r="V1724" i="1" s="1"/>
  <c r="W1724" i="1" s="1"/>
  <c r="U1725" i="1"/>
  <c r="V1725" i="1"/>
  <c r="W1725" i="1" s="1"/>
  <c r="U1726" i="1"/>
  <c r="V1726" i="1" s="1"/>
  <c r="W1726" i="1" s="1"/>
  <c r="U1727" i="1"/>
  <c r="V1727" i="1" s="1"/>
  <c r="W1727" i="1" s="1"/>
  <c r="U1728" i="1"/>
  <c r="V1728" i="1" s="1"/>
  <c r="W1728" i="1" s="1"/>
  <c r="U1729" i="1"/>
  <c r="V1729" i="1" s="1"/>
  <c r="W1729" i="1" s="1"/>
  <c r="U1730" i="1"/>
  <c r="V1730" i="1"/>
  <c r="W1730" i="1" s="1"/>
  <c r="U1731" i="1"/>
  <c r="V1731" i="1" s="1"/>
  <c r="W1731" i="1" s="1"/>
  <c r="U1732" i="1"/>
  <c r="V1732" i="1" s="1"/>
  <c r="W1732" i="1" s="1"/>
  <c r="U1733" i="1"/>
  <c r="V1733" i="1" s="1"/>
  <c r="W1733" i="1" s="1"/>
  <c r="U1734" i="1"/>
  <c r="V1734" i="1" s="1"/>
  <c r="W1734" i="1" s="1"/>
  <c r="U1735" i="1"/>
  <c r="V1735" i="1" s="1"/>
  <c r="W1735" i="1" s="1"/>
  <c r="U1736" i="1"/>
  <c r="V1736" i="1" s="1"/>
  <c r="W1736" i="1" s="1"/>
  <c r="U1737" i="1"/>
  <c r="V1737" i="1" s="1"/>
  <c r="W1737" i="1" s="1"/>
  <c r="U1738" i="1"/>
  <c r="V1738" i="1" s="1"/>
  <c r="W1738" i="1" s="1"/>
  <c r="U1739" i="1"/>
  <c r="V1739" i="1" s="1"/>
  <c r="W1739" i="1" s="1"/>
  <c r="U1740" i="1"/>
  <c r="V1740" i="1" s="1"/>
  <c r="W1740" i="1" s="1"/>
  <c r="U1741" i="1"/>
  <c r="V1741" i="1" s="1"/>
  <c r="W1741" i="1" s="1"/>
  <c r="U1742" i="1"/>
  <c r="V1742" i="1" s="1"/>
  <c r="W1742" i="1" s="1"/>
  <c r="U1743" i="1"/>
  <c r="V1743" i="1" s="1"/>
  <c r="W1743" i="1" s="1"/>
  <c r="U1744" i="1"/>
  <c r="V1744" i="1" s="1"/>
  <c r="W1744" i="1" s="1"/>
  <c r="U1745" i="1"/>
  <c r="V1745" i="1" s="1"/>
  <c r="W1745" i="1" s="1"/>
  <c r="U1746" i="1"/>
  <c r="V1746" i="1" s="1"/>
  <c r="W1746" i="1" s="1"/>
  <c r="U1747" i="1"/>
  <c r="V1747" i="1" s="1"/>
  <c r="W1747" i="1" s="1"/>
  <c r="U1748" i="1"/>
  <c r="V1748" i="1"/>
  <c r="W1748" i="1" s="1"/>
  <c r="U1749" i="1"/>
  <c r="V1749" i="1" s="1"/>
  <c r="W1749" i="1" s="1"/>
  <c r="U1750" i="1"/>
  <c r="V1750" i="1" s="1"/>
  <c r="W1750" i="1" s="1"/>
  <c r="U1751" i="1"/>
  <c r="V1751" i="1" s="1"/>
  <c r="W1751" i="1" s="1"/>
  <c r="U1752" i="1"/>
  <c r="V1752" i="1" s="1"/>
  <c r="W1752" i="1" s="1"/>
  <c r="U1753" i="1"/>
  <c r="V1753" i="1" s="1"/>
  <c r="W1753" i="1" s="1"/>
  <c r="U1754" i="1"/>
  <c r="V1754" i="1" s="1"/>
  <c r="W1754" i="1" s="1"/>
  <c r="U1755" i="1"/>
  <c r="V1755" i="1" s="1"/>
  <c r="W1755" i="1" s="1"/>
  <c r="U1756" i="1"/>
  <c r="V1756" i="1" s="1"/>
  <c r="W1756" i="1" s="1"/>
  <c r="U1757" i="1"/>
  <c r="V1757" i="1"/>
  <c r="W1757" i="1" s="1"/>
  <c r="U1758" i="1"/>
  <c r="V1758" i="1" s="1"/>
  <c r="W1758" i="1" s="1"/>
  <c r="U1759" i="1"/>
  <c r="V1759" i="1" s="1"/>
  <c r="W1759" i="1" s="1"/>
  <c r="U1760" i="1"/>
  <c r="V1760" i="1" s="1"/>
  <c r="W1760" i="1" s="1"/>
  <c r="U1761" i="1"/>
  <c r="V1761" i="1" s="1"/>
  <c r="W1761" i="1" s="1"/>
  <c r="U1762" i="1"/>
  <c r="V1762" i="1"/>
  <c r="W1762" i="1" s="1"/>
  <c r="U1763" i="1"/>
  <c r="V1763" i="1" s="1"/>
  <c r="W1763" i="1" s="1"/>
  <c r="U1764" i="1"/>
  <c r="V1764" i="1" s="1"/>
  <c r="W1764" i="1" s="1"/>
  <c r="U1765" i="1"/>
  <c r="V1765" i="1" s="1"/>
  <c r="W1765" i="1" s="1"/>
  <c r="U1766" i="1"/>
  <c r="V1766" i="1" s="1"/>
  <c r="W1766" i="1" s="1"/>
  <c r="U1767" i="1"/>
  <c r="V1767" i="1" s="1"/>
  <c r="W1767" i="1" s="1"/>
  <c r="U1768" i="1"/>
  <c r="V1768" i="1" s="1"/>
  <c r="W1768" i="1" s="1"/>
  <c r="U1769" i="1"/>
  <c r="V1769" i="1" s="1"/>
  <c r="W1769" i="1" s="1"/>
  <c r="U1770" i="1"/>
  <c r="V1770" i="1" s="1"/>
  <c r="W1770" i="1" s="1"/>
  <c r="U1771" i="1"/>
  <c r="V1771" i="1" s="1"/>
  <c r="W1771" i="1" s="1"/>
  <c r="U1772" i="1"/>
  <c r="V1772" i="1" s="1"/>
  <c r="W1772" i="1" s="1"/>
  <c r="U1773" i="1"/>
  <c r="V1773" i="1" s="1"/>
  <c r="W1773" i="1" s="1"/>
  <c r="U1774" i="1"/>
  <c r="V1774" i="1" s="1"/>
  <c r="W1774" i="1" s="1"/>
  <c r="U1775" i="1"/>
  <c r="V1775" i="1" s="1"/>
  <c r="W1775" i="1" s="1"/>
  <c r="U1776" i="1"/>
  <c r="V1776" i="1" s="1"/>
  <c r="W1776" i="1" s="1"/>
  <c r="U1777" i="1"/>
  <c r="V1777" i="1"/>
  <c r="W1777" i="1" s="1"/>
  <c r="U1778" i="1"/>
  <c r="V1778" i="1" s="1"/>
  <c r="W1778" i="1" s="1"/>
  <c r="U1779" i="1"/>
  <c r="V1779" i="1" s="1"/>
  <c r="W1779" i="1" s="1"/>
  <c r="U1780" i="1"/>
  <c r="V1780" i="1" s="1"/>
  <c r="W1780" i="1" s="1"/>
  <c r="U1781" i="1"/>
  <c r="V1781" i="1" s="1"/>
  <c r="W1781" i="1" s="1"/>
  <c r="U1782" i="1"/>
  <c r="V1782" i="1"/>
  <c r="W1782" i="1" s="1"/>
  <c r="U1783" i="1"/>
  <c r="V1783" i="1" s="1"/>
  <c r="W1783" i="1" s="1"/>
  <c r="U1784" i="1"/>
  <c r="V1784" i="1" s="1"/>
  <c r="W1784" i="1" s="1"/>
  <c r="U1785" i="1"/>
  <c r="V1785" i="1" s="1"/>
  <c r="W1785" i="1" s="1"/>
  <c r="U1786" i="1"/>
  <c r="V1786" i="1" s="1"/>
  <c r="W1786" i="1" s="1"/>
  <c r="U1787" i="1"/>
  <c r="V1787" i="1" s="1"/>
  <c r="W1787" i="1" s="1"/>
  <c r="U1788" i="1"/>
  <c r="V1788" i="1" s="1"/>
  <c r="W1788" i="1" s="1"/>
  <c r="U1789" i="1"/>
  <c r="V1789" i="1"/>
  <c r="W1789" i="1" s="1"/>
  <c r="U1790" i="1"/>
  <c r="V1790" i="1" s="1"/>
  <c r="W1790" i="1" s="1"/>
  <c r="U1791" i="1"/>
  <c r="V1791" i="1" s="1"/>
  <c r="W1791" i="1" s="1"/>
  <c r="U1792" i="1"/>
  <c r="V1792" i="1" s="1"/>
  <c r="W1792" i="1" s="1"/>
  <c r="U1793" i="1"/>
  <c r="V1793" i="1" s="1"/>
  <c r="W1793" i="1" s="1"/>
  <c r="U1794" i="1"/>
  <c r="V1794" i="1" s="1"/>
  <c r="W1794" i="1" s="1"/>
  <c r="U1795" i="1"/>
  <c r="V1795" i="1" s="1"/>
  <c r="W1795" i="1" s="1"/>
  <c r="U1796" i="1"/>
  <c r="V1796" i="1" s="1"/>
  <c r="W1796" i="1" s="1"/>
  <c r="U1797" i="1"/>
  <c r="V1797" i="1" s="1"/>
  <c r="W1797" i="1" s="1"/>
  <c r="U1798" i="1"/>
  <c r="V1798" i="1" s="1"/>
  <c r="W1798" i="1" s="1"/>
  <c r="U1799" i="1"/>
  <c r="V1799" i="1" s="1"/>
  <c r="W1799" i="1" s="1"/>
  <c r="U1800" i="1"/>
  <c r="V1800" i="1" s="1"/>
  <c r="W1800" i="1" s="1"/>
  <c r="U1801" i="1"/>
  <c r="V1801" i="1" s="1"/>
  <c r="W1801" i="1" s="1"/>
  <c r="U1802" i="1"/>
  <c r="V1802" i="1"/>
  <c r="W1802" i="1" s="1"/>
  <c r="U1803" i="1"/>
  <c r="V1803" i="1" s="1"/>
  <c r="W1803" i="1" s="1"/>
  <c r="U1804" i="1"/>
  <c r="V1804" i="1"/>
  <c r="W1804" i="1" s="1"/>
  <c r="U1805" i="1"/>
  <c r="V1805" i="1" s="1"/>
  <c r="W1805" i="1" s="1"/>
  <c r="U1806" i="1"/>
  <c r="V1806" i="1" s="1"/>
  <c r="W1806" i="1" s="1"/>
  <c r="U1807" i="1"/>
  <c r="V1807" i="1" s="1"/>
  <c r="W1807" i="1" s="1"/>
  <c r="U1808" i="1"/>
  <c r="V1808" i="1"/>
  <c r="W1808" i="1" s="1"/>
  <c r="U1809" i="1"/>
  <c r="V1809" i="1" s="1"/>
  <c r="W1809" i="1" s="1"/>
  <c r="U1810" i="1"/>
  <c r="V1810" i="1" s="1"/>
  <c r="W1810" i="1" s="1"/>
  <c r="U1811" i="1"/>
  <c r="V1811" i="1" s="1"/>
  <c r="W1811" i="1" s="1"/>
  <c r="U1812" i="1"/>
  <c r="V1812" i="1" s="1"/>
  <c r="W1812" i="1" s="1"/>
  <c r="U1813" i="1"/>
  <c r="V1813" i="1"/>
  <c r="W1813" i="1" s="1"/>
  <c r="U1814" i="1"/>
  <c r="V1814" i="1" s="1"/>
  <c r="W1814" i="1" s="1"/>
  <c r="U1815" i="1"/>
  <c r="V1815" i="1" s="1"/>
  <c r="W1815" i="1" s="1"/>
  <c r="U1816" i="1"/>
  <c r="V1816" i="1" s="1"/>
  <c r="W1816" i="1" s="1"/>
  <c r="U1817" i="1"/>
  <c r="V1817" i="1"/>
  <c r="W1817" i="1" s="1"/>
  <c r="U1818" i="1"/>
  <c r="V1818" i="1"/>
  <c r="W1818" i="1" s="1"/>
  <c r="U1819" i="1"/>
  <c r="V1819" i="1" s="1"/>
  <c r="W1819" i="1" s="1"/>
  <c r="U1820" i="1"/>
  <c r="V1820" i="1"/>
  <c r="W1820" i="1" s="1"/>
  <c r="U1821" i="1"/>
  <c r="V1821" i="1" s="1"/>
  <c r="W1821" i="1" s="1"/>
  <c r="U1822" i="1"/>
  <c r="V1822" i="1" s="1"/>
  <c r="W1822" i="1" s="1"/>
  <c r="U1823" i="1"/>
  <c r="V1823" i="1" s="1"/>
  <c r="W1823" i="1" s="1"/>
  <c r="U1824" i="1"/>
  <c r="V1824" i="1"/>
  <c r="W1824" i="1" s="1"/>
  <c r="U1825" i="1"/>
  <c r="V1825" i="1" s="1"/>
  <c r="W1825" i="1" s="1"/>
  <c r="U1826" i="1"/>
  <c r="V1826" i="1" s="1"/>
  <c r="W1826" i="1" s="1"/>
  <c r="U1827" i="1"/>
  <c r="V1827" i="1" s="1"/>
  <c r="W1827" i="1" s="1"/>
  <c r="U1828" i="1"/>
  <c r="V1828" i="1" s="1"/>
  <c r="W1828" i="1" s="1"/>
  <c r="U1829" i="1"/>
  <c r="V1829" i="1"/>
  <c r="W1829" i="1" s="1"/>
  <c r="U1830" i="1"/>
  <c r="V1830" i="1" s="1"/>
  <c r="W1830" i="1" s="1"/>
  <c r="U1831" i="1"/>
  <c r="V1831" i="1" s="1"/>
  <c r="W1831" i="1" s="1"/>
  <c r="U1832" i="1"/>
  <c r="V1832" i="1" s="1"/>
  <c r="W1832" i="1" s="1"/>
  <c r="U1833" i="1"/>
  <c r="V1833" i="1"/>
  <c r="W1833" i="1" s="1"/>
  <c r="U1834" i="1"/>
  <c r="V1834" i="1" s="1"/>
  <c r="W1834" i="1" s="1"/>
  <c r="U1835" i="1"/>
  <c r="V1835" i="1" s="1"/>
  <c r="W1835" i="1" s="1"/>
  <c r="U1836" i="1"/>
  <c r="V1836" i="1" s="1"/>
  <c r="W1836" i="1" s="1"/>
  <c r="U1837" i="1"/>
  <c r="V1837" i="1" s="1"/>
  <c r="W1837" i="1"/>
  <c r="U1838" i="1"/>
  <c r="V1838" i="1" s="1"/>
  <c r="W1838" i="1" s="1"/>
  <c r="U1839" i="1"/>
  <c r="V1839" i="1" s="1"/>
  <c r="W1839" i="1" s="1"/>
  <c r="U1840" i="1"/>
  <c r="V1840" i="1" s="1"/>
  <c r="W1840" i="1" s="1"/>
  <c r="U1841" i="1"/>
  <c r="V1841" i="1" s="1"/>
  <c r="W1841" i="1" s="1"/>
  <c r="U1842" i="1"/>
  <c r="V1842" i="1" s="1"/>
  <c r="W1842" i="1" s="1"/>
  <c r="U1843" i="1"/>
  <c r="V1843" i="1" s="1"/>
  <c r="W1843" i="1" s="1"/>
  <c r="U1844" i="1"/>
  <c r="V1844" i="1" s="1"/>
  <c r="W1844" i="1" s="1"/>
  <c r="U1845" i="1"/>
  <c r="V1845" i="1" s="1"/>
  <c r="W1845" i="1" s="1"/>
  <c r="U1846" i="1"/>
  <c r="V1846" i="1" s="1"/>
  <c r="W1846" i="1" s="1"/>
  <c r="U1847" i="1"/>
  <c r="V1847" i="1" s="1"/>
  <c r="W1847" i="1" s="1"/>
  <c r="U1848" i="1"/>
  <c r="V1848" i="1" s="1"/>
  <c r="W1848" i="1" s="1"/>
  <c r="U1849" i="1"/>
  <c r="V1849" i="1" s="1"/>
  <c r="W1849" i="1" s="1"/>
  <c r="U1850" i="1"/>
  <c r="V1850" i="1" s="1"/>
  <c r="W1850" i="1" s="1"/>
  <c r="U1851" i="1"/>
  <c r="V1851" i="1" s="1"/>
  <c r="W1851" i="1" s="1"/>
  <c r="U1852" i="1"/>
  <c r="V1852" i="1" s="1"/>
  <c r="W1852" i="1" s="1"/>
  <c r="U1853" i="1"/>
  <c r="V1853" i="1" s="1"/>
  <c r="W1853" i="1" s="1"/>
  <c r="U1854" i="1"/>
  <c r="V1854" i="1" s="1"/>
  <c r="W1854" i="1" s="1"/>
  <c r="U1855" i="1"/>
  <c r="V1855" i="1" s="1"/>
  <c r="W1855" i="1" s="1"/>
  <c r="U1856" i="1"/>
  <c r="V1856" i="1" s="1"/>
  <c r="W1856" i="1" s="1"/>
  <c r="U1857" i="1"/>
  <c r="V1857" i="1" s="1"/>
  <c r="W1857" i="1" s="1"/>
  <c r="U1858" i="1"/>
  <c r="V1858" i="1"/>
  <c r="W1858" i="1" s="1"/>
  <c r="U1859" i="1"/>
  <c r="V1859" i="1" s="1"/>
  <c r="W1859" i="1" s="1"/>
  <c r="U1860" i="1"/>
  <c r="V1860" i="1" s="1"/>
  <c r="W1860" i="1" s="1"/>
  <c r="U1861" i="1"/>
  <c r="V1861" i="1" s="1"/>
  <c r="W1861" i="1" s="1"/>
  <c r="U1862" i="1"/>
  <c r="V1862" i="1" s="1"/>
  <c r="W1862" i="1" s="1"/>
  <c r="U1863" i="1"/>
  <c r="V1863" i="1" s="1"/>
  <c r="W1863" i="1" s="1"/>
  <c r="U1864" i="1"/>
  <c r="V1864" i="1" s="1"/>
  <c r="W1864" i="1" s="1"/>
  <c r="U1865" i="1"/>
  <c r="V1865" i="1" s="1"/>
  <c r="W1865" i="1" s="1"/>
  <c r="U1866" i="1"/>
  <c r="V1866" i="1" s="1"/>
  <c r="W1866" i="1" s="1"/>
  <c r="U1867" i="1"/>
  <c r="V1867" i="1" s="1"/>
  <c r="W1867" i="1" s="1"/>
  <c r="U1868" i="1"/>
  <c r="V1868" i="1" s="1"/>
  <c r="W1868" i="1" s="1"/>
  <c r="U1869" i="1"/>
  <c r="V1869" i="1" s="1"/>
  <c r="W1869" i="1" s="1"/>
  <c r="U1870" i="1"/>
  <c r="V1870" i="1" s="1"/>
  <c r="W1870" i="1" s="1"/>
  <c r="U1871" i="1"/>
  <c r="V1871" i="1" s="1"/>
  <c r="W1871" i="1" s="1"/>
  <c r="U1872" i="1"/>
  <c r="V1872" i="1" s="1"/>
  <c r="W1872" i="1" s="1"/>
  <c r="U1873" i="1"/>
  <c r="V1873" i="1" s="1"/>
  <c r="W1873" i="1" s="1"/>
  <c r="U1874" i="1"/>
  <c r="V1874" i="1"/>
  <c r="W1874" i="1" s="1"/>
  <c r="U1875" i="1"/>
  <c r="V1875" i="1" s="1"/>
  <c r="W1875" i="1" s="1"/>
  <c r="U1876" i="1"/>
  <c r="V1876" i="1" s="1"/>
  <c r="W1876" i="1" s="1"/>
  <c r="U1877" i="1"/>
  <c r="V1877" i="1" s="1"/>
  <c r="W1877" i="1" s="1"/>
  <c r="U1878" i="1"/>
  <c r="V1878" i="1" s="1"/>
  <c r="W1878" i="1" s="1"/>
  <c r="U1879" i="1"/>
  <c r="V1879" i="1" s="1"/>
  <c r="W1879" i="1" s="1"/>
  <c r="U1880" i="1"/>
  <c r="V1880" i="1" s="1"/>
  <c r="W1880" i="1" s="1"/>
  <c r="U1881" i="1"/>
  <c r="V1881" i="1" s="1"/>
  <c r="W1881" i="1" s="1"/>
  <c r="U1882" i="1"/>
  <c r="V1882" i="1" s="1"/>
  <c r="W1882" i="1" s="1"/>
  <c r="U1883" i="1"/>
  <c r="V1883" i="1" s="1"/>
  <c r="W1883" i="1" s="1"/>
  <c r="U1884" i="1"/>
  <c r="V1884" i="1" s="1"/>
  <c r="W1884" i="1" s="1"/>
  <c r="U1885" i="1"/>
  <c r="V1885" i="1" s="1"/>
  <c r="W1885" i="1" s="1"/>
  <c r="U1886" i="1"/>
  <c r="V1886" i="1" s="1"/>
  <c r="W1886" i="1" s="1"/>
  <c r="U1887" i="1"/>
  <c r="V1887" i="1" s="1"/>
  <c r="W1887" i="1" s="1"/>
  <c r="U1888" i="1"/>
  <c r="V1888" i="1" s="1"/>
  <c r="W1888" i="1" s="1"/>
  <c r="U1889" i="1"/>
  <c r="V1889" i="1" s="1"/>
  <c r="W1889" i="1" s="1"/>
  <c r="U1890" i="1"/>
  <c r="V1890" i="1"/>
  <c r="W1890" i="1" s="1"/>
  <c r="U1891" i="1"/>
  <c r="V1891" i="1" s="1"/>
  <c r="W1891" i="1" s="1"/>
  <c r="U1892" i="1"/>
  <c r="V1892" i="1" s="1"/>
  <c r="W1892" i="1" s="1"/>
  <c r="U1893" i="1"/>
  <c r="V1893" i="1" s="1"/>
  <c r="W1893" i="1" s="1"/>
  <c r="U1894" i="1"/>
  <c r="V1894" i="1" s="1"/>
  <c r="W1894" i="1" s="1"/>
  <c r="U1895" i="1"/>
  <c r="V1895" i="1" s="1"/>
  <c r="W1895" i="1" s="1"/>
  <c r="U1896" i="1"/>
  <c r="V1896" i="1" s="1"/>
  <c r="W1896" i="1" s="1"/>
  <c r="U1897" i="1"/>
  <c r="V1897" i="1" s="1"/>
  <c r="W1897" i="1" s="1"/>
  <c r="U1898" i="1"/>
  <c r="V1898" i="1" s="1"/>
  <c r="W1898" i="1" s="1"/>
  <c r="U1899" i="1"/>
  <c r="V1899" i="1" s="1"/>
  <c r="W1899" i="1" s="1"/>
  <c r="U1900" i="1"/>
  <c r="V1900" i="1" s="1"/>
  <c r="W1900" i="1" s="1"/>
  <c r="U1901" i="1"/>
  <c r="V1901" i="1" s="1"/>
  <c r="W1901" i="1" s="1"/>
  <c r="U1902" i="1"/>
  <c r="V1902" i="1" s="1"/>
  <c r="W1902" i="1" s="1"/>
  <c r="U1903" i="1"/>
  <c r="V1903" i="1" s="1"/>
  <c r="W1903" i="1" s="1"/>
  <c r="U1904" i="1"/>
  <c r="V1904" i="1" s="1"/>
  <c r="W1904" i="1" s="1"/>
  <c r="U1905" i="1"/>
  <c r="V1905" i="1" s="1"/>
  <c r="W1905" i="1" s="1"/>
  <c r="U1906" i="1"/>
  <c r="V1906" i="1"/>
  <c r="W1906" i="1" s="1"/>
  <c r="U1907" i="1"/>
  <c r="V1907" i="1" s="1"/>
  <c r="W1907" i="1" s="1"/>
  <c r="U1908" i="1"/>
  <c r="V1908" i="1" s="1"/>
  <c r="W1908" i="1" s="1"/>
  <c r="U1909" i="1"/>
  <c r="V1909" i="1" s="1"/>
  <c r="W1909" i="1" s="1"/>
  <c r="U1910" i="1"/>
  <c r="V1910" i="1" s="1"/>
  <c r="W1910" i="1" s="1"/>
  <c r="U1911" i="1"/>
  <c r="V1911" i="1" s="1"/>
  <c r="W1911" i="1" s="1"/>
  <c r="U1912" i="1"/>
  <c r="V1912" i="1" s="1"/>
  <c r="W1912" i="1" s="1"/>
  <c r="U1913" i="1"/>
  <c r="V1913" i="1" s="1"/>
  <c r="W1913" i="1" s="1"/>
  <c r="U1914" i="1"/>
  <c r="V1914" i="1" s="1"/>
  <c r="W1914" i="1" s="1"/>
  <c r="U1915" i="1"/>
  <c r="V1915" i="1" s="1"/>
  <c r="W1915" i="1" s="1"/>
  <c r="U1916" i="1"/>
  <c r="V1916" i="1" s="1"/>
  <c r="W1916" i="1" s="1"/>
  <c r="U1917" i="1"/>
  <c r="V1917" i="1" s="1"/>
  <c r="W1917" i="1" s="1"/>
  <c r="U1918" i="1"/>
  <c r="V1918" i="1" s="1"/>
  <c r="W1918" i="1" s="1"/>
  <c r="U1919" i="1"/>
  <c r="V1919" i="1" s="1"/>
  <c r="W1919" i="1" s="1"/>
  <c r="U1920" i="1"/>
  <c r="V1920" i="1" s="1"/>
  <c r="W1920" i="1" s="1"/>
  <c r="U1921" i="1"/>
  <c r="V1921" i="1"/>
  <c r="W1921" i="1" s="1"/>
  <c r="U1922" i="1"/>
  <c r="V1922" i="1" s="1"/>
  <c r="W1922" i="1" s="1"/>
  <c r="U1923" i="1"/>
  <c r="V1923" i="1" s="1"/>
  <c r="W1923" i="1" s="1"/>
  <c r="U1924" i="1"/>
  <c r="V1924" i="1" s="1"/>
  <c r="W1924" i="1" s="1"/>
  <c r="U1925" i="1"/>
  <c r="V1925" i="1" s="1"/>
  <c r="W1925" i="1" s="1"/>
  <c r="U1926" i="1"/>
  <c r="V1926" i="1" s="1"/>
  <c r="W1926" i="1" s="1"/>
  <c r="U1927" i="1"/>
  <c r="V1927" i="1" s="1"/>
  <c r="W1927" i="1" s="1"/>
  <c r="U1928" i="1"/>
  <c r="V1928" i="1" s="1"/>
  <c r="W1928" i="1" s="1"/>
  <c r="U1929" i="1"/>
  <c r="V1929" i="1"/>
  <c r="W1929" i="1" s="1"/>
  <c r="U1930" i="1"/>
  <c r="V1930" i="1" s="1"/>
  <c r="W1930" i="1" s="1"/>
  <c r="U1931" i="1"/>
  <c r="V1931" i="1" s="1"/>
  <c r="W1931" i="1" s="1"/>
  <c r="U1932" i="1"/>
  <c r="V1932" i="1" s="1"/>
  <c r="W1932" i="1" s="1"/>
  <c r="U1933" i="1"/>
  <c r="V1933" i="1" s="1"/>
  <c r="W1933" i="1" s="1"/>
  <c r="U1934" i="1"/>
  <c r="V1934" i="1" s="1"/>
  <c r="W1934" i="1" s="1"/>
  <c r="U1935" i="1"/>
  <c r="V1935" i="1" s="1"/>
  <c r="W1935" i="1" s="1"/>
  <c r="U1936" i="1"/>
  <c r="V1936" i="1" s="1"/>
  <c r="W1936" i="1" s="1"/>
  <c r="U1937" i="1"/>
  <c r="V1937" i="1"/>
  <c r="W1937" i="1" s="1"/>
  <c r="U1938" i="1"/>
  <c r="V1938" i="1" s="1"/>
  <c r="W1938" i="1" s="1"/>
  <c r="U1939" i="1"/>
  <c r="V1939" i="1" s="1"/>
  <c r="W1939" i="1" s="1"/>
  <c r="U1940" i="1"/>
  <c r="V1940" i="1" s="1"/>
  <c r="W1940" i="1" s="1"/>
  <c r="U1941" i="1"/>
  <c r="V1941" i="1" s="1"/>
  <c r="W1941" i="1" s="1"/>
  <c r="U1942" i="1"/>
  <c r="V1942" i="1" s="1"/>
  <c r="W1942" i="1" s="1"/>
  <c r="U1943" i="1"/>
  <c r="V1943" i="1" s="1"/>
  <c r="W1943" i="1" s="1"/>
  <c r="U1944" i="1"/>
  <c r="V1944" i="1" s="1"/>
  <c r="W1944" i="1" s="1"/>
  <c r="U1945" i="1"/>
  <c r="V1945" i="1"/>
  <c r="W1945" i="1" s="1"/>
  <c r="U1946" i="1"/>
  <c r="V1946" i="1" s="1"/>
  <c r="W1946" i="1" s="1"/>
  <c r="U1947" i="1"/>
  <c r="V1947" i="1" s="1"/>
  <c r="W1947" i="1" s="1"/>
  <c r="U1948" i="1"/>
  <c r="V1948" i="1" s="1"/>
  <c r="W1948" i="1" s="1"/>
  <c r="U1949" i="1"/>
  <c r="V1949" i="1" s="1"/>
  <c r="W1949" i="1" s="1"/>
  <c r="U1950" i="1"/>
  <c r="V1950" i="1" s="1"/>
  <c r="W1950" i="1" s="1"/>
  <c r="U1951" i="1"/>
  <c r="V1951" i="1" s="1"/>
  <c r="W1951" i="1" s="1"/>
  <c r="U1952" i="1"/>
  <c r="V1952" i="1" s="1"/>
  <c r="W1952" i="1" s="1"/>
  <c r="U1953" i="1"/>
  <c r="V1953" i="1"/>
  <c r="W1953" i="1" s="1"/>
  <c r="U1954" i="1"/>
  <c r="V1954" i="1" s="1"/>
  <c r="W1954" i="1" s="1"/>
  <c r="U1955" i="1"/>
  <c r="V1955" i="1" s="1"/>
  <c r="W1955" i="1" s="1"/>
  <c r="U1956" i="1"/>
  <c r="V1956" i="1" s="1"/>
  <c r="W1956" i="1" s="1"/>
  <c r="U1957" i="1"/>
  <c r="V1957" i="1" s="1"/>
  <c r="W1957" i="1" s="1"/>
  <c r="U1958" i="1"/>
  <c r="V1958" i="1" s="1"/>
  <c r="W1958" i="1" s="1"/>
  <c r="U1959" i="1"/>
  <c r="V1959" i="1" s="1"/>
  <c r="W1959" i="1" s="1"/>
  <c r="U1960" i="1"/>
  <c r="V1960" i="1" s="1"/>
  <c r="W1960" i="1" s="1"/>
  <c r="U1961" i="1"/>
  <c r="V1961" i="1"/>
  <c r="W1961" i="1" s="1"/>
  <c r="U1962" i="1"/>
  <c r="V1962" i="1" s="1"/>
  <c r="W1962" i="1" s="1"/>
  <c r="U1963" i="1"/>
  <c r="V1963" i="1" s="1"/>
  <c r="W1963" i="1" s="1"/>
  <c r="U1964" i="1"/>
  <c r="V1964" i="1" s="1"/>
  <c r="W1964" i="1" s="1"/>
  <c r="U1965" i="1"/>
  <c r="V1965" i="1" s="1"/>
  <c r="W1965" i="1" s="1"/>
  <c r="U1966" i="1"/>
  <c r="V1966" i="1" s="1"/>
  <c r="W1966" i="1" s="1"/>
  <c r="U1967" i="1"/>
  <c r="V1967" i="1" s="1"/>
  <c r="W1967" i="1" s="1"/>
  <c r="U1968" i="1"/>
  <c r="V1968" i="1" s="1"/>
  <c r="W1968" i="1" s="1"/>
  <c r="U1969" i="1"/>
  <c r="V1969" i="1"/>
  <c r="W1969" i="1" s="1"/>
  <c r="U1970" i="1"/>
  <c r="V1970" i="1" s="1"/>
  <c r="W1970" i="1" s="1"/>
  <c r="U1971" i="1"/>
  <c r="V1971" i="1" s="1"/>
  <c r="W1971" i="1" s="1"/>
  <c r="U1972" i="1"/>
  <c r="V1972" i="1" s="1"/>
  <c r="W1972" i="1" s="1"/>
  <c r="U1973" i="1"/>
  <c r="V1973" i="1" s="1"/>
  <c r="W1973" i="1" s="1"/>
  <c r="U1974" i="1"/>
  <c r="V1974" i="1" s="1"/>
  <c r="W1974" i="1" s="1"/>
  <c r="U1975" i="1"/>
  <c r="V1975" i="1" s="1"/>
  <c r="W1975" i="1" s="1"/>
  <c r="U1976" i="1"/>
  <c r="V1976" i="1" s="1"/>
  <c r="W1976" i="1" s="1"/>
  <c r="U1977" i="1"/>
  <c r="V1977" i="1"/>
  <c r="W1977" i="1" s="1"/>
  <c r="U1978" i="1"/>
  <c r="V1978" i="1" s="1"/>
  <c r="W1978" i="1" s="1"/>
  <c r="U1979" i="1"/>
  <c r="V1979" i="1" s="1"/>
  <c r="W1979" i="1" s="1"/>
  <c r="U1980" i="1"/>
  <c r="V1980" i="1" s="1"/>
  <c r="W1980" i="1" s="1"/>
  <c r="U1981" i="1"/>
  <c r="V1981" i="1" s="1"/>
  <c r="W1981" i="1" s="1"/>
  <c r="U1982" i="1"/>
  <c r="V1982" i="1" s="1"/>
  <c r="W1982" i="1" s="1"/>
  <c r="U1983" i="1"/>
  <c r="V1983" i="1" s="1"/>
  <c r="W1983" i="1" s="1"/>
  <c r="U1984" i="1"/>
  <c r="V1984" i="1" s="1"/>
  <c r="W1984" i="1" s="1"/>
  <c r="U1985" i="1"/>
  <c r="V1985" i="1"/>
  <c r="W1985" i="1" s="1"/>
  <c r="U1986" i="1"/>
  <c r="V1986" i="1" s="1"/>
  <c r="W1986" i="1" s="1"/>
  <c r="U1987" i="1"/>
  <c r="V1987" i="1" s="1"/>
  <c r="W1987" i="1" s="1"/>
  <c r="U1988" i="1"/>
  <c r="V1988" i="1" s="1"/>
  <c r="W1988" i="1" s="1"/>
  <c r="U1989" i="1"/>
  <c r="V1989" i="1" s="1"/>
  <c r="W1989" i="1" s="1"/>
  <c r="U1990" i="1"/>
  <c r="V1990" i="1" s="1"/>
  <c r="W1990" i="1" s="1"/>
  <c r="U1991" i="1"/>
  <c r="V1991" i="1" s="1"/>
  <c r="W1991" i="1" s="1"/>
  <c r="U1992" i="1"/>
  <c r="V1992" i="1" s="1"/>
  <c r="W1992" i="1" s="1"/>
  <c r="U1993" i="1"/>
  <c r="V1993" i="1"/>
  <c r="W1993" i="1" s="1"/>
  <c r="U1994" i="1"/>
  <c r="V1994" i="1" s="1"/>
  <c r="W1994" i="1" s="1"/>
  <c r="U1995" i="1"/>
  <c r="V1995" i="1" s="1"/>
  <c r="W1995" i="1" s="1"/>
  <c r="U1996" i="1"/>
  <c r="V1996" i="1" s="1"/>
  <c r="W1996" i="1" s="1"/>
  <c r="U1997" i="1"/>
  <c r="V1997" i="1" s="1"/>
  <c r="W1997" i="1" s="1"/>
  <c r="U1998" i="1"/>
  <c r="V1998" i="1" s="1"/>
  <c r="W1998" i="1" s="1"/>
  <c r="U1999" i="1"/>
  <c r="V1999" i="1" s="1"/>
  <c r="W1999" i="1" s="1"/>
  <c r="U2000" i="1"/>
  <c r="V2000" i="1" s="1"/>
  <c r="W2000" i="1" s="1"/>
  <c r="U2001" i="1"/>
  <c r="V2001" i="1"/>
  <c r="W2001" i="1" s="1"/>
  <c r="U2002" i="1"/>
  <c r="V2002" i="1" s="1"/>
  <c r="W2002" i="1" s="1"/>
  <c r="U2003" i="1"/>
  <c r="V2003" i="1" s="1"/>
  <c r="W2003" i="1" s="1"/>
  <c r="U2004" i="1"/>
  <c r="V2004" i="1" s="1"/>
  <c r="W2004" i="1" s="1"/>
  <c r="U2005" i="1"/>
  <c r="V2005" i="1" s="1"/>
  <c r="W2005" i="1" s="1"/>
  <c r="U2006" i="1"/>
  <c r="V2006" i="1" s="1"/>
  <c r="W2006" i="1" s="1"/>
  <c r="U2007" i="1"/>
  <c r="V2007" i="1" s="1"/>
  <c r="W2007" i="1" s="1"/>
  <c r="U2008" i="1"/>
  <c r="V2008" i="1" s="1"/>
  <c r="W2008" i="1" s="1"/>
  <c r="U2009" i="1"/>
  <c r="V2009" i="1"/>
  <c r="W2009" i="1" s="1"/>
  <c r="U2010" i="1"/>
  <c r="V2010" i="1" s="1"/>
  <c r="W2010" i="1" s="1"/>
  <c r="U2011" i="1"/>
  <c r="V2011" i="1" s="1"/>
  <c r="W2011" i="1" s="1"/>
  <c r="U2012" i="1"/>
  <c r="V2012" i="1" s="1"/>
  <c r="W2012" i="1" s="1"/>
  <c r="U2013" i="1"/>
  <c r="V2013" i="1" s="1"/>
  <c r="W2013" i="1" s="1"/>
  <c r="U2014" i="1"/>
  <c r="V2014" i="1" s="1"/>
  <c r="W2014" i="1" s="1"/>
  <c r="U2015" i="1"/>
  <c r="V2015" i="1" s="1"/>
  <c r="W2015" i="1" s="1"/>
  <c r="U2016" i="1"/>
  <c r="V2016" i="1" s="1"/>
  <c r="W2016" i="1" s="1"/>
  <c r="U2017" i="1"/>
  <c r="V2017" i="1"/>
  <c r="W2017" i="1" s="1"/>
  <c r="U2018" i="1"/>
  <c r="V2018" i="1" s="1"/>
  <c r="W2018" i="1" s="1"/>
  <c r="U2019" i="1"/>
  <c r="V2019" i="1" s="1"/>
  <c r="W2019" i="1" s="1"/>
  <c r="U2020" i="1"/>
  <c r="V2020" i="1" s="1"/>
  <c r="W2020" i="1" s="1"/>
  <c r="U2021" i="1"/>
  <c r="V2021" i="1" s="1"/>
  <c r="W2021" i="1" s="1"/>
  <c r="U2022" i="1"/>
  <c r="V2022" i="1" s="1"/>
  <c r="W2022" i="1" s="1"/>
  <c r="U2023" i="1"/>
  <c r="V2023" i="1" s="1"/>
  <c r="W2023" i="1" s="1"/>
  <c r="U2024" i="1"/>
  <c r="V2024" i="1" s="1"/>
  <c r="W2024" i="1" s="1"/>
  <c r="U2025" i="1"/>
  <c r="V2025" i="1"/>
  <c r="W2025" i="1" s="1"/>
  <c r="U2026" i="1"/>
  <c r="V2026" i="1" s="1"/>
  <c r="W2026" i="1" s="1"/>
  <c r="U2027" i="1"/>
  <c r="V2027" i="1" s="1"/>
  <c r="W2027" i="1" s="1"/>
  <c r="U2028" i="1"/>
  <c r="V2028" i="1" s="1"/>
  <c r="W2028" i="1" s="1"/>
  <c r="U2029" i="1"/>
  <c r="V2029" i="1" s="1"/>
  <c r="W2029" i="1" s="1"/>
  <c r="U2030" i="1"/>
  <c r="V2030" i="1" s="1"/>
  <c r="W2030" i="1" s="1"/>
  <c r="U2031" i="1"/>
  <c r="V2031" i="1" s="1"/>
  <c r="W2031" i="1" s="1"/>
  <c r="U2032" i="1"/>
  <c r="V2032" i="1" s="1"/>
  <c r="W2032" i="1" s="1"/>
  <c r="U2033" i="1"/>
  <c r="V2033" i="1"/>
  <c r="W2033" i="1" s="1"/>
  <c r="U2034" i="1"/>
  <c r="V2034" i="1" s="1"/>
  <c r="W2034" i="1" s="1"/>
  <c r="U2035" i="1"/>
  <c r="V2035" i="1" s="1"/>
  <c r="W2035" i="1" s="1"/>
  <c r="U2036" i="1"/>
  <c r="V2036" i="1" s="1"/>
  <c r="W2036" i="1" s="1"/>
  <c r="U2037" i="1"/>
  <c r="V2037" i="1" s="1"/>
  <c r="W2037" i="1" s="1"/>
  <c r="U2038" i="1"/>
  <c r="V2038" i="1" s="1"/>
  <c r="W2038" i="1" s="1"/>
  <c r="U2039" i="1"/>
  <c r="V2039" i="1" s="1"/>
  <c r="W2039" i="1" s="1"/>
  <c r="U2040" i="1"/>
  <c r="V2040" i="1" s="1"/>
  <c r="W2040" i="1" s="1"/>
  <c r="U2041" i="1"/>
  <c r="V2041" i="1"/>
  <c r="W2041" i="1" s="1"/>
  <c r="U2042" i="1"/>
  <c r="V2042" i="1" s="1"/>
  <c r="W2042" i="1" s="1"/>
  <c r="U2043" i="1"/>
  <c r="V2043" i="1" s="1"/>
  <c r="W2043" i="1" s="1"/>
  <c r="U2044" i="1"/>
  <c r="V2044" i="1" s="1"/>
  <c r="W2044" i="1" s="1"/>
  <c r="U2045" i="1"/>
  <c r="V2045" i="1" s="1"/>
  <c r="W2045" i="1" s="1"/>
  <c r="U2046" i="1"/>
  <c r="V2046" i="1" s="1"/>
  <c r="W2046" i="1" s="1"/>
  <c r="U2047" i="1"/>
  <c r="V2047" i="1" s="1"/>
  <c r="W2047" i="1" s="1"/>
  <c r="U2048" i="1"/>
  <c r="V2048" i="1" s="1"/>
  <c r="W2048" i="1" s="1"/>
  <c r="U2049" i="1"/>
  <c r="V2049" i="1"/>
  <c r="W2049" i="1" s="1"/>
  <c r="U2050" i="1"/>
  <c r="V2050" i="1" s="1"/>
  <c r="W2050" i="1" s="1"/>
  <c r="U2051" i="1"/>
  <c r="V2051" i="1" s="1"/>
  <c r="W2051" i="1" s="1"/>
  <c r="U2052" i="1"/>
  <c r="V2052" i="1" s="1"/>
  <c r="W2052" i="1" s="1"/>
  <c r="U2053" i="1"/>
  <c r="V2053" i="1" s="1"/>
  <c r="W2053" i="1" s="1"/>
  <c r="U2054" i="1"/>
  <c r="V2054" i="1" s="1"/>
  <c r="W2054" i="1" s="1"/>
  <c r="U2055" i="1"/>
  <c r="V2055" i="1" s="1"/>
  <c r="W2055" i="1" s="1"/>
  <c r="U2056" i="1"/>
  <c r="V2056" i="1" s="1"/>
  <c r="W2056" i="1" s="1"/>
  <c r="U2057" i="1"/>
  <c r="V2057" i="1"/>
  <c r="W2057" i="1" s="1"/>
  <c r="U2058" i="1"/>
  <c r="V2058" i="1" s="1"/>
  <c r="W2058" i="1" s="1"/>
  <c r="U2059" i="1"/>
  <c r="V2059" i="1" s="1"/>
  <c r="W2059" i="1" s="1"/>
  <c r="U2060" i="1"/>
  <c r="V2060" i="1" s="1"/>
  <c r="W2060" i="1" s="1"/>
  <c r="U2061" i="1"/>
  <c r="V2061" i="1" s="1"/>
  <c r="W2061" i="1" s="1"/>
  <c r="U2062" i="1"/>
  <c r="V2062" i="1" s="1"/>
  <c r="W2062" i="1" s="1"/>
  <c r="U2063" i="1"/>
  <c r="V2063" i="1" s="1"/>
  <c r="W2063" i="1" s="1"/>
  <c r="U2064" i="1"/>
  <c r="V2064" i="1" s="1"/>
  <c r="W2064" i="1" s="1"/>
  <c r="U2065" i="1"/>
  <c r="V2065" i="1"/>
  <c r="W2065" i="1" s="1"/>
  <c r="U2066" i="1"/>
  <c r="V2066" i="1" s="1"/>
  <c r="W2066" i="1" s="1"/>
  <c r="U2067" i="1"/>
  <c r="V2067" i="1" s="1"/>
  <c r="W2067" i="1" s="1"/>
  <c r="U2068" i="1"/>
  <c r="V2068" i="1" s="1"/>
  <c r="W2068" i="1" s="1"/>
  <c r="U2069" i="1"/>
  <c r="V2069" i="1" s="1"/>
  <c r="W2069" i="1" s="1"/>
  <c r="U2070" i="1"/>
  <c r="V2070" i="1" s="1"/>
  <c r="W2070" i="1" s="1"/>
  <c r="U2071" i="1"/>
  <c r="V2071" i="1" s="1"/>
  <c r="W2071" i="1" s="1"/>
  <c r="U2072" i="1"/>
  <c r="V2072" i="1" s="1"/>
  <c r="W2072" i="1" s="1"/>
  <c r="U2073" i="1"/>
  <c r="V2073" i="1"/>
  <c r="W2073" i="1" s="1"/>
  <c r="U2074" i="1"/>
  <c r="V2074" i="1" s="1"/>
  <c r="W2074" i="1" s="1"/>
  <c r="U2075" i="1"/>
  <c r="V2075" i="1" s="1"/>
  <c r="W2075" i="1" s="1"/>
  <c r="U2076" i="1"/>
  <c r="V2076" i="1" s="1"/>
  <c r="W2076" i="1" s="1"/>
  <c r="U2077" i="1"/>
  <c r="V2077" i="1" s="1"/>
  <c r="W2077" i="1" s="1"/>
  <c r="U2078" i="1"/>
  <c r="V2078" i="1" s="1"/>
  <c r="W2078" i="1" s="1"/>
  <c r="U2079" i="1"/>
  <c r="V2079" i="1" s="1"/>
  <c r="W2079" i="1" s="1"/>
  <c r="U2080" i="1"/>
  <c r="V2080" i="1" s="1"/>
  <c r="W2080" i="1" s="1"/>
  <c r="U2081" i="1"/>
  <c r="V2081" i="1"/>
  <c r="W2081" i="1" s="1"/>
  <c r="U2082" i="1"/>
  <c r="V2082" i="1" s="1"/>
  <c r="W2082" i="1" s="1"/>
  <c r="U2083" i="1"/>
  <c r="V2083" i="1" s="1"/>
  <c r="W2083" i="1" s="1"/>
  <c r="U2084" i="1"/>
  <c r="V2084" i="1" s="1"/>
  <c r="W2084" i="1" s="1"/>
  <c r="U2085" i="1"/>
  <c r="V2085" i="1" s="1"/>
  <c r="W2085" i="1" s="1"/>
  <c r="U2086" i="1"/>
  <c r="V2086" i="1" s="1"/>
  <c r="W2086" i="1" s="1"/>
  <c r="U2087" i="1"/>
  <c r="V2087" i="1" s="1"/>
  <c r="W2087" i="1" s="1"/>
  <c r="U2088" i="1"/>
  <c r="V2088" i="1" s="1"/>
  <c r="W2088" i="1" s="1"/>
  <c r="U2089" i="1"/>
  <c r="V2089" i="1"/>
  <c r="W2089" i="1" s="1"/>
  <c r="U2090" i="1"/>
  <c r="V2090" i="1" s="1"/>
  <c r="W2090" i="1" s="1"/>
  <c r="U2091" i="1"/>
  <c r="V2091" i="1" s="1"/>
  <c r="W2091" i="1" s="1"/>
  <c r="U2092" i="1"/>
  <c r="V2092" i="1" s="1"/>
  <c r="W2092" i="1" s="1"/>
  <c r="U2093" i="1"/>
  <c r="V2093" i="1" s="1"/>
  <c r="W2093" i="1" s="1"/>
  <c r="U2094" i="1"/>
  <c r="V2094" i="1" s="1"/>
  <c r="W2094" i="1" s="1"/>
  <c r="U2095" i="1"/>
  <c r="V2095" i="1" s="1"/>
  <c r="W2095" i="1" s="1"/>
  <c r="U2096" i="1"/>
  <c r="V2096" i="1" s="1"/>
  <c r="W2096" i="1" s="1"/>
  <c r="U2097" i="1"/>
  <c r="V2097" i="1"/>
  <c r="W2097" i="1" s="1"/>
  <c r="U2098" i="1"/>
  <c r="V2098" i="1" s="1"/>
  <c r="W2098" i="1" s="1"/>
  <c r="U2099" i="1"/>
  <c r="V2099" i="1" s="1"/>
  <c r="W2099" i="1" s="1"/>
  <c r="U2100" i="1"/>
  <c r="V2100" i="1" s="1"/>
  <c r="W2100" i="1" s="1"/>
  <c r="U2101" i="1"/>
  <c r="V2101" i="1" s="1"/>
  <c r="W2101" i="1" s="1"/>
  <c r="U2102" i="1"/>
  <c r="V2102" i="1" s="1"/>
  <c r="W2102" i="1" s="1"/>
  <c r="U2103" i="1"/>
  <c r="V2103" i="1" s="1"/>
  <c r="W2103" i="1" s="1"/>
  <c r="U2104" i="1"/>
  <c r="V2104" i="1" s="1"/>
  <c r="W2104" i="1" s="1"/>
  <c r="U2105" i="1"/>
  <c r="V2105" i="1"/>
  <c r="W2105" i="1" s="1"/>
  <c r="U2106" i="1"/>
  <c r="V2106" i="1" s="1"/>
  <c r="W2106" i="1" s="1"/>
  <c r="U2107" i="1"/>
  <c r="V2107" i="1" s="1"/>
  <c r="W2107" i="1" s="1"/>
  <c r="U2108" i="1"/>
  <c r="V2108" i="1" s="1"/>
  <c r="W2108" i="1" s="1"/>
  <c r="U2109" i="1"/>
  <c r="V2109" i="1" s="1"/>
  <c r="W2109" i="1" s="1"/>
  <c r="U2110" i="1"/>
  <c r="V2110" i="1" s="1"/>
  <c r="W2110" i="1" s="1"/>
  <c r="U2111" i="1"/>
  <c r="V2111" i="1" s="1"/>
  <c r="W2111" i="1" s="1"/>
  <c r="U2112" i="1"/>
  <c r="V2112" i="1" s="1"/>
  <c r="W2112" i="1" s="1"/>
  <c r="U2113" i="1"/>
  <c r="V2113" i="1"/>
  <c r="W2113" i="1" s="1"/>
  <c r="U2114" i="1"/>
  <c r="V2114" i="1" s="1"/>
  <c r="W2114" i="1" s="1"/>
  <c r="U2115" i="1"/>
  <c r="V2115" i="1" s="1"/>
  <c r="W2115" i="1" s="1"/>
  <c r="U2116" i="1"/>
  <c r="V2116" i="1" s="1"/>
  <c r="W2116" i="1" s="1"/>
  <c r="U2117" i="1"/>
  <c r="V2117" i="1" s="1"/>
  <c r="W2117" i="1" s="1"/>
  <c r="U2118" i="1"/>
  <c r="V2118" i="1" s="1"/>
  <c r="W2118" i="1" s="1"/>
  <c r="U2119" i="1"/>
  <c r="V2119" i="1" s="1"/>
  <c r="W2119" i="1" s="1"/>
  <c r="U2120" i="1"/>
  <c r="V2120" i="1" s="1"/>
  <c r="W2120" i="1" s="1"/>
  <c r="U2121" i="1"/>
  <c r="V2121" i="1"/>
  <c r="W2121" i="1" s="1"/>
  <c r="U2122" i="1"/>
  <c r="V2122" i="1" s="1"/>
  <c r="W2122" i="1" s="1"/>
  <c r="U2123" i="1"/>
  <c r="V2123" i="1" s="1"/>
  <c r="W2123" i="1" s="1"/>
  <c r="U2124" i="1"/>
  <c r="V2124" i="1" s="1"/>
  <c r="W2124" i="1" s="1"/>
  <c r="U2125" i="1"/>
  <c r="V2125" i="1" s="1"/>
  <c r="W2125" i="1" s="1"/>
  <c r="U2126" i="1"/>
  <c r="V2126" i="1" s="1"/>
  <c r="W2126" i="1" s="1"/>
  <c r="U2127" i="1"/>
  <c r="V2127" i="1" s="1"/>
  <c r="W2127" i="1" s="1"/>
  <c r="U2128" i="1"/>
  <c r="V2128" i="1" s="1"/>
  <c r="W2128" i="1" s="1"/>
  <c r="U2129" i="1"/>
  <c r="V2129" i="1"/>
  <c r="W2129" i="1" s="1"/>
  <c r="U2130" i="1"/>
  <c r="V2130" i="1" s="1"/>
  <c r="W2130" i="1" s="1"/>
  <c r="U2131" i="1"/>
  <c r="V2131" i="1" s="1"/>
  <c r="W2131" i="1" s="1"/>
  <c r="U2132" i="1"/>
  <c r="V2132" i="1" s="1"/>
  <c r="W2132" i="1" s="1"/>
  <c r="U2133" i="1"/>
  <c r="V2133" i="1" s="1"/>
  <c r="W2133" i="1" s="1"/>
  <c r="U2134" i="1"/>
  <c r="V2134" i="1" s="1"/>
  <c r="W2134" i="1" s="1"/>
  <c r="U2135" i="1"/>
  <c r="V2135" i="1" s="1"/>
  <c r="W2135" i="1" s="1"/>
  <c r="U2136" i="1"/>
  <c r="V2136" i="1" s="1"/>
  <c r="W2136" i="1" s="1"/>
  <c r="U2137" i="1"/>
  <c r="V2137" i="1"/>
  <c r="W2137" i="1" s="1"/>
  <c r="U2138" i="1"/>
  <c r="V2138" i="1" s="1"/>
  <c r="W2138" i="1" s="1"/>
  <c r="U2139" i="1"/>
  <c r="V2139" i="1" s="1"/>
  <c r="W2139" i="1" s="1"/>
  <c r="U2140" i="1"/>
  <c r="V2140" i="1" s="1"/>
  <c r="W2140" i="1" s="1"/>
  <c r="U2141" i="1"/>
  <c r="V2141" i="1" s="1"/>
  <c r="W2141" i="1" s="1"/>
  <c r="U2142" i="1"/>
  <c r="V2142" i="1" s="1"/>
  <c r="W2142" i="1" s="1"/>
  <c r="U2143" i="1"/>
  <c r="V2143" i="1" s="1"/>
  <c r="W2143" i="1" s="1"/>
  <c r="U2144" i="1"/>
  <c r="V2144" i="1" s="1"/>
  <c r="W2144" i="1" s="1"/>
  <c r="U2145" i="1"/>
  <c r="V2145" i="1"/>
  <c r="W2145" i="1" s="1"/>
  <c r="U2146" i="1"/>
  <c r="V2146" i="1" s="1"/>
  <c r="W2146" i="1" s="1"/>
  <c r="U2147" i="1"/>
  <c r="V2147" i="1" s="1"/>
  <c r="W2147" i="1" s="1"/>
  <c r="U2148" i="1"/>
  <c r="V2148" i="1" s="1"/>
  <c r="W2148" i="1" s="1"/>
  <c r="U2149" i="1"/>
  <c r="V2149" i="1" s="1"/>
  <c r="W2149" i="1" s="1"/>
  <c r="U2150" i="1"/>
  <c r="V2150" i="1" s="1"/>
  <c r="W2150" i="1" s="1"/>
  <c r="U2151" i="1"/>
  <c r="V2151" i="1" s="1"/>
  <c r="W2151" i="1" s="1"/>
  <c r="U2152" i="1"/>
  <c r="V2152" i="1" s="1"/>
  <c r="W2152" i="1" s="1"/>
  <c r="U2153" i="1"/>
  <c r="V2153" i="1"/>
  <c r="W2153" i="1" s="1"/>
  <c r="U2154" i="1"/>
  <c r="V2154" i="1" s="1"/>
  <c r="W2154" i="1" s="1"/>
  <c r="U2155" i="1"/>
  <c r="V2155" i="1" s="1"/>
  <c r="W2155" i="1" s="1"/>
  <c r="U2156" i="1"/>
  <c r="V2156" i="1" s="1"/>
  <c r="W2156" i="1" s="1"/>
  <c r="U2157" i="1"/>
  <c r="V2157" i="1" s="1"/>
  <c r="W2157" i="1" s="1"/>
  <c r="U2158" i="1"/>
  <c r="V2158" i="1" s="1"/>
  <c r="W2158" i="1" s="1"/>
  <c r="U2159" i="1"/>
  <c r="V2159" i="1" s="1"/>
  <c r="W2159" i="1" s="1"/>
  <c r="U2160" i="1"/>
  <c r="V2160" i="1" s="1"/>
  <c r="W2160" i="1" s="1"/>
  <c r="U2161" i="1"/>
  <c r="V2161" i="1"/>
  <c r="W2161" i="1" s="1"/>
  <c r="U2162" i="1"/>
  <c r="V2162" i="1" s="1"/>
  <c r="W2162" i="1" s="1"/>
  <c r="U2163" i="1"/>
  <c r="V2163" i="1" s="1"/>
  <c r="W2163" i="1" s="1"/>
  <c r="U2164" i="1"/>
  <c r="V2164" i="1" s="1"/>
  <c r="W2164" i="1" s="1"/>
  <c r="U2165" i="1"/>
  <c r="V2165" i="1" s="1"/>
  <c r="W2165" i="1" s="1"/>
  <c r="U2166" i="1"/>
  <c r="V2166" i="1" s="1"/>
  <c r="W2166" i="1" s="1"/>
  <c r="U2167" i="1"/>
  <c r="V2167" i="1" s="1"/>
  <c r="W2167" i="1" s="1"/>
  <c r="U2168" i="1"/>
  <c r="V2168" i="1" s="1"/>
  <c r="W2168" i="1" s="1"/>
  <c r="U2169" i="1"/>
  <c r="V2169" i="1"/>
  <c r="W2169" i="1" s="1"/>
  <c r="U2170" i="1"/>
  <c r="V2170" i="1" s="1"/>
  <c r="W2170" i="1" s="1"/>
  <c r="U2171" i="1"/>
  <c r="V2171" i="1" s="1"/>
  <c r="W2171" i="1" s="1"/>
  <c r="U2172" i="1"/>
  <c r="V2172" i="1" s="1"/>
  <c r="W2172" i="1" s="1"/>
  <c r="U2173" i="1"/>
  <c r="V2173" i="1" s="1"/>
  <c r="W2173" i="1" s="1"/>
  <c r="U2174" i="1"/>
  <c r="V2174" i="1" s="1"/>
  <c r="W2174" i="1" s="1"/>
  <c r="U2175" i="1"/>
  <c r="V2175" i="1" s="1"/>
  <c r="W2175" i="1" s="1"/>
  <c r="U2176" i="1"/>
  <c r="V2176" i="1" s="1"/>
  <c r="W2176" i="1" s="1"/>
  <c r="U2177" i="1"/>
  <c r="V2177" i="1"/>
  <c r="W2177" i="1" s="1"/>
  <c r="U2178" i="1"/>
  <c r="V2178" i="1" s="1"/>
  <c r="W2178" i="1" s="1"/>
  <c r="U2179" i="1"/>
  <c r="V2179" i="1" s="1"/>
  <c r="W2179" i="1" s="1"/>
  <c r="U2180" i="1"/>
  <c r="V2180" i="1" s="1"/>
  <c r="W2180" i="1" s="1"/>
  <c r="U2181" i="1"/>
  <c r="V2181" i="1" s="1"/>
  <c r="W2181" i="1" s="1"/>
  <c r="U2182" i="1"/>
  <c r="V2182" i="1" s="1"/>
  <c r="W2182" i="1" s="1"/>
  <c r="U2183" i="1"/>
  <c r="V2183" i="1" s="1"/>
  <c r="W2183" i="1" s="1"/>
  <c r="U2184" i="1"/>
  <c r="V2184" i="1" s="1"/>
  <c r="W2184" i="1" s="1"/>
  <c r="U2185" i="1"/>
  <c r="V2185" i="1"/>
  <c r="W2185" i="1" s="1"/>
  <c r="U2186" i="1"/>
  <c r="V2186" i="1" s="1"/>
  <c r="W2186" i="1" s="1"/>
  <c r="U2187" i="1"/>
  <c r="V2187" i="1" s="1"/>
  <c r="W2187" i="1" s="1"/>
  <c r="U2188" i="1"/>
  <c r="V2188" i="1" s="1"/>
  <c r="W2188" i="1" s="1"/>
  <c r="U2189" i="1"/>
  <c r="V2189" i="1" s="1"/>
  <c r="W2189" i="1" s="1"/>
  <c r="U2190" i="1"/>
  <c r="V2190" i="1" s="1"/>
  <c r="W2190" i="1" s="1"/>
  <c r="U2191" i="1"/>
  <c r="V2191" i="1" s="1"/>
  <c r="W2191" i="1" s="1"/>
  <c r="U2192" i="1"/>
  <c r="V2192" i="1" s="1"/>
  <c r="W2192" i="1" s="1"/>
  <c r="U2193" i="1"/>
  <c r="V2193" i="1"/>
  <c r="W2193" i="1" s="1"/>
  <c r="U2194" i="1"/>
  <c r="V2194" i="1" s="1"/>
  <c r="W2194" i="1" s="1"/>
  <c r="U2195" i="1"/>
  <c r="V2195" i="1" s="1"/>
  <c r="W2195" i="1" s="1"/>
  <c r="U2196" i="1"/>
  <c r="V2196" i="1" s="1"/>
  <c r="W2196" i="1" s="1"/>
  <c r="U2197" i="1"/>
  <c r="V2197" i="1" s="1"/>
  <c r="W2197" i="1" s="1"/>
  <c r="U2198" i="1"/>
  <c r="V2198" i="1" s="1"/>
  <c r="W2198" i="1" s="1"/>
  <c r="U2199" i="1"/>
  <c r="V2199" i="1" s="1"/>
  <c r="W2199" i="1" s="1"/>
  <c r="U2200" i="1"/>
  <c r="V2200" i="1" s="1"/>
  <c r="W2200" i="1" s="1"/>
  <c r="U2201" i="1"/>
  <c r="V2201" i="1"/>
  <c r="W2201" i="1" s="1"/>
  <c r="U2202" i="1"/>
  <c r="V2202" i="1" s="1"/>
  <c r="W2202" i="1" s="1"/>
  <c r="U2203" i="1"/>
  <c r="V2203" i="1" s="1"/>
  <c r="W2203" i="1" s="1"/>
  <c r="U2204" i="1"/>
  <c r="V2204" i="1" s="1"/>
  <c r="W2204" i="1" s="1"/>
  <c r="U2205" i="1"/>
  <c r="V2205" i="1" s="1"/>
  <c r="W2205" i="1" s="1"/>
  <c r="U2206" i="1"/>
  <c r="V2206" i="1" s="1"/>
  <c r="W2206" i="1" s="1"/>
  <c r="U2207" i="1"/>
  <c r="V2207" i="1" s="1"/>
  <c r="W2207" i="1" s="1"/>
  <c r="U2208" i="1"/>
  <c r="V2208" i="1" s="1"/>
  <c r="W2208" i="1" s="1"/>
  <c r="U2209" i="1"/>
  <c r="V2209" i="1"/>
  <c r="W2209" i="1" s="1"/>
  <c r="U2210" i="1"/>
  <c r="V2210" i="1" s="1"/>
  <c r="W2210" i="1" s="1"/>
  <c r="U2211" i="1"/>
  <c r="V2211" i="1" s="1"/>
  <c r="W2211" i="1" s="1"/>
  <c r="U2212" i="1"/>
  <c r="V2212" i="1" s="1"/>
  <c r="W2212" i="1" s="1"/>
  <c r="U2213" i="1"/>
  <c r="V2213" i="1" s="1"/>
  <c r="W2213" i="1" s="1"/>
  <c r="U2214" i="1"/>
  <c r="V2214" i="1" s="1"/>
  <c r="W2214" i="1" s="1"/>
  <c r="U2215" i="1"/>
  <c r="V2215" i="1" s="1"/>
  <c r="W2215" i="1" s="1"/>
  <c r="U2216" i="1"/>
  <c r="V2216" i="1" s="1"/>
  <c r="W2216" i="1" s="1"/>
  <c r="U2217" i="1"/>
  <c r="V2217" i="1"/>
  <c r="W2217" i="1" s="1"/>
  <c r="U2218" i="1"/>
  <c r="V2218" i="1" s="1"/>
  <c r="W2218" i="1" s="1"/>
  <c r="U2219" i="1"/>
  <c r="V2219" i="1" s="1"/>
  <c r="W2219" i="1" s="1"/>
  <c r="U2220" i="1"/>
  <c r="V2220" i="1" s="1"/>
  <c r="W2220" i="1" s="1"/>
  <c r="U2221" i="1"/>
  <c r="V2221" i="1" s="1"/>
  <c r="W2221" i="1" s="1"/>
  <c r="U2222" i="1"/>
  <c r="V2222" i="1" s="1"/>
  <c r="W2222" i="1" s="1"/>
  <c r="U2223" i="1"/>
  <c r="V2223" i="1" s="1"/>
  <c r="W2223" i="1" s="1"/>
  <c r="U2224" i="1"/>
  <c r="V2224" i="1" s="1"/>
  <c r="W2224" i="1" s="1"/>
  <c r="U2225" i="1"/>
  <c r="V2225" i="1"/>
  <c r="W2225" i="1" s="1"/>
  <c r="U2226" i="1"/>
  <c r="V2226" i="1" s="1"/>
  <c r="W2226" i="1" s="1"/>
  <c r="U2227" i="1"/>
  <c r="V2227" i="1" s="1"/>
  <c r="W2227" i="1" s="1"/>
  <c r="U2228" i="1"/>
  <c r="V2228" i="1" s="1"/>
  <c r="W2228" i="1" s="1"/>
  <c r="U2229" i="1"/>
  <c r="V2229" i="1" s="1"/>
  <c r="W2229" i="1" s="1"/>
  <c r="U2230" i="1"/>
  <c r="V2230" i="1" s="1"/>
  <c r="W2230" i="1" s="1"/>
  <c r="U2231" i="1"/>
  <c r="V2231" i="1" s="1"/>
  <c r="W2231" i="1" s="1"/>
  <c r="U2232" i="1"/>
  <c r="V2232" i="1" s="1"/>
  <c r="W2232" i="1" s="1"/>
  <c r="U2233" i="1"/>
  <c r="V2233" i="1" s="1"/>
  <c r="W2233" i="1" s="1"/>
  <c r="U2234" i="1"/>
  <c r="V2234" i="1" s="1"/>
  <c r="W2234" i="1" s="1"/>
  <c r="U2235" i="1"/>
  <c r="V2235" i="1" s="1"/>
  <c r="W2235" i="1" s="1"/>
  <c r="U2236" i="1"/>
  <c r="V2236" i="1" s="1"/>
  <c r="W2236" i="1" s="1"/>
  <c r="U2237" i="1"/>
  <c r="V2237" i="1" s="1"/>
  <c r="W2237" i="1" s="1"/>
  <c r="U2238" i="1"/>
  <c r="V2238" i="1" s="1"/>
  <c r="W2238" i="1" s="1"/>
  <c r="U2239" i="1"/>
  <c r="V2239" i="1" s="1"/>
  <c r="W2239" i="1" s="1"/>
  <c r="U2240" i="1"/>
  <c r="V2240" i="1" s="1"/>
  <c r="W2240" i="1" s="1"/>
  <c r="U2241" i="1"/>
  <c r="V2241" i="1"/>
  <c r="W2241" i="1" s="1"/>
  <c r="U2242" i="1"/>
  <c r="V2242" i="1" s="1"/>
  <c r="W2242" i="1" s="1"/>
  <c r="U2243" i="1"/>
  <c r="V2243" i="1" s="1"/>
  <c r="W2243" i="1" s="1"/>
  <c r="U2244" i="1"/>
  <c r="V2244" i="1" s="1"/>
  <c r="W2244" i="1" s="1"/>
  <c r="U2245" i="1"/>
  <c r="V2245" i="1" s="1"/>
  <c r="W2245" i="1" s="1"/>
  <c r="U2246" i="1"/>
  <c r="V2246" i="1" s="1"/>
  <c r="W2246" i="1" s="1"/>
  <c r="U2247" i="1"/>
  <c r="V2247" i="1" s="1"/>
  <c r="W2247" i="1" s="1"/>
  <c r="U2248" i="1"/>
  <c r="V2248" i="1" s="1"/>
  <c r="W2248" i="1" s="1"/>
  <c r="U2249" i="1"/>
  <c r="V2249" i="1" s="1"/>
  <c r="W2249" i="1" s="1"/>
  <c r="U2250" i="1"/>
  <c r="V2250" i="1" s="1"/>
  <c r="W2250" i="1" s="1"/>
  <c r="U2251" i="1"/>
  <c r="V2251" i="1" s="1"/>
  <c r="W2251" i="1" s="1"/>
  <c r="U2252" i="1"/>
  <c r="V2252" i="1" s="1"/>
  <c r="W2252" i="1" s="1"/>
  <c r="U2253" i="1"/>
  <c r="V2253" i="1" s="1"/>
  <c r="W2253" i="1" s="1"/>
  <c r="U2254" i="1"/>
  <c r="V2254" i="1" s="1"/>
  <c r="W2254" i="1" s="1"/>
  <c r="U2255" i="1"/>
  <c r="V2255" i="1" s="1"/>
  <c r="W2255" i="1" s="1"/>
  <c r="U2256" i="1"/>
  <c r="V2256" i="1" s="1"/>
  <c r="W2256" i="1" s="1"/>
  <c r="U2257" i="1"/>
  <c r="V2257" i="1"/>
  <c r="W2257" i="1" s="1"/>
  <c r="U2258" i="1"/>
  <c r="V2258" i="1" s="1"/>
  <c r="W2258" i="1" s="1"/>
  <c r="U2259" i="1"/>
  <c r="V2259" i="1" s="1"/>
  <c r="W2259" i="1" s="1"/>
  <c r="U2260" i="1"/>
  <c r="V2260" i="1" s="1"/>
  <c r="W2260" i="1" s="1"/>
  <c r="U2261" i="1"/>
  <c r="V2261" i="1" s="1"/>
  <c r="W2261" i="1" s="1"/>
  <c r="U2262" i="1"/>
  <c r="V2262" i="1" s="1"/>
  <c r="W2262" i="1" s="1"/>
  <c r="U2263" i="1"/>
  <c r="V2263" i="1" s="1"/>
  <c r="W2263" i="1" s="1"/>
  <c r="U2264" i="1"/>
  <c r="V2264" i="1" s="1"/>
  <c r="W2264" i="1" s="1"/>
  <c r="U2265" i="1"/>
  <c r="V2265" i="1" s="1"/>
  <c r="W2265" i="1" s="1"/>
  <c r="U2266" i="1"/>
  <c r="V2266" i="1" s="1"/>
  <c r="W2266" i="1" s="1"/>
  <c r="U2267" i="1"/>
  <c r="V2267" i="1" s="1"/>
  <c r="W2267" i="1" s="1"/>
  <c r="U2268" i="1"/>
  <c r="V2268" i="1" s="1"/>
  <c r="W2268" i="1" s="1"/>
  <c r="U2269" i="1"/>
  <c r="V2269" i="1" s="1"/>
  <c r="W2269" i="1" s="1"/>
  <c r="U2270" i="1"/>
  <c r="V2270" i="1" s="1"/>
  <c r="W2270" i="1" s="1"/>
  <c r="U2271" i="1"/>
  <c r="V2271" i="1" s="1"/>
  <c r="W2271" i="1" s="1"/>
  <c r="U2272" i="1"/>
  <c r="V2272" i="1" s="1"/>
  <c r="W2272" i="1" s="1"/>
  <c r="U2273" i="1"/>
  <c r="V2273" i="1"/>
  <c r="W2273" i="1" s="1"/>
  <c r="U2274" i="1"/>
  <c r="V2274" i="1" s="1"/>
  <c r="W2274" i="1" s="1"/>
  <c r="U2275" i="1"/>
  <c r="V2275" i="1" s="1"/>
  <c r="W2275" i="1" s="1"/>
  <c r="U2276" i="1"/>
  <c r="V2276" i="1" s="1"/>
  <c r="W2276" i="1" s="1"/>
  <c r="U2277" i="1"/>
  <c r="V2277" i="1" s="1"/>
  <c r="W2277" i="1" s="1"/>
  <c r="U2278" i="1"/>
  <c r="V2278" i="1" s="1"/>
  <c r="W2278" i="1" s="1"/>
  <c r="U2279" i="1"/>
  <c r="V2279" i="1" s="1"/>
  <c r="W2279" i="1" s="1"/>
  <c r="U2280" i="1"/>
  <c r="V2280" i="1" s="1"/>
  <c r="W2280" i="1" s="1"/>
  <c r="U2281" i="1"/>
  <c r="V2281" i="1" s="1"/>
  <c r="W2281" i="1" s="1"/>
  <c r="U2282" i="1"/>
  <c r="V2282" i="1" s="1"/>
  <c r="W2282" i="1" s="1"/>
  <c r="U2283" i="1"/>
  <c r="V2283" i="1" s="1"/>
  <c r="W2283" i="1" s="1"/>
  <c r="U2284" i="1"/>
  <c r="V2284" i="1" s="1"/>
  <c r="W2284" i="1" s="1"/>
  <c r="U2285" i="1"/>
  <c r="V2285" i="1" s="1"/>
  <c r="W2285" i="1" s="1"/>
  <c r="U2286" i="1"/>
  <c r="V2286" i="1" s="1"/>
  <c r="W2286" i="1" s="1"/>
  <c r="U2287" i="1"/>
  <c r="V2287" i="1" s="1"/>
  <c r="W2287" i="1" s="1"/>
  <c r="U2288" i="1"/>
  <c r="V2288" i="1" s="1"/>
  <c r="W2288" i="1" s="1"/>
  <c r="U2289" i="1"/>
  <c r="V2289" i="1"/>
  <c r="W2289" i="1" s="1"/>
  <c r="U2290" i="1"/>
  <c r="V2290" i="1" s="1"/>
  <c r="W2290" i="1" s="1"/>
  <c r="U2291" i="1"/>
  <c r="V2291" i="1" s="1"/>
  <c r="W2291" i="1" s="1"/>
  <c r="U2292" i="1"/>
  <c r="V2292" i="1" s="1"/>
  <c r="W2292" i="1" s="1"/>
  <c r="U2293" i="1"/>
  <c r="V2293" i="1"/>
  <c r="W2293" i="1" s="1"/>
  <c r="U2294" i="1"/>
  <c r="V2294" i="1" s="1"/>
  <c r="W2294" i="1" s="1"/>
  <c r="U2295" i="1"/>
  <c r="V2295" i="1" s="1"/>
  <c r="W2295" i="1" s="1"/>
  <c r="U2296" i="1"/>
  <c r="V2296" i="1" s="1"/>
  <c r="W2296" i="1" s="1"/>
  <c r="U2297" i="1"/>
  <c r="V2297" i="1" s="1"/>
  <c r="W2297" i="1" s="1"/>
  <c r="U2298" i="1"/>
  <c r="V2298" i="1" s="1"/>
  <c r="W2298" i="1" s="1"/>
  <c r="U2299" i="1"/>
  <c r="V2299" i="1" s="1"/>
  <c r="W2299" i="1" s="1"/>
  <c r="U2300" i="1"/>
  <c r="V2300" i="1" s="1"/>
  <c r="W2300" i="1" s="1"/>
  <c r="U2301" i="1"/>
  <c r="V2301" i="1" s="1"/>
  <c r="W2301" i="1" s="1"/>
  <c r="U2302" i="1"/>
  <c r="V2302" i="1" s="1"/>
  <c r="W2302" i="1" s="1"/>
  <c r="U2303" i="1"/>
  <c r="V2303" i="1" s="1"/>
  <c r="W2303" i="1" s="1"/>
  <c r="U2304" i="1"/>
  <c r="V2304" i="1" s="1"/>
  <c r="W2304" i="1" s="1"/>
  <c r="U2305" i="1"/>
  <c r="V2305" i="1" s="1"/>
  <c r="W2305" i="1" s="1"/>
  <c r="U2306" i="1"/>
  <c r="V2306" i="1" s="1"/>
  <c r="W2306" i="1" s="1"/>
  <c r="U2307" i="1"/>
  <c r="V2307" i="1" s="1"/>
  <c r="W2307" i="1" s="1"/>
  <c r="U2308" i="1"/>
  <c r="V2308" i="1" s="1"/>
  <c r="W2308" i="1" s="1"/>
  <c r="U2309" i="1"/>
  <c r="V2309" i="1" s="1"/>
  <c r="W2309" i="1" s="1"/>
  <c r="U2310" i="1"/>
  <c r="V2310" i="1" s="1"/>
  <c r="W2310" i="1" s="1"/>
  <c r="U2311" i="1"/>
  <c r="V2311" i="1"/>
  <c r="W2311" i="1" s="1"/>
  <c r="U2312" i="1"/>
  <c r="V2312" i="1" s="1"/>
  <c r="W2312" i="1" s="1"/>
  <c r="U2313" i="1"/>
  <c r="V2313" i="1"/>
  <c r="W2313" i="1" s="1"/>
  <c r="U2314" i="1"/>
  <c r="V2314" i="1" s="1"/>
  <c r="W2314" i="1" s="1"/>
  <c r="U2315" i="1"/>
  <c r="V2315" i="1" s="1"/>
  <c r="W2315" i="1" s="1"/>
  <c r="U2316" i="1"/>
  <c r="V2316" i="1" s="1"/>
  <c r="W2316" i="1" s="1"/>
  <c r="U2317" i="1"/>
  <c r="V2317" i="1" s="1"/>
  <c r="W2317" i="1" s="1"/>
  <c r="U2318" i="1"/>
  <c r="V2318" i="1" s="1"/>
  <c r="W2318" i="1" s="1"/>
  <c r="U2319" i="1"/>
  <c r="V2319" i="1" s="1"/>
  <c r="W2319" i="1" s="1"/>
  <c r="U2320" i="1"/>
  <c r="V2320" i="1" s="1"/>
  <c r="W2320" i="1" s="1"/>
  <c r="U2321" i="1"/>
  <c r="V2321" i="1"/>
  <c r="W2321" i="1" s="1"/>
  <c r="U2322" i="1"/>
  <c r="V2322" i="1" s="1"/>
  <c r="W2322" i="1" s="1"/>
  <c r="U2323" i="1"/>
  <c r="V2323" i="1" s="1"/>
  <c r="W2323" i="1" s="1"/>
  <c r="U2324" i="1"/>
  <c r="V2324" i="1" s="1"/>
  <c r="W2324" i="1" s="1"/>
  <c r="U2325" i="1"/>
  <c r="V2325" i="1" s="1"/>
  <c r="W2325" i="1" s="1"/>
  <c r="U2326" i="1"/>
  <c r="V2326" i="1" s="1"/>
  <c r="W2326" i="1" s="1"/>
  <c r="U2327" i="1"/>
  <c r="V2327" i="1" s="1"/>
  <c r="W2327" i="1" s="1"/>
  <c r="U2328" i="1"/>
  <c r="V2328" i="1" s="1"/>
  <c r="W2328" i="1" s="1"/>
  <c r="U2329" i="1"/>
  <c r="V2329" i="1"/>
  <c r="W2329" i="1" s="1"/>
  <c r="U2330" i="1"/>
  <c r="V2330" i="1" s="1"/>
  <c r="W2330" i="1" s="1"/>
  <c r="U2331" i="1"/>
  <c r="V2331" i="1" s="1"/>
  <c r="W2331" i="1" s="1"/>
  <c r="U2332" i="1"/>
  <c r="V2332" i="1" s="1"/>
  <c r="W2332" i="1" s="1"/>
  <c r="U2333" i="1"/>
  <c r="V2333" i="1" s="1"/>
  <c r="W2333" i="1" s="1"/>
  <c r="U2334" i="1"/>
  <c r="V2334" i="1" s="1"/>
  <c r="W2334" i="1" s="1"/>
  <c r="U2335" i="1"/>
  <c r="V2335" i="1" s="1"/>
  <c r="W2335" i="1" s="1"/>
  <c r="U2336" i="1"/>
  <c r="V2336" i="1" s="1"/>
  <c r="W2336" i="1" s="1"/>
  <c r="U2337" i="1"/>
  <c r="V2337" i="1" s="1"/>
  <c r="W2337" i="1" s="1"/>
  <c r="U2338" i="1"/>
  <c r="V2338" i="1" s="1"/>
  <c r="W2338" i="1" s="1"/>
  <c r="U2339" i="1"/>
  <c r="V2339" i="1" s="1"/>
  <c r="W2339" i="1" s="1"/>
  <c r="U2340" i="1"/>
  <c r="V2340" i="1" s="1"/>
  <c r="W2340" i="1" s="1"/>
  <c r="U2341" i="1"/>
  <c r="V2341" i="1" s="1"/>
  <c r="W2341" i="1" s="1"/>
  <c r="U2342" i="1"/>
  <c r="V2342" i="1" s="1"/>
  <c r="W2342" i="1" s="1"/>
  <c r="U2343" i="1"/>
  <c r="V2343" i="1"/>
  <c r="W2343" i="1" s="1"/>
  <c r="U2344" i="1"/>
  <c r="V2344" i="1" s="1"/>
  <c r="W2344" i="1" s="1"/>
  <c r="U2345" i="1"/>
  <c r="V2345" i="1"/>
  <c r="W2345" i="1" s="1"/>
  <c r="U2346" i="1"/>
  <c r="V2346" i="1" s="1"/>
  <c r="W2346" i="1" s="1"/>
  <c r="U2347" i="1"/>
  <c r="V2347" i="1" s="1"/>
  <c r="W2347" i="1" s="1"/>
  <c r="U2348" i="1"/>
  <c r="V2348" i="1" s="1"/>
  <c r="W2348" i="1" s="1"/>
  <c r="U2349" i="1"/>
  <c r="V2349" i="1" s="1"/>
  <c r="W2349" i="1" s="1"/>
  <c r="U2350" i="1"/>
  <c r="V2350" i="1" s="1"/>
  <c r="W2350" i="1" s="1"/>
  <c r="U2351" i="1"/>
  <c r="V2351" i="1" s="1"/>
  <c r="W2351" i="1" s="1"/>
  <c r="U2352" i="1"/>
  <c r="V2352" i="1" s="1"/>
  <c r="W2352" i="1" s="1"/>
  <c r="U2353" i="1"/>
  <c r="V2353" i="1"/>
  <c r="W2353" i="1" s="1"/>
  <c r="U2354" i="1"/>
  <c r="V2354" i="1" s="1"/>
  <c r="W2354" i="1" s="1"/>
  <c r="U2355" i="1"/>
  <c r="V2355" i="1" s="1"/>
  <c r="W2355" i="1" s="1"/>
  <c r="U2356" i="1"/>
  <c r="V2356" i="1" s="1"/>
  <c r="W2356" i="1" s="1"/>
  <c r="U2357" i="1"/>
  <c r="V2357" i="1" s="1"/>
  <c r="W2357" i="1" s="1"/>
  <c r="U2358" i="1"/>
  <c r="V2358" i="1" s="1"/>
  <c r="W2358" i="1" s="1"/>
  <c r="U2359" i="1"/>
  <c r="V2359" i="1" s="1"/>
  <c r="W2359" i="1" s="1"/>
  <c r="U2360" i="1"/>
  <c r="V2360" i="1" s="1"/>
  <c r="W2360" i="1" s="1"/>
  <c r="U2361" i="1"/>
  <c r="V2361" i="1"/>
  <c r="W2361" i="1" s="1"/>
  <c r="U2362" i="1"/>
  <c r="V2362" i="1" s="1"/>
  <c r="W2362" i="1" s="1"/>
  <c r="U2363" i="1"/>
  <c r="V2363" i="1" s="1"/>
  <c r="W2363" i="1" s="1"/>
  <c r="U2364" i="1"/>
  <c r="V2364" i="1" s="1"/>
  <c r="W2364" i="1" s="1"/>
  <c r="U2365" i="1"/>
  <c r="V2365" i="1" s="1"/>
  <c r="W2365" i="1" s="1"/>
  <c r="U2366" i="1"/>
  <c r="V2366" i="1" s="1"/>
  <c r="W2366" i="1" s="1"/>
  <c r="U2367" i="1"/>
  <c r="V2367" i="1" s="1"/>
  <c r="W2367" i="1" s="1"/>
  <c r="U2368" i="1"/>
  <c r="V2368" i="1" s="1"/>
  <c r="W2368" i="1" s="1"/>
  <c r="U2369" i="1"/>
  <c r="V2369" i="1" s="1"/>
  <c r="W2369" i="1" s="1"/>
  <c r="U2370" i="1"/>
  <c r="V2370" i="1" s="1"/>
  <c r="W2370" i="1" s="1"/>
  <c r="U2371" i="1"/>
  <c r="V2371" i="1" s="1"/>
  <c r="W2371" i="1" s="1"/>
  <c r="U2372" i="1"/>
  <c r="V2372" i="1" s="1"/>
  <c r="W2372" i="1" s="1"/>
  <c r="U2373" i="1"/>
  <c r="V2373" i="1" s="1"/>
  <c r="W2373" i="1" s="1"/>
  <c r="U2374" i="1"/>
  <c r="V2374" i="1" s="1"/>
  <c r="W2374" i="1" s="1"/>
  <c r="U2375" i="1"/>
  <c r="V2375" i="1"/>
  <c r="W2375" i="1" s="1"/>
  <c r="U2376" i="1"/>
  <c r="V2376" i="1" s="1"/>
  <c r="W2376" i="1" s="1"/>
  <c r="U2377" i="1"/>
  <c r="V2377" i="1"/>
  <c r="W2377" i="1" s="1"/>
  <c r="U2378" i="1"/>
  <c r="V2378" i="1" s="1"/>
  <c r="W2378" i="1" s="1"/>
  <c r="U2379" i="1"/>
  <c r="V2379" i="1" s="1"/>
  <c r="W2379" i="1" s="1"/>
  <c r="U2380" i="1"/>
  <c r="V2380" i="1" s="1"/>
  <c r="W2380" i="1" s="1"/>
  <c r="U2381" i="1"/>
  <c r="V2381" i="1" s="1"/>
  <c r="W2381" i="1" s="1"/>
  <c r="U2382" i="1"/>
  <c r="V2382" i="1" s="1"/>
  <c r="W2382" i="1" s="1"/>
  <c r="U2383" i="1"/>
  <c r="V2383" i="1" s="1"/>
  <c r="W2383" i="1" s="1"/>
  <c r="U2384" i="1"/>
  <c r="V2384" i="1" s="1"/>
  <c r="W2384" i="1" s="1"/>
  <c r="U2385" i="1"/>
  <c r="V2385" i="1"/>
  <c r="W2385" i="1" s="1"/>
  <c r="U2386" i="1"/>
  <c r="V2386" i="1" s="1"/>
  <c r="W2386" i="1" s="1"/>
  <c r="U2387" i="1"/>
  <c r="V2387" i="1" s="1"/>
  <c r="W2387" i="1" s="1"/>
  <c r="U2388" i="1"/>
  <c r="V2388" i="1" s="1"/>
  <c r="W2388" i="1" s="1"/>
  <c r="U2389" i="1"/>
  <c r="V2389" i="1" s="1"/>
  <c r="W2389" i="1" s="1"/>
  <c r="U2390" i="1"/>
  <c r="V2390" i="1" s="1"/>
  <c r="W2390" i="1" s="1"/>
  <c r="U2391" i="1"/>
  <c r="V2391" i="1" s="1"/>
  <c r="W2391" i="1" s="1"/>
  <c r="U2392" i="1"/>
  <c r="V2392" i="1" s="1"/>
  <c r="W2392" i="1" s="1"/>
  <c r="U2393" i="1"/>
  <c r="V2393" i="1"/>
  <c r="W2393" i="1" s="1"/>
  <c r="U2394" i="1"/>
  <c r="V2394" i="1" s="1"/>
  <c r="W2394" i="1" s="1"/>
  <c r="U2395" i="1"/>
  <c r="V2395" i="1" s="1"/>
  <c r="W2395" i="1" s="1"/>
  <c r="U2396" i="1"/>
  <c r="V2396" i="1" s="1"/>
  <c r="W2396" i="1" s="1"/>
  <c r="U2397" i="1"/>
  <c r="V2397" i="1" s="1"/>
  <c r="W2397" i="1" s="1"/>
  <c r="U2398" i="1"/>
  <c r="V2398" i="1" s="1"/>
  <c r="W2398" i="1" s="1"/>
  <c r="U2399" i="1"/>
  <c r="V2399" i="1" s="1"/>
  <c r="W2399" i="1" s="1"/>
  <c r="U2400" i="1"/>
  <c r="V2400" i="1" s="1"/>
  <c r="W2400" i="1" s="1"/>
  <c r="U2401" i="1"/>
  <c r="V2401" i="1" s="1"/>
  <c r="W2401" i="1" s="1"/>
  <c r="U2402" i="1"/>
  <c r="V2402" i="1" s="1"/>
  <c r="W2402" i="1" s="1"/>
  <c r="U2403" i="1"/>
  <c r="V2403" i="1" s="1"/>
  <c r="W2403" i="1" s="1"/>
  <c r="U2404" i="1"/>
  <c r="V2404" i="1" s="1"/>
  <c r="W2404" i="1" s="1"/>
  <c r="U2405" i="1"/>
  <c r="V2405" i="1" s="1"/>
  <c r="W2405" i="1" s="1"/>
  <c r="U2406" i="1"/>
  <c r="V2406" i="1" s="1"/>
  <c r="W2406" i="1" s="1"/>
  <c r="U2407" i="1"/>
  <c r="V2407" i="1"/>
  <c r="W2407" i="1" s="1"/>
  <c r="U2408" i="1"/>
  <c r="V2408" i="1" s="1"/>
  <c r="W2408" i="1" s="1"/>
  <c r="U2409" i="1"/>
  <c r="V2409" i="1"/>
  <c r="W2409" i="1" s="1"/>
  <c r="U2410" i="1"/>
  <c r="V2410" i="1" s="1"/>
  <c r="W2410" i="1" s="1"/>
  <c r="U2411" i="1"/>
  <c r="V2411" i="1" s="1"/>
  <c r="W2411" i="1" s="1"/>
  <c r="U2412" i="1"/>
  <c r="V2412" i="1" s="1"/>
  <c r="W2412" i="1" s="1"/>
  <c r="U2413" i="1"/>
  <c r="V2413" i="1" s="1"/>
  <c r="W2413" i="1" s="1"/>
  <c r="U2414" i="1"/>
  <c r="V2414" i="1" s="1"/>
  <c r="W2414" i="1" s="1"/>
  <c r="U2415" i="1"/>
  <c r="V2415" i="1" s="1"/>
  <c r="W2415" i="1" s="1"/>
  <c r="U2416" i="1"/>
  <c r="V2416" i="1" s="1"/>
  <c r="W2416" i="1" s="1"/>
  <c r="U2417" i="1"/>
  <c r="V2417" i="1"/>
  <c r="W2417" i="1" s="1"/>
  <c r="U2418" i="1"/>
  <c r="V2418" i="1" s="1"/>
  <c r="W2418" i="1" s="1"/>
  <c r="U2419" i="1"/>
  <c r="V2419" i="1" s="1"/>
  <c r="W2419" i="1" s="1"/>
  <c r="U2420" i="1"/>
  <c r="V2420" i="1" s="1"/>
  <c r="W2420" i="1" s="1"/>
  <c r="U2421" i="1"/>
  <c r="V2421" i="1" s="1"/>
  <c r="W2421" i="1" s="1"/>
  <c r="U2422" i="1"/>
  <c r="V2422" i="1" s="1"/>
  <c r="W2422" i="1" s="1"/>
  <c r="U2423" i="1"/>
  <c r="V2423" i="1" s="1"/>
  <c r="W2423" i="1" s="1"/>
  <c r="U2424" i="1"/>
  <c r="V2424" i="1" s="1"/>
  <c r="W2424" i="1" s="1"/>
  <c r="U2425" i="1"/>
  <c r="V2425" i="1"/>
  <c r="W2425" i="1" s="1"/>
  <c r="U2426" i="1"/>
  <c r="V2426" i="1" s="1"/>
  <c r="W2426" i="1" s="1"/>
  <c r="U2427" i="1"/>
  <c r="V2427" i="1" s="1"/>
  <c r="W2427" i="1" s="1"/>
  <c r="U2428" i="1"/>
  <c r="V2428" i="1" s="1"/>
  <c r="W2428" i="1" s="1"/>
  <c r="U2429" i="1"/>
  <c r="V2429" i="1" s="1"/>
  <c r="W2429" i="1" s="1"/>
  <c r="U2430" i="1"/>
  <c r="V2430" i="1" s="1"/>
  <c r="W2430" i="1" s="1"/>
  <c r="U2431" i="1"/>
  <c r="V2431" i="1" s="1"/>
  <c r="W2431" i="1" s="1"/>
  <c r="U2432" i="1"/>
  <c r="V2432" i="1" s="1"/>
  <c r="W2432" i="1" s="1"/>
  <c r="U2433" i="1"/>
  <c r="V2433" i="1" s="1"/>
  <c r="W2433" i="1" s="1"/>
  <c r="U2434" i="1"/>
  <c r="V2434" i="1" s="1"/>
  <c r="W2434" i="1" s="1"/>
  <c r="U2435" i="1"/>
  <c r="V2435" i="1" s="1"/>
  <c r="W2435" i="1" s="1"/>
  <c r="U2436" i="1"/>
  <c r="V2436" i="1" s="1"/>
  <c r="W2436" i="1" s="1"/>
  <c r="U2437" i="1"/>
  <c r="V2437" i="1" s="1"/>
  <c r="W2437" i="1" s="1"/>
  <c r="U2438" i="1"/>
  <c r="V2438" i="1" s="1"/>
  <c r="W2438" i="1" s="1"/>
  <c r="U2439" i="1"/>
  <c r="V2439" i="1"/>
  <c r="W2439" i="1" s="1"/>
  <c r="U2440" i="1"/>
  <c r="V2440" i="1" s="1"/>
  <c r="W2440" i="1" s="1"/>
  <c r="U2441" i="1"/>
  <c r="V2441" i="1"/>
  <c r="W2441" i="1" s="1"/>
  <c r="U2442" i="1"/>
  <c r="V2442" i="1" s="1"/>
  <c r="W2442" i="1" s="1"/>
  <c r="U2443" i="1"/>
  <c r="V2443" i="1" s="1"/>
  <c r="W2443" i="1" s="1"/>
  <c r="U2444" i="1"/>
  <c r="V2444" i="1" s="1"/>
  <c r="W2444" i="1" s="1"/>
  <c r="U2445" i="1"/>
  <c r="V2445" i="1" s="1"/>
  <c r="W2445" i="1" s="1"/>
  <c r="U2446" i="1"/>
  <c r="V2446" i="1" s="1"/>
  <c r="W2446" i="1" s="1"/>
  <c r="U2447" i="1"/>
  <c r="V2447" i="1" s="1"/>
  <c r="W2447" i="1" s="1"/>
  <c r="U2448" i="1"/>
  <c r="V2448" i="1" s="1"/>
  <c r="W2448" i="1" s="1"/>
  <c r="U2449" i="1"/>
  <c r="V2449" i="1" s="1"/>
  <c r="W2449" i="1" s="1"/>
  <c r="U2450" i="1"/>
  <c r="V2450" i="1" s="1"/>
  <c r="W2450" i="1"/>
  <c r="U2451" i="1"/>
  <c r="V2451" i="1" s="1"/>
  <c r="W2451" i="1" s="1"/>
  <c r="U2452" i="1"/>
  <c r="V2452" i="1" s="1"/>
  <c r="W2452" i="1" s="1"/>
  <c r="U2453" i="1"/>
  <c r="V2453" i="1"/>
  <c r="W2453" i="1" s="1"/>
  <c r="U2454" i="1"/>
  <c r="V2454" i="1" s="1"/>
  <c r="W2454" i="1" s="1"/>
  <c r="U2455" i="1"/>
  <c r="V2455" i="1" s="1"/>
  <c r="W2455" i="1" s="1"/>
  <c r="U2456" i="1"/>
  <c r="V2456" i="1" s="1"/>
  <c r="W2456" i="1" s="1"/>
  <c r="U2457" i="1"/>
  <c r="V2457" i="1" s="1"/>
  <c r="W2457" i="1" s="1"/>
  <c r="U2458" i="1"/>
  <c r="V2458" i="1" s="1"/>
  <c r="W2458" i="1" s="1"/>
  <c r="U2459" i="1"/>
  <c r="V2459" i="1" s="1"/>
  <c r="W2459" i="1" s="1"/>
  <c r="U2460" i="1"/>
  <c r="V2460" i="1" s="1"/>
  <c r="W2460" i="1" s="1"/>
  <c r="U2461" i="1"/>
  <c r="V2461" i="1"/>
  <c r="W2461" i="1" s="1"/>
  <c r="U2462" i="1"/>
  <c r="V2462" i="1" s="1"/>
  <c r="W2462" i="1" s="1"/>
  <c r="U2463" i="1"/>
  <c r="V2463" i="1" s="1"/>
  <c r="W2463" i="1" s="1"/>
  <c r="U2464" i="1"/>
  <c r="V2464" i="1" s="1"/>
  <c r="W2464" i="1" s="1"/>
  <c r="U2465" i="1"/>
  <c r="V2465" i="1" s="1"/>
  <c r="W2465" i="1" s="1"/>
  <c r="U2466" i="1"/>
  <c r="V2466" i="1" s="1"/>
  <c r="W2466" i="1" s="1"/>
  <c r="U2467" i="1"/>
  <c r="V2467" i="1" s="1"/>
  <c r="W2467" i="1" s="1"/>
  <c r="U2468" i="1"/>
  <c r="V2468" i="1" s="1"/>
  <c r="W2468" i="1" s="1"/>
  <c r="U2469" i="1"/>
  <c r="V2469" i="1"/>
  <c r="W2469" i="1" s="1"/>
  <c r="U2470" i="1"/>
  <c r="V2470" i="1" s="1"/>
  <c r="W2470" i="1" s="1"/>
  <c r="U2471" i="1"/>
  <c r="V2471" i="1" s="1"/>
  <c r="W2471" i="1" s="1"/>
  <c r="U2472" i="1"/>
  <c r="V2472" i="1" s="1"/>
  <c r="W2472" i="1" s="1"/>
  <c r="U2473" i="1"/>
  <c r="V2473" i="1" s="1"/>
  <c r="W2473" i="1" s="1"/>
  <c r="U2474" i="1"/>
  <c r="V2474" i="1" s="1"/>
  <c r="W2474" i="1" s="1"/>
  <c r="U2475" i="1"/>
  <c r="V2475" i="1" s="1"/>
  <c r="W2475" i="1" s="1"/>
  <c r="U2476" i="1"/>
  <c r="V2476" i="1" s="1"/>
  <c r="W2476" i="1" s="1"/>
  <c r="U2477" i="1"/>
  <c r="V2477" i="1" s="1"/>
  <c r="W2477" i="1" s="1"/>
  <c r="U2478" i="1"/>
  <c r="V2478" i="1" s="1"/>
  <c r="W2478" i="1" s="1"/>
  <c r="U2479" i="1"/>
  <c r="V2479" i="1"/>
  <c r="W2479" i="1" s="1"/>
  <c r="U2480" i="1"/>
  <c r="V2480" i="1" s="1"/>
  <c r="W2480" i="1" s="1"/>
  <c r="U2481" i="1"/>
  <c r="V2481" i="1" s="1"/>
  <c r="W2481" i="1" s="1"/>
  <c r="U2482" i="1"/>
  <c r="V2482" i="1" s="1"/>
  <c r="W2482" i="1" s="1"/>
  <c r="U2483" i="1"/>
  <c r="V2483" i="1" s="1"/>
  <c r="W2483" i="1" s="1"/>
  <c r="U2484" i="1"/>
  <c r="V2484" i="1" s="1"/>
  <c r="W2484" i="1" s="1"/>
  <c r="U2485" i="1"/>
  <c r="V2485" i="1"/>
  <c r="W2485" i="1" s="1"/>
  <c r="U2486" i="1"/>
  <c r="V2486" i="1" s="1"/>
  <c r="W2486" i="1" s="1"/>
  <c r="U2487" i="1"/>
  <c r="V2487" i="1" s="1"/>
  <c r="W2487" i="1" s="1"/>
  <c r="U2488" i="1"/>
  <c r="V2488" i="1" s="1"/>
  <c r="W2488" i="1" s="1"/>
  <c r="U2489" i="1"/>
  <c r="V2489" i="1" s="1"/>
  <c r="W2489" i="1" s="1"/>
  <c r="U2490" i="1"/>
  <c r="V2490" i="1" s="1"/>
  <c r="W2490" i="1" s="1"/>
  <c r="U2491" i="1"/>
  <c r="V2491" i="1" s="1"/>
  <c r="W2491" i="1" s="1"/>
  <c r="U2492" i="1"/>
  <c r="V2492" i="1" s="1"/>
  <c r="W2492" i="1" s="1"/>
  <c r="U2493" i="1"/>
  <c r="V2493" i="1"/>
  <c r="W2493" i="1" s="1"/>
  <c r="U2494" i="1"/>
  <c r="V2494" i="1" s="1"/>
  <c r="W2494" i="1" s="1"/>
  <c r="U2495" i="1"/>
  <c r="V2495" i="1" s="1"/>
  <c r="W2495" i="1" s="1"/>
  <c r="U2496" i="1"/>
  <c r="V2496" i="1" s="1"/>
  <c r="W2496" i="1" s="1"/>
  <c r="U2497" i="1"/>
  <c r="V2497" i="1" s="1"/>
  <c r="W2497" i="1" s="1"/>
  <c r="U2498" i="1"/>
  <c r="V2498" i="1" s="1"/>
  <c r="W2498" i="1" s="1"/>
  <c r="U2499" i="1"/>
  <c r="V2499" i="1" s="1"/>
  <c r="W2499" i="1" s="1"/>
  <c r="U2500" i="1"/>
  <c r="V2500" i="1" s="1"/>
  <c r="W2500" i="1" s="1"/>
  <c r="U2501" i="1"/>
  <c r="V2501" i="1"/>
  <c r="W2501" i="1" s="1"/>
  <c r="U2502" i="1"/>
  <c r="V2502" i="1" s="1"/>
  <c r="W2502" i="1" s="1"/>
  <c r="U2503" i="1"/>
  <c r="V2503" i="1" s="1"/>
  <c r="W2503" i="1" s="1"/>
  <c r="U2504" i="1"/>
  <c r="V2504" i="1" s="1"/>
  <c r="W2504" i="1" s="1"/>
  <c r="U2505" i="1"/>
  <c r="V2505" i="1" s="1"/>
  <c r="W2505" i="1" s="1"/>
  <c r="U2506" i="1"/>
  <c r="V2506" i="1" s="1"/>
  <c r="W2506" i="1" s="1"/>
  <c r="U2507" i="1"/>
  <c r="V2507" i="1" s="1"/>
  <c r="W2507" i="1" s="1"/>
  <c r="U2508" i="1"/>
  <c r="V2508" i="1" s="1"/>
  <c r="W2508" i="1" s="1"/>
  <c r="U2509" i="1"/>
  <c r="V2509" i="1" s="1"/>
  <c r="W2509" i="1" s="1"/>
  <c r="U2510" i="1"/>
  <c r="V2510" i="1" s="1"/>
  <c r="W2510" i="1" s="1"/>
  <c r="U2511" i="1"/>
  <c r="V2511" i="1" s="1"/>
  <c r="W2511" i="1" s="1"/>
  <c r="U2512" i="1"/>
  <c r="V2512" i="1" s="1"/>
  <c r="W2512" i="1" s="1"/>
  <c r="U2513" i="1"/>
  <c r="V2513" i="1" s="1"/>
  <c r="W2513" i="1" s="1"/>
  <c r="U2514" i="1"/>
  <c r="V2514" i="1" s="1"/>
  <c r="W2514" i="1" s="1"/>
  <c r="U2515" i="1"/>
  <c r="V2515" i="1" s="1"/>
  <c r="W2515" i="1" s="1"/>
  <c r="U2516" i="1"/>
  <c r="V2516" i="1" s="1"/>
  <c r="W2516" i="1" s="1"/>
  <c r="U2517" i="1"/>
  <c r="V2517" i="1" s="1"/>
  <c r="W2517" i="1" s="1"/>
  <c r="U2518" i="1"/>
  <c r="V2518" i="1" s="1"/>
  <c r="W2518" i="1" s="1"/>
  <c r="U2519" i="1"/>
  <c r="V2519" i="1" s="1"/>
  <c r="W2519" i="1" s="1"/>
  <c r="U2520" i="1"/>
  <c r="V2520" i="1" s="1"/>
  <c r="W2520" i="1" s="1"/>
  <c r="U2521" i="1"/>
  <c r="V2521" i="1" s="1"/>
  <c r="W2521" i="1" s="1"/>
  <c r="U2522" i="1"/>
  <c r="V2522" i="1" s="1"/>
  <c r="W2522" i="1" s="1"/>
  <c r="U2523" i="1"/>
  <c r="V2523" i="1" s="1"/>
  <c r="W2523" i="1" s="1"/>
  <c r="U2524" i="1"/>
  <c r="V2524" i="1" s="1"/>
  <c r="W2524" i="1" s="1"/>
  <c r="U2525" i="1"/>
  <c r="V2525" i="1" s="1"/>
  <c r="W2525" i="1" s="1"/>
  <c r="U2526" i="1"/>
  <c r="V2526" i="1" s="1"/>
  <c r="W2526" i="1" s="1"/>
  <c r="U2527" i="1"/>
  <c r="V2527" i="1"/>
  <c r="W2527" i="1" s="1"/>
  <c r="U2528" i="1"/>
  <c r="V2528" i="1" s="1"/>
  <c r="W2528" i="1" s="1"/>
  <c r="U2529" i="1"/>
  <c r="V2529" i="1" s="1"/>
  <c r="W2529" i="1" s="1"/>
  <c r="U2530" i="1"/>
  <c r="V2530" i="1" s="1"/>
  <c r="W2530" i="1" s="1"/>
  <c r="U2531" i="1"/>
  <c r="V2531" i="1" s="1"/>
  <c r="W2531" i="1" s="1"/>
  <c r="U2532" i="1"/>
  <c r="V2532" i="1" s="1"/>
  <c r="W2532" i="1" s="1"/>
  <c r="U2533" i="1"/>
  <c r="V2533" i="1" s="1"/>
  <c r="W2533" i="1" s="1"/>
  <c r="U2534" i="1"/>
  <c r="V2534" i="1" s="1"/>
  <c r="W2534" i="1" s="1"/>
  <c r="U2535" i="1"/>
  <c r="V2535" i="1"/>
  <c r="W2535" i="1" s="1"/>
  <c r="U2536" i="1"/>
  <c r="V2536" i="1" s="1"/>
  <c r="W2536" i="1" s="1"/>
  <c r="U2537" i="1"/>
  <c r="V2537" i="1" s="1"/>
  <c r="W2537" i="1" s="1"/>
  <c r="U2538" i="1"/>
  <c r="V2538" i="1" s="1"/>
  <c r="W2538" i="1" s="1"/>
  <c r="U2539" i="1"/>
  <c r="V2539" i="1" s="1"/>
  <c r="W2539" i="1" s="1"/>
  <c r="U2540" i="1"/>
  <c r="V2540" i="1" s="1"/>
  <c r="W2540" i="1" s="1"/>
  <c r="U2541" i="1"/>
  <c r="V2541" i="1" s="1"/>
  <c r="W2541" i="1" s="1"/>
  <c r="U2542" i="1"/>
  <c r="V2542" i="1" s="1"/>
  <c r="W2542" i="1" s="1"/>
  <c r="U2543" i="1"/>
  <c r="V2543" i="1" s="1"/>
  <c r="W2543" i="1" s="1"/>
  <c r="U2544" i="1"/>
  <c r="V2544" i="1" s="1"/>
  <c r="W2544" i="1" s="1"/>
  <c r="U2545" i="1"/>
  <c r="V2545" i="1"/>
  <c r="W2545" i="1" s="1"/>
  <c r="U2546" i="1"/>
  <c r="V2546" i="1" s="1"/>
  <c r="W2546" i="1" s="1"/>
  <c r="U2547" i="1"/>
  <c r="V2547" i="1" s="1"/>
  <c r="W2547" i="1" s="1"/>
  <c r="U2548" i="1"/>
  <c r="V2548" i="1" s="1"/>
  <c r="W2548" i="1" s="1"/>
  <c r="U2549" i="1"/>
  <c r="V2549" i="1" s="1"/>
  <c r="W2549" i="1" s="1"/>
  <c r="U2550" i="1"/>
  <c r="V2550" i="1" s="1"/>
  <c r="W2550" i="1" s="1"/>
  <c r="U2551" i="1"/>
  <c r="V2551" i="1" s="1"/>
  <c r="W2551" i="1" s="1"/>
  <c r="U2552" i="1"/>
  <c r="V2552" i="1" s="1"/>
  <c r="W2552" i="1" s="1"/>
  <c r="U2553" i="1"/>
  <c r="V2553" i="1"/>
  <c r="W2553" i="1" s="1"/>
  <c r="U2554" i="1"/>
  <c r="V2554" i="1" s="1"/>
  <c r="W2554" i="1" s="1"/>
  <c r="U2555" i="1"/>
  <c r="V2555" i="1" s="1"/>
  <c r="W2555" i="1" s="1"/>
  <c r="U2556" i="1"/>
  <c r="V2556" i="1" s="1"/>
  <c r="W2556" i="1" s="1"/>
  <c r="U2557" i="1"/>
  <c r="V2557" i="1" s="1"/>
  <c r="W2557" i="1" s="1"/>
  <c r="U2558" i="1"/>
  <c r="V2558" i="1" s="1"/>
  <c r="W2558" i="1" s="1"/>
  <c r="U2559" i="1"/>
  <c r="V2559" i="1" s="1"/>
  <c r="W2559" i="1" s="1"/>
  <c r="U2560" i="1"/>
  <c r="V2560" i="1" s="1"/>
  <c r="W2560" i="1" s="1"/>
  <c r="U2561" i="1"/>
  <c r="V2561" i="1"/>
  <c r="W2561" i="1" s="1"/>
  <c r="U2562" i="1"/>
  <c r="V2562" i="1" s="1"/>
  <c r="W2562" i="1" s="1"/>
  <c r="U2563" i="1"/>
  <c r="V2563" i="1" s="1"/>
  <c r="W2563" i="1" s="1"/>
  <c r="U2564" i="1"/>
  <c r="V2564" i="1" s="1"/>
  <c r="W2564" i="1" s="1"/>
  <c r="U2565" i="1"/>
  <c r="V2565" i="1" s="1"/>
  <c r="W2565" i="1" s="1"/>
  <c r="U2566" i="1"/>
  <c r="V2566" i="1" s="1"/>
  <c r="W2566" i="1" s="1"/>
  <c r="U2567" i="1"/>
  <c r="V2567" i="1" s="1"/>
  <c r="W2567" i="1" s="1"/>
  <c r="U2568" i="1"/>
  <c r="V2568" i="1" s="1"/>
  <c r="W2568" i="1" s="1"/>
  <c r="U2569" i="1"/>
  <c r="V2569" i="1"/>
  <c r="W2569" i="1" s="1"/>
  <c r="U2570" i="1"/>
  <c r="V2570" i="1" s="1"/>
  <c r="W2570" i="1" s="1"/>
  <c r="U2571" i="1"/>
  <c r="V2571" i="1" s="1"/>
  <c r="W2571" i="1" s="1"/>
  <c r="U2572" i="1"/>
  <c r="V2572" i="1" s="1"/>
  <c r="W2572" i="1" s="1"/>
  <c r="U2573" i="1"/>
  <c r="V2573" i="1" s="1"/>
  <c r="W2573" i="1" s="1"/>
  <c r="U2574" i="1"/>
  <c r="V2574" i="1" s="1"/>
  <c r="W2574" i="1" s="1"/>
  <c r="U2575" i="1"/>
  <c r="V2575" i="1" s="1"/>
  <c r="W2575" i="1" s="1"/>
  <c r="U2576" i="1"/>
  <c r="V2576" i="1" s="1"/>
  <c r="W2576" i="1" s="1"/>
  <c r="U2577" i="1"/>
  <c r="V2577" i="1"/>
  <c r="W2577" i="1" s="1"/>
  <c r="U2578" i="1"/>
  <c r="V2578" i="1" s="1"/>
  <c r="W2578" i="1" s="1"/>
  <c r="U2579" i="1"/>
  <c r="V2579" i="1" s="1"/>
  <c r="W2579" i="1" s="1"/>
  <c r="U2580" i="1"/>
  <c r="V2580" i="1" s="1"/>
  <c r="W2580" i="1" s="1"/>
  <c r="U2581" i="1"/>
  <c r="V2581" i="1"/>
  <c r="W2581" i="1" s="1"/>
  <c r="U2582" i="1"/>
  <c r="V2582" i="1" s="1"/>
  <c r="W2582" i="1" s="1"/>
  <c r="U2583" i="1"/>
  <c r="V2583" i="1" s="1"/>
  <c r="W2583" i="1" s="1"/>
  <c r="U2584" i="1"/>
  <c r="V2584" i="1" s="1"/>
  <c r="W2584" i="1" s="1"/>
  <c r="U2585" i="1"/>
  <c r="V2585" i="1" s="1"/>
  <c r="W2585" i="1" s="1"/>
  <c r="U2586" i="1"/>
  <c r="V2586" i="1"/>
  <c r="W2586" i="1" s="1"/>
  <c r="U2587" i="1"/>
  <c r="V2587" i="1" s="1"/>
  <c r="W2587" i="1" s="1"/>
  <c r="U2588" i="1"/>
  <c r="V2588" i="1" s="1"/>
  <c r="W2588" i="1" s="1"/>
  <c r="U2589" i="1"/>
  <c r="V2589" i="1" s="1"/>
  <c r="W2589" i="1" s="1"/>
  <c r="U2590" i="1"/>
  <c r="V2590" i="1"/>
  <c r="W2590" i="1" s="1"/>
  <c r="U2591" i="1"/>
  <c r="V2591" i="1"/>
  <c r="W2591" i="1" s="1"/>
  <c r="U2592" i="1"/>
  <c r="V2592" i="1" s="1"/>
  <c r="W2592" i="1" s="1"/>
  <c r="U2593" i="1"/>
  <c r="V2593" i="1"/>
  <c r="W2593" i="1" s="1"/>
  <c r="U2594" i="1"/>
  <c r="V2594" i="1" s="1"/>
  <c r="W2594" i="1" s="1"/>
  <c r="U2595" i="1"/>
  <c r="V2595" i="1" s="1"/>
  <c r="W2595" i="1" s="1"/>
  <c r="U2596" i="1"/>
  <c r="V2596" i="1" s="1"/>
  <c r="W2596" i="1" s="1"/>
  <c r="U2597" i="1"/>
  <c r="V2597" i="1"/>
  <c r="W2597" i="1" s="1"/>
  <c r="U2598" i="1"/>
  <c r="V2598" i="1" s="1"/>
  <c r="W2598" i="1" s="1"/>
  <c r="U2599" i="1"/>
  <c r="V2599" i="1" s="1"/>
  <c r="W2599" i="1" s="1"/>
  <c r="U2600" i="1"/>
  <c r="V2600" i="1" s="1"/>
  <c r="W2600" i="1" s="1"/>
  <c r="U2601" i="1"/>
  <c r="V2601" i="1" s="1"/>
  <c r="W2601" i="1" s="1"/>
  <c r="U2602" i="1"/>
  <c r="V2602" i="1"/>
  <c r="W2602" i="1" s="1"/>
  <c r="U2603" i="1"/>
  <c r="V2603" i="1" s="1"/>
  <c r="W2603" i="1" s="1"/>
  <c r="U2604" i="1"/>
  <c r="V2604" i="1" s="1"/>
  <c r="W2604" i="1" s="1"/>
  <c r="U2605" i="1"/>
  <c r="V2605" i="1" s="1"/>
  <c r="W2605" i="1" s="1"/>
  <c r="U2606" i="1"/>
  <c r="V2606" i="1"/>
  <c r="W2606" i="1" s="1"/>
  <c r="U2607" i="1"/>
  <c r="V2607" i="1" s="1"/>
  <c r="W2607" i="1" s="1"/>
  <c r="U2608" i="1"/>
  <c r="V2608" i="1" s="1"/>
  <c r="W2608" i="1" s="1"/>
  <c r="U2609" i="1"/>
  <c r="V2609" i="1" s="1"/>
  <c r="W2609" i="1" s="1"/>
  <c r="U2610" i="1"/>
  <c r="V2610" i="1" s="1"/>
  <c r="W2610" i="1" s="1"/>
  <c r="U2611" i="1"/>
  <c r="V2611" i="1"/>
  <c r="W2611" i="1" s="1"/>
  <c r="U2612" i="1"/>
  <c r="V2612" i="1" s="1"/>
  <c r="W2612" i="1" s="1"/>
  <c r="U2613" i="1"/>
  <c r="V2613" i="1" s="1"/>
  <c r="W2613" i="1" s="1"/>
  <c r="U2614" i="1"/>
  <c r="V2614" i="1" s="1"/>
  <c r="W2614" i="1" s="1"/>
  <c r="U2615" i="1"/>
  <c r="V2615" i="1" s="1"/>
  <c r="W2615" i="1" s="1"/>
  <c r="U2616" i="1"/>
  <c r="V2616" i="1" s="1"/>
  <c r="W2616" i="1" s="1"/>
  <c r="U2617" i="1"/>
  <c r="V2617" i="1" s="1"/>
  <c r="W2617" i="1" s="1"/>
  <c r="U2618" i="1"/>
  <c r="V2618" i="1"/>
  <c r="W2618" i="1" s="1"/>
  <c r="U2619" i="1"/>
  <c r="V2619" i="1" s="1"/>
  <c r="W2619" i="1" s="1"/>
  <c r="U2620" i="1"/>
  <c r="V2620" i="1" s="1"/>
  <c r="W2620" i="1" s="1"/>
  <c r="U2621" i="1"/>
  <c r="V2621" i="1" s="1"/>
  <c r="W2621" i="1" s="1"/>
  <c r="U2622" i="1"/>
  <c r="V2622" i="1" s="1"/>
  <c r="W2622" i="1" s="1"/>
  <c r="U2623" i="1"/>
  <c r="V2623" i="1" s="1"/>
  <c r="W2623" i="1" s="1"/>
  <c r="U2624" i="1"/>
  <c r="V2624" i="1" s="1"/>
  <c r="W2624" i="1" s="1"/>
  <c r="U2625" i="1"/>
  <c r="V2625" i="1" s="1"/>
  <c r="W2625" i="1" s="1"/>
  <c r="U2626" i="1"/>
  <c r="V2626" i="1" s="1"/>
  <c r="W2626" i="1" s="1"/>
  <c r="U2627" i="1"/>
  <c r="V2627" i="1" s="1"/>
  <c r="W2627" i="1" s="1"/>
  <c r="U2628" i="1"/>
  <c r="V2628" i="1" s="1"/>
  <c r="W2628" i="1" s="1"/>
  <c r="U2629" i="1"/>
  <c r="V2629" i="1" s="1"/>
  <c r="W2629" i="1" s="1"/>
  <c r="U2630" i="1"/>
  <c r="V2630" i="1" s="1"/>
  <c r="W2630" i="1" s="1"/>
  <c r="U2631" i="1"/>
  <c r="V2631" i="1"/>
  <c r="W2631" i="1" s="1"/>
  <c r="U2632" i="1"/>
  <c r="V2632" i="1" s="1"/>
  <c r="W2632" i="1" s="1"/>
  <c r="U2633" i="1"/>
  <c r="V2633" i="1" s="1"/>
  <c r="W2633" i="1" s="1"/>
  <c r="U2634" i="1"/>
  <c r="V2634" i="1" s="1"/>
  <c r="W2634" i="1" s="1"/>
  <c r="U2635" i="1"/>
  <c r="V2635" i="1" s="1"/>
  <c r="W2635" i="1" s="1"/>
  <c r="U2636" i="1"/>
  <c r="V2636" i="1" s="1"/>
  <c r="W2636" i="1" s="1"/>
  <c r="U2637" i="1"/>
  <c r="V2637" i="1" s="1"/>
  <c r="W2637" i="1" s="1"/>
  <c r="U2638" i="1"/>
  <c r="V2638" i="1"/>
  <c r="W2638" i="1" s="1"/>
  <c r="U2639" i="1"/>
  <c r="V2639" i="1" s="1"/>
  <c r="W2639" i="1" s="1"/>
  <c r="U2640" i="1"/>
  <c r="V2640" i="1" s="1"/>
  <c r="W2640" i="1" s="1"/>
  <c r="U2641" i="1"/>
  <c r="V2641" i="1" s="1"/>
  <c r="W2641" i="1" s="1"/>
  <c r="U2642" i="1"/>
  <c r="V2642" i="1" s="1"/>
  <c r="W2642" i="1" s="1"/>
  <c r="U2643" i="1"/>
  <c r="V2643" i="1"/>
  <c r="W2643" i="1" s="1"/>
  <c r="U2644" i="1"/>
  <c r="V2644" i="1" s="1"/>
  <c r="W2644" i="1" s="1"/>
  <c r="U2645" i="1"/>
  <c r="V2645" i="1" s="1"/>
  <c r="W2645" i="1" s="1"/>
  <c r="U2646" i="1"/>
  <c r="V2646" i="1" s="1"/>
  <c r="W2646" i="1" s="1"/>
  <c r="U2647" i="1"/>
  <c r="V2647" i="1" s="1"/>
  <c r="W2647" i="1" s="1"/>
  <c r="U2648" i="1"/>
  <c r="V2648" i="1" s="1"/>
  <c r="W2648" i="1" s="1"/>
  <c r="U2649" i="1"/>
  <c r="V2649" i="1" s="1"/>
  <c r="W2649" i="1" s="1"/>
  <c r="U2650" i="1"/>
  <c r="V2650" i="1"/>
  <c r="W2650" i="1" s="1"/>
  <c r="U2651" i="1"/>
  <c r="V2651" i="1" s="1"/>
  <c r="W2651" i="1" s="1"/>
  <c r="U2652" i="1"/>
  <c r="V2652" i="1" s="1"/>
  <c r="W2652" i="1" s="1"/>
  <c r="U2653" i="1"/>
  <c r="V2653" i="1" s="1"/>
  <c r="W2653" i="1" s="1"/>
  <c r="U2654" i="1"/>
  <c r="V2654" i="1" s="1"/>
  <c r="W2654" i="1" s="1"/>
  <c r="U2655" i="1"/>
  <c r="V2655" i="1" s="1"/>
  <c r="W2655" i="1" s="1"/>
  <c r="U2656" i="1"/>
  <c r="V2656" i="1" s="1"/>
  <c r="W2656" i="1" s="1"/>
  <c r="U2657" i="1"/>
  <c r="V2657" i="1" s="1"/>
  <c r="W2657" i="1" s="1"/>
  <c r="U2658" i="1"/>
  <c r="V2658" i="1" s="1"/>
  <c r="W2658" i="1" s="1"/>
  <c r="U2659" i="1"/>
  <c r="V2659" i="1" s="1"/>
  <c r="W2659" i="1" s="1"/>
  <c r="U2660" i="1"/>
  <c r="V2660" i="1" s="1"/>
  <c r="W2660" i="1" s="1"/>
  <c r="U2661" i="1"/>
  <c r="V2661" i="1" s="1"/>
  <c r="W2661" i="1" s="1"/>
  <c r="U2662" i="1"/>
  <c r="V2662" i="1" s="1"/>
  <c r="W2662" i="1" s="1"/>
  <c r="U2663" i="1"/>
  <c r="V2663" i="1"/>
  <c r="W2663" i="1" s="1"/>
  <c r="U2664" i="1"/>
  <c r="V2664" i="1" s="1"/>
  <c r="W2664" i="1" s="1"/>
  <c r="U2665" i="1"/>
  <c r="V2665" i="1" s="1"/>
  <c r="W2665" i="1" s="1"/>
  <c r="U2666" i="1"/>
  <c r="V2666" i="1" s="1"/>
  <c r="W2666" i="1" s="1"/>
  <c r="U2667" i="1"/>
  <c r="V2667" i="1" s="1"/>
  <c r="W2667" i="1" s="1"/>
  <c r="U2668" i="1"/>
  <c r="V2668" i="1" s="1"/>
  <c r="W2668" i="1" s="1"/>
  <c r="U2669" i="1"/>
  <c r="V2669" i="1" s="1"/>
  <c r="W2669" i="1" s="1"/>
  <c r="U2670" i="1"/>
  <c r="V2670" i="1"/>
  <c r="W2670" i="1" s="1"/>
  <c r="U2671" i="1"/>
  <c r="V2671" i="1" s="1"/>
  <c r="W2671" i="1" s="1"/>
  <c r="U2672" i="1"/>
  <c r="V2672" i="1" s="1"/>
  <c r="W2672" i="1" s="1"/>
  <c r="U2673" i="1"/>
  <c r="V2673" i="1" s="1"/>
  <c r="W2673" i="1" s="1"/>
  <c r="U2674" i="1"/>
  <c r="V2674" i="1" s="1"/>
  <c r="W2674" i="1" s="1"/>
  <c r="U2675" i="1"/>
  <c r="V2675" i="1"/>
  <c r="W2675" i="1" s="1"/>
  <c r="U2676" i="1"/>
  <c r="V2676" i="1" s="1"/>
  <c r="W2676" i="1" s="1"/>
  <c r="U2677" i="1"/>
  <c r="V2677" i="1" s="1"/>
  <c r="W2677" i="1" s="1"/>
  <c r="U2678" i="1"/>
  <c r="V2678" i="1" s="1"/>
  <c r="W2678" i="1" s="1"/>
  <c r="U2679" i="1"/>
  <c r="V2679" i="1" s="1"/>
  <c r="W2679" i="1" s="1"/>
  <c r="U2680" i="1"/>
  <c r="V2680" i="1" s="1"/>
  <c r="W2680" i="1" s="1"/>
  <c r="U2681" i="1"/>
  <c r="V2681" i="1" s="1"/>
  <c r="W2681" i="1" s="1"/>
  <c r="U2682" i="1"/>
  <c r="V2682" i="1"/>
  <c r="W2682" i="1" s="1"/>
  <c r="U2683" i="1"/>
  <c r="V2683" i="1" s="1"/>
  <c r="W2683" i="1" s="1"/>
  <c r="U2684" i="1"/>
  <c r="V2684" i="1" s="1"/>
  <c r="W2684" i="1" s="1"/>
  <c r="U2685" i="1"/>
  <c r="V2685" i="1" s="1"/>
  <c r="W2685" i="1" s="1"/>
  <c r="U2686" i="1"/>
  <c r="V2686" i="1" s="1"/>
  <c r="W2686" i="1" s="1"/>
  <c r="U2687" i="1"/>
  <c r="V2687" i="1" s="1"/>
  <c r="W2687" i="1" s="1"/>
  <c r="U2688" i="1"/>
  <c r="V2688" i="1" s="1"/>
  <c r="W2688" i="1" s="1"/>
  <c r="U2689" i="1"/>
  <c r="V2689" i="1" s="1"/>
  <c r="W2689" i="1" s="1"/>
  <c r="U2690" i="1"/>
  <c r="V2690" i="1" s="1"/>
  <c r="W2690" i="1" s="1"/>
  <c r="U2691" i="1"/>
  <c r="V2691" i="1" s="1"/>
  <c r="W2691" i="1" s="1"/>
  <c r="U2692" i="1"/>
  <c r="V2692" i="1" s="1"/>
  <c r="W2692" i="1" s="1"/>
  <c r="U2693" i="1"/>
  <c r="V2693" i="1" s="1"/>
  <c r="W2693" i="1" s="1"/>
  <c r="U2694" i="1"/>
  <c r="V2694" i="1" s="1"/>
  <c r="W2694" i="1" s="1"/>
  <c r="U2695" i="1"/>
  <c r="V2695" i="1"/>
  <c r="W2695" i="1" s="1"/>
  <c r="U2696" i="1"/>
  <c r="V2696" i="1" s="1"/>
  <c r="W2696" i="1" s="1"/>
  <c r="U2697" i="1"/>
  <c r="V2697" i="1" s="1"/>
  <c r="W2697" i="1" s="1"/>
  <c r="U2698" i="1"/>
  <c r="V2698" i="1" s="1"/>
  <c r="W2698" i="1" s="1"/>
  <c r="U2699" i="1"/>
  <c r="V2699" i="1" s="1"/>
  <c r="W2699" i="1" s="1"/>
  <c r="U2700" i="1"/>
  <c r="V2700" i="1" s="1"/>
  <c r="W2700" i="1" s="1"/>
  <c r="U2701" i="1"/>
  <c r="V2701" i="1" s="1"/>
  <c r="W2701" i="1" s="1"/>
  <c r="U2702" i="1"/>
  <c r="V2702" i="1"/>
  <c r="W2702" i="1" s="1"/>
  <c r="U2703" i="1"/>
  <c r="V2703" i="1" s="1"/>
  <c r="W2703" i="1" s="1"/>
  <c r="U2704" i="1"/>
  <c r="V2704" i="1" s="1"/>
  <c r="W2704" i="1" s="1"/>
  <c r="U2705" i="1"/>
  <c r="V2705" i="1" s="1"/>
  <c r="W2705" i="1" s="1"/>
  <c r="U2706" i="1"/>
  <c r="V2706" i="1" s="1"/>
  <c r="W2706" i="1" s="1"/>
  <c r="U2707" i="1"/>
  <c r="V2707" i="1"/>
  <c r="W2707" i="1" s="1"/>
  <c r="U2708" i="1"/>
  <c r="V2708" i="1" s="1"/>
  <c r="W2708" i="1" s="1"/>
  <c r="U2709" i="1"/>
  <c r="V2709" i="1" s="1"/>
  <c r="W2709" i="1" s="1"/>
  <c r="U2710" i="1"/>
  <c r="V2710" i="1" s="1"/>
  <c r="W2710" i="1" s="1"/>
  <c r="U2711" i="1"/>
  <c r="V2711" i="1" s="1"/>
  <c r="W2711" i="1" s="1"/>
  <c r="U2712" i="1"/>
  <c r="V2712" i="1" s="1"/>
  <c r="W2712" i="1" s="1"/>
  <c r="U2713" i="1"/>
  <c r="V2713" i="1" s="1"/>
  <c r="W2713" i="1" s="1"/>
  <c r="U2714" i="1"/>
  <c r="V2714" i="1"/>
  <c r="W2714" i="1" s="1"/>
  <c r="U2715" i="1"/>
  <c r="V2715" i="1" s="1"/>
  <c r="W2715" i="1" s="1"/>
  <c r="U2716" i="1"/>
  <c r="V2716" i="1" s="1"/>
  <c r="W2716" i="1" s="1"/>
  <c r="U2717" i="1"/>
  <c r="V2717" i="1" s="1"/>
  <c r="W2717" i="1" s="1"/>
  <c r="U2718" i="1"/>
  <c r="V2718" i="1" s="1"/>
  <c r="W2718" i="1" s="1"/>
  <c r="U2719" i="1"/>
  <c r="V2719" i="1" s="1"/>
  <c r="W2719" i="1" s="1"/>
  <c r="U2720" i="1"/>
  <c r="V2720" i="1" s="1"/>
  <c r="W2720" i="1" s="1"/>
  <c r="U2721" i="1"/>
  <c r="V2721" i="1" s="1"/>
  <c r="W2721" i="1" s="1"/>
  <c r="U2722" i="1"/>
  <c r="V2722" i="1" s="1"/>
  <c r="W2722" i="1" s="1"/>
  <c r="U2723" i="1"/>
  <c r="V2723" i="1" s="1"/>
  <c r="W2723" i="1" s="1"/>
  <c r="U2724" i="1"/>
  <c r="V2724" i="1" s="1"/>
  <c r="W2724" i="1" s="1"/>
  <c r="U2725" i="1"/>
  <c r="V2725" i="1" s="1"/>
  <c r="W2725" i="1" s="1"/>
  <c r="U2726" i="1"/>
  <c r="V2726" i="1" s="1"/>
  <c r="W2726" i="1" s="1"/>
  <c r="U2727" i="1"/>
  <c r="V2727" i="1"/>
  <c r="W2727" i="1" s="1"/>
  <c r="U2728" i="1"/>
  <c r="V2728" i="1" s="1"/>
  <c r="W2728" i="1" s="1"/>
  <c r="U2729" i="1"/>
  <c r="V2729" i="1" s="1"/>
  <c r="W2729" i="1" s="1"/>
  <c r="U2730" i="1"/>
  <c r="V2730" i="1" s="1"/>
  <c r="W2730" i="1" s="1"/>
  <c r="U2731" i="1"/>
  <c r="V2731" i="1" s="1"/>
  <c r="W2731" i="1" s="1"/>
  <c r="U2732" i="1"/>
  <c r="V2732" i="1" s="1"/>
  <c r="W2732" i="1" s="1"/>
  <c r="U2733" i="1"/>
  <c r="V2733" i="1" s="1"/>
  <c r="W2733" i="1" s="1"/>
  <c r="U2734" i="1"/>
  <c r="V2734" i="1"/>
  <c r="W2734" i="1" s="1"/>
  <c r="U2735" i="1"/>
  <c r="V2735" i="1" s="1"/>
  <c r="W2735" i="1" s="1"/>
  <c r="U2736" i="1"/>
  <c r="V2736" i="1" s="1"/>
  <c r="W2736" i="1" s="1"/>
  <c r="U2737" i="1"/>
  <c r="V2737" i="1" s="1"/>
  <c r="W2737" i="1" s="1"/>
  <c r="U2738" i="1"/>
  <c r="V2738" i="1" s="1"/>
  <c r="W2738" i="1" s="1"/>
  <c r="U2739" i="1"/>
  <c r="V2739" i="1"/>
  <c r="W2739" i="1" s="1"/>
  <c r="U2740" i="1"/>
  <c r="V2740" i="1" s="1"/>
  <c r="W2740" i="1" s="1"/>
  <c r="U2741" i="1"/>
  <c r="V2741" i="1" s="1"/>
  <c r="W2741" i="1" s="1"/>
  <c r="U2742" i="1"/>
  <c r="V2742" i="1" s="1"/>
  <c r="W2742" i="1" s="1"/>
  <c r="U2743" i="1"/>
  <c r="V2743" i="1" s="1"/>
  <c r="W2743" i="1" s="1"/>
  <c r="U2744" i="1"/>
  <c r="V2744" i="1" s="1"/>
  <c r="W2744" i="1" s="1"/>
  <c r="U2745" i="1"/>
  <c r="V2745" i="1" s="1"/>
  <c r="W2745" i="1" s="1"/>
  <c r="U2746" i="1"/>
  <c r="V2746" i="1" s="1"/>
  <c r="W2746" i="1" s="1"/>
  <c r="U2747" i="1"/>
  <c r="V2747" i="1" s="1"/>
  <c r="W2747" i="1" s="1"/>
  <c r="U2748" i="1"/>
  <c r="V2748" i="1" s="1"/>
  <c r="W2748" i="1" s="1"/>
  <c r="U2749" i="1"/>
  <c r="V2749" i="1" s="1"/>
  <c r="W2749" i="1" s="1"/>
  <c r="U2750" i="1"/>
  <c r="V2750" i="1" s="1"/>
  <c r="W2750" i="1" s="1"/>
  <c r="U2751" i="1"/>
  <c r="V2751" i="1" s="1"/>
  <c r="W2751" i="1" s="1"/>
  <c r="U2752" i="1"/>
  <c r="V2752" i="1" s="1"/>
  <c r="W2752" i="1" s="1"/>
  <c r="U2753" i="1"/>
  <c r="V2753" i="1" s="1"/>
  <c r="W2753" i="1" s="1"/>
  <c r="U2754" i="1"/>
  <c r="V2754" i="1" s="1"/>
  <c r="W2754" i="1" s="1"/>
  <c r="U2755" i="1"/>
  <c r="V2755" i="1" s="1"/>
  <c r="W2755" i="1" s="1"/>
  <c r="U2756" i="1"/>
  <c r="V2756" i="1" s="1"/>
  <c r="W2756" i="1" s="1"/>
  <c r="U2757" i="1"/>
  <c r="V2757" i="1" s="1"/>
  <c r="W2757" i="1" s="1"/>
  <c r="U2758" i="1"/>
  <c r="V2758" i="1" s="1"/>
  <c r="W2758" i="1" s="1"/>
  <c r="U2759" i="1"/>
  <c r="V2759" i="1" s="1"/>
  <c r="W2759" i="1" s="1"/>
  <c r="U2760" i="1"/>
  <c r="V2760" i="1" s="1"/>
  <c r="W2760" i="1" s="1"/>
  <c r="U2761" i="1"/>
  <c r="V2761" i="1" s="1"/>
  <c r="W2761" i="1" s="1"/>
  <c r="U2762" i="1"/>
  <c r="V2762" i="1" s="1"/>
  <c r="W2762" i="1" s="1"/>
  <c r="U2763" i="1"/>
  <c r="V2763" i="1" s="1"/>
  <c r="W2763" i="1" s="1"/>
  <c r="U2764" i="1"/>
  <c r="V2764" i="1" s="1"/>
  <c r="W2764" i="1" s="1"/>
  <c r="U2765" i="1"/>
  <c r="V2765" i="1" s="1"/>
  <c r="W2765" i="1" s="1"/>
  <c r="U2766" i="1"/>
  <c r="V2766" i="1" s="1"/>
  <c r="W2766" i="1" s="1"/>
  <c r="U2767" i="1"/>
  <c r="V2767" i="1" s="1"/>
  <c r="W2767" i="1" s="1"/>
  <c r="U2768" i="1"/>
  <c r="V2768" i="1" s="1"/>
  <c r="W2768" i="1" s="1"/>
  <c r="U2769" i="1"/>
  <c r="V2769" i="1" s="1"/>
  <c r="W2769" i="1" s="1"/>
  <c r="U2770" i="1"/>
  <c r="V2770" i="1" s="1"/>
  <c r="W2770" i="1" s="1"/>
  <c r="U2771" i="1"/>
  <c r="V2771" i="1" s="1"/>
  <c r="W2771" i="1" s="1"/>
  <c r="U2772" i="1"/>
  <c r="V2772" i="1" s="1"/>
  <c r="W2772" i="1" s="1"/>
  <c r="U2773" i="1"/>
  <c r="V2773" i="1" s="1"/>
  <c r="W2773" i="1" s="1"/>
  <c r="U2774" i="1"/>
  <c r="V2774" i="1" s="1"/>
  <c r="W2774" i="1" s="1"/>
  <c r="U2775" i="1"/>
  <c r="V2775" i="1" s="1"/>
  <c r="W2775" i="1" s="1"/>
  <c r="U2776" i="1"/>
  <c r="V2776" i="1" s="1"/>
  <c r="W2776" i="1" s="1"/>
  <c r="U2777" i="1"/>
  <c r="V2777" i="1" s="1"/>
  <c r="W2777" i="1" s="1"/>
  <c r="U2778" i="1"/>
  <c r="V2778" i="1" s="1"/>
  <c r="W2778" i="1" s="1"/>
  <c r="U2779" i="1"/>
  <c r="V2779" i="1" s="1"/>
  <c r="W2779" i="1" s="1"/>
  <c r="U2780" i="1"/>
  <c r="V2780" i="1" s="1"/>
  <c r="W2780" i="1" s="1"/>
  <c r="U2781" i="1"/>
  <c r="V2781" i="1" s="1"/>
  <c r="W2781" i="1" s="1"/>
  <c r="U2782" i="1"/>
  <c r="V2782" i="1" s="1"/>
  <c r="W2782" i="1" s="1"/>
  <c r="U2783" i="1"/>
  <c r="V2783" i="1" s="1"/>
  <c r="W2783" i="1" s="1"/>
  <c r="U2784" i="1"/>
  <c r="V2784" i="1" s="1"/>
  <c r="W2784" i="1" s="1"/>
  <c r="U2785" i="1"/>
  <c r="V2785" i="1" s="1"/>
  <c r="W2785" i="1" s="1"/>
  <c r="U2786" i="1"/>
  <c r="V2786" i="1" s="1"/>
  <c r="W2786" i="1" s="1"/>
  <c r="U2787" i="1"/>
  <c r="V2787" i="1" s="1"/>
  <c r="W2787" i="1" s="1"/>
  <c r="U2788" i="1"/>
  <c r="V2788" i="1" s="1"/>
  <c r="W2788" i="1" s="1"/>
  <c r="U2789" i="1"/>
  <c r="V2789" i="1" s="1"/>
  <c r="W2789" i="1" s="1"/>
  <c r="U2790" i="1"/>
  <c r="V2790" i="1" s="1"/>
  <c r="W2790" i="1" s="1"/>
  <c r="U2791" i="1"/>
  <c r="V2791" i="1" s="1"/>
  <c r="W2791" i="1" s="1"/>
  <c r="U2792" i="1"/>
  <c r="V2792" i="1" s="1"/>
  <c r="W2792" i="1" s="1"/>
  <c r="U2793" i="1"/>
  <c r="V2793" i="1" s="1"/>
  <c r="W2793" i="1" s="1"/>
  <c r="U2794" i="1"/>
  <c r="V2794" i="1" s="1"/>
  <c r="W2794" i="1" s="1"/>
  <c r="U2795" i="1"/>
  <c r="V2795" i="1" s="1"/>
  <c r="W2795" i="1" s="1"/>
  <c r="U2796" i="1"/>
  <c r="V2796" i="1" s="1"/>
  <c r="W2796" i="1" s="1"/>
  <c r="U2797" i="1"/>
  <c r="V2797" i="1" s="1"/>
  <c r="W2797" i="1" s="1"/>
  <c r="U2798" i="1"/>
  <c r="V2798" i="1" s="1"/>
  <c r="W2798" i="1" s="1"/>
  <c r="U2799" i="1"/>
  <c r="V2799" i="1" s="1"/>
  <c r="W2799" i="1" s="1"/>
  <c r="U2800" i="1"/>
  <c r="V2800" i="1" s="1"/>
  <c r="W2800" i="1" s="1"/>
  <c r="U2801" i="1"/>
  <c r="V2801" i="1" s="1"/>
  <c r="W2801" i="1" s="1"/>
  <c r="U2802" i="1"/>
  <c r="V2802" i="1" s="1"/>
  <c r="W2802" i="1" s="1"/>
  <c r="U2803" i="1"/>
  <c r="V2803" i="1" s="1"/>
  <c r="W2803" i="1" s="1"/>
  <c r="U2804" i="1"/>
  <c r="V2804" i="1" s="1"/>
  <c r="W2804" i="1" s="1"/>
  <c r="U2805" i="1"/>
  <c r="V2805" i="1" s="1"/>
  <c r="W2805" i="1" s="1"/>
  <c r="U2806" i="1"/>
  <c r="V2806" i="1" s="1"/>
  <c r="W2806" i="1" s="1"/>
  <c r="U2807" i="1"/>
  <c r="V2807" i="1" s="1"/>
  <c r="W2807" i="1" s="1"/>
  <c r="U2808" i="1"/>
  <c r="V2808" i="1" s="1"/>
  <c r="W2808" i="1" s="1"/>
  <c r="U2809" i="1"/>
  <c r="V2809" i="1" s="1"/>
  <c r="W2809" i="1" s="1"/>
  <c r="U2810" i="1"/>
  <c r="V2810" i="1" s="1"/>
  <c r="W2810" i="1" s="1"/>
  <c r="U2811" i="1"/>
  <c r="V2811" i="1" s="1"/>
  <c r="W2811" i="1" s="1"/>
  <c r="U2812" i="1"/>
  <c r="V2812" i="1" s="1"/>
  <c r="W2812" i="1" s="1"/>
  <c r="U2813" i="1"/>
  <c r="V2813" i="1" s="1"/>
  <c r="W2813" i="1" s="1"/>
  <c r="U2814" i="1"/>
  <c r="V2814" i="1" s="1"/>
  <c r="W2814" i="1" s="1"/>
  <c r="U2815" i="1"/>
  <c r="V2815" i="1" s="1"/>
  <c r="W2815" i="1" s="1"/>
  <c r="U2816" i="1"/>
  <c r="V2816" i="1" s="1"/>
  <c r="W2816" i="1" s="1"/>
  <c r="U2817" i="1"/>
  <c r="V2817" i="1" s="1"/>
  <c r="W2817" i="1" s="1"/>
  <c r="U2818" i="1"/>
  <c r="V2818" i="1" s="1"/>
  <c r="W2818" i="1" s="1"/>
  <c r="U2819" i="1"/>
  <c r="V2819" i="1" s="1"/>
  <c r="W2819" i="1" s="1"/>
  <c r="U2820" i="1"/>
  <c r="V2820" i="1" s="1"/>
  <c r="W2820" i="1" s="1"/>
  <c r="U2821" i="1"/>
  <c r="V2821" i="1" s="1"/>
  <c r="W2821" i="1" s="1"/>
  <c r="U2822" i="1"/>
  <c r="V2822" i="1" s="1"/>
  <c r="W2822" i="1" s="1"/>
  <c r="U2823" i="1"/>
  <c r="V2823" i="1" s="1"/>
  <c r="W2823" i="1" s="1"/>
  <c r="U2824" i="1"/>
  <c r="V2824" i="1" s="1"/>
  <c r="W2824" i="1" s="1"/>
  <c r="U2825" i="1"/>
  <c r="V2825" i="1" s="1"/>
  <c r="W2825" i="1" s="1"/>
  <c r="U2826" i="1"/>
  <c r="V2826" i="1" s="1"/>
  <c r="W2826" i="1" s="1"/>
  <c r="U2827" i="1"/>
  <c r="V2827" i="1" s="1"/>
  <c r="W2827" i="1" s="1"/>
  <c r="U2828" i="1"/>
  <c r="V2828" i="1" s="1"/>
  <c r="W2828" i="1" s="1"/>
  <c r="U2829" i="1"/>
  <c r="V2829" i="1" s="1"/>
  <c r="W2829" i="1" s="1"/>
  <c r="U2830" i="1"/>
  <c r="V2830" i="1" s="1"/>
  <c r="W2830" i="1" s="1"/>
  <c r="U2831" i="1"/>
  <c r="V2831" i="1" s="1"/>
  <c r="W2831" i="1" s="1"/>
  <c r="U2832" i="1"/>
  <c r="V2832" i="1" s="1"/>
  <c r="W2832" i="1" s="1"/>
  <c r="U2833" i="1"/>
  <c r="V2833" i="1" s="1"/>
  <c r="W2833" i="1" s="1"/>
  <c r="U2834" i="1"/>
  <c r="V2834" i="1" s="1"/>
  <c r="W2834" i="1" s="1"/>
  <c r="U2835" i="1"/>
  <c r="V2835" i="1" s="1"/>
  <c r="W2835" i="1" s="1"/>
  <c r="U2836" i="1"/>
  <c r="V2836" i="1" s="1"/>
  <c r="W2836" i="1" s="1"/>
  <c r="U2837" i="1"/>
  <c r="V2837" i="1" s="1"/>
  <c r="W2837" i="1" s="1"/>
  <c r="U2838" i="1"/>
  <c r="V2838" i="1" s="1"/>
  <c r="W2838" i="1" s="1"/>
  <c r="U2839" i="1"/>
  <c r="V2839" i="1" s="1"/>
  <c r="W2839" i="1" s="1"/>
  <c r="U2840" i="1"/>
  <c r="V2840" i="1" s="1"/>
  <c r="W2840" i="1" s="1"/>
  <c r="U2841" i="1"/>
  <c r="V2841" i="1" s="1"/>
  <c r="W2841" i="1" s="1"/>
  <c r="U2842" i="1"/>
  <c r="V2842" i="1" s="1"/>
  <c r="W2842" i="1" s="1"/>
  <c r="U2843" i="1"/>
  <c r="V2843" i="1" s="1"/>
  <c r="W2843" i="1" s="1"/>
  <c r="U2844" i="1"/>
  <c r="V2844" i="1" s="1"/>
  <c r="W2844" i="1" s="1"/>
  <c r="U2845" i="1"/>
  <c r="V2845" i="1" s="1"/>
  <c r="W2845" i="1" s="1"/>
  <c r="U2846" i="1"/>
  <c r="V2846" i="1" s="1"/>
  <c r="W2846" i="1" s="1"/>
  <c r="U2847" i="1"/>
  <c r="V2847" i="1" s="1"/>
  <c r="W2847" i="1" s="1"/>
  <c r="U2848" i="1"/>
  <c r="V2848" i="1" s="1"/>
  <c r="W2848" i="1" s="1"/>
  <c r="U2849" i="1"/>
  <c r="V2849" i="1" s="1"/>
  <c r="W2849" i="1" s="1"/>
  <c r="U2850" i="1"/>
  <c r="V2850" i="1" s="1"/>
  <c r="W2850" i="1" s="1"/>
  <c r="U2851" i="1"/>
  <c r="V2851" i="1" s="1"/>
  <c r="W2851" i="1" s="1"/>
  <c r="U2852" i="1"/>
  <c r="V2852" i="1" s="1"/>
  <c r="W2852" i="1" s="1"/>
  <c r="U2853" i="1"/>
  <c r="V2853" i="1" s="1"/>
  <c r="W2853" i="1" s="1"/>
  <c r="U2854" i="1"/>
  <c r="V2854" i="1" s="1"/>
  <c r="W2854" i="1" s="1"/>
  <c r="U2855" i="1"/>
  <c r="V2855" i="1" s="1"/>
  <c r="W2855" i="1" s="1"/>
  <c r="U2856" i="1"/>
  <c r="V2856" i="1" s="1"/>
  <c r="W2856" i="1" s="1"/>
  <c r="U2857" i="1"/>
  <c r="V2857" i="1" s="1"/>
  <c r="W2857" i="1" s="1"/>
  <c r="U2858" i="1"/>
  <c r="V2858" i="1" s="1"/>
  <c r="W2858" i="1" s="1"/>
  <c r="U2859" i="1"/>
  <c r="V2859" i="1" s="1"/>
  <c r="W2859" i="1" s="1"/>
  <c r="U2860" i="1"/>
  <c r="V2860" i="1" s="1"/>
  <c r="W2860" i="1" s="1"/>
  <c r="U2861" i="1"/>
  <c r="V2861" i="1" s="1"/>
  <c r="W2861" i="1" s="1"/>
  <c r="U2862" i="1"/>
  <c r="V2862" i="1" s="1"/>
  <c r="W2862" i="1" s="1"/>
  <c r="U2863" i="1"/>
  <c r="V2863" i="1" s="1"/>
  <c r="W2863" i="1" s="1"/>
  <c r="U2864" i="1"/>
  <c r="V2864" i="1" s="1"/>
  <c r="W2864" i="1" s="1"/>
  <c r="U2865" i="1"/>
  <c r="V2865" i="1" s="1"/>
  <c r="W2865" i="1" s="1"/>
  <c r="U2866" i="1"/>
  <c r="V2866" i="1" s="1"/>
  <c r="W2866" i="1" s="1"/>
  <c r="U2867" i="1"/>
  <c r="V2867" i="1" s="1"/>
  <c r="W2867" i="1" s="1"/>
  <c r="U2868" i="1"/>
  <c r="V2868" i="1" s="1"/>
  <c r="W2868" i="1" s="1"/>
  <c r="U2869" i="1"/>
  <c r="V2869" i="1" s="1"/>
  <c r="W2869" i="1" s="1"/>
  <c r="U2870" i="1"/>
  <c r="V2870" i="1" s="1"/>
  <c r="W2870" i="1" s="1"/>
  <c r="U2871" i="1"/>
  <c r="V2871" i="1" s="1"/>
  <c r="W2871" i="1" s="1"/>
  <c r="U2872" i="1"/>
  <c r="V2872" i="1" s="1"/>
  <c r="W2872" i="1" s="1"/>
  <c r="U2873" i="1"/>
  <c r="V2873" i="1" s="1"/>
  <c r="W2873" i="1" s="1"/>
  <c r="U2874" i="1"/>
  <c r="V2874" i="1" s="1"/>
  <c r="W2874" i="1" s="1"/>
  <c r="U2875" i="1"/>
  <c r="V2875" i="1" s="1"/>
  <c r="W2875" i="1" s="1"/>
  <c r="U2876" i="1"/>
  <c r="V2876" i="1" s="1"/>
  <c r="W2876" i="1" s="1"/>
  <c r="U2877" i="1"/>
  <c r="V2877" i="1" s="1"/>
  <c r="W2877" i="1" s="1"/>
  <c r="U2878" i="1"/>
  <c r="V2878" i="1" s="1"/>
  <c r="W2878" i="1" s="1"/>
  <c r="U2879" i="1"/>
  <c r="V2879" i="1"/>
  <c r="W2879" i="1" s="1"/>
  <c r="U2880" i="1"/>
  <c r="V2880" i="1" s="1"/>
  <c r="W2880" i="1" s="1"/>
  <c r="U2881" i="1"/>
  <c r="V2881" i="1" s="1"/>
  <c r="W2881" i="1" s="1"/>
  <c r="U2882" i="1"/>
  <c r="V2882" i="1" s="1"/>
  <c r="W2882" i="1" s="1"/>
  <c r="U2883" i="1"/>
  <c r="V2883" i="1" s="1"/>
  <c r="W2883" i="1" s="1"/>
  <c r="U2884" i="1"/>
  <c r="V2884" i="1" s="1"/>
  <c r="W2884" i="1" s="1"/>
  <c r="U2885" i="1"/>
  <c r="V2885" i="1" s="1"/>
  <c r="W2885" i="1" s="1"/>
  <c r="U2886" i="1"/>
  <c r="V2886" i="1"/>
  <c r="W2886" i="1" s="1"/>
  <c r="U2887" i="1"/>
  <c r="V2887" i="1" s="1"/>
  <c r="W2887" i="1" s="1"/>
  <c r="U2888" i="1"/>
  <c r="V2888" i="1" s="1"/>
  <c r="W2888" i="1" s="1"/>
  <c r="U2889" i="1"/>
  <c r="V2889" i="1" s="1"/>
  <c r="W2889" i="1" s="1"/>
  <c r="U2890" i="1"/>
  <c r="V2890" i="1" s="1"/>
  <c r="W2890" i="1" s="1"/>
  <c r="U2891" i="1"/>
  <c r="V2891" i="1"/>
  <c r="W2891" i="1" s="1"/>
  <c r="U2892" i="1"/>
  <c r="V2892" i="1" s="1"/>
  <c r="W2892" i="1" s="1"/>
  <c r="U2893" i="1"/>
  <c r="V2893" i="1" s="1"/>
  <c r="W2893" i="1" s="1"/>
  <c r="U2894" i="1"/>
  <c r="V2894" i="1" s="1"/>
  <c r="W2894" i="1" s="1"/>
  <c r="U2895" i="1"/>
  <c r="V2895" i="1" s="1"/>
  <c r="W2895" i="1" s="1"/>
  <c r="U2896" i="1"/>
  <c r="V2896" i="1" s="1"/>
  <c r="W2896" i="1" s="1"/>
  <c r="U2897" i="1"/>
  <c r="V2897" i="1" s="1"/>
  <c r="W2897" i="1" s="1"/>
  <c r="U2898" i="1"/>
  <c r="V2898" i="1"/>
  <c r="W2898" i="1" s="1"/>
  <c r="U2899" i="1"/>
  <c r="V2899" i="1" s="1"/>
  <c r="W2899" i="1" s="1"/>
  <c r="U2900" i="1"/>
  <c r="V2900" i="1" s="1"/>
  <c r="W2900" i="1" s="1"/>
  <c r="U2901" i="1"/>
  <c r="V2901" i="1" s="1"/>
  <c r="W2901" i="1" s="1"/>
  <c r="U2902" i="1"/>
  <c r="V2902" i="1" s="1"/>
  <c r="W2902" i="1" s="1"/>
  <c r="U2903" i="1"/>
  <c r="V2903" i="1" s="1"/>
  <c r="W2903" i="1" s="1"/>
  <c r="U2904" i="1"/>
  <c r="V2904" i="1" s="1"/>
  <c r="W2904" i="1" s="1"/>
  <c r="U2905" i="1"/>
  <c r="V2905" i="1" s="1"/>
  <c r="W2905" i="1" s="1"/>
  <c r="U2906" i="1"/>
  <c r="V2906" i="1" s="1"/>
  <c r="W2906" i="1" s="1"/>
  <c r="U2907" i="1"/>
  <c r="V2907" i="1" s="1"/>
  <c r="W2907" i="1" s="1"/>
  <c r="U2908" i="1"/>
  <c r="V2908" i="1" s="1"/>
  <c r="W2908" i="1" s="1"/>
  <c r="U2909" i="1"/>
  <c r="V2909" i="1" s="1"/>
  <c r="W2909" i="1" s="1"/>
  <c r="U2910" i="1"/>
  <c r="V2910" i="1" s="1"/>
  <c r="W2910" i="1" s="1"/>
  <c r="U2911" i="1"/>
  <c r="V2911" i="1"/>
  <c r="W2911" i="1" s="1"/>
  <c r="U2912" i="1"/>
  <c r="V2912" i="1" s="1"/>
  <c r="W2912" i="1" s="1"/>
  <c r="U2913" i="1"/>
  <c r="V2913" i="1" s="1"/>
  <c r="W2913" i="1" s="1"/>
  <c r="U2914" i="1"/>
  <c r="V2914" i="1" s="1"/>
  <c r="W2914" i="1" s="1"/>
  <c r="U2915" i="1"/>
  <c r="V2915" i="1" s="1"/>
  <c r="W2915" i="1" s="1"/>
  <c r="U2916" i="1"/>
  <c r="V2916" i="1" s="1"/>
  <c r="W2916" i="1" s="1"/>
  <c r="U2917" i="1"/>
  <c r="V2917" i="1" s="1"/>
  <c r="W2917" i="1" s="1"/>
  <c r="U2918" i="1"/>
  <c r="V2918" i="1"/>
  <c r="W2918" i="1" s="1"/>
  <c r="U2919" i="1"/>
  <c r="V2919" i="1" s="1"/>
  <c r="W2919" i="1" s="1"/>
  <c r="U2920" i="1"/>
  <c r="V2920" i="1" s="1"/>
  <c r="W2920" i="1" s="1"/>
  <c r="U2921" i="1"/>
  <c r="V2921" i="1" s="1"/>
  <c r="W2921" i="1" s="1"/>
  <c r="U2922" i="1"/>
  <c r="V2922" i="1" s="1"/>
  <c r="W2922" i="1" s="1"/>
  <c r="U2923" i="1"/>
  <c r="V2923" i="1"/>
  <c r="W2923" i="1" s="1"/>
  <c r="U2924" i="1"/>
  <c r="V2924" i="1" s="1"/>
  <c r="W2924" i="1" s="1"/>
  <c r="U2925" i="1"/>
  <c r="V2925" i="1" s="1"/>
  <c r="W2925" i="1" s="1"/>
  <c r="U2926" i="1"/>
  <c r="V2926" i="1" s="1"/>
  <c r="W2926" i="1" s="1"/>
  <c r="U2927" i="1"/>
  <c r="V2927" i="1" s="1"/>
  <c r="W2927" i="1" s="1"/>
  <c r="U2928" i="1"/>
  <c r="V2928" i="1" s="1"/>
  <c r="W2928" i="1" s="1"/>
  <c r="U2929" i="1"/>
  <c r="V2929" i="1" s="1"/>
  <c r="W2929" i="1" s="1"/>
  <c r="U2930" i="1"/>
  <c r="V2930" i="1"/>
  <c r="W2930" i="1" s="1"/>
  <c r="U2931" i="1"/>
  <c r="V2931" i="1" s="1"/>
  <c r="W2931" i="1" s="1"/>
  <c r="U2932" i="1"/>
  <c r="V2932" i="1" s="1"/>
  <c r="W2932" i="1" s="1"/>
  <c r="U2933" i="1"/>
  <c r="V2933" i="1" s="1"/>
  <c r="W2933" i="1" s="1"/>
  <c r="U2934" i="1"/>
  <c r="V2934" i="1" s="1"/>
  <c r="W2934" i="1" s="1"/>
  <c r="U2935" i="1"/>
  <c r="V2935" i="1" s="1"/>
  <c r="W2935" i="1" s="1"/>
  <c r="U2936" i="1"/>
  <c r="V2936" i="1" s="1"/>
  <c r="W2936" i="1" s="1"/>
  <c r="U2937" i="1"/>
  <c r="V2937" i="1" s="1"/>
  <c r="W2937" i="1" s="1"/>
  <c r="U2938" i="1"/>
  <c r="V2938" i="1" s="1"/>
  <c r="W2938" i="1" s="1"/>
  <c r="U2939" i="1"/>
  <c r="V2939" i="1" s="1"/>
  <c r="W2939" i="1" s="1"/>
  <c r="U2940" i="1"/>
  <c r="V2940" i="1" s="1"/>
  <c r="W2940" i="1" s="1"/>
  <c r="U2941" i="1"/>
  <c r="V2941" i="1" s="1"/>
  <c r="W2941" i="1" s="1"/>
  <c r="U2942" i="1"/>
  <c r="V2942" i="1" s="1"/>
  <c r="W2942" i="1" s="1"/>
  <c r="U2943" i="1"/>
  <c r="V2943" i="1"/>
  <c r="W2943" i="1" s="1"/>
  <c r="U2944" i="1"/>
  <c r="V2944" i="1" s="1"/>
  <c r="W2944" i="1" s="1"/>
  <c r="U2945" i="1"/>
  <c r="V2945" i="1" s="1"/>
  <c r="W2945" i="1" s="1"/>
  <c r="U2946" i="1"/>
  <c r="V2946" i="1" s="1"/>
  <c r="W2946" i="1" s="1"/>
  <c r="U2947" i="1"/>
  <c r="V2947" i="1" s="1"/>
  <c r="W2947" i="1" s="1"/>
  <c r="U2948" i="1"/>
  <c r="V2948" i="1" s="1"/>
  <c r="W2948" i="1" s="1"/>
  <c r="U2949" i="1"/>
  <c r="V2949" i="1" s="1"/>
  <c r="W2949" i="1" s="1"/>
  <c r="U2950" i="1"/>
  <c r="V2950" i="1"/>
  <c r="W2950" i="1" s="1"/>
  <c r="U2951" i="1"/>
  <c r="V2951" i="1" s="1"/>
  <c r="W2951" i="1" s="1"/>
  <c r="U2952" i="1"/>
  <c r="V2952" i="1" s="1"/>
  <c r="W2952" i="1" s="1"/>
  <c r="U2953" i="1"/>
  <c r="V2953" i="1" s="1"/>
  <c r="W2953" i="1" s="1"/>
  <c r="U2954" i="1"/>
  <c r="V2954" i="1" s="1"/>
  <c r="W2954" i="1" s="1"/>
  <c r="U2955" i="1"/>
  <c r="V2955" i="1"/>
  <c r="W2955" i="1" s="1"/>
  <c r="U2956" i="1"/>
  <c r="V2956" i="1" s="1"/>
  <c r="W2956" i="1" s="1"/>
  <c r="U2957" i="1"/>
  <c r="V2957" i="1" s="1"/>
  <c r="W2957" i="1" s="1"/>
  <c r="U2958" i="1"/>
  <c r="V2958" i="1" s="1"/>
  <c r="W2958" i="1" s="1"/>
  <c r="U2959" i="1"/>
  <c r="V2959" i="1"/>
  <c r="W2959" i="1"/>
  <c r="U2960" i="1"/>
  <c r="V2960" i="1" s="1"/>
  <c r="W2960" i="1" s="1"/>
  <c r="U2961" i="1"/>
  <c r="V2961" i="1" s="1"/>
  <c r="W2961" i="1" s="1"/>
  <c r="U2962" i="1"/>
  <c r="V2962" i="1"/>
  <c r="W2962" i="1" s="1"/>
  <c r="U2963" i="1"/>
  <c r="V2963" i="1" s="1"/>
  <c r="W2963" i="1" s="1"/>
  <c r="U2964" i="1"/>
  <c r="V2964" i="1" s="1"/>
  <c r="W2964" i="1" s="1"/>
  <c r="U2965" i="1"/>
  <c r="V2965" i="1" s="1"/>
  <c r="W2965" i="1" s="1"/>
  <c r="U2966" i="1"/>
  <c r="V2966" i="1" s="1"/>
  <c r="W2966" i="1" s="1"/>
  <c r="U2967" i="1"/>
  <c r="V2967" i="1" s="1"/>
  <c r="W2967" i="1" s="1"/>
  <c r="U2968" i="1"/>
  <c r="V2968" i="1" s="1"/>
  <c r="W2968" i="1" s="1"/>
  <c r="U2969" i="1"/>
  <c r="V2969" i="1" s="1"/>
  <c r="W2969" i="1" s="1"/>
  <c r="U2970" i="1"/>
  <c r="V2970" i="1" s="1"/>
  <c r="W2970" i="1" s="1"/>
  <c r="U2971" i="1"/>
  <c r="V2971" i="1"/>
  <c r="W2971" i="1" s="1"/>
  <c r="U2972" i="1"/>
  <c r="V2972" i="1" s="1"/>
  <c r="W2972" i="1" s="1"/>
  <c r="U2973" i="1"/>
  <c r="V2973" i="1" s="1"/>
  <c r="W2973" i="1" s="1"/>
  <c r="U2974" i="1"/>
  <c r="V2974" i="1" s="1"/>
  <c r="W2974" i="1" s="1"/>
  <c r="U2975" i="1"/>
  <c r="V2975" i="1"/>
  <c r="W2975" i="1" s="1"/>
  <c r="U2976" i="1"/>
  <c r="V2976" i="1" s="1"/>
  <c r="W2976" i="1" s="1"/>
  <c r="U2977" i="1"/>
  <c r="V2977" i="1" s="1"/>
  <c r="W2977" i="1" s="1"/>
  <c r="U2978" i="1"/>
  <c r="V2978" i="1" s="1"/>
  <c r="W2978" i="1" s="1"/>
  <c r="U2979" i="1"/>
  <c r="V2979" i="1" s="1"/>
  <c r="W2979" i="1" s="1"/>
  <c r="U2980" i="1"/>
  <c r="V2980" i="1" s="1"/>
  <c r="W2980" i="1" s="1"/>
  <c r="U2981" i="1"/>
  <c r="V2981" i="1" s="1"/>
  <c r="W2981" i="1" s="1"/>
  <c r="U2982" i="1"/>
  <c r="V2982" i="1"/>
  <c r="W2982" i="1" s="1"/>
  <c r="U2983" i="1"/>
  <c r="V2983" i="1" s="1"/>
  <c r="W2983" i="1" s="1"/>
  <c r="U2984" i="1"/>
  <c r="V2984" i="1" s="1"/>
  <c r="W2984" i="1" s="1"/>
  <c r="U2985" i="1"/>
  <c r="V2985" i="1" s="1"/>
  <c r="W2985" i="1" s="1"/>
  <c r="U2986" i="1"/>
  <c r="V2986" i="1" s="1"/>
  <c r="W2986" i="1" s="1"/>
  <c r="U2987" i="1"/>
  <c r="V2987" i="1"/>
  <c r="W2987" i="1" s="1"/>
  <c r="U2988" i="1"/>
  <c r="V2988" i="1" s="1"/>
  <c r="W2988" i="1" s="1"/>
  <c r="U2989" i="1"/>
  <c r="V2989" i="1" s="1"/>
  <c r="W2989" i="1" s="1"/>
  <c r="U2990" i="1"/>
  <c r="V2990" i="1" s="1"/>
  <c r="W2990" i="1" s="1"/>
  <c r="U2991" i="1"/>
  <c r="V2991" i="1" s="1"/>
  <c r="W2991" i="1" s="1"/>
  <c r="U2992" i="1"/>
  <c r="V2992" i="1" s="1"/>
  <c r="W2992" i="1" s="1"/>
  <c r="U2993" i="1"/>
  <c r="V2993" i="1" s="1"/>
  <c r="W2993" i="1" s="1"/>
  <c r="U2994" i="1"/>
  <c r="V2994" i="1"/>
  <c r="W2994" i="1" s="1"/>
  <c r="U2995" i="1"/>
  <c r="V2995" i="1" s="1"/>
  <c r="W2995" i="1" s="1"/>
  <c r="U2996" i="1"/>
  <c r="V2996" i="1" s="1"/>
  <c r="W2996" i="1" s="1"/>
  <c r="U2997" i="1"/>
  <c r="V2997" i="1" s="1"/>
  <c r="W2997" i="1" s="1"/>
  <c r="U2998" i="1"/>
  <c r="V2998" i="1"/>
  <c r="W2998" i="1" s="1"/>
  <c r="U2999" i="1"/>
  <c r="V2999" i="1" s="1"/>
  <c r="W2999" i="1" s="1"/>
  <c r="U3000" i="1"/>
  <c r="V3000" i="1" s="1"/>
  <c r="W3000" i="1" s="1"/>
  <c r="U3001" i="1"/>
  <c r="V3001" i="1" s="1"/>
  <c r="W3001" i="1" s="1"/>
  <c r="U3002" i="1"/>
  <c r="V3002" i="1" s="1"/>
  <c r="W3002" i="1" s="1"/>
  <c r="U3003" i="1"/>
  <c r="V3003" i="1" s="1"/>
  <c r="W3003" i="1" s="1"/>
  <c r="U3004" i="1"/>
  <c r="V3004" i="1" s="1"/>
  <c r="W3004" i="1" s="1"/>
  <c r="U3005" i="1"/>
  <c r="V3005" i="1" s="1"/>
  <c r="W3005" i="1" s="1"/>
  <c r="U3006" i="1"/>
  <c r="V3006" i="1" s="1"/>
  <c r="W3006" i="1" s="1"/>
  <c r="U3007" i="1"/>
  <c r="V3007" i="1"/>
  <c r="W3007" i="1"/>
  <c r="U3008" i="1"/>
  <c r="V3008" i="1" s="1"/>
  <c r="W3008" i="1" s="1"/>
  <c r="U3009" i="1"/>
  <c r="V3009" i="1" s="1"/>
  <c r="W3009" i="1" s="1"/>
  <c r="U3010" i="1"/>
  <c r="V3010" i="1"/>
  <c r="W3010" i="1" s="1"/>
  <c r="U3011" i="1"/>
  <c r="V3011" i="1" s="1"/>
  <c r="W3011" i="1" s="1"/>
  <c r="U3012" i="1"/>
  <c r="V3012" i="1" s="1"/>
  <c r="W3012" i="1" s="1"/>
  <c r="U3013" i="1"/>
  <c r="V3013" i="1" s="1"/>
  <c r="W3013" i="1" s="1"/>
  <c r="U3014" i="1"/>
  <c r="V3014" i="1"/>
  <c r="W3014" i="1" s="1"/>
  <c r="U3015" i="1"/>
  <c r="V3015" i="1" s="1"/>
  <c r="W3015" i="1" s="1"/>
  <c r="U3016" i="1"/>
  <c r="V3016" i="1" s="1"/>
  <c r="W3016" i="1" s="1"/>
  <c r="U3017" i="1"/>
  <c r="V3017" i="1" s="1"/>
  <c r="W3017" i="1" s="1"/>
  <c r="U3018" i="1"/>
  <c r="V3018" i="1" s="1"/>
  <c r="W3018" i="1" s="1"/>
  <c r="U3019" i="1"/>
  <c r="V3019" i="1"/>
  <c r="W3019" i="1" s="1"/>
  <c r="U3020" i="1"/>
  <c r="V3020" i="1" s="1"/>
  <c r="W3020" i="1" s="1"/>
  <c r="U3021" i="1"/>
  <c r="V3021" i="1" s="1"/>
  <c r="W3021" i="1" s="1"/>
  <c r="U3022" i="1"/>
  <c r="V3022" i="1" s="1"/>
  <c r="W3022" i="1" s="1"/>
  <c r="U3023" i="1"/>
  <c r="V3023" i="1"/>
  <c r="W3023" i="1"/>
  <c r="U3024" i="1"/>
  <c r="V3024" i="1" s="1"/>
  <c r="W3024" i="1" s="1"/>
  <c r="U3025" i="1"/>
  <c r="V3025" i="1" s="1"/>
  <c r="W3025" i="1" s="1"/>
  <c r="U3026" i="1"/>
  <c r="V3026" i="1"/>
  <c r="W3026" i="1" s="1"/>
  <c r="U3027" i="1"/>
  <c r="V3027" i="1" s="1"/>
  <c r="W3027" i="1" s="1"/>
  <c r="U3028" i="1"/>
  <c r="V3028" i="1" s="1"/>
  <c r="W3028" i="1" s="1"/>
  <c r="U3029" i="1"/>
  <c r="V3029" i="1" s="1"/>
  <c r="W3029" i="1" s="1"/>
  <c r="U3030" i="1"/>
  <c r="V3030" i="1" s="1"/>
  <c r="W3030" i="1" s="1"/>
  <c r="U3031" i="1"/>
  <c r="V3031" i="1" s="1"/>
  <c r="W3031" i="1" s="1"/>
  <c r="U3032" i="1"/>
  <c r="V3032" i="1" s="1"/>
  <c r="W3032" i="1" s="1"/>
  <c r="U3033" i="1"/>
  <c r="V3033" i="1" s="1"/>
  <c r="W3033" i="1" s="1"/>
  <c r="U3034" i="1"/>
  <c r="V3034" i="1" s="1"/>
  <c r="W3034" i="1" s="1"/>
  <c r="U3035" i="1"/>
  <c r="V3035" i="1"/>
  <c r="W3035" i="1" s="1"/>
  <c r="U3036" i="1"/>
  <c r="V3036" i="1" s="1"/>
  <c r="W3036" i="1" s="1"/>
  <c r="U3037" i="1"/>
  <c r="V3037" i="1" s="1"/>
  <c r="W3037" i="1" s="1"/>
  <c r="U3038" i="1"/>
  <c r="V3038" i="1" s="1"/>
  <c r="W3038" i="1" s="1"/>
  <c r="U3039" i="1"/>
  <c r="V3039" i="1"/>
  <c r="W3039" i="1" s="1"/>
  <c r="U3040" i="1"/>
  <c r="V3040" i="1" s="1"/>
  <c r="W3040" i="1" s="1"/>
  <c r="U3041" i="1"/>
  <c r="V3041" i="1" s="1"/>
  <c r="W3041" i="1" s="1"/>
  <c r="U3042" i="1"/>
  <c r="V3042" i="1" s="1"/>
  <c r="W3042" i="1" s="1"/>
  <c r="U3043" i="1"/>
  <c r="V3043" i="1" s="1"/>
  <c r="W3043" i="1" s="1"/>
  <c r="U3044" i="1"/>
  <c r="V3044" i="1" s="1"/>
  <c r="W3044" i="1" s="1"/>
  <c r="U3045" i="1"/>
  <c r="V3045" i="1" s="1"/>
  <c r="W3045" i="1" s="1"/>
  <c r="U3046" i="1"/>
  <c r="V3046" i="1"/>
  <c r="W3046" i="1" s="1"/>
  <c r="U3047" i="1"/>
  <c r="V3047" i="1" s="1"/>
  <c r="W3047" i="1" s="1"/>
  <c r="U3048" i="1"/>
  <c r="V3048" i="1" s="1"/>
  <c r="W3048" i="1" s="1"/>
  <c r="U3049" i="1"/>
  <c r="V3049" i="1" s="1"/>
  <c r="W3049" i="1" s="1"/>
  <c r="U3050" i="1"/>
  <c r="V3050" i="1" s="1"/>
  <c r="W3050" i="1" s="1"/>
  <c r="U3051" i="1"/>
  <c r="V3051" i="1"/>
  <c r="W3051" i="1" s="1"/>
  <c r="U3052" i="1"/>
  <c r="V3052" i="1" s="1"/>
  <c r="W3052" i="1" s="1"/>
  <c r="U3053" i="1"/>
  <c r="V3053" i="1" s="1"/>
  <c r="W3053" i="1" s="1"/>
  <c r="U3054" i="1"/>
  <c r="V3054" i="1" s="1"/>
  <c r="W3054" i="1" s="1"/>
  <c r="U3055" i="1"/>
  <c r="V3055" i="1" s="1"/>
  <c r="W3055" i="1" s="1"/>
  <c r="U3056" i="1"/>
  <c r="V3056" i="1" s="1"/>
  <c r="W3056" i="1" s="1"/>
  <c r="U3057" i="1"/>
  <c r="V3057" i="1" s="1"/>
  <c r="W3057" i="1" s="1"/>
  <c r="U3058" i="1"/>
  <c r="V3058" i="1"/>
  <c r="W3058" i="1" s="1"/>
  <c r="U3059" i="1"/>
  <c r="V3059" i="1" s="1"/>
  <c r="W3059" i="1" s="1"/>
  <c r="U3060" i="1"/>
  <c r="V3060" i="1" s="1"/>
  <c r="W3060" i="1" s="1"/>
  <c r="U3061" i="1"/>
  <c r="V3061" i="1" s="1"/>
  <c r="W3061" i="1" s="1"/>
  <c r="U3062" i="1"/>
  <c r="V3062" i="1"/>
  <c r="W3062" i="1" s="1"/>
  <c r="U3063" i="1"/>
  <c r="V3063" i="1" s="1"/>
  <c r="W3063" i="1" s="1"/>
  <c r="U3064" i="1"/>
  <c r="V3064" i="1" s="1"/>
  <c r="W3064" i="1" s="1"/>
  <c r="U3065" i="1"/>
  <c r="V3065" i="1" s="1"/>
  <c r="W3065" i="1" s="1"/>
  <c r="U3066" i="1"/>
  <c r="V3066" i="1" s="1"/>
  <c r="W3066" i="1" s="1"/>
  <c r="U3067" i="1"/>
  <c r="V3067" i="1" s="1"/>
  <c r="W3067" i="1" s="1"/>
  <c r="U3068" i="1"/>
  <c r="V3068" i="1" s="1"/>
  <c r="W3068" i="1" s="1"/>
  <c r="U3069" i="1"/>
  <c r="V3069" i="1" s="1"/>
  <c r="W3069" i="1" s="1"/>
  <c r="U3070" i="1"/>
  <c r="V3070" i="1" s="1"/>
  <c r="W3070" i="1" s="1"/>
  <c r="U3071" i="1"/>
  <c r="V3071" i="1"/>
  <c r="W3071" i="1"/>
  <c r="U3072" i="1"/>
  <c r="V3072" i="1" s="1"/>
  <c r="W3072" i="1" s="1"/>
  <c r="U3073" i="1"/>
  <c r="V3073" i="1" s="1"/>
  <c r="W3073" i="1" s="1"/>
  <c r="U3074" i="1"/>
  <c r="V3074" i="1"/>
  <c r="W3074" i="1" s="1"/>
  <c r="U3075" i="1"/>
  <c r="V3075" i="1" s="1"/>
  <c r="W3075" i="1" s="1"/>
  <c r="U3076" i="1"/>
  <c r="V3076" i="1" s="1"/>
  <c r="W3076" i="1" s="1"/>
  <c r="U3077" i="1"/>
  <c r="V3077" i="1" s="1"/>
  <c r="W3077" i="1" s="1"/>
  <c r="U3078" i="1"/>
  <c r="V3078" i="1"/>
  <c r="W3078" i="1" s="1"/>
  <c r="U3079" i="1"/>
  <c r="V3079" i="1" s="1"/>
  <c r="W3079" i="1" s="1"/>
  <c r="U3080" i="1"/>
  <c r="V3080" i="1" s="1"/>
  <c r="W3080" i="1" s="1"/>
  <c r="U3081" i="1"/>
  <c r="V3081" i="1" s="1"/>
  <c r="W3081" i="1" s="1"/>
  <c r="U3082" i="1"/>
  <c r="V3082" i="1" s="1"/>
  <c r="W3082" i="1" s="1"/>
  <c r="U3083" i="1"/>
  <c r="V3083" i="1"/>
  <c r="W3083" i="1" s="1"/>
  <c r="U3084" i="1"/>
  <c r="V3084" i="1" s="1"/>
  <c r="W3084" i="1" s="1"/>
  <c r="U3085" i="1"/>
  <c r="V3085" i="1" s="1"/>
  <c r="W3085" i="1" s="1"/>
  <c r="U3086" i="1"/>
  <c r="V3086" i="1" s="1"/>
  <c r="W3086" i="1" s="1"/>
  <c r="U3087" i="1"/>
  <c r="V3087" i="1"/>
  <c r="W3087" i="1"/>
  <c r="U3088" i="1"/>
  <c r="V3088" i="1" s="1"/>
  <c r="W3088" i="1" s="1"/>
  <c r="U3089" i="1"/>
  <c r="V3089" i="1" s="1"/>
  <c r="W3089" i="1" s="1"/>
  <c r="U3090" i="1"/>
  <c r="V3090" i="1"/>
  <c r="W3090" i="1" s="1"/>
  <c r="U3091" i="1"/>
  <c r="V3091" i="1" s="1"/>
  <c r="W3091" i="1" s="1"/>
  <c r="U3092" i="1"/>
  <c r="V3092" i="1" s="1"/>
  <c r="W3092" i="1" s="1"/>
  <c r="U3093" i="1"/>
  <c r="V3093" i="1" s="1"/>
  <c r="W3093" i="1" s="1"/>
  <c r="U3094" i="1"/>
  <c r="V3094" i="1" s="1"/>
  <c r="W3094" i="1" s="1"/>
  <c r="U3095" i="1"/>
  <c r="V3095" i="1"/>
  <c r="W3095" i="1" s="1"/>
  <c r="U3096" i="1"/>
  <c r="V3096" i="1" s="1"/>
  <c r="W3096" i="1" s="1"/>
  <c r="U3097" i="1"/>
  <c r="V3097" i="1" s="1"/>
  <c r="W3097" i="1" s="1"/>
  <c r="U3098" i="1"/>
  <c r="V3098" i="1" s="1"/>
  <c r="W3098" i="1" s="1"/>
  <c r="U3099" i="1"/>
  <c r="V3099" i="1"/>
  <c r="W3099" i="1" s="1"/>
  <c r="U3100" i="1"/>
  <c r="V3100" i="1" s="1"/>
  <c r="W3100" i="1" s="1"/>
  <c r="U3101" i="1"/>
  <c r="V3101" i="1" s="1"/>
  <c r="W3101" i="1" s="1"/>
  <c r="U3102" i="1"/>
  <c r="V3102" i="1" s="1"/>
  <c r="W3102" i="1" s="1"/>
  <c r="U3103" i="1"/>
  <c r="V3103" i="1" s="1"/>
  <c r="W3103" i="1" s="1"/>
  <c r="U3104" i="1"/>
  <c r="V3104" i="1" s="1"/>
  <c r="W3104" i="1" s="1"/>
  <c r="U3105" i="1"/>
  <c r="V3105" i="1" s="1"/>
  <c r="W3105" i="1" s="1"/>
  <c r="U3106" i="1"/>
  <c r="V3106" i="1" s="1"/>
  <c r="W3106" i="1" s="1"/>
  <c r="U3107" i="1"/>
  <c r="V3107" i="1" s="1"/>
  <c r="W3107" i="1" s="1"/>
  <c r="U3108" i="1"/>
  <c r="V3108" i="1" s="1"/>
  <c r="W3108" i="1" s="1"/>
  <c r="U3109" i="1"/>
  <c r="V3109" i="1" s="1"/>
  <c r="W3109" i="1" s="1"/>
  <c r="U3110" i="1"/>
  <c r="V3110" i="1" s="1"/>
  <c r="W3110" i="1" s="1"/>
  <c r="U3111" i="1"/>
  <c r="V3111" i="1"/>
  <c r="W3111" i="1" s="1"/>
  <c r="U3112" i="1"/>
  <c r="V3112" i="1" s="1"/>
  <c r="W3112" i="1" s="1"/>
  <c r="U3113" i="1"/>
  <c r="V3113" i="1" s="1"/>
  <c r="W3113" i="1" s="1"/>
  <c r="U3114" i="1"/>
  <c r="V3114" i="1" s="1"/>
  <c r="W3114" i="1" s="1"/>
  <c r="U3115" i="1"/>
  <c r="V3115" i="1" s="1"/>
  <c r="W3115" i="1" s="1"/>
  <c r="U3116" i="1"/>
  <c r="V3116" i="1" s="1"/>
  <c r="W3116" i="1" s="1"/>
  <c r="U3117" i="1"/>
  <c r="V3117" i="1" s="1"/>
  <c r="W3117" i="1" s="1"/>
  <c r="U3118" i="1"/>
  <c r="V3118" i="1" s="1"/>
  <c r="W3118" i="1" s="1"/>
  <c r="U3119" i="1"/>
  <c r="V3119" i="1" s="1"/>
  <c r="W3119" i="1" s="1"/>
  <c r="U3120" i="1"/>
  <c r="V3120" i="1" s="1"/>
  <c r="W3120" i="1" s="1"/>
  <c r="U3121" i="1"/>
  <c r="V3121" i="1" s="1"/>
  <c r="W3121" i="1" s="1"/>
  <c r="U3122" i="1"/>
  <c r="V3122" i="1" s="1"/>
  <c r="W3122" i="1" s="1"/>
  <c r="U3123" i="1"/>
  <c r="V3123" i="1" s="1"/>
  <c r="W3123" i="1" s="1"/>
  <c r="U3124" i="1"/>
  <c r="V3124" i="1" s="1"/>
  <c r="W3124" i="1" s="1"/>
  <c r="U3125" i="1"/>
  <c r="V3125" i="1" s="1"/>
  <c r="W3125" i="1" s="1"/>
  <c r="U3126" i="1"/>
  <c r="V3126" i="1" s="1"/>
  <c r="W3126" i="1" s="1"/>
  <c r="U3127" i="1"/>
  <c r="V3127" i="1"/>
  <c r="W3127" i="1" s="1"/>
  <c r="U3128" i="1"/>
  <c r="V3128" i="1" s="1"/>
  <c r="W3128" i="1" s="1"/>
  <c r="U3129" i="1"/>
  <c r="V3129" i="1" s="1"/>
  <c r="W3129" i="1" s="1"/>
  <c r="U3130" i="1"/>
  <c r="V3130" i="1" s="1"/>
  <c r="W3130" i="1" s="1"/>
  <c r="U3131" i="1"/>
  <c r="V3131" i="1"/>
  <c r="W3131" i="1" s="1"/>
  <c r="U3132" i="1"/>
  <c r="V3132" i="1" s="1"/>
  <c r="W3132" i="1" s="1"/>
  <c r="U3133" i="1"/>
  <c r="V3133" i="1" s="1"/>
  <c r="W3133" i="1" s="1"/>
  <c r="U3134" i="1"/>
  <c r="V3134" i="1"/>
  <c r="W3134" i="1" s="1"/>
  <c r="U3135" i="1"/>
  <c r="V3135" i="1" s="1"/>
  <c r="W3135" i="1" s="1"/>
  <c r="U3136" i="1"/>
  <c r="V3136" i="1"/>
  <c r="W3136" i="1" s="1"/>
  <c r="U3137" i="1"/>
  <c r="V3137" i="1" s="1"/>
  <c r="W3137" i="1" s="1"/>
  <c r="U3138" i="1"/>
  <c r="V3138" i="1" s="1"/>
  <c r="W3138" i="1" s="1"/>
  <c r="U3139" i="1"/>
  <c r="V3139" i="1" s="1"/>
  <c r="W3139" i="1" s="1"/>
  <c r="U3140" i="1"/>
  <c r="V3140" i="1" s="1"/>
  <c r="W3140" i="1" s="1"/>
  <c r="U3141" i="1"/>
  <c r="V3141" i="1" s="1"/>
  <c r="W3141" i="1" s="1"/>
  <c r="U3142" i="1"/>
  <c r="V3142" i="1" s="1"/>
  <c r="W3142" i="1" s="1"/>
  <c r="U3143" i="1"/>
  <c r="V3143" i="1" s="1"/>
  <c r="W3143" i="1" s="1"/>
  <c r="U3144" i="1"/>
  <c r="V3144" i="1"/>
  <c r="W3144" i="1" s="1"/>
  <c r="U3145" i="1"/>
  <c r="V3145" i="1" s="1"/>
  <c r="W3145" i="1" s="1"/>
  <c r="U3146" i="1"/>
  <c r="V3146" i="1" s="1"/>
  <c r="W3146" i="1" s="1"/>
  <c r="U3147" i="1"/>
  <c r="V3147" i="1" s="1"/>
  <c r="W3147" i="1" s="1"/>
  <c r="U3148" i="1"/>
  <c r="V3148" i="1" s="1"/>
  <c r="W3148" i="1" s="1"/>
  <c r="U3149" i="1"/>
  <c r="V3149" i="1" s="1"/>
  <c r="W3149" i="1" s="1"/>
  <c r="U3150" i="1"/>
  <c r="V3150" i="1"/>
  <c r="W3150" i="1" s="1"/>
  <c r="U3151" i="1"/>
  <c r="V3151" i="1" s="1"/>
  <c r="W3151" i="1" s="1"/>
  <c r="U3152" i="1"/>
  <c r="V3152" i="1"/>
  <c r="W3152" i="1" s="1"/>
  <c r="U3153" i="1"/>
  <c r="V3153" i="1" s="1"/>
  <c r="W3153" i="1" s="1"/>
  <c r="U3154" i="1"/>
  <c r="V3154" i="1" s="1"/>
  <c r="W3154" i="1" s="1"/>
  <c r="U3155" i="1"/>
  <c r="V3155" i="1" s="1"/>
  <c r="W3155" i="1" s="1"/>
  <c r="U3156" i="1"/>
  <c r="V3156" i="1" s="1"/>
  <c r="W3156" i="1" s="1"/>
  <c r="U3157" i="1"/>
  <c r="V3157" i="1" s="1"/>
  <c r="W3157" i="1" s="1"/>
  <c r="U3158" i="1"/>
  <c r="V3158" i="1" s="1"/>
  <c r="W3158" i="1" s="1"/>
  <c r="U3159" i="1"/>
  <c r="V3159" i="1" s="1"/>
  <c r="W3159" i="1" s="1"/>
  <c r="U3160" i="1"/>
  <c r="V3160" i="1"/>
  <c r="W3160" i="1" s="1"/>
  <c r="U3161" i="1"/>
  <c r="V3161" i="1" s="1"/>
  <c r="W3161" i="1" s="1"/>
  <c r="U3162" i="1"/>
  <c r="V3162" i="1" s="1"/>
  <c r="W3162" i="1" s="1"/>
  <c r="U3163" i="1"/>
  <c r="V3163" i="1" s="1"/>
  <c r="W3163" i="1" s="1"/>
  <c r="U3164" i="1"/>
  <c r="V3164" i="1" s="1"/>
  <c r="W3164" i="1" s="1"/>
  <c r="U3165" i="1"/>
  <c r="V3165" i="1" s="1"/>
  <c r="W3165" i="1" s="1"/>
  <c r="U3166" i="1"/>
  <c r="V3166" i="1"/>
  <c r="W3166" i="1" s="1"/>
  <c r="U3167" i="1"/>
  <c r="V3167" i="1" s="1"/>
  <c r="W3167" i="1" s="1"/>
  <c r="U3168" i="1"/>
  <c r="V3168" i="1"/>
  <c r="W3168" i="1" s="1"/>
  <c r="U3169" i="1"/>
  <c r="V3169" i="1" s="1"/>
  <c r="W3169" i="1" s="1"/>
  <c r="U3170" i="1"/>
  <c r="V3170" i="1" s="1"/>
  <c r="W3170" i="1" s="1"/>
  <c r="U3171" i="1"/>
  <c r="V3171" i="1" s="1"/>
  <c r="W3171" i="1" s="1"/>
  <c r="U3172" i="1"/>
  <c r="V3172" i="1" s="1"/>
  <c r="W3172" i="1" s="1"/>
  <c r="U3173" i="1"/>
  <c r="V3173" i="1" s="1"/>
  <c r="W3173" i="1" s="1"/>
  <c r="U3174" i="1"/>
  <c r="V3174" i="1" s="1"/>
  <c r="W3174" i="1" s="1"/>
  <c r="U3175" i="1"/>
  <c r="V3175" i="1" s="1"/>
  <c r="W3175" i="1" s="1"/>
  <c r="U3176" i="1"/>
  <c r="V3176" i="1"/>
  <c r="W3176" i="1" s="1"/>
  <c r="U3177" i="1"/>
  <c r="V3177" i="1" s="1"/>
  <c r="W3177" i="1" s="1"/>
  <c r="U3178" i="1"/>
  <c r="V3178" i="1" s="1"/>
  <c r="W3178" i="1" s="1"/>
  <c r="U3179" i="1"/>
  <c r="V3179" i="1" s="1"/>
  <c r="W3179" i="1" s="1"/>
  <c r="U3180" i="1"/>
  <c r="V3180" i="1" s="1"/>
  <c r="W3180" i="1" s="1"/>
  <c r="U3181" i="1"/>
  <c r="V3181" i="1" s="1"/>
  <c r="W3181" i="1" s="1"/>
  <c r="U3182" i="1"/>
  <c r="V3182" i="1"/>
  <c r="W3182" i="1" s="1"/>
  <c r="U3183" i="1"/>
  <c r="V3183" i="1" s="1"/>
  <c r="W3183" i="1" s="1"/>
  <c r="U3184" i="1"/>
  <c r="V3184" i="1"/>
  <c r="W3184" i="1" s="1"/>
  <c r="U3185" i="1"/>
  <c r="V3185" i="1" s="1"/>
  <c r="W3185" i="1" s="1"/>
  <c r="U3186" i="1"/>
  <c r="V3186" i="1" s="1"/>
  <c r="W3186" i="1" s="1"/>
  <c r="U3187" i="1"/>
  <c r="V3187" i="1" s="1"/>
  <c r="W3187" i="1" s="1"/>
  <c r="U3188" i="1"/>
  <c r="V3188" i="1" s="1"/>
  <c r="W3188" i="1" s="1"/>
  <c r="U3189" i="1"/>
  <c r="V3189" i="1" s="1"/>
  <c r="W3189" i="1" s="1"/>
  <c r="U3190" i="1"/>
  <c r="V3190" i="1" s="1"/>
  <c r="W3190" i="1" s="1"/>
  <c r="U3191" i="1"/>
  <c r="V3191" i="1" s="1"/>
  <c r="W3191" i="1" s="1"/>
  <c r="U3192" i="1"/>
  <c r="V3192" i="1"/>
  <c r="W3192" i="1" s="1"/>
  <c r="U3193" i="1"/>
  <c r="V3193" i="1" s="1"/>
  <c r="W3193" i="1" s="1"/>
  <c r="U3194" i="1"/>
  <c r="V3194" i="1" s="1"/>
  <c r="W3194" i="1" s="1"/>
  <c r="U3195" i="1"/>
  <c r="V3195" i="1" s="1"/>
  <c r="W3195" i="1" s="1"/>
  <c r="U3196" i="1"/>
  <c r="V3196" i="1" s="1"/>
  <c r="W3196" i="1" s="1"/>
  <c r="U3197" i="1"/>
  <c r="V3197" i="1" s="1"/>
  <c r="W3197" i="1" s="1"/>
  <c r="U3198" i="1"/>
  <c r="V3198" i="1"/>
  <c r="W3198" i="1" s="1"/>
  <c r="U3199" i="1"/>
  <c r="V3199" i="1" s="1"/>
  <c r="W3199" i="1" s="1"/>
  <c r="U3200" i="1"/>
  <c r="V3200" i="1"/>
  <c r="W3200" i="1" s="1"/>
  <c r="U3201" i="1"/>
  <c r="V3201" i="1" s="1"/>
  <c r="W3201" i="1" s="1"/>
  <c r="U3202" i="1"/>
  <c r="V3202" i="1" s="1"/>
  <c r="W3202" i="1" s="1"/>
  <c r="U3203" i="1"/>
  <c r="V3203" i="1" s="1"/>
  <c r="W3203" i="1" s="1"/>
  <c r="U3204" i="1"/>
  <c r="V3204" i="1" s="1"/>
  <c r="W3204" i="1" s="1"/>
  <c r="U3205" i="1"/>
  <c r="V3205" i="1" s="1"/>
  <c r="W3205" i="1" s="1"/>
  <c r="U3206" i="1"/>
  <c r="V3206" i="1" s="1"/>
  <c r="W3206" i="1" s="1"/>
  <c r="U3207" i="1"/>
  <c r="V3207" i="1" s="1"/>
  <c r="W3207" i="1" s="1"/>
  <c r="U3208" i="1"/>
  <c r="V3208" i="1"/>
  <c r="W3208" i="1" s="1"/>
  <c r="U3209" i="1"/>
  <c r="V3209" i="1" s="1"/>
  <c r="W3209" i="1" s="1"/>
  <c r="U3210" i="1"/>
  <c r="V3210" i="1" s="1"/>
  <c r="W3210" i="1" s="1"/>
  <c r="U3211" i="1"/>
  <c r="V3211" i="1" s="1"/>
  <c r="W3211" i="1" s="1"/>
  <c r="U3212" i="1"/>
  <c r="V3212" i="1" s="1"/>
  <c r="W3212" i="1" s="1"/>
  <c r="U3213" i="1"/>
  <c r="V3213" i="1" s="1"/>
  <c r="W3213" i="1" s="1"/>
  <c r="U3214" i="1"/>
  <c r="V3214" i="1"/>
  <c r="W3214" i="1" s="1"/>
  <c r="U3215" i="1"/>
  <c r="V3215" i="1" s="1"/>
  <c r="W3215" i="1" s="1"/>
  <c r="U3216" i="1"/>
  <c r="V3216" i="1"/>
  <c r="W3216" i="1" s="1"/>
  <c r="U3217" i="1"/>
  <c r="V3217" i="1" s="1"/>
  <c r="W3217" i="1" s="1"/>
  <c r="U3218" i="1"/>
  <c r="V3218" i="1" s="1"/>
  <c r="W3218" i="1" s="1"/>
  <c r="U3219" i="1"/>
  <c r="V3219" i="1" s="1"/>
  <c r="W3219" i="1" s="1"/>
  <c r="U3220" i="1"/>
  <c r="V3220" i="1" s="1"/>
  <c r="W3220" i="1" s="1"/>
  <c r="U3221" i="1"/>
  <c r="V3221" i="1" s="1"/>
  <c r="W3221" i="1" s="1"/>
  <c r="U3222" i="1"/>
  <c r="V3222" i="1" s="1"/>
  <c r="W3222" i="1" s="1"/>
  <c r="U3223" i="1"/>
  <c r="V3223" i="1" s="1"/>
  <c r="W3223" i="1" s="1"/>
  <c r="U3224" i="1"/>
  <c r="V3224" i="1"/>
  <c r="W3224" i="1" s="1"/>
  <c r="U3225" i="1"/>
  <c r="V3225" i="1" s="1"/>
  <c r="W3225" i="1" s="1"/>
  <c r="U3226" i="1"/>
  <c r="V3226" i="1" s="1"/>
  <c r="W3226" i="1" s="1"/>
  <c r="U3227" i="1"/>
  <c r="V3227" i="1" s="1"/>
  <c r="W3227" i="1" s="1"/>
  <c r="U3228" i="1"/>
  <c r="V3228" i="1" s="1"/>
  <c r="W3228" i="1" s="1"/>
  <c r="U3229" i="1"/>
  <c r="V3229" i="1" s="1"/>
  <c r="W3229" i="1" s="1"/>
  <c r="U3230" i="1"/>
  <c r="V3230" i="1"/>
  <c r="W3230" i="1" s="1"/>
  <c r="U3231" i="1"/>
  <c r="V3231" i="1" s="1"/>
  <c r="W3231" i="1" s="1"/>
  <c r="U3232" i="1"/>
  <c r="V3232" i="1"/>
  <c r="W3232" i="1" s="1"/>
  <c r="U3233" i="1"/>
  <c r="V3233" i="1" s="1"/>
  <c r="W3233" i="1" s="1"/>
  <c r="U3234" i="1"/>
  <c r="V3234" i="1" s="1"/>
  <c r="W3234" i="1" s="1"/>
  <c r="U3235" i="1"/>
  <c r="V3235" i="1" s="1"/>
  <c r="W3235" i="1" s="1"/>
  <c r="U3236" i="1"/>
  <c r="V3236" i="1" s="1"/>
  <c r="W3236" i="1" s="1"/>
  <c r="U3237" i="1"/>
  <c r="V3237" i="1" s="1"/>
  <c r="W3237" i="1" s="1"/>
  <c r="U3238" i="1"/>
  <c r="V3238" i="1" s="1"/>
  <c r="W3238" i="1" s="1"/>
  <c r="U3239" i="1"/>
  <c r="V3239" i="1" s="1"/>
  <c r="W3239" i="1" s="1"/>
  <c r="U3240" i="1"/>
  <c r="V3240" i="1"/>
  <c r="W3240" i="1" s="1"/>
  <c r="U3241" i="1"/>
  <c r="V3241" i="1" s="1"/>
  <c r="W3241" i="1" s="1"/>
  <c r="U3242" i="1"/>
  <c r="V3242" i="1" s="1"/>
  <c r="W3242" i="1" s="1"/>
  <c r="U3243" i="1"/>
  <c r="V3243" i="1" s="1"/>
  <c r="W3243" i="1" s="1"/>
  <c r="U3244" i="1"/>
  <c r="V3244" i="1" s="1"/>
  <c r="W3244" i="1" s="1"/>
  <c r="U3245" i="1"/>
  <c r="V3245" i="1" s="1"/>
  <c r="W3245" i="1" s="1"/>
  <c r="U3246" i="1"/>
  <c r="V3246" i="1"/>
  <c r="W3246" i="1" s="1"/>
  <c r="U3247" i="1"/>
  <c r="V3247" i="1" s="1"/>
  <c r="W3247" i="1" s="1"/>
  <c r="U3248" i="1"/>
  <c r="V3248" i="1"/>
  <c r="W3248" i="1" s="1"/>
  <c r="U3249" i="1"/>
  <c r="V3249" i="1" s="1"/>
  <c r="W3249" i="1" s="1"/>
  <c r="U3250" i="1"/>
  <c r="V3250" i="1" s="1"/>
  <c r="W3250" i="1" s="1"/>
  <c r="U3251" i="1"/>
  <c r="V3251" i="1" s="1"/>
  <c r="W3251" i="1" s="1"/>
  <c r="U3252" i="1"/>
  <c r="V3252" i="1" s="1"/>
  <c r="W3252" i="1" s="1"/>
  <c r="U3253" i="1"/>
  <c r="V3253" i="1" s="1"/>
  <c r="W3253" i="1" s="1"/>
  <c r="U3254" i="1"/>
  <c r="V3254" i="1" s="1"/>
  <c r="W3254" i="1" s="1"/>
  <c r="U3255" i="1"/>
  <c r="V3255" i="1" s="1"/>
  <c r="W3255" i="1" s="1"/>
  <c r="U3256" i="1"/>
  <c r="V3256" i="1"/>
  <c r="W3256" i="1" s="1"/>
  <c r="U3257" i="1"/>
  <c r="V3257" i="1" s="1"/>
  <c r="W3257" i="1" s="1"/>
  <c r="U3258" i="1"/>
  <c r="V3258" i="1" s="1"/>
  <c r="W3258" i="1" s="1"/>
  <c r="U3259" i="1"/>
  <c r="V3259" i="1" s="1"/>
  <c r="W3259" i="1" s="1"/>
  <c r="U3260" i="1"/>
  <c r="V3260" i="1" s="1"/>
  <c r="W3260" i="1" s="1"/>
  <c r="U3261" i="1"/>
  <c r="V3261" i="1" s="1"/>
  <c r="W3261" i="1" s="1"/>
  <c r="U3262" i="1"/>
  <c r="V3262" i="1"/>
  <c r="W3262" i="1" s="1"/>
  <c r="U3263" i="1"/>
  <c r="V3263" i="1" s="1"/>
  <c r="W3263" i="1" s="1"/>
  <c r="U3264" i="1"/>
  <c r="V3264" i="1"/>
  <c r="W3264" i="1" s="1"/>
  <c r="U3265" i="1"/>
  <c r="V3265" i="1" s="1"/>
  <c r="W3265" i="1" s="1"/>
  <c r="U3266" i="1"/>
  <c r="V3266" i="1" s="1"/>
  <c r="W3266" i="1" s="1"/>
  <c r="U3267" i="1"/>
  <c r="V3267" i="1" s="1"/>
  <c r="W3267" i="1" s="1"/>
  <c r="U3268" i="1"/>
  <c r="V3268" i="1" s="1"/>
  <c r="W3268" i="1" s="1"/>
  <c r="U3269" i="1"/>
  <c r="V3269" i="1" s="1"/>
  <c r="W3269" i="1" s="1"/>
  <c r="U3270" i="1"/>
  <c r="V3270" i="1" s="1"/>
  <c r="W3270" i="1" s="1"/>
  <c r="U3271" i="1"/>
  <c r="V3271" i="1" s="1"/>
  <c r="W3271" i="1" s="1"/>
  <c r="U3272" i="1"/>
  <c r="V3272" i="1"/>
  <c r="W3272" i="1" s="1"/>
  <c r="U3273" i="1"/>
  <c r="V3273" i="1" s="1"/>
  <c r="W3273" i="1" s="1"/>
  <c r="U3274" i="1"/>
  <c r="V3274" i="1" s="1"/>
  <c r="W3274" i="1" s="1"/>
  <c r="U3275" i="1"/>
  <c r="V3275" i="1" s="1"/>
  <c r="W3275" i="1" s="1"/>
  <c r="U3276" i="1"/>
  <c r="V3276" i="1" s="1"/>
  <c r="W3276" i="1" s="1"/>
  <c r="U3277" i="1"/>
  <c r="V3277" i="1" s="1"/>
  <c r="W3277" i="1" s="1"/>
  <c r="U3278" i="1"/>
  <c r="V3278" i="1"/>
  <c r="W3278" i="1" s="1"/>
  <c r="U3279" i="1"/>
  <c r="V3279" i="1" s="1"/>
  <c r="W3279" i="1" s="1"/>
  <c r="U3280" i="1"/>
  <c r="V3280" i="1"/>
  <c r="W3280" i="1" s="1"/>
  <c r="U3281" i="1"/>
  <c r="V3281" i="1" s="1"/>
  <c r="W3281" i="1" s="1"/>
  <c r="U3282" i="1"/>
  <c r="V3282" i="1" s="1"/>
  <c r="W3282" i="1" s="1"/>
  <c r="U3283" i="1"/>
  <c r="V3283" i="1" s="1"/>
  <c r="W3283" i="1" s="1"/>
  <c r="U3284" i="1"/>
  <c r="V3284" i="1" s="1"/>
  <c r="W3284" i="1" s="1"/>
  <c r="U3285" i="1"/>
  <c r="V3285" i="1" s="1"/>
  <c r="W3285" i="1" s="1"/>
  <c r="U3286" i="1"/>
  <c r="V3286" i="1" s="1"/>
  <c r="W3286" i="1" s="1"/>
  <c r="U3287" i="1"/>
  <c r="V3287" i="1" s="1"/>
  <c r="W3287" i="1" s="1"/>
  <c r="U3288" i="1"/>
  <c r="V3288" i="1"/>
  <c r="W3288" i="1" s="1"/>
  <c r="U3289" i="1"/>
  <c r="V3289" i="1" s="1"/>
  <c r="W3289" i="1" s="1"/>
  <c r="U3290" i="1"/>
  <c r="V3290" i="1" s="1"/>
  <c r="W3290" i="1" s="1"/>
  <c r="U3291" i="1"/>
  <c r="V3291" i="1" s="1"/>
  <c r="W3291" i="1" s="1"/>
  <c r="U3292" i="1"/>
  <c r="V3292" i="1" s="1"/>
  <c r="W3292" i="1" s="1"/>
  <c r="U3293" i="1"/>
  <c r="V3293" i="1" s="1"/>
  <c r="W3293" i="1" s="1"/>
  <c r="U3294" i="1"/>
  <c r="V3294" i="1" s="1"/>
  <c r="W3294" i="1" s="1"/>
  <c r="U3295" i="1"/>
  <c r="V3295" i="1" s="1"/>
  <c r="W3295" i="1" s="1"/>
  <c r="U3296" i="1"/>
  <c r="V3296" i="1" s="1"/>
  <c r="W3296" i="1" s="1"/>
  <c r="U3297" i="1"/>
  <c r="V3297" i="1" s="1"/>
  <c r="W3297" i="1" s="1"/>
  <c r="U3298" i="1"/>
  <c r="V3298" i="1" s="1"/>
  <c r="W3298" i="1" s="1"/>
  <c r="U3299" i="1"/>
  <c r="V3299" i="1" s="1"/>
  <c r="W3299" i="1" s="1"/>
  <c r="U3300" i="1"/>
  <c r="V3300" i="1"/>
  <c r="W3300" i="1" s="1"/>
  <c r="U3301" i="1"/>
  <c r="V3301" i="1" s="1"/>
  <c r="W3301" i="1" s="1"/>
  <c r="U3302" i="1"/>
  <c r="V3302" i="1" s="1"/>
  <c r="W3302" i="1" s="1"/>
  <c r="U3303" i="1"/>
  <c r="V3303" i="1" s="1"/>
  <c r="W3303" i="1" s="1"/>
  <c r="U3304" i="1"/>
  <c r="V3304" i="1"/>
  <c r="W3304" i="1" s="1"/>
  <c r="U3305" i="1"/>
  <c r="V3305" i="1" s="1"/>
  <c r="W3305" i="1" s="1"/>
  <c r="U3306" i="1"/>
  <c r="V3306" i="1"/>
  <c r="W3306" i="1" s="1"/>
  <c r="U3307" i="1"/>
  <c r="V3307" i="1" s="1"/>
  <c r="W3307" i="1" s="1"/>
  <c r="U3308" i="1"/>
  <c r="V3308" i="1" s="1"/>
  <c r="W3308" i="1" s="1"/>
  <c r="U3309" i="1"/>
  <c r="V3309" i="1" s="1"/>
  <c r="W3309" i="1" s="1"/>
  <c r="U3310" i="1"/>
  <c r="V3310" i="1" s="1"/>
  <c r="W3310" i="1" s="1"/>
  <c r="U3311" i="1"/>
  <c r="V3311" i="1" s="1"/>
  <c r="W3311" i="1" s="1"/>
  <c r="U3312" i="1"/>
  <c r="V3312" i="1" s="1"/>
  <c r="W3312" i="1" s="1"/>
  <c r="U3313" i="1"/>
  <c r="V3313" i="1" s="1"/>
  <c r="W3313" i="1" s="1"/>
  <c r="U3314" i="1"/>
  <c r="V3314" i="1"/>
  <c r="W3314" i="1" s="1"/>
  <c r="U3315" i="1"/>
  <c r="V3315" i="1" s="1"/>
  <c r="W3315" i="1" s="1"/>
  <c r="U3316" i="1"/>
  <c r="V3316" i="1" s="1"/>
  <c r="W3316" i="1" s="1"/>
  <c r="U3317" i="1"/>
  <c r="V3317" i="1" s="1"/>
  <c r="W3317" i="1" s="1"/>
  <c r="U3318" i="1"/>
  <c r="V3318" i="1" s="1"/>
  <c r="W3318" i="1" s="1"/>
  <c r="U3319" i="1"/>
  <c r="V3319" i="1" s="1"/>
  <c r="W3319" i="1" s="1"/>
  <c r="U3320" i="1"/>
  <c r="V3320" i="1"/>
  <c r="W3320" i="1" s="1"/>
  <c r="U3321" i="1"/>
  <c r="V3321" i="1" s="1"/>
  <c r="W3321" i="1" s="1"/>
  <c r="U3322" i="1"/>
  <c r="V3322" i="1"/>
  <c r="W3322" i="1" s="1"/>
  <c r="U3323" i="1"/>
  <c r="V3323" i="1" s="1"/>
  <c r="W3323" i="1" s="1"/>
  <c r="U3324" i="1"/>
  <c r="V3324" i="1" s="1"/>
  <c r="W3324" i="1" s="1"/>
  <c r="U3325" i="1"/>
  <c r="V3325" i="1" s="1"/>
  <c r="W3325" i="1" s="1"/>
  <c r="U3326" i="1"/>
  <c r="V3326" i="1" s="1"/>
  <c r="W3326" i="1" s="1"/>
  <c r="U3327" i="1"/>
  <c r="V3327" i="1" s="1"/>
  <c r="W3327" i="1" s="1"/>
  <c r="U3328" i="1"/>
  <c r="V3328" i="1" s="1"/>
  <c r="W3328" i="1" s="1"/>
  <c r="U3329" i="1"/>
  <c r="V3329" i="1" s="1"/>
  <c r="W3329" i="1" s="1"/>
  <c r="U3330" i="1"/>
  <c r="V3330" i="1" s="1"/>
  <c r="W3330" i="1" s="1"/>
  <c r="U3331" i="1"/>
  <c r="V3331" i="1" s="1"/>
  <c r="W3331" i="1" s="1"/>
  <c r="U3332" i="1"/>
  <c r="V3332" i="1"/>
  <c r="W3332" i="1"/>
  <c r="U3333" i="1"/>
  <c r="V3333" i="1" s="1"/>
  <c r="W3333" i="1" s="1"/>
  <c r="U3334" i="1"/>
  <c r="V3334" i="1" s="1"/>
  <c r="W3334" i="1" s="1"/>
  <c r="U3335" i="1"/>
  <c r="V3335" i="1"/>
  <c r="W3335" i="1" s="1"/>
  <c r="U3336" i="1"/>
  <c r="V3336" i="1" s="1"/>
  <c r="W3336" i="1" s="1"/>
  <c r="U3337" i="1"/>
  <c r="V3337" i="1" s="1"/>
  <c r="W3337" i="1" s="1"/>
  <c r="U3338" i="1"/>
  <c r="V3338" i="1" s="1"/>
  <c r="W3338" i="1" s="1"/>
  <c r="U3339" i="1"/>
  <c r="V3339" i="1" s="1"/>
  <c r="W3339" i="1" s="1"/>
  <c r="U3340" i="1"/>
  <c r="V3340" i="1" s="1"/>
  <c r="W3340" i="1" s="1"/>
  <c r="U3341" i="1"/>
  <c r="V3341" i="1" s="1"/>
  <c r="W3341" i="1" s="1"/>
  <c r="U3342" i="1"/>
  <c r="V3342" i="1" s="1"/>
  <c r="W3342" i="1" s="1"/>
  <c r="U3343" i="1"/>
  <c r="V3343" i="1" s="1"/>
  <c r="W3343" i="1" s="1"/>
  <c r="U3344" i="1"/>
  <c r="V3344" i="1"/>
  <c r="W3344" i="1" s="1"/>
  <c r="U3345" i="1"/>
  <c r="V3345" i="1" s="1"/>
  <c r="W3345" i="1" s="1"/>
  <c r="U3346" i="1"/>
  <c r="V3346" i="1" s="1"/>
  <c r="W3346" i="1" s="1"/>
  <c r="U3347" i="1"/>
  <c r="V3347" i="1" s="1"/>
  <c r="W3347" i="1" s="1"/>
  <c r="U3348" i="1"/>
  <c r="V3348" i="1" s="1"/>
  <c r="W3348" i="1" s="1"/>
  <c r="U3349" i="1"/>
  <c r="V3349" i="1" s="1"/>
  <c r="W3349" i="1" s="1"/>
  <c r="U3350" i="1"/>
  <c r="V3350" i="1" s="1"/>
  <c r="W3350" i="1" s="1"/>
  <c r="U3351" i="1"/>
  <c r="V3351" i="1" s="1"/>
  <c r="W3351" i="1" s="1"/>
  <c r="U3352" i="1"/>
  <c r="V3352" i="1" s="1"/>
  <c r="W3352" i="1" s="1"/>
  <c r="U3353" i="1"/>
  <c r="V3353" i="1"/>
  <c r="W3353" i="1" s="1"/>
  <c r="U3354" i="1"/>
  <c r="V3354" i="1" s="1"/>
  <c r="W3354" i="1" s="1"/>
  <c r="U3355" i="1"/>
  <c r="V3355" i="1" s="1"/>
  <c r="W3355" i="1" s="1"/>
  <c r="U3356" i="1"/>
  <c r="V3356" i="1" s="1"/>
  <c r="W3356" i="1" s="1"/>
  <c r="U3357" i="1"/>
  <c r="V3357" i="1"/>
  <c r="W3357" i="1" s="1"/>
  <c r="U3358" i="1"/>
  <c r="V3358" i="1" s="1"/>
  <c r="W3358" i="1" s="1"/>
  <c r="U3359" i="1"/>
  <c r="V3359" i="1" s="1"/>
  <c r="W3359" i="1" s="1"/>
  <c r="U3360" i="1"/>
  <c r="V3360" i="1" s="1"/>
  <c r="W3360" i="1" s="1"/>
  <c r="U3361" i="1"/>
  <c r="V3361" i="1"/>
  <c r="W3361" i="1" s="1"/>
  <c r="U3362" i="1"/>
  <c r="V3362" i="1" s="1"/>
  <c r="W3362" i="1" s="1"/>
  <c r="U3363" i="1"/>
  <c r="V3363" i="1" s="1"/>
  <c r="W3363" i="1" s="1"/>
  <c r="U3364" i="1"/>
  <c r="V3364" i="1" s="1"/>
  <c r="W3364" i="1" s="1"/>
  <c r="U3365" i="1"/>
  <c r="V3365" i="1" s="1"/>
  <c r="W3365" i="1" s="1"/>
  <c r="U3366" i="1"/>
  <c r="V3366" i="1" s="1"/>
  <c r="W3366" i="1" s="1"/>
  <c r="U3367" i="1"/>
  <c r="V3367" i="1" s="1"/>
  <c r="W3367" i="1" s="1"/>
  <c r="U3368" i="1"/>
  <c r="V3368" i="1" s="1"/>
  <c r="W3368" i="1" s="1"/>
  <c r="U3369" i="1"/>
  <c r="V3369" i="1"/>
  <c r="W3369" i="1" s="1"/>
  <c r="U3370" i="1"/>
  <c r="V3370" i="1" s="1"/>
  <c r="W3370" i="1" s="1"/>
  <c r="U3371" i="1"/>
  <c r="V3371" i="1" s="1"/>
  <c r="W3371" i="1" s="1"/>
  <c r="U3372" i="1"/>
  <c r="V3372" i="1" s="1"/>
  <c r="W3372" i="1" s="1"/>
  <c r="U3373" i="1"/>
  <c r="V3373" i="1"/>
  <c r="W3373" i="1" s="1"/>
  <c r="U3374" i="1"/>
  <c r="V3374" i="1" s="1"/>
  <c r="W3374" i="1" s="1"/>
  <c r="U3375" i="1"/>
  <c r="V3375" i="1" s="1"/>
  <c r="W3375" i="1" s="1"/>
  <c r="U3376" i="1"/>
  <c r="V3376" i="1" s="1"/>
  <c r="W3376" i="1" s="1"/>
  <c r="U3377" i="1"/>
  <c r="V3377" i="1"/>
  <c r="W3377" i="1" s="1"/>
  <c r="U3378" i="1"/>
  <c r="V3378" i="1" s="1"/>
  <c r="W3378" i="1" s="1"/>
  <c r="U3379" i="1"/>
  <c r="V3379" i="1" s="1"/>
  <c r="W3379" i="1" s="1"/>
  <c r="U3380" i="1"/>
  <c r="V3380" i="1" s="1"/>
  <c r="W3380" i="1" s="1"/>
  <c r="U3381" i="1"/>
  <c r="V3381" i="1" s="1"/>
  <c r="W3381" i="1" s="1"/>
  <c r="U3382" i="1"/>
  <c r="V3382" i="1" s="1"/>
  <c r="W3382" i="1" s="1"/>
  <c r="U3383" i="1"/>
  <c r="V3383" i="1"/>
  <c r="W3383" i="1" s="1"/>
  <c r="U3384" i="1"/>
  <c r="V3384" i="1"/>
  <c r="W3384" i="1" s="1"/>
  <c r="U3385" i="1"/>
  <c r="V3385" i="1" s="1"/>
  <c r="W3385" i="1" s="1"/>
  <c r="U3386" i="1"/>
  <c r="V3386" i="1" s="1"/>
  <c r="W3386" i="1" s="1"/>
  <c r="U3387" i="1"/>
  <c r="V3387" i="1" s="1"/>
  <c r="W3387" i="1" s="1"/>
  <c r="U3388" i="1"/>
  <c r="V3388" i="1" s="1"/>
  <c r="W3388" i="1" s="1"/>
  <c r="U3389" i="1"/>
  <c r="V3389" i="1"/>
  <c r="W3389" i="1" s="1"/>
  <c r="U3390" i="1"/>
  <c r="V3390" i="1" s="1"/>
  <c r="W3390" i="1" s="1"/>
  <c r="U3391" i="1"/>
  <c r="V3391" i="1"/>
  <c r="W3391" i="1" s="1"/>
  <c r="U3392" i="1"/>
  <c r="V3392" i="1" s="1"/>
  <c r="W3392" i="1" s="1"/>
  <c r="U3393" i="1"/>
  <c r="V3393" i="1" s="1"/>
  <c r="W3393" i="1" s="1"/>
  <c r="U3394" i="1"/>
  <c r="V3394" i="1" s="1"/>
  <c r="W3394" i="1" s="1"/>
  <c r="U3395" i="1"/>
  <c r="V3395" i="1" s="1"/>
  <c r="W3395" i="1" s="1"/>
  <c r="U3396" i="1"/>
  <c r="V3396" i="1" s="1"/>
  <c r="W3396" i="1" s="1"/>
  <c r="U3397" i="1"/>
  <c r="V3397" i="1" s="1"/>
  <c r="W3397" i="1" s="1"/>
  <c r="U3398" i="1"/>
  <c r="V3398" i="1" s="1"/>
  <c r="W3398" i="1" s="1"/>
  <c r="U3399" i="1"/>
  <c r="V3399" i="1" s="1"/>
  <c r="W3399" i="1" s="1"/>
  <c r="U3400" i="1"/>
  <c r="V3400" i="1"/>
  <c r="W3400" i="1" s="1"/>
  <c r="U3401" i="1"/>
  <c r="V3401" i="1" s="1"/>
  <c r="W3401" i="1" s="1"/>
  <c r="U3402" i="1"/>
  <c r="V3402" i="1" s="1"/>
  <c r="W3402" i="1" s="1"/>
  <c r="U3403" i="1"/>
  <c r="V3403" i="1" s="1"/>
  <c r="W3403" i="1" s="1"/>
  <c r="U3404" i="1"/>
  <c r="V3404" i="1" s="1"/>
  <c r="W3404" i="1" s="1"/>
  <c r="U3405" i="1"/>
  <c r="V3405" i="1" s="1"/>
  <c r="W3405" i="1" s="1"/>
  <c r="U3406" i="1"/>
  <c r="V3406" i="1" s="1"/>
  <c r="W3406" i="1" s="1"/>
  <c r="U3407" i="1"/>
  <c r="V3407" i="1" s="1"/>
  <c r="W3407" i="1" s="1"/>
  <c r="U3408" i="1"/>
  <c r="V3408" i="1" s="1"/>
  <c r="W3408" i="1" s="1"/>
  <c r="U3409" i="1"/>
  <c r="V3409" i="1" s="1"/>
  <c r="W3409" i="1" s="1"/>
  <c r="U3410" i="1"/>
  <c r="V3410" i="1" s="1"/>
  <c r="W3410" i="1" s="1"/>
  <c r="U3411" i="1"/>
  <c r="V3411" i="1" s="1"/>
  <c r="W3411" i="1" s="1"/>
  <c r="U3412" i="1"/>
  <c r="V3412" i="1"/>
  <c r="W3412" i="1" s="1"/>
  <c r="U3413" i="1"/>
  <c r="V3413" i="1" s="1"/>
  <c r="W3413" i="1" s="1"/>
  <c r="U3414" i="1"/>
  <c r="V3414" i="1" s="1"/>
  <c r="W3414" i="1" s="1"/>
  <c r="U3415" i="1"/>
  <c r="V3415" i="1" s="1"/>
  <c r="W3415" i="1" s="1"/>
  <c r="U3416" i="1"/>
  <c r="V3416" i="1" s="1"/>
  <c r="W3416" i="1" s="1"/>
  <c r="U3417" i="1"/>
  <c r="V3417" i="1" s="1"/>
  <c r="W3417" i="1" s="1"/>
  <c r="U3418" i="1"/>
  <c r="V3418" i="1" s="1"/>
  <c r="W3418" i="1" s="1"/>
  <c r="U3419" i="1"/>
  <c r="V3419" i="1" s="1"/>
  <c r="W3419" i="1" s="1"/>
  <c r="U3420" i="1"/>
  <c r="V3420" i="1" s="1"/>
  <c r="W3420" i="1" s="1"/>
  <c r="U3421" i="1"/>
  <c r="V3421" i="1" s="1"/>
  <c r="W3421" i="1" s="1"/>
  <c r="U3422" i="1"/>
  <c r="V3422" i="1" s="1"/>
  <c r="W3422" i="1" s="1"/>
  <c r="U3423" i="1"/>
  <c r="V3423" i="1" s="1"/>
  <c r="W3423" i="1" s="1"/>
  <c r="U3424" i="1"/>
  <c r="V3424" i="1" s="1"/>
  <c r="W3424" i="1" s="1"/>
  <c r="U3425" i="1"/>
  <c r="V3425" i="1" s="1"/>
  <c r="W3425" i="1" s="1"/>
  <c r="U3426" i="1"/>
  <c r="V3426" i="1" s="1"/>
  <c r="W3426" i="1" s="1"/>
  <c r="U3427" i="1"/>
  <c r="V3427" i="1" s="1"/>
  <c r="W3427" i="1" s="1"/>
  <c r="U3428" i="1"/>
  <c r="V3428" i="1"/>
  <c r="W3428" i="1" s="1"/>
  <c r="U3429" i="1"/>
  <c r="V3429" i="1" s="1"/>
  <c r="W3429" i="1" s="1"/>
  <c r="U3430" i="1"/>
  <c r="V3430" i="1" s="1"/>
  <c r="W3430" i="1" s="1"/>
  <c r="U3431" i="1"/>
  <c r="V3431" i="1" s="1"/>
  <c r="W3431" i="1" s="1"/>
  <c r="U3432" i="1"/>
  <c r="V3432" i="1" s="1"/>
  <c r="W3432" i="1" s="1"/>
  <c r="U3433" i="1"/>
  <c r="V3433" i="1" s="1"/>
  <c r="W3433" i="1" s="1"/>
  <c r="U3434" i="1"/>
  <c r="V3434" i="1" s="1"/>
  <c r="W3434" i="1" s="1"/>
  <c r="U3435" i="1"/>
  <c r="V3435" i="1" s="1"/>
  <c r="W3435" i="1" s="1"/>
  <c r="U3436" i="1"/>
  <c r="V3436" i="1" s="1"/>
  <c r="W3436" i="1" s="1"/>
  <c r="U3437" i="1"/>
  <c r="V3437" i="1" s="1"/>
  <c r="W3437" i="1" s="1"/>
  <c r="U3438" i="1"/>
  <c r="V3438" i="1" s="1"/>
  <c r="W3438" i="1" s="1"/>
  <c r="U3439" i="1"/>
  <c r="V3439" i="1"/>
  <c r="W3439" i="1" s="1"/>
  <c r="U3440" i="1"/>
  <c r="V3440" i="1"/>
  <c r="W3440" i="1" s="1"/>
  <c r="U3441" i="1"/>
  <c r="V3441" i="1" s="1"/>
  <c r="W3441" i="1" s="1"/>
  <c r="U3442" i="1"/>
  <c r="V3442" i="1" s="1"/>
  <c r="W3442" i="1" s="1"/>
  <c r="U3443" i="1"/>
  <c r="V3443" i="1" s="1"/>
  <c r="W3443" i="1" s="1"/>
  <c r="U3444" i="1"/>
  <c r="V3444" i="1" s="1"/>
  <c r="W3444" i="1" s="1"/>
  <c r="U3445" i="1"/>
  <c r="V3445" i="1" s="1"/>
  <c r="W3445" i="1" s="1"/>
  <c r="U3446" i="1"/>
  <c r="V3446" i="1" s="1"/>
  <c r="W3446" i="1" s="1"/>
  <c r="U3447" i="1"/>
  <c r="V3447" i="1"/>
  <c r="W3447" i="1" s="1"/>
  <c r="U3448" i="1"/>
  <c r="V3448" i="1"/>
  <c r="W3448" i="1" s="1"/>
  <c r="U3449" i="1"/>
  <c r="V3449" i="1" s="1"/>
  <c r="W3449" i="1" s="1"/>
  <c r="U3450" i="1"/>
  <c r="V3450" i="1" s="1"/>
  <c r="W3450" i="1" s="1"/>
  <c r="U3451" i="1"/>
  <c r="V3451" i="1" s="1"/>
  <c r="W3451" i="1" s="1"/>
  <c r="U3452" i="1"/>
  <c r="V3452" i="1" s="1"/>
  <c r="W3452" i="1" s="1"/>
  <c r="U3453" i="1"/>
  <c r="V3453" i="1" s="1"/>
  <c r="W3453" i="1" s="1"/>
  <c r="U3454" i="1"/>
  <c r="V3454" i="1" s="1"/>
  <c r="W3454" i="1" s="1"/>
  <c r="U3455" i="1"/>
  <c r="V3455" i="1"/>
  <c r="W3455" i="1" s="1"/>
  <c r="U3456" i="1"/>
  <c r="V3456" i="1"/>
  <c r="W3456" i="1" s="1"/>
  <c r="U3457" i="1"/>
  <c r="V3457" i="1" s="1"/>
  <c r="W3457" i="1" s="1"/>
  <c r="U3458" i="1"/>
  <c r="V3458" i="1" s="1"/>
  <c r="W3458" i="1" s="1"/>
  <c r="U3459" i="1"/>
  <c r="V3459" i="1" s="1"/>
  <c r="W3459" i="1" s="1"/>
  <c r="U3460" i="1"/>
  <c r="V3460" i="1" s="1"/>
  <c r="W3460" i="1" s="1"/>
  <c r="U3461" i="1"/>
  <c r="V3461" i="1" s="1"/>
  <c r="W3461" i="1" s="1"/>
  <c r="U3462" i="1"/>
  <c r="V3462" i="1" s="1"/>
  <c r="W3462" i="1" s="1"/>
  <c r="U3463" i="1"/>
  <c r="V3463" i="1"/>
  <c r="W3463" i="1" s="1"/>
  <c r="U3464" i="1"/>
  <c r="V3464" i="1"/>
  <c r="W3464" i="1" s="1"/>
  <c r="U3465" i="1"/>
  <c r="V3465" i="1" s="1"/>
  <c r="W3465" i="1" s="1"/>
  <c r="U3466" i="1"/>
  <c r="V3466" i="1" s="1"/>
  <c r="W3466" i="1" s="1"/>
  <c r="U3467" i="1"/>
  <c r="V3467" i="1" s="1"/>
  <c r="W3467" i="1" s="1"/>
  <c r="U3468" i="1"/>
  <c r="V3468" i="1" s="1"/>
  <c r="W3468" i="1" s="1"/>
  <c r="U3469" i="1"/>
  <c r="V3469" i="1" s="1"/>
  <c r="W3469" i="1" s="1"/>
  <c r="U3470" i="1"/>
  <c r="V3470" i="1" s="1"/>
  <c r="W3470" i="1" s="1"/>
  <c r="U3471" i="1"/>
  <c r="V3471" i="1"/>
  <c r="W3471" i="1" s="1"/>
  <c r="U3472" i="1"/>
  <c r="V3472" i="1"/>
  <c r="W3472" i="1" s="1"/>
  <c r="U3473" i="1"/>
  <c r="V3473" i="1" s="1"/>
  <c r="W3473" i="1" s="1"/>
  <c r="U3474" i="1"/>
  <c r="V3474" i="1" s="1"/>
  <c r="W3474" i="1" s="1"/>
  <c r="U3475" i="1"/>
  <c r="V3475" i="1" s="1"/>
  <c r="W3475" i="1" s="1"/>
  <c r="U3476" i="1"/>
  <c r="V3476" i="1" s="1"/>
  <c r="W3476" i="1" s="1"/>
  <c r="U3477" i="1"/>
  <c r="V3477" i="1" s="1"/>
  <c r="W3477" i="1" s="1"/>
  <c r="U3478" i="1"/>
  <c r="V3478" i="1" s="1"/>
  <c r="W3478" i="1" s="1"/>
  <c r="U3479" i="1"/>
  <c r="V3479" i="1"/>
  <c r="W3479" i="1" s="1"/>
  <c r="U3480" i="1"/>
  <c r="V3480" i="1"/>
  <c r="W3480" i="1" s="1"/>
  <c r="U3481" i="1"/>
  <c r="V3481" i="1" s="1"/>
  <c r="W3481" i="1" s="1"/>
  <c r="U3482" i="1"/>
  <c r="V3482" i="1" s="1"/>
  <c r="W3482" i="1" s="1"/>
  <c r="U3483" i="1"/>
  <c r="V3483" i="1" s="1"/>
  <c r="W3483" i="1" s="1"/>
  <c r="U3484" i="1"/>
  <c r="V3484" i="1" s="1"/>
  <c r="W3484" i="1" s="1"/>
  <c r="U3485" i="1"/>
  <c r="V3485" i="1" s="1"/>
  <c r="W3485" i="1" s="1"/>
  <c r="U3486" i="1"/>
  <c r="V3486" i="1" s="1"/>
  <c r="W3486" i="1" s="1"/>
  <c r="U3487" i="1"/>
  <c r="V3487" i="1"/>
  <c r="W3487" i="1" s="1"/>
  <c r="U3488" i="1"/>
  <c r="V3488" i="1"/>
  <c r="W3488" i="1" s="1"/>
  <c r="U3489" i="1"/>
  <c r="V3489" i="1" s="1"/>
  <c r="W3489" i="1" s="1"/>
  <c r="U3490" i="1"/>
  <c r="V3490" i="1" s="1"/>
  <c r="W3490" i="1" s="1"/>
  <c r="U3491" i="1"/>
  <c r="V3491" i="1" s="1"/>
  <c r="W3491" i="1" s="1"/>
  <c r="U3492" i="1"/>
  <c r="V3492" i="1" s="1"/>
  <c r="W3492" i="1" s="1"/>
  <c r="U3493" i="1"/>
  <c r="V3493" i="1" s="1"/>
  <c r="W3493" i="1" s="1"/>
  <c r="U3494" i="1"/>
  <c r="V3494" i="1" s="1"/>
  <c r="W3494" i="1" s="1"/>
  <c r="U3495" i="1"/>
  <c r="V3495" i="1" s="1"/>
  <c r="W3495" i="1" s="1"/>
  <c r="U3496" i="1"/>
  <c r="V3496" i="1" s="1"/>
  <c r="W3496" i="1" s="1"/>
  <c r="U3497" i="1"/>
  <c r="V3497" i="1" s="1"/>
  <c r="W3497" i="1" s="1"/>
  <c r="U3498" i="1"/>
  <c r="V3498" i="1" s="1"/>
  <c r="W3498" i="1" s="1"/>
  <c r="U3499" i="1"/>
  <c r="V3499" i="1" s="1"/>
  <c r="W3499" i="1" s="1"/>
  <c r="U3500" i="1"/>
  <c r="V3500" i="1"/>
  <c r="W3500" i="1" s="1"/>
  <c r="U3501" i="1"/>
  <c r="V3501" i="1" s="1"/>
  <c r="W3501" i="1" s="1"/>
  <c r="U3502" i="1"/>
  <c r="V3502" i="1" s="1"/>
  <c r="W3502" i="1" s="1"/>
  <c r="U3503" i="1"/>
  <c r="V3503" i="1" s="1"/>
  <c r="W3503" i="1" s="1"/>
  <c r="U3504" i="1"/>
  <c r="V3504" i="1" s="1"/>
  <c r="W3504" i="1" s="1"/>
  <c r="U3505" i="1"/>
  <c r="V3505" i="1" s="1"/>
  <c r="W3505" i="1" s="1"/>
  <c r="U3506" i="1"/>
  <c r="V3506" i="1" s="1"/>
  <c r="W3506" i="1" s="1"/>
  <c r="U3507" i="1"/>
  <c r="V3507" i="1" s="1"/>
  <c r="W3507" i="1" s="1"/>
  <c r="U3508" i="1"/>
  <c r="V3508" i="1"/>
  <c r="W3508" i="1" s="1"/>
  <c r="U3509" i="1"/>
  <c r="V3509" i="1" s="1"/>
  <c r="W3509" i="1" s="1"/>
  <c r="U3510" i="1"/>
  <c r="V3510" i="1" s="1"/>
  <c r="W3510" i="1" s="1"/>
  <c r="U3511" i="1"/>
  <c r="V3511" i="1" s="1"/>
  <c r="W3511" i="1" s="1"/>
  <c r="U3512" i="1"/>
  <c r="V3512" i="1" s="1"/>
  <c r="W3512" i="1" s="1"/>
  <c r="U3513" i="1"/>
  <c r="V3513" i="1" s="1"/>
  <c r="W3513" i="1" s="1"/>
  <c r="U3514" i="1"/>
  <c r="V3514" i="1" s="1"/>
  <c r="W3514" i="1" s="1"/>
  <c r="U3515" i="1"/>
  <c r="V3515" i="1" s="1"/>
  <c r="W3515" i="1" s="1"/>
  <c r="U3516" i="1"/>
  <c r="V3516" i="1" s="1"/>
  <c r="W3516" i="1" s="1"/>
  <c r="U3517" i="1"/>
  <c r="V3517" i="1" s="1"/>
  <c r="W3517" i="1" s="1"/>
  <c r="U3518" i="1"/>
  <c r="V3518" i="1" s="1"/>
  <c r="W3518" i="1" s="1"/>
  <c r="U3519" i="1"/>
  <c r="V3519" i="1" s="1"/>
  <c r="W3519" i="1" s="1"/>
  <c r="U3520" i="1"/>
  <c r="V3520" i="1" s="1"/>
  <c r="W3520" i="1" s="1"/>
  <c r="U3521" i="1"/>
  <c r="V3521" i="1" s="1"/>
  <c r="W3521" i="1" s="1"/>
  <c r="U3522" i="1"/>
  <c r="V3522" i="1" s="1"/>
  <c r="W3522" i="1" s="1"/>
  <c r="U3523" i="1"/>
  <c r="V3523" i="1" s="1"/>
  <c r="W3523" i="1" s="1"/>
  <c r="U3524" i="1"/>
  <c r="V3524" i="1"/>
  <c r="W3524" i="1" s="1"/>
  <c r="U3525" i="1"/>
  <c r="V3525" i="1" s="1"/>
  <c r="W3525" i="1" s="1"/>
  <c r="U3526" i="1"/>
  <c r="V3526" i="1" s="1"/>
  <c r="W3526" i="1" s="1"/>
  <c r="U3527" i="1"/>
  <c r="V3527" i="1"/>
  <c r="W3527" i="1" s="1"/>
  <c r="U3528" i="1"/>
  <c r="V3528" i="1"/>
  <c r="W3528" i="1" s="1"/>
  <c r="U3529" i="1"/>
  <c r="V3529" i="1" s="1"/>
  <c r="W3529" i="1" s="1"/>
  <c r="U3530" i="1"/>
  <c r="V3530" i="1" s="1"/>
  <c r="W3530" i="1" s="1"/>
  <c r="U3531" i="1"/>
  <c r="V3531" i="1" s="1"/>
  <c r="W3531" i="1" s="1"/>
  <c r="U3532" i="1"/>
  <c r="V3532" i="1" s="1"/>
  <c r="W3532" i="1" s="1"/>
  <c r="U3533" i="1"/>
  <c r="V3533" i="1" s="1"/>
  <c r="W3533" i="1" s="1"/>
  <c r="U3534" i="1"/>
  <c r="V3534" i="1" s="1"/>
  <c r="W3534" i="1" s="1"/>
  <c r="U3535" i="1"/>
  <c r="V3535" i="1" s="1"/>
  <c r="W3535" i="1" s="1"/>
  <c r="U3536" i="1"/>
  <c r="V3536" i="1" s="1"/>
  <c r="W3536" i="1" s="1"/>
  <c r="U3537" i="1"/>
  <c r="V3537" i="1" s="1"/>
  <c r="W3537" i="1" s="1"/>
  <c r="U3538" i="1"/>
  <c r="V3538" i="1" s="1"/>
  <c r="W3538" i="1" s="1"/>
  <c r="U3539" i="1"/>
  <c r="V3539" i="1" s="1"/>
  <c r="W3539" i="1" s="1"/>
  <c r="U3540" i="1"/>
  <c r="V3540" i="1"/>
  <c r="W3540" i="1" s="1"/>
  <c r="U3541" i="1"/>
  <c r="V3541" i="1" s="1"/>
  <c r="W3541" i="1" s="1"/>
  <c r="U3542" i="1"/>
  <c r="V3542" i="1" s="1"/>
  <c r="W3542" i="1" s="1"/>
  <c r="U3543" i="1"/>
  <c r="V3543" i="1" s="1"/>
  <c r="W3543" i="1" s="1"/>
  <c r="U3544" i="1"/>
  <c r="V3544" i="1" s="1"/>
  <c r="W3544" i="1" s="1"/>
  <c r="U3545" i="1"/>
  <c r="V3545" i="1" s="1"/>
  <c r="W3545" i="1" s="1"/>
  <c r="U3546" i="1"/>
  <c r="V3546" i="1" s="1"/>
  <c r="W3546" i="1" s="1"/>
  <c r="U3547" i="1"/>
  <c r="V3547" i="1" s="1"/>
  <c r="W3547" i="1" s="1"/>
  <c r="U3548" i="1"/>
  <c r="V3548" i="1"/>
  <c r="W3548" i="1" s="1"/>
  <c r="U3549" i="1"/>
  <c r="V3549" i="1" s="1"/>
  <c r="W3549" i="1" s="1"/>
  <c r="U3550" i="1"/>
  <c r="V3550" i="1" s="1"/>
  <c r="W3550" i="1" s="1"/>
  <c r="U3551" i="1"/>
  <c r="V3551" i="1" s="1"/>
  <c r="W3551" i="1" s="1"/>
  <c r="U3552" i="1"/>
  <c r="V3552" i="1" s="1"/>
  <c r="W3552" i="1" s="1"/>
  <c r="U3553" i="1"/>
  <c r="V3553" i="1" s="1"/>
  <c r="W3553" i="1" s="1"/>
  <c r="U3554" i="1"/>
  <c r="V3554" i="1" s="1"/>
  <c r="W3554" i="1" s="1"/>
  <c r="U3555" i="1"/>
  <c r="V3555" i="1" s="1"/>
  <c r="W3555" i="1" s="1"/>
  <c r="U3556" i="1"/>
  <c r="V3556" i="1" s="1"/>
  <c r="W3556" i="1" s="1"/>
  <c r="U3557" i="1"/>
  <c r="V3557" i="1"/>
  <c r="W3557" i="1" s="1"/>
  <c r="U3558" i="1"/>
  <c r="V3558" i="1" s="1"/>
  <c r="W3558" i="1" s="1"/>
  <c r="U3559" i="1"/>
  <c r="V3559" i="1" s="1"/>
  <c r="W3559" i="1" s="1"/>
  <c r="U3560" i="1"/>
  <c r="V3560" i="1" s="1"/>
  <c r="W3560" i="1" s="1"/>
  <c r="U3561" i="1"/>
  <c r="V3561" i="1" s="1"/>
  <c r="W3561" i="1" s="1"/>
  <c r="U3562" i="1"/>
  <c r="V3562" i="1" s="1"/>
  <c r="W3562" i="1" s="1"/>
  <c r="U3563" i="1"/>
  <c r="V3563" i="1" s="1"/>
  <c r="W3563" i="1" s="1"/>
  <c r="U3564" i="1"/>
  <c r="V3564" i="1"/>
  <c r="W3564" i="1" s="1"/>
  <c r="U3565" i="1"/>
  <c r="V3565" i="1" s="1"/>
  <c r="W3565" i="1" s="1"/>
  <c r="U3566" i="1"/>
  <c r="V3566" i="1" s="1"/>
  <c r="W3566" i="1" s="1"/>
  <c r="U3567" i="1"/>
  <c r="V3567" i="1" s="1"/>
  <c r="W3567" i="1" s="1"/>
  <c r="U3568" i="1"/>
  <c r="V3568" i="1" s="1"/>
  <c r="W3568" i="1" s="1"/>
  <c r="U3569" i="1"/>
  <c r="V3569" i="1" s="1"/>
  <c r="W3569" i="1" s="1"/>
  <c r="U3570" i="1"/>
  <c r="V3570" i="1" s="1"/>
  <c r="W3570" i="1" s="1"/>
  <c r="U3571" i="1"/>
  <c r="V3571" i="1" s="1"/>
  <c r="W3571" i="1" s="1"/>
  <c r="U3572" i="1"/>
  <c r="V3572" i="1" s="1"/>
  <c r="W3572" i="1" s="1"/>
  <c r="U3573" i="1"/>
  <c r="V3573" i="1"/>
  <c r="W3573" i="1" s="1"/>
  <c r="U3574" i="1"/>
  <c r="V3574" i="1" s="1"/>
  <c r="W3574" i="1" s="1"/>
  <c r="U3575" i="1"/>
  <c r="V3575" i="1" s="1"/>
  <c r="W3575" i="1" s="1"/>
  <c r="U3576" i="1"/>
  <c r="V3576" i="1" s="1"/>
  <c r="W3576" i="1" s="1"/>
  <c r="U3577" i="1"/>
  <c r="V3577" i="1" s="1"/>
  <c r="W3577" i="1" s="1"/>
  <c r="U3578" i="1"/>
  <c r="V3578" i="1" s="1"/>
  <c r="W3578" i="1" s="1"/>
  <c r="U3579" i="1"/>
  <c r="V3579" i="1" s="1"/>
  <c r="W3579" i="1" s="1"/>
  <c r="U3580" i="1"/>
  <c r="V3580" i="1"/>
  <c r="W3580" i="1" s="1"/>
  <c r="U3581" i="1"/>
  <c r="V3581" i="1" s="1"/>
  <c r="W3581" i="1" s="1"/>
  <c r="U3582" i="1"/>
  <c r="V3582" i="1" s="1"/>
  <c r="W3582" i="1" s="1"/>
  <c r="U3583" i="1"/>
  <c r="V3583" i="1" s="1"/>
  <c r="W3583" i="1" s="1"/>
  <c r="U3584" i="1"/>
  <c r="V3584" i="1" s="1"/>
  <c r="W3584" i="1" s="1"/>
  <c r="U3585" i="1"/>
  <c r="V3585" i="1" s="1"/>
  <c r="W3585" i="1" s="1"/>
  <c r="U3586" i="1"/>
  <c r="V3586" i="1" s="1"/>
  <c r="W3586" i="1" s="1"/>
  <c r="U3587" i="1"/>
  <c r="V3587" i="1" s="1"/>
  <c r="W3587" i="1" s="1"/>
  <c r="U3588" i="1"/>
  <c r="V3588" i="1" s="1"/>
  <c r="W3588" i="1" s="1"/>
  <c r="U3589" i="1"/>
  <c r="V3589" i="1" s="1"/>
  <c r="W3589" i="1" s="1"/>
  <c r="U3590" i="1"/>
  <c r="V3590" i="1" s="1"/>
  <c r="W3590" i="1" s="1"/>
  <c r="U3591" i="1"/>
  <c r="V3591" i="1" s="1"/>
  <c r="W3591" i="1" s="1"/>
  <c r="U3592" i="1"/>
  <c r="V3592" i="1" s="1"/>
  <c r="W3592" i="1" s="1"/>
  <c r="U3593" i="1"/>
  <c r="V3593" i="1" s="1"/>
  <c r="W3593" i="1" s="1"/>
  <c r="U3594" i="1"/>
  <c r="V3594" i="1" s="1"/>
  <c r="W3594" i="1" s="1"/>
  <c r="U3595" i="1"/>
  <c r="V3595" i="1" s="1"/>
  <c r="W3595" i="1" s="1"/>
  <c r="U3596" i="1"/>
  <c r="V3596" i="1"/>
  <c r="W3596" i="1" s="1"/>
  <c r="U3597" i="1"/>
  <c r="V3597" i="1"/>
  <c r="W3597" i="1" s="1"/>
  <c r="U3598" i="1"/>
  <c r="V3598" i="1" s="1"/>
  <c r="W3598" i="1" s="1"/>
  <c r="U3599" i="1"/>
  <c r="V3599" i="1" s="1"/>
  <c r="W3599" i="1" s="1"/>
  <c r="U3600" i="1"/>
  <c r="V3600" i="1" s="1"/>
  <c r="W3600" i="1" s="1"/>
  <c r="U3601" i="1"/>
  <c r="V3601" i="1" s="1"/>
  <c r="W3601" i="1" s="1"/>
  <c r="U3602" i="1"/>
  <c r="V3602" i="1" s="1"/>
  <c r="W3602" i="1" s="1"/>
  <c r="U3603" i="1"/>
  <c r="V3603" i="1" s="1"/>
  <c r="W3603" i="1" s="1"/>
  <c r="U3604" i="1"/>
  <c r="V3604" i="1"/>
  <c r="W3604" i="1" s="1"/>
  <c r="U3605" i="1"/>
  <c r="V3605" i="1"/>
  <c r="W3605" i="1" s="1"/>
  <c r="U3606" i="1"/>
  <c r="V3606" i="1" s="1"/>
  <c r="W3606" i="1" s="1"/>
  <c r="U3607" i="1"/>
  <c r="V3607" i="1" s="1"/>
  <c r="W3607" i="1" s="1"/>
  <c r="U3608" i="1"/>
  <c r="V3608" i="1" s="1"/>
  <c r="W3608" i="1" s="1"/>
  <c r="U3609" i="1"/>
  <c r="V3609" i="1" s="1"/>
  <c r="W3609" i="1" s="1"/>
  <c r="U3610" i="1"/>
  <c r="V3610" i="1" s="1"/>
  <c r="W3610" i="1" s="1"/>
  <c r="U3611" i="1"/>
  <c r="V3611" i="1" s="1"/>
  <c r="W3611" i="1" s="1"/>
  <c r="U3612" i="1"/>
  <c r="V3612" i="1"/>
  <c r="W3612" i="1" s="1"/>
  <c r="U3613" i="1"/>
  <c r="V3613" i="1"/>
  <c r="W3613" i="1" s="1"/>
  <c r="U3614" i="1"/>
  <c r="V3614" i="1" s="1"/>
  <c r="W3614" i="1" s="1"/>
  <c r="U3615" i="1"/>
  <c r="V3615" i="1" s="1"/>
  <c r="W3615" i="1" s="1"/>
  <c r="U3616" i="1"/>
  <c r="V3616" i="1" s="1"/>
  <c r="W3616" i="1" s="1"/>
  <c r="U3617" i="1"/>
  <c r="V3617" i="1" s="1"/>
  <c r="W3617" i="1" s="1"/>
  <c r="U3618" i="1"/>
  <c r="V3618" i="1" s="1"/>
  <c r="W3618" i="1" s="1"/>
  <c r="U3619" i="1"/>
  <c r="V3619" i="1" s="1"/>
  <c r="W3619" i="1" s="1"/>
  <c r="U3620" i="1"/>
  <c r="V3620" i="1"/>
  <c r="W3620" i="1" s="1"/>
  <c r="U3621" i="1"/>
  <c r="V3621" i="1"/>
  <c r="W3621" i="1" s="1"/>
  <c r="U3622" i="1"/>
  <c r="V3622" i="1" s="1"/>
  <c r="W3622" i="1" s="1"/>
  <c r="U3623" i="1"/>
  <c r="V3623" i="1" s="1"/>
  <c r="W3623" i="1" s="1"/>
  <c r="U3624" i="1"/>
  <c r="V3624" i="1" s="1"/>
  <c r="W3624" i="1" s="1"/>
  <c r="U3625" i="1"/>
  <c r="V3625" i="1" s="1"/>
  <c r="W3625" i="1" s="1"/>
  <c r="U3626" i="1"/>
  <c r="V3626" i="1" s="1"/>
  <c r="W3626" i="1" s="1"/>
  <c r="U3627" i="1"/>
  <c r="V3627" i="1" s="1"/>
  <c r="W3627" i="1" s="1"/>
  <c r="U3628" i="1"/>
  <c r="V3628" i="1"/>
  <c r="W3628" i="1" s="1"/>
  <c r="U3629" i="1"/>
  <c r="V3629" i="1" s="1"/>
  <c r="W3629" i="1" s="1"/>
  <c r="U3630" i="1"/>
  <c r="V3630" i="1" s="1"/>
  <c r="W3630" i="1" s="1"/>
  <c r="U3631" i="1"/>
  <c r="V3631" i="1"/>
  <c r="W3631" i="1" s="1"/>
  <c r="U3632" i="1"/>
  <c r="V3632" i="1" s="1"/>
  <c r="W3632" i="1" s="1"/>
  <c r="U3633" i="1"/>
  <c r="V3633" i="1" s="1"/>
  <c r="W3633" i="1" s="1"/>
  <c r="U3634" i="1"/>
  <c r="V3634" i="1" s="1"/>
  <c r="W3634" i="1" s="1"/>
  <c r="U3635" i="1"/>
  <c r="V3635" i="1" s="1"/>
  <c r="W3635" i="1" s="1"/>
  <c r="U3636" i="1"/>
  <c r="V3636" i="1" s="1"/>
  <c r="W3636" i="1" s="1"/>
  <c r="U3637" i="1"/>
  <c r="V3637" i="1"/>
  <c r="W3637" i="1" s="1"/>
  <c r="U3638" i="1"/>
  <c r="V3638" i="1" s="1"/>
  <c r="W3638" i="1" s="1"/>
  <c r="U3639" i="1"/>
  <c r="V3639" i="1"/>
  <c r="W3639" i="1" s="1"/>
  <c r="U3640" i="1"/>
  <c r="V3640" i="1"/>
  <c r="W3640" i="1" s="1"/>
  <c r="U3641" i="1"/>
  <c r="V3641" i="1" s="1"/>
  <c r="W3641" i="1" s="1"/>
  <c r="U3642" i="1"/>
  <c r="V3642" i="1" s="1"/>
  <c r="W3642" i="1" s="1"/>
  <c r="U3643" i="1"/>
  <c r="V3643" i="1" s="1"/>
  <c r="W3643" i="1" s="1"/>
  <c r="U3644" i="1"/>
  <c r="V3644" i="1" s="1"/>
  <c r="W3644" i="1" s="1"/>
  <c r="U3645" i="1"/>
  <c r="V3645" i="1"/>
  <c r="W3645" i="1" s="1"/>
  <c r="U3646" i="1"/>
  <c r="V3646" i="1" s="1"/>
  <c r="W3646" i="1" s="1"/>
  <c r="U3647" i="1"/>
  <c r="V3647" i="1" s="1"/>
  <c r="W3647" i="1" s="1"/>
  <c r="U3648" i="1"/>
  <c r="V3648" i="1" s="1"/>
  <c r="W3648" i="1" s="1"/>
  <c r="U3649" i="1"/>
  <c r="V3649" i="1" s="1"/>
  <c r="W3649" i="1" s="1"/>
  <c r="U3650" i="1"/>
  <c r="V3650" i="1" s="1"/>
  <c r="W3650" i="1" s="1"/>
  <c r="U3651" i="1"/>
  <c r="V3651" i="1" s="1"/>
  <c r="W3651" i="1" s="1"/>
  <c r="U3652" i="1"/>
  <c r="V3652" i="1" s="1"/>
  <c r="W3652" i="1" s="1"/>
  <c r="U3653" i="1"/>
  <c r="V3653" i="1"/>
  <c r="W3653" i="1" s="1"/>
  <c r="U3654" i="1"/>
  <c r="V3654" i="1" s="1"/>
  <c r="W3654" i="1" s="1"/>
  <c r="U3655" i="1"/>
  <c r="V3655" i="1"/>
  <c r="W3655" i="1" s="1"/>
  <c r="U3656" i="1"/>
  <c r="V3656" i="1" s="1"/>
  <c r="W3656" i="1" s="1"/>
  <c r="U3657" i="1"/>
  <c r="V3657" i="1" s="1"/>
  <c r="W3657" i="1" s="1"/>
  <c r="U3658" i="1"/>
  <c r="V3658" i="1" s="1"/>
  <c r="W3658" i="1" s="1"/>
  <c r="U3659" i="1"/>
  <c r="V3659" i="1" s="1"/>
  <c r="W3659" i="1" s="1"/>
  <c r="U3660" i="1"/>
  <c r="V3660" i="1" s="1"/>
  <c r="W3660" i="1" s="1"/>
  <c r="U3661" i="1"/>
  <c r="V3661" i="1"/>
  <c r="W3661" i="1" s="1"/>
  <c r="U3662" i="1"/>
  <c r="V3662" i="1" s="1"/>
  <c r="W3662" i="1" s="1"/>
  <c r="U3663" i="1"/>
  <c r="V3663" i="1" s="1"/>
  <c r="W3663" i="1" s="1"/>
  <c r="U3664" i="1"/>
  <c r="V3664" i="1"/>
  <c r="W3664" i="1" s="1"/>
  <c r="U3665" i="1"/>
  <c r="V3665" i="1" s="1"/>
  <c r="W3665" i="1" s="1"/>
  <c r="U3666" i="1"/>
  <c r="V3666" i="1" s="1"/>
  <c r="W3666" i="1" s="1"/>
  <c r="U3667" i="1"/>
  <c r="V3667" i="1" s="1"/>
  <c r="W3667" i="1" s="1"/>
  <c r="U3668" i="1"/>
  <c r="V3668" i="1" s="1"/>
  <c r="W3668" i="1" s="1"/>
  <c r="U3669" i="1"/>
  <c r="V3669" i="1" s="1"/>
  <c r="W3669" i="1" s="1"/>
  <c r="U3670" i="1"/>
  <c r="V3670" i="1" s="1"/>
  <c r="W3670" i="1" s="1"/>
  <c r="U3671" i="1"/>
  <c r="V3671" i="1" s="1"/>
  <c r="W3671" i="1" s="1"/>
  <c r="U3672" i="1"/>
  <c r="V3672" i="1"/>
  <c r="W3672" i="1" s="1"/>
  <c r="U3673" i="1"/>
  <c r="V3673" i="1" s="1"/>
  <c r="W3673" i="1" s="1"/>
  <c r="U3674" i="1"/>
  <c r="V3674" i="1" s="1"/>
  <c r="W3674" i="1" s="1"/>
  <c r="U3675" i="1"/>
  <c r="V3675" i="1" s="1"/>
  <c r="W3675" i="1" s="1"/>
  <c r="U3676" i="1"/>
  <c r="V3676" i="1" s="1"/>
  <c r="W3676" i="1" s="1"/>
  <c r="U3677" i="1"/>
  <c r="V3677" i="1" s="1"/>
  <c r="W3677" i="1" s="1"/>
  <c r="U3678" i="1"/>
  <c r="V3678" i="1" s="1"/>
  <c r="W3678" i="1" s="1"/>
  <c r="U3679" i="1"/>
  <c r="V3679" i="1"/>
  <c r="W3679" i="1" s="1"/>
  <c r="U3680" i="1"/>
  <c r="V3680" i="1" s="1"/>
  <c r="W3680" i="1" s="1"/>
  <c r="U3681" i="1"/>
  <c r="V3681" i="1" s="1"/>
  <c r="W3681" i="1" s="1"/>
  <c r="U3682" i="1"/>
  <c r="V3682" i="1" s="1"/>
  <c r="W3682" i="1" s="1"/>
  <c r="U3683" i="1"/>
  <c r="V3683" i="1" s="1"/>
  <c r="W3683" i="1" s="1"/>
  <c r="U3684" i="1"/>
  <c r="V3684" i="1" s="1"/>
  <c r="W3684" i="1" s="1"/>
  <c r="U3685" i="1"/>
  <c r="V3685" i="1"/>
  <c r="W3685" i="1" s="1"/>
  <c r="U3686" i="1"/>
  <c r="V3686" i="1" s="1"/>
  <c r="W3686" i="1" s="1"/>
  <c r="U3687" i="1"/>
  <c r="V3687" i="1"/>
  <c r="W3687" i="1" s="1"/>
  <c r="U3688" i="1"/>
  <c r="V3688" i="1" s="1"/>
  <c r="W3688" i="1" s="1"/>
  <c r="U3689" i="1"/>
  <c r="V3689" i="1" s="1"/>
  <c r="W3689" i="1" s="1"/>
  <c r="U3690" i="1"/>
  <c r="V3690" i="1" s="1"/>
  <c r="W3690" i="1" s="1"/>
  <c r="U3691" i="1"/>
  <c r="V3691" i="1" s="1"/>
  <c r="W3691" i="1" s="1"/>
  <c r="U3692" i="1"/>
  <c r="V3692" i="1" s="1"/>
  <c r="W3692" i="1" s="1"/>
  <c r="U3693" i="1"/>
  <c r="V3693" i="1"/>
  <c r="W3693" i="1" s="1"/>
  <c r="U3694" i="1"/>
  <c r="V3694" i="1" s="1"/>
  <c r="W3694" i="1" s="1"/>
  <c r="U3695" i="1"/>
  <c r="V3695" i="1" s="1"/>
  <c r="W3695" i="1" s="1"/>
  <c r="U3696" i="1"/>
  <c r="V3696" i="1"/>
  <c r="W3696" i="1" s="1"/>
  <c r="U3697" i="1"/>
  <c r="V3697" i="1" s="1"/>
  <c r="W3697" i="1" s="1"/>
  <c r="U3698" i="1"/>
  <c r="V3698" i="1" s="1"/>
  <c r="W3698" i="1" s="1"/>
  <c r="U3699" i="1"/>
  <c r="V3699" i="1" s="1"/>
  <c r="W3699" i="1" s="1"/>
  <c r="U3700" i="1"/>
  <c r="V3700" i="1" s="1"/>
  <c r="W3700" i="1" s="1"/>
  <c r="U3701" i="1"/>
  <c r="V3701" i="1" s="1"/>
  <c r="W3701" i="1" s="1"/>
  <c r="U3702" i="1"/>
  <c r="V3702" i="1" s="1"/>
  <c r="W3702" i="1" s="1"/>
  <c r="U3703" i="1"/>
  <c r="V3703" i="1" s="1"/>
  <c r="W3703" i="1" s="1"/>
  <c r="U3704" i="1"/>
  <c r="V3704" i="1"/>
  <c r="W3704" i="1" s="1"/>
  <c r="U3705" i="1"/>
  <c r="V3705" i="1" s="1"/>
  <c r="W3705" i="1" s="1"/>
  <c r="U3706" i="1"/>
  <c r="V3706" i="1" s="1"/>
  <c r="W3706" i="1" s="1"/>
  <c r="U3707" i="1"/>
  <c r="V3707" i="1" s="1"/>
  <c r="W3707" i="1" s="1"/>
  <c r="U3708" i="1"/>
  <c r="V3708" i="1" s="1"/>
  <c r="W3708" i="1" s="1"/>
  <c r="U3709" i="1"/>
  <c r="V3709" i="1" s="1"/>
  <c r="W3709" i="1" s="1"/>
  <c r="U3710" i="1"/>
  <c r="V3710" i="1" s="1"/>
  <c r="W3710" i="1" s="1"/>
  <c r="U3711" i="1"/>
  <c r="V3711" i="1"/>
  <c r="W3711" i="1" s="1"/>
  <c r="U3712" i="1"/>
  <c r="V3712" i="1" s="1"/>
  <c r="W3712" i="1" s="1"/>
  <c r="U3713" i="1"/>
  <c r="V3713" i="1" s="1"/>
  <c r="W3713" i="1" s="1"/>
  <c r="U3714" i="1"/>
  <c r="V3714" i="1" s="1"/>
  <c r="W3714" i="1" s="1"/>
  <c r="U3715" i="1"/>
  <c r="V3715" i="1" s="1"/>
  <c r="W3715" i="1" s="1"/>
  <c r="U3716" i="1"/>
  <c r="V3716" i="1" s="1"/>
  <c r="W3716" i="1" s="1"/>
  <c r="U3717" i="1"/>
  <c r="V3717" i="1"/>
  <c r="W3717" i="1" s="1"/>
  <c r="U3718" i="1"/>
  <c r="V3718" i="1" s="1"/>
  <c r="W3718" i="1" s="1"/>
  <c r="U3719" i="1"/>
  <c r="V3719" i="1"/>
  <c r="W3719" i="1" s="1"/>
  <c r="U3720" i="1"/>
  <c r="V3720" i="1" s="1"/>
  <c r="W3720" i="1" s="1"/>
  <c r="U3721" i="1"/>
  <c r="V3721" i="1" s="1"/>
  <c r="W3721" i="1" s="1"/>
  <c r="U3722" i="1"/>
  <c r="V3722" i="1" s="1"/>
  <c r="W3722" i="1" s="1"/>
  <c r="U3723" i="1"/>
  <c r="V3723" i="1" s="1"/>
  <c r="W3723" i="1" s="1"/>
  <c r="U3724" i="1"/>
  <c r="V3724" i="1" s="1"/>
  <c r="W3724" i="1" s="1"/>
  <c r="U3725" i="1"/>
  <c r="V3725" i="1" s="1"/>
  <c r="W3725" i="1" s="1"/>
  <c r="U3726" i="1"/>
  <c r="V3726" i="1" s="1"/>
  <c r="W3726" i="1" s="1"/>
  <c r="U3727" i="1"/>
  <c r="V3727" i="1"/>
  <c r="W3727" i="1" s="1"/>
  <c r="U3728" i="1"/>
  <c r="V3728" i="1"/>
  <c r="W3728" i="1" s="1"/>
  <c r="U3729" i="1"/>
  <c r="V3729" i="1" s="1"/>
  <c r="W3729" i="1" s="1"/>
  <c r="U3730" i="1"/>
  <c r="V3730" i="1" s="1"/>
  <c r="W3730" i="1" s="1"/>
  <c r="U3731" i="1"/>
  <c r="V3731" i="1" s="1"/>
  <c r="W3731" i="1" s="1"/>
  <c r="U3732" i="1"/>
  <c r="V3732" i="1" s="1"/>
  <c r="W3732" i="1" s="1"/>
  <c r="U3733" i="1"/>
  <c r="V3733" i="1" s="1"/>
  <c r="W3733" i="1" s="1"/>
  <c r="U3734" i="1"/>
  <c r="V3734" i="1" s="1"/>
  <c r="W3734" i="1" s="1"/>
  <c r="U3735" i="1"/>
  <c r="V3735" i="1"/>
  <c r="W3735" i="1" s="1"/>
  <c r="U3736" i="1"/>
  <c r="V3736" i="1"/>
  <c r="W3736" i="1" s="1"/>
  <c r="U3737" i="1"/>
  <c r="V3737" i="1" s="1"/>
  <c r="W3737" i="1" s="1"/>
  <c r="U3738" i="1"/>
  <c r="V3738" i="1" s="1"/>
  <c r="W3738" i="1" s="1"/>
  <c r="U3739" i="1"/>
  <c r="V3739" i="1" s="1"/>
  <c r="W3739" i="1" s="1"/>
  <c r="U3740" i="1"/>
  <c r="V3740" i="1" s="1"/>
  <c r="W3740" i="1" s="1"/>
  <c r="U3741" i="1"/>
  <c r="V3741" i="1" s="1"/>
  <c r="W3741" i="1" s="1"/>
  <c r="U3742" i="1"/>
  <c r="V3742" i="1" s="1"/>
  <c r="W3742" i="1" s="1"/>
  <c r="U3743" i="1"/>
  <c r="V3743" i="1"/>
  <c r="W3743" i="1" s="1"/>
  <c r="U3744" i="1"/>
  <c r="V3744" i="1" s="1"/>
  <c r="W3744" i="1" s="1"/>
  <c r="U3745" i="1"/>
  <c r="V3745" i="1" s="1"/>
  <c r="W3745" i="1" s="1"/>
  <c r="U3746" i="1"/>
  <c r="V3746" i="1" s="1"/>
  <c r="W3746" i="1" s="1"/>
  <c r="U3747" i="1"/>
  <c r="V3747" i="1" s="1"/>
  <c r="W3747" i="1" s="1"/>
  <c r="U3748" i="1"/>
  <c r="V3748" i="1" s="1"/>
  <c r="W3748" i="1" s="1"/>
  <c r="U3749" i="1"/>
  <c r="V3749" i="1" s="1"/>
  <c r="W3749" i="1" s="1"/>
  <c r="U3750" i="1"/>
  <c r="V3750" i="1" s="1"/>
  <c r="W3750" i="1" s="1"/>
  <c r="U3751" i="1"/>
  <c r="V3751" i="1"/>
  <c r="W3751" i="1" s="1"/>
  <c r="U3752" i="1"/>
  <c r="V3752" i="1" s="1"/>
  <c r="W3752" i="1" s="1"/>
  <c r="U3753" i="1"/>
  <c r="V3753" i="1" s="1"/>
  <c r="W3753" i="1" s="1"/>
  <c r="U3754" i="1"/>
  <c r="V3754" i="1" s="1"/>
  <c r="W3754" i="1" s="1"/>
  <c r="U3755" i="1"/>
  <c r="V3755" i="1" s="1"/>
  <c r="W3755" i="1" s="1"/>
  <c r="U3756" i="1"/>
  <c r="V3756" i="1" s="1"/>
  <c r="W3756" i="1" s="1"/>
  <c r="U3757" i="1"/>
  <c r="V3757" i="1" s="1"/>
  <c r="W3757" i="1" s="1"/>
  <c r="U3758" i="1"/>
  <c r="V3758" i="1" s="1"/>
  <c r="W3758" i="1" s="1"/>
  <c r="U3759" i="1"/>
  <c r="V3759" i="1"/>
  <c r="W3759" i="1" s="1"/>
  <c r="U3760" i="1"/>
  <c r="V3760" i="1" s="1"/>
  <c r="W3760" i="1" s="1"/>
  <c r="U3761" i="1"/>
  <c r="V3761" i="1" s="1"/>
  <c r="W3761" i="1" s="1"/>
  <c r="U3762" i="1"/>
  <c r="V3762" i="1" s="1"/>
  <c r="W3762" i="1" s="1"/>
  <c r="U3763" i="1"/>
  <c r="V3763" i="1" s="1"/>
  <c r="W3763" i="1" s="1"/>
  <c r="U3764" i="1"/>
  <c r="V3764" i="1" s="1"/>
  <c r="W3764" i="1" s="1"/>
  <c r="U3765" i="1"/>
  <c r="V3765" i="1" s="1"/>
  <c r="W3765" i="1" s="1"/>
  <c r="U3766" i="1"/>
  <c r="V3766" i="1" s="1"/>
  <c r="W3766" i="1" s="1"/>
  <c r="U3767" i="1"/>
  <c r="V3767" i="1"/>
  <c r="W3767" i="1" s="1"/>
  <c r="U3768" i="1"/>
  <c r="V3768" i="1" s="1"/>
  <c r="W3768" i="1" s="1"/>
  <c r="U3769" i="1"/>
  <c r="V3769" i="1" s="1"/>
  <c r="W3769" i="1" s="1"/>
  <c r="U3770" i="1"/>
  <c r="V3770" i="1" s="1"/>
  <c r="W3770" i="1" s="1"/>
  <c r="U3771" i="1"/>
  <c r="V3771" i="1" s="1"/>
  <c r="W3771" i="1" s="1"/>
  <c r="U3772" i="1"/>
  <c r="V3772" i="1" s="1"/>
  <c r="W3772" i="1" s="1"/>
  <c r="U3773" i="1"/>
  <c r="V3773" i="1" s="1"/>
  <c r="W3773" i="1" s="1"/>
  <c r="U3774" i="1"/>
  <c r="V3774" i="1" s="1"/>
  <c r="W3774" i="1" s="1"/>
  <c r="U3775" i="1"/>
  <c r="V3775" i="1"/>
  <c r="W3775" i="1" s="1"/>
  <c r="U3776" i="1"/>
  <c r="V3776" i="1" s="1"/>
  <c r="W3776" i="1" s="1"/>
  <c r="U3777" i="1"/>
  <c r="V3777" i="1" s="1"/>
  <c r="W3777" i="1" s="1"/>
  <c r="U3778" i="1"/>
  <c r="V3778" i="1" s="1"/>
  <c r="W3778" i="1" s="1"/>
  <c r="U3779" i="1"/>
  <c r="V3779" i="1" s="1"/>
  <c r="W3779" i="1" s="1"/>
  <c r="U3780" i="1"/>
  <c r="V3780" i="1" s="1"/>
  <c r="W3780" i="1" s="1"/>
  <c r="U3781" i="1"/>
  <c r="V3781" i="1" s="1"/>
  <c r="W3781" i="1" s="1"/>
  <c r="U3782" i="1"/>
  <c r="V3782" i="1" s="1"/>
  <c r="W3782" i="1" s="1"/>
  <c r="U3783" i="1"/>
  <c r="V3783" i="1"/>
  <c r="W3783" i="1" s="1"/>
  <c r="U3784" i="1"/>
  <c r="V3784" i="1" s="1"/>
  <c r="W3784" i="1" s="1"/>
  <c r="U3785" i="1"/>
  <c r="V3785" i="1" s="1"/>
  <c r="W3785" i="1" s="1"/>
  <c r="U3786" i="1"/>
  <c r="V3786" i="1" s="1"/>
  <c r="W3786" i="1" s="1"/>
  <c r="U3787" i="1"/>
  <c r="V3787" i="1" s="1"/>
  <c r="W3787" i="1" s="1"/>
  <c r="U3788" i="1"/>
  <c r="V3788" i="1" s="1"/>
  <c r="W3788" i="1" s="1"/>
  <c r="U3789" i="1"/>
  <c r="V3789" i="1" s="1"/>
  <c r="W3789" i="1" s="1"/>
  <c r="U3790" i="1"/>
  <c r="V3790" i="1" s="1"/>
  <c r="W3790" i="1" s="1"/>
  <c r="U3791" i="1"/>
  <c r="V3791" i="1"/>
  <c r="W3791" i="1" s="1"/>
  <c r="U3792" i="1"/>
  <c r="V3792" i="1" s="1"/>
  <c r="W3792" i="1" s="1"/>
  <c r="U3793" i="1"/>
  <c r="V3793" i="1" s="1"/>
  <c r="W3793" i="1" s="1"/>
  <c r="U3794" i="1"/>
  <c r="V3794" i="1" s="1"/>
  <c r="W3794" i="1" s="1"/>
  <c r="U3795" i="1"/>
  <c r="V3795" i="1" s="1"/>
  <c r="W3795" i="1" s="1"/>
  <c r="U3796" i="1"/>
  <c r="V3796" i="1" s="1"/>
  <c r="W3796" i="1" s="1"/>
  <c r="U3797" i="1"/>
  <c r="V3797" i="1" s="1"/>
  <c r="W3797" i="1" s="1"/>
  <c r="U3798" i="1"/>
  <c r="V3798" i="1" s="1"/>
  <c r="W3798" i="1" s="1"/>
  <c r="U3799" i="1"/>
  <c r="V3799" i="1"/>
  <c r="W3799" i="1" s="1"/>
  <c r="U3800" i="1"/>
  <c r="V3800" i="1"/>
  <c r="W3800" i="1" s="1"/>
  <c r="U3801" i="1"/>
  <c r="V3801" i="1" s="1"/>
  <c r="W3801" i="1" s="1"/>
  <c r="U3802" i="1"/>
  <c r="V3802" i="1" s="1"/>
  <c r="W3802" i="1" s="1"/>
  <c r="U3803" i="1"/>
  <c r="V3803" i="1" s="1"/>
  <c r="W3803" i="1" s="1"/>
  <c r="U3804" i="1"/>
  <c r="V3804" i="1" s="1"/>
  <c r="W3804" i="1" s="1"/>
  <c r="U3805" i="1"/>
  <c r="V3805" i="1" s="1"/>
  <c r="W3805" i="1" s="1"/>
  <c r="U3806" i="1"/>
  <c r="V3806" i="1" s="1"/>
  <c r="W3806" i="1" s="1"/>
  <c r="U3807" i="1"/>
  <c r="V3807" i="1"/>
  <c r="W3807" i="1" s="1"/>
  <c r="U3808" i="1"/>
  <c r="V3808" i="1"/>
  <c r="W3808" i="1" s="1"/>
  <c r="U3809" i="1"/>
  <c r="V3809" i="1" s="1"/>
  <c r="W3809" i="1" s="1"/>
  <c r="U3810" i="1"/>
  <c r="V3810" i="1" s="1"/>
  <c r="W3810" i="1" s="1"/>
  <c r="U3811" i="1"/>
  <c r="V3811" i="1" s="1"/>
  <c r="W3811" i="1" s="1"/>
  <c r="U3812" i="1"/>
  <c r="V3812" i="1" s="1"/>
  <c r="W3812" i="1" s="1"/>
  <c r="U3813" i="1"/>
  <c r="V3813" i="1" s="1"/>
  <c r="W3813" i="1" s="1"/>
  <c r="U3814" i="1"/>
  <c r="V3814" i="1" s="1"/>
  <c r="W3814" i="1" s="1"/>
  <c r="U3815" i="1"/>
  <c r="V3815" i="1"/>
  <c r="W3815" i="1" s="1"/>
  <c r="U3816" i="1"/>
  <c r="V3816" i="1"/>
  <c r="W3816" i="1" s="1"/>
  <c r="U3817" i="1"/>
  <c r="V3817" i="1" s="1"/>
  <c r="W3817" i="1" s="1"/>
  <c r="U3818" i="1"/>
  <c r="V3818" i="1" s="1"/>
  <c r="W3818" i="1" s="1"/>
  <c r="U3819" i="1"/>
  <c r="V3819" i="1" s="1"/>
  <c r="W3819" i="1" s="1"/>
  <c r="U3820" i="1"/>
  <c r="V3820" i="1" s="1"/>
  <c r="W3820" i="1" s="1"/>
  <c r="U3821" i="1"/>
  <c r="V3821" i="1" s="1"/>
  <c r="W3821" i="1" s="1"/>
  <c r="U3822" i="1"/>
  <c r="V3822" i="1" s="1"/>
  <c r="W3822" i="1" s="1"/>
  <c r="U3823" i="1"/>
  <c r="V3823" i="1"/>
  <c r="W3823" i="1" s="1"/>
  <c r="U3824" i="1"/>
  <c r="V3824" i="1"/>
  <c r="W3824" i="1" s="1"/>
  <c r="U3825" i="1"/>
  <c r="V3825" i="1" s="1"/>
  <c r="W3825" i="1" s="1"/>
  <c r="O4" i="2" l="1"/>
  <c r="P4" i="2" s="1"/>
  <c r="O5" i="2"/>
  <c r="P5" i="2"/>
  <c r="O6" i="2"/>
  <c r="P6" i="2" s="1"/>
  <c r="O7" i="2"/>
  <c r="P7" i="2"/>
  <c r="O8" i="2"/>
  <c r="P8" i="2" s="1"/>
  <c r="O9" i="2"/>
  <c r="P9" i="2"/>
  <c r="O10" i="2"/>
  <c r="P10" i="2" s="1"/>
  <c r="O11" i="2"/>
  <c r="P11" i="2"/>
  <c r="O12" i="2"/>
  <c r="P12" i="2" s="1"/>
  <c r="O13" i="2"/>
  <c r="P13" i="2"/>
  <c r="O14" i="2"/>
  <c r="P14" i="2" s="1"/>
  <c r="O15" i="2"/>
  <c r="P15" i="2"/>
  <c r="O16" i="2"/>
  <c r="P16" i="2" s="1"/>
  <c r="O17" i="2"/>
  <c r="P17" i="2" s="1"/>
  <c r="O18" i="2"/>
  <c r="P18" i="2" s="1"/>
  <c r="O19" i="2"/>
  <c r="P19" i="2"/>
  <c r="O20" i="2"/>
  <c r="P20" i="2" s="1"/>
  <c r="O21" i="2"/>
  <c r="P21" i="2"/>
  <c r="O22" i="2"/>
  <c r="P22" i="2" s="1"/>
  <c r="O23" i="2"/>
  <c r="P23" i="2" s="1"/>
  <c r="O24" i="2"/>
  <c r="P24" i="2" s="1"/>
  <c r="O25" i="2"/>
  <c r="P25" i="2" s="1"/>
  <c r="O26" i="2"/>
  <c r="P26" i="2" s="1"/>
  <c r="O27" i="2"/>
  <c r="P27" i="2"/>
  <c r="O28" i="2"/>
  <c r="P28" i="2" s="1"/>
  <c r="O29" i="2"/>
  <c r="P29" i="2"/>
  <c r="O30" i="2"/>
  <c r="P30" i="2" s="1"/>
  <c r="O31" i="2"/>
  <c r="P31" i="2" s="1"/>
  <c r="O32" i="2"/>
  <c r="P32" i="2" s="1"/>
  <c r="O33" i="2"/>
  <c r="P33" i="2" s="1"/>
  <c r="O34" i="2"/>
  <c r="P34" i="2" s="1"/>
  <c r="O35" i="2"/>
  <c r="P35" i="2"/>
  <c r="O36" i="2"/>
  <c r="P36" i="2" s="1"/>
  <c r="O37" i="2"/>
  <c r="P37" i="2"/>
  <c r="O38" i="2"/>
  <c r="P38" i="2" s="1"/>
  <c r="O39" i="2"/>
  <c r="P39" i="2" s="1"/>
  <c r="O40" i="2"/>
  <c r="P40" i="2" s="1"/>
  <c r="O41" i="2"/>
  <c r="P41" i="2" s="1"/>
  <c r="O42" i="2"/>
  <c r="P42" i="2" s="1"/>
  <c r="O43" i="2"/>
  <c r="P43" i="2"/>
  <c r="O44" i="2"/>
  <c r="P44" i="2" s="1"/>
  <c r="O45" i="2"/>
  <c r="P45" i="2"/>
  <c r="O46" i="2"/>
  <c r="P46" i="2" s="1"/>
  <c r="O47" i="2"/>
  <c r="P47" i="2" s="1"/>
  <c r="O48" i="2"/>
  <c r="P48" i="2" s="1"/>
  <c r="O49" i="2"/>
  <c r="P49" i="2" s="1"/>
  <c r="O50" i="2"/>
  <c r="P50" i="2" s="1"/>
  <c r="O51" i="2"/>
  <c r="P51" i="2"/>
  <c r="O52" i="2"/>
  <c r="P52" i="2" s="1"/>
  <c r="O53" i="2"/>
  <c r="P53" i="2"/>
  <c r="O54" i="2"/>
  <c r="P54" i="2" s="1"/>
  <c r="O55" i="2"/>
  <c r="P55" i="2" s="1"/>
  <c r="O56" i="2"/>
  <c r="P56" i="2" s="1"/>
  <c r="O57" i="2"/>
  <c r="P57" i="2" s="1"/>
  <c r="O58" i="2"/>
  <c r="P58" i="2" s="1"/>
  <c r="O59" i="2"/>
  <c r="P59" i="2"/>
  <c r="O60" i="2"/>
  <c r="P60" i="2" s="1"/>
  <c r="O61" i="2"/>
  <c r="P61" i="2"/>
  <c r="O62" i="2"/>
  <c r="P62" i="2" s="1"/>
  <c r="O63" i="2"/>
  <c r="P63" i="2" s="1"/>
  <c r="O64" i="2"/>
  <c r="P64" i="2" s="1"/>
  <c r="O65" i="2"/>
  <c r="P65" i="2" s="1"/>
  <c r="O66" i="2"/>
  <c r="P66" i="2" s="1"/>
  <c r="O67" i="2"/>
  <c r="P67" i="2"/>
  <c r="O68" i="2"/>
  <c r="P68" i="2" s="1"/>
  <c r="O69" i="2"/>
  <c r="P69" i="2"/>
  <c r="O70" i="2"/>
  <c r="P70" i="2" s="1"/>
  <c r="O71" i="2"/>
  <c r="P71" i="2" s="1"/>
  <c r="O72" i="2"/>
  <c r="P72" i="2" s="1"/>
  <c r="O73" i="2"/>
  <c r="P73" i="2" s="1"/>
  <c r="O74" i="2"/>
  <c r="P74" i="2" s="1"/>
  <c r="O75" i="2"/>
  <c r="P75" i="2"/>
  <c r="O76" i="2"/>
  <c r="P76" i="2" s="1"/>
  <c r="O77" i="2"/>
  <c r="P77" i="2"/>
  <c r="O78" i="2"/>
  <c r="P78" i="2" s="1"/>
  <c r="O79" i="2"/>
  <c r="P79" i="2" s="1"/>
  <c r="O80" i="2"/>
  <c r="P80" i="2" s="1"/>
  <c r="O81" i="2"/>
  <c r="P81" i="2" s="1"/>
  <c r="O82" i="2"/>
  <c r="P82" i="2" s="1"/>
  <c r="O83" i="2"/>
  <c r="P83" i="2"/>
  <c r="O84" i="2"/>
  <c r="P84" i="2" s="1"/>
  <c r="O85" i="2"/>
  <c r="P85" i="2"/>
  <c r="O86" i="2"/>
  <c r="P86" i="2" s="1"/>
  <c r="O87" i="2"/>
  <c r="P87" i="2" s="1"/>
  <c r="O88" i="2"/>
  <c r="P88" i="2" s="1"/>
  <c r="O89" i="2"/>
  <c r="P89" i="2" s="1"/>
  <c r="O90" i="2"/>
  <c r="P90" i="2" s="1"/>
  <c r="O91" i="2"/>
  <c r="P91" i="2" s="1"/>
  <c r="O92" i="2"/>
  <c r="P92" i="2" s="1"/>
  <c r="O93" i="2"/>
  <c r="P93" i="2"/>
  <c r="O94" i="2"/>
  <c r="P94" i="2" s="1"/>
  <c r="O95" i="2"/>
  <c r="P95" i="2" s="1"/>
  <c r="O96" i="2"/>
  <c r="P96" i="2" s="1"/>
  <c r="O97" i="2"/>
  <c r="P97" i="2" s="1"/>
  <c r="O98" i="2"/>
  <c r="P98" i="2" s="1"/>
  <c r="O99" i="2"/>
  <c r="P99" i="2" s="1"/>
  <c r="O100" i="2"/>
  <c r="P100" i="2" s="1"/>
  <c r="O101" i="2"/>
  <c r="P101" i="2"/>
  <c r="O102" i="2"/>
  <c r="P102" i="2" s="1"/>
  <c r="O103" i="2"/>
  <c r="P103" i="2" s="1"/>
  <c r="O104" i="2"/>
  <c r="P104" i="2" s="1"/>
  <c r="O105" i="2"/>
  <c r="P105" i="2" s="1"/>
  <c r="O106" i="2"/>
  <c r="P106" i="2" s="1"/>
  <c r="O107" i="2"/>
  <c r="P107" i="2" s="1"/>
  <c r="O108" i="2"/>
  <c r="P108" i="2" s="1"/>
  <c r="O109" i="2"/>
  <c r="P109" i="2"/>
  <c r="O110" i="2"/>
  <c r="P110" i="2" s="1"/>
  <c r="O111" i="2"/>
  <c r="P111" i="2" s="1"/>
  <c r="O112" i="2"/>
  <c r="P112" i="2" s="1"/>
  <c r="O113" i="2"/>
  <c r="P113" i="2" s="1"/>
  <c r="O114" i="2"/>
  <c r="P114" i="2" s="1"/>
  <c r="O115" i="2"/>
  <c r="P115" i="2" s="1"/>
  <c r="O116" i="2"/>
  <c r="P116" i="2" s="1"/>
  <c r="O117" i="2"/>
  <c r="P117" i="2"/>
  <c r="O118" i="2"/>
  <c r="P118" i="2" s="1"/>
  <c r="O119" i="2"/>
  <c r="P119" i="2" s="1"/>
  <c r="O120" i="2"/>
  <c r="P120" i="2" s="1"/>
  <c r="O121" i="2"/>
  <c r="P121" i="2" s="1"/>
  <c r="O122" i="2"/>
  <c r="P122" i="2" s="1"/>
  <c r="O123" i="2"/>
  <c r="P123" i="2" s="1"/>
  <c r="O124" i="2"/>
  <c r="P124" i="2" s="1"/>
  <c r="O125" i="2"/>
  <c r="P125" i="2"/>
  <c r="O126" i="2"/>
  <c r="P126" i="2" s="1"/>
  <c r="O127" i="2"/>
  <c r="P127" i="2" s="1"/>
  <c r="O128" i="2"/>
  <c r="P128" i="2" s="1"/>
  <c r="O129" i="2"/>
  <c r="P129" i="2" s="1"/>
  <c r="O130" i="2"/>
  <c r="P130" i="2" s="1"/>
  <c r="O131" i="2"/>
  <c r="P131" i="2" s="1"/>
  <c r="O132" i="2"/>
  <c r="P132" i="2" s="1"/>
  <c r="O133" i="2"/>
  <c r="P133" i="2"/>
  <c r="O134" i="2"/>
  <c r="P134" i="2" s="1"/>
  <c r="O135" i="2"/>
  <c r="P135" i="2" s="1"/>
  <c r="O136" i="2"/>
  <c r="P136" i="2" s="1"/>
  <c r="O137" i="2"/>
  <c r="P137" i="2" s="1"/>
  <c r="O138" i="2"/>
  <c r="P138" i="2" s="1"/>
  <c r="O139" i="2"/>
  <c r="P139" i="2" s="1"/>
  <c r="O140" i="2"/>
  <c r="P140" i="2" s="1"/>
  <c r="O141" i="2"/>
  <c r="P141" i="2"/>
  <c r="O142" i="2"/>
  <c r="P142" i="2" s="1"/>
  <c r="O143" i="2"/>
  <c r="P143" i="2" s="1"/>
  <c r="O144" i="2"/>
  <c r="P144" i="2" s="1"/>
  <c r="O145" i="2"/>
  <c r="P145" i="2" s="1"/>
  <c r="O146" i="2"/>
  <c r="P146" i="2" s="1"/>
  <c r="O147" i="2"/>
  <c r="P147" i="2"/>
  <c r="O148" i="2"/>
  <c r="P148" i="2" s="1"/>
  <c r="O149" i="2"/>
  <c r="P149" i="2"/>
  <c r="O150" i="2"/>
  <c r="P150" i="2" s="1"/>
  <c r="O151" i="2"/>
  <c r="P151" i="2" s="1"/>
  <c r="O152" i="2"/>
  <c r="P152" i="2" s="1"/>
  <c r="O153" i="2"/>
  <c r="P153" i="2" s="1"/>
  <c r="O154" i="2"/>
  <c r="P154" i="2" s="1"/>
  <c r="O155" i="2"/>
  <c r="P155" i="2" s="1"/>
  <c r="O156" i="2"/>
  <c r="P156" i="2" s="1"/>
  <c r="O157" i="2"/>
  <c r="P157" i="2"/>
  <c r="O158" i="2"/>
  <c r="P158" i="2" s="1"/>
  <c r="O159" i="2"/>
  <c r="P159" i="2" s="1"/>
  <c r="O160" i="2"/>
  <c r="P160" i="2" s="1"/>
  <c r="O161" i="2"/>
  <c r="P161" i="2" s="1"/>
  <c r="O162" i="2"/>
  <c r="P162" i="2" s="1"/>
  <c r="O163" i="2"/>
  <c r="P163" i="2"/>
  <c r="O164" i="2"/>
  <c r="P164" i="2" s="1"/>
  <c r="O165" i="2"/>
  <c r="P165" i="2"/>
  <c r="O166" i="2"/>
  <c r="P166" i="2" s="1"/>
  <c r="O167" i="2"/>
  <c r="P167" i="2" s="1"/>
  <c r="O168" i="2"/>
  <c r="P168" i="2" s="1"/>
  <c r="O169" i="2"/>
  <c r="P169" i="2" s="1"/>
  <c r="O170" i="2"/>
  <c r="P170" i="2" s="1"/>
  <c r="O171" i="2"/>
  <c r="P171" i="2" s="1"/>
  <c r="O172" i="2"/>
  <c r="P172" i="2" s="1"/>
  <c r="O173" i="2"/>
  <c r="P173" i="2"/>
  <c r="O174" i="2"/>
  <c r="P174" i="2" s="1"/>
  <c r="O175" i="2"/>
  <c r="P175" i="2"/>
  <c r="O176" i="2"/>
  <c r="P176" i="2" s="1"/>
  <c r="O177" i="2"/>
  <c r="P177" i="2"/>
  <c r="O178" i="2"/>
  <c r="P178" i="2" s="1"/>
  <c r="O179" i="2"/>
  <c r="P179" i="2"/>
  <c r="O180" i="2"/>
  <c r="P180" i="2" s="1"/>
  <c r="O181" i="2"/>
  <c r="P181" i="2"/>
  <c r="O182" i="2"/>
  <c r="P182" i="2" s="1"/>
  <c r="O183" i="2"/>
  <c r="P183" i="2"/>
  <c r="O184" i="2"/>
  <c r="P184" i="2" s="1"/>
  <c r="O185" i="2"/>
  <c r="P185" i="2"/>
  <c r="O186" i="2"/>
  <c r="P186" i="2" s="1"/>
  <c r="O187" i="2"/>
  <c r="P187" i="2"/>
  <c r="O188" i="2"/>
  <c r="P188" i="2" s="1"/>
  <c r="O189" i="2"/>
  <c r="P189" i="2"/>
  <c r="O190" i="2"/>
  <c r="P190" i="2" s="1"/>
  <c r="O191" i="2"/>
  <c r="P191" i="2"/>
  <c r="O192" i="2"/>
  <c r="P192" i="2" s="1"/>
  <c r="O193" i="2"/>
  <c r="P193" i="2"/>
  <c r="O194" i="2"/>
  <c r="P194" i="2" s="1"/>
  <c r="O195" i="2"/>
  <c r="P195" i="2"/>
  <c r="O196" i="2"/>
  <c r="P196" i="2" s="1"/>
  <c r="O197" i="2"/>
  <c r="P197" i="2"/>
  <c r="O198" i="2"/>
  <c r="P198" i="2" s="1"/>
  <c r="O199" i="2"/>
  <c r="P199" i="2"/>
  <c r="O200" i="2"/>
  <c r="P200" i="2" s="1"/>
  <c r="O201" i="2"/>
  <c r="P201" i="2"/>
  <c r="O202" i="2"/>
  <c r="P202" i="2" s="1"/>
  <c r="O203" i="2"/>
  <c r="P203" i="2"/>
  <c r="O204" i="2"/>
  <c r="P204" i="2" s="1"/>
  <c r="O205" i="2"/>
  <c r="P205" i="2"/>
  <c r="O206" i="2"/>
  <c r="P206" i="2" s="1"/>
  <c r="O207" i="2"/>
  <c r="P207" i="2"/>
  <c r="O208" i="2"/>
  <c r="P208" i="2" s="1"/>
  <c r="O209" i="2"/>
  <c r="P209" i="2"/>
  <c r="O210" i="2"/>
  <c r="P210" i="2" s="1"/>
  <c r="O211" i="2"/>
  <c r="P211" i="2"/>
  <c r="O212" i="2"/>
  <c r="P212" i="2" s="1"/>
  <c r="O213" i="2"/>
  <c r="P213" i="2"/>
  <c r="O214" i="2"/>
  <c r="P214" i="2" s="1"/>
  <c r="O215" i="2"/>
  <c r="P215" i="2"/>
  <c r="O216" i="2"/>
  <c r="P216" i="2" s="1"/>
  <c r="O217" i="2"/>
  <c r="P217" i="2"/>
  <c r="O218" i="2"/>
  <c r="P218" i="2" s="1"/>
  <c r="O219" i="2"/>
  <c r="P219" i="2"/>
  <c r="O220" i="2"/>
  <c r="P220" i="2" s="1"/>
  <c r="O221" i="2"/>
  <c r="P221" i="2"/>
  <c r="O222" i="2"/>
  <c r="P222" i="2" s="1"/>
  <c r="O223" i="2"/>
  <c r="P223" i="2"/>
  <c r="O224" i="2"/>
  <c r="P224" i="2" s="1"/>
  <c r="O225" i="2"/>
  <c r="P225" i="2"/>
  <c r="O226" i="2"/>
  <c r="P226" i="2" s="1"/>
  <c r="O227" i="2"/>
  <c r="P227" i="2"/>
  <c r="O228" i="2"/>
  <c r="P228" i="2" s="1"/>
  <c r="O229" i="2"/>
  <c r="P229" i="2"/>
  <c r="O230" i="2"/>
  <c r="P230" i="2" s="1"/>
  <c r="O231" i="2"/>
  <c r="P231" i="2"/>
  <c r="O232" i="2"/>
  <c r="P232" i="2" s="1"/>
  <c r="O233" i="2"/>
  <c r="P233" i="2"/>
  <c r="O234" i="2"/>
  <c r="P234" i="2" s="1"/>
  <c r="O235" i="2"/>
  <c r="P235" i="2"/>
  <c r="O236" i="2"/>
  <c r="P236" i="2" s="1"/>
  <c r="O237" i="2"/>
  <c r="P237" i="2"/>
  <c r="O238" i="2"/>
  <c r="P238" i="2" s="1"/>
  <c r="O239" i="2"/>
  <c r="P239" i="2"/>
  <c r="O240" i="2"/>
  <c r="P240" i="2" s="1"/>
  <c r="O241" i="2"/>
  <c r="P241" i="2"/>
  <c r="O242" i="2"/>
  <c r="P242" i="2" s="1"/>
  <c r="O243" i="2"/>
  <c r="P243" i="2"/>
  <c r="O244" i="2"/>
  <c r="P244" i="2" s="1"/>
  <c r="O245" i="2"/>
  <c r="P245" i="2"/>
  <c r="O246" i="2"/>
  <c r="P246" i="2" s="1"/>
  <c r="O247" i="2"/>
  <c r="P247" i="2"/>
  <c r="O248" i="2"/>
  <c r="P248" i="2" s="1"/>
  <c r="O249" i="2"/>
  <c r="P249" i="2"/>
  <c r="O250" i="2"/>
  <c r="P250" i="2" s="1"/>
  <c r="O251" i="2"/>
  <c r="P251" i="2"/>
  <c r="O252" i="2"/>
  <c r="P252" i="2" s="1"/>
  <c r="O253" i="2"/>
  <c r="P253" i="2"/>
  <c r="O254" i="2"/>
  <c r="P254" i="2" s="1"/>
  <c r="O255" i="2"/>
  <c r="P255" i="2"/>
  <c r="O256" i="2"/>
  <c r="P256" i="2" s="1"/>
  <c r="O257" i="2"/>
  <c r="P257" i="2"/>
  <c r="O258" i="2"/>
  <c r="P258" i="2" s="1"/>
  <c r="O259" i="2"/>
  <c r="P259" i="2"/>
  <c r="O260" i="2"/>
  <c r="P260" i="2" s="1"/>
  <c r="O261" i="2"/>
  <c r="P261" i="2"/>
  <c r="O262" i="2"/>
  <c r="P262" i="2" s="1"/>
  <c r="O263" i="2"/>
  <c r="P263" i="2"/>
  <c r="O264" i="2"/>
  <c r="P264" i="2" s="1"/>
  <c r="O265" i="2"/>
  <c r="P265" i="2"/>
  <c r="O266" i="2"/>
  <c r="P266" i="2" s="1"/>
  <c r="O267" i="2"/>
  <c r="P267" i="2"/>
  <c r="O268" i="2"/>
  <c r="P268" i="2" s="1"/>
  <c r="O269" i="2"/>
  <c r="P269" i="2"/>
  <c r="O270" i="2"/>
  <c r="P270" i="2" s="1"/>
  <c r="O271" i="2"/>
  <c r="P271" i="2"/>
  <c r="O272" i="2"/>
  <c r="P272" i="2" s="1"/>
  <c r="O273" i="2"/>
  <c r="P273" i="2"/>
  <c r="O274" i="2"/>
  <c r="P274" i="2" s="1"/>
  <c r="O275" i="2"/>
  <c r="P275" i="2"/>
  <c r="O276" i="2"/>
  <c r="P276" i="2" s="1"/>
  <c r="O277" i="2"/>
  <c r="P277" i="2"/>
  <c r="O278" i="2"/>
  <c r="P278" i="2" s="1"/>
  <c r="O279" i="2"/>
  <c r="P279" i="2"/>
  <c r="O280" i="2"/>
  <c r="P280" i="2" s="1"/>
  <c r="O281" i="2"/>
  <c r="P281" i="2"/>
  <c r="O282" i="2"/>
  <c r="P282" i="2" s="1"/>
  <c r="O283" i="2"/>
  <c r="P283" i="2"/>
  <c r="O284" i="2"/>
  <c r="P284" i="2" s="1"/>
  <c r="O285" i="2"/>
  <c r="P285" i="2"/>
  <c r="O286" i="2"/>
  <c r="P286" i="2" s="1"/>
  <c r="O287" i="2"/>
  <c r="P287" i="2"/>
  <c r="O288" i="2"/>
  <c r="P288" i="2" s="1"/>
  <c r="O289" i="2"/>
  <c r="P289" i="2"/>
  <c r="O290" i="2"/>
  <c r="P290" i="2" s="1"/>
  <c r="O291" i="2"/>
  <c r="P291" i="2"/>
  <c r="O292" i="2"/>
  <c r="P292" i="2" s="1"/>
  <c r="O293" i="2"/>
  <c r="P293" i="2"/>
  <c r="O294" i="2"/>
  <c r="P294" i="2" s="1"/>
  <c r="O295" i="2"/>
  <c r="P295" i="2"/>
  <c r="O296" i="2"/>
  <c r="P296" i="2" s="1"/>
  <c r="O297" i="2"/>
  <c r="P297" i="2"/>
  <c r="O298" i="2"/>
  <c r="P298" i="2" s="1"/>
  <c r="O299" i="2"/>
  <c r="P299" i="2"/>
  <c r="O300" i="2"/>
  <c r="P300" i="2" s="1"/>
  <c r="O301" i="2"/>
  <c r="P301" i="2"/>
  <c r="O302" i="2"/>
  <c r="P302" i="2" s="1"/>
  <c r="O303" i="2"/>
  <c r="P303" i="2"/>
  <c r="O304" i="2"/>
  <c r="P304" i="2" s="1"/>
  <c r="O305" i="2"/>
  <c r="P305" i="2"/>
  <c r="O306" i="2"/>
  <c r="P306" i="2" s="1"/>
  <c r="O307" i="2"/>
  <c r="P307" i="2"/>
  <c r="O308" i="2"/>
  <c r="P308" i="2" s="1"/>
  <c r="O309" i="2"/>
  <c r="P309" i="2"/>
  <c r="O310" i="2"/>
  <c r="P310" i="2" s="1"/>
  <c r="O311" i="2"/>
  <c r="P311" i="2"/>
  <c r="O312" i="2"/>
  <c r="P312" i="2" s="1"/>
  <c r="O313" i="2"/>
  <c r="P313" i="2"/>
  <c r="O314" i="2"/>
  <c r="P314" i="2" s="1"/>
  <c r="O315" i="2"/>
  <c r="P315" i="2"/>
  <c r="O316" i="2"/>
  <c r="P316" i="2" s="1"/>
  <c r="O317" i="2"/>
  <c r="P317" i="2"/>
  <c r="O318" i="2"/>
  <c r="P318" i="2" s="1"/>
  <c r="O319" i="2"/>
  <c r="P319" i="2"/>
  <c r="O320" i="2"/>
  <c r="P320" i="2" s="1"/>
  <c r="O321" i="2"/>
  <c r="P321" i="2"/>
  <c r="O322" i="2"/>
  <c r="P322" i="2" s="1"/>
  <c r="O323" i="2"/>
  <c r="P323" i="2"/>
  <c r="O324" i="2"/>
  <c r="P324" i="2" s="1"/>
  <c r="O325" i="2"/>
  <c r="P325" i="2"/>
  <c r="O326" i="2"/>
  <c r="P326" i="2" s="1"/>
  <c r="O327" i="2"/>
  <c r="P327" i="2"/>
  <c r="O328" i="2"/>
  <c r="P328" i="2" s="1"/>
  <c r="O329" i="2"/>
  <c r="P329" i="2"/>
  <c r="O330" i="2"/>
  <c r="P330" i="2" s="1"/>
  <c r="O331" i="2"/>
  <c r="P331" i="2"/>
  <c r="O332" i="2"/>
  <c r="P332" i="2" s="1"/>
  <c r="O333" i="2"/>
  <c r="P333" i="2"/>
  <c r="O334" i="2"/>
  <c r="P334" i="2" s="1"/>
  <c r="O335" i="2"/>
  <c r="P335" i="2"/>
  <c r="O336" i="2"/>
  <c r="P336" i="2" s="1"/>
  <c r="O337" i="2"/>
  <c r="P337" i="2"/>
  <c r="O338" i="2"/>
  <c r="P338" i="2" s="1"/>
  <c r="O339" i="2"/>
  <c r="P339" i="2"/>
  <c r="O340" i="2"/>
  <c r="P340" i="2" s="1"/>
  <c r="O341" i="2"/>
  <c r="P341" i="2"/>
  <c r="O342" i="2"/>
  <c r="P342" i="2" s="1"/>
  <c r="O343" i="2"/>
  <c r="P343" i="2"/>
  <c r="O344" i="2"/>
  <c r="P344" i="2" s="1"/>
  <c r="O345" i="2"/>
  <c r="P345" i="2"/>
  <c r="O346" i="2"/>
  <c r="P346" i="2" s="1"/>
  <c r="O347" i="2"/>
  <c r="P347" i="2"/>
  <c r="O348" i="2"/>
  <c r="P348" i="2" s="1"/>
  <c r="O349" i="2"/>
  <c r="P349" i="2"/>
  <c r="O350" i="2"/>
  <c r="P350" i="2" s="1"/>
  <c r="O351" i="2"/>
  <c r="P351" i="2"/>
  <c r="O352" i="2"/>
  <c r="P352" i="2" s="1"/>
  <c r="O353" i="2"/>
  <c r="P353" i="2"/>
  <c r="O354" i="2"/>
  <c r="P354" i="2" s="1"/>
  <c r="O355" i="2"/>
  <c r="P355" i="2"/>
  <c r="O356" i="2"/>
  <c r="P356" i="2" s="1"/>
  <c r="O357" i="2"/>
  <c r="P357" i="2"/>
  <c r="O358" i="2"/>
  <c r="P358" i="2" s="1"/>
  <c r="O359" i="2"/>
  <c r="P359" i="2"/>
  <c r="O360" i="2"/>
  <c r="P360" i="2" s="1"/>
  <c r="O361" i="2"/>
  <c r="P361" i="2"/>
  <c r="O362" i="2"/>
  <c r="P362" i="2" s="1"/>
  <c r="O363" i="2"/>
  <c r="P363" i="2"/>
  <c r="O364" i="2"/>
  <c r="P364" i="2" s="1"/>
  <c r="O365" i="2"/>
  <c r="P365" i="2"/>
  <c r="O366" i="2"/>
  <c r="P366" i="2" s="1"/>
  <c r="O367" i="2"/>
  <c r="P367" i="2"/>
  <c r="O368" i="2"/>
  <c r="P368" i="2" s="1"/>
  <c r="O369" i="2"/>
  <c r="P369" i="2"/>
  <c r="O370" i="2"/>
  <c r="P370" i="2" s="1"/>
  <c r="O371" i="2"/>
  <c r="P371" i="2"/>
  <c r="O372" i="2"/>
  <c r="P372" i="2" s="1"/>
  <c r="O373" i="2"/>
  <c r="P373" i="2"/>
  <c r="O374" i="2"/>
  <c r="P374" i="2" s="1"/>
  <c r="O375" i="2"/>
  <c r="P375" i="2"/>
  <c r="O376" i="2"/>
  <c r="P376" i="2" s="1"/>
  <c r="O377" i="2"/>
  <c r="P377" i="2"/>
  <c r="O378" i="2"/>
  <c r="P378" i="2" s="1"/>
  <c r="O379" i="2"/>
  <c r="P379" i="2"/>
  <c r="O380" i="2"/>
  <c r="P380" i="2" s="1"/>
  <c r="O381" i="2"/>
  <c r="P381" i="2"/>
  <c r="O382" i="2"/>
  <c r="P382" i="2" s="1"/>
  <c r="O383" i="2"/>
  <c r="P383" i="2"/>
  <c r="O384" i="2"/>
  <c r="P384" i="2" s="1"/>
  <c r="O385" i="2"/>
  <c r="P385" i="2"/>
  <c r="O386" i="2"/>
  <c r="P386" i="2" s="1"/>
  <c r="O387" i="2"/>
  <c r="P387" i="2"/>
  <c r="O388" i="2"/>
  <c r="P388" i="2" s="1"/>
  <c r="O389" i="2"/>
  <c r="P389" i="2"/>
  <c r="O390" i="2"/>
  <c r="P390" i="2" s="1"/>
  <c r="O391" i="2"/>
  <c r="P391" i="2"/>
  <c r="O392" i="2"/>
  <c r="P392" i="2" s="1"/>
  <c r="O393" i="2"/>
  <c r="P393" i="2"/>
  <c r="O394" i="2"/>
  <c r="P394" i="2" s="1"/>
  <c r="O395" i="2"/>
  <c r="P395" i="2"/>
  <c r="O396" i="2"/>
  <c r="P396" i="2" s="1"/>
  <c r="O397" i="2"/>
  <c r="P397" i="2"/>
  <c r="O398" i="2"/>
  <c r="P398" i="2" s="1"/>
  <c r="O399" i="2"/>
  <c r="P399" i="2"/>
  <c r="O400" i="2"/>
  <c r="P400" i="2" s="1"/>
  <c r="O401" i="2"/>
  <c r="P401" i="2"/>
  <c r="O402" i="2"/>
  <c r="P402" i="2" s="1"/>
  <c r="O403" i="2"/>
  <c r="P403" i="2"/>
  <c r="O404" i="2"/>
  <c r="P404" i="2" s="1"/>
  <c r="O405" i="2"/>
  <c r="P405" i="2"/>
  <c r="O406" i="2"/>
  <c r="P406" i="2" s="1"/>
  <c r="O407" i="2"/>
  <c r="P407" i="2"/>
  <c r="O408" i="2"/>
  <c r="P408" i="2" s="1"/>
  <c r="O409" i="2"/>
  <c r="P409" i="2"/>
  <c r="O410" i="2"/>
  <c r="P410" i="2" s="1"/>
  <c r="O411" i="2"/>
  <c r="P411" i="2"/>
  <c r="O412" i="2"/>
  <c r="P412" i="2" s="1"/>
  <c r="O413" i="2"/>
  <c r="P413" i="2"/>
  <c r="O414" i="2"/>
  <c r="P414" i="2" s="1"/>
  <c r="O415" i="2"/>
  <c r="P415" i="2"/>
  <c r="O416" i="2"/>
  <c r="P416" i="2" s="1"/>
  <c r="O417" i="2"/>
  <c r="P417" i="2"/>
  <c r="O418" i="2"/>
  <c r="P418" i="2" s="1"/>
  <c r="O419" i="2"/>
  <c r="P419" i="2"/>
  <c r="O420" i="2"/>
  <c r="P420" i="2" s="1"/>
  <c r="O421" i="2"/>
  <c r="P421" i="2"/>
  <c r="O422" i="2"/>
  <c r="P422" i="2" s="1"/>
  <c r="O423" i="2"/>
  <c r="P423" i="2"/>
  <c r="O424" i="2"/>
  <c r="P424" i="2" s="1"/>
  <c r="O425" i="2"/>
  <c r="P425" i="2"/>
  <c r="O426" i="2"/>
  <c r="P426" i="2" s="1"/>
  <c r="O427" i="2"/>
  <c r="P427" i="2"/>
  <c r="O428" i="2"/>
  <c r="P428" i="2" s="1"/>
  <c r="O429" i="2"/>
  <c r="P429" i="2"/>
  <c r="O430" i="2"/>
  <c r="P430" i="2" s="1"/>
  <c r="O431" i="2"/>
  <c r="P431" i="2"/>
  <c r="O432" i="2"/>
  <c r="P432" i="2" s="1"/>
  <c r="O433" i="2"/>
  <c r="P433" i="2"/>
  <c r="O434" i="2"/>
  <c r="P434" i="2" s="1"/>
  <c r="O435" i="2"/>
  <c r="P435" i="2"/>
  <c r="O436" i="2"/>
  <c r="P436" i="2" s="1"/>
  <c r="O437" i="2"/>
  <c r="P437" i="2"/>
  <c r="O438" i="2"/>
  <c r="P438" i="2" s="1"/>
  <c r="O439" i="2"/>
  <c r="P439" i="2"/>
  <c r="O440" i="2"/>
  <c r="P440" i="2" s="1"/>
  <c r="O441" i="2"/>
  <c r="P441" i="2"/>
  <c r="O442" i="2"/>
  <c r="P442" i="2" s="1"/>
  <c r="O443" i="2"/>
  <c r="P443" i="2"/>
  <c r="O444" i="2"/>
  <c r="P444" i="2" s="1"/>
  <c r="O445" i="2"/>
  <c r="P445" i="2"/>
  <c r="O446" i="2"/>
  <c r="P446" i="2" s="1"/>
  <c r="O447" i="2"/>
  <c r="P447" i="2"/>
  <c r="O448" i="2"/>
  <c r="P448" i="2" s="1"/>
  <c r="O449" i="2"/>
  <c r="P449" i="2"/>
  <c r="O450" i="2"/>
  <c r="P450" i="2" s="1"/>
  <c r="O451" i="2"/>
  <c r="P451" i="2"/>
  <c r="O452" i="2"/>
  <c r="P452" i="2" s="1"/>
  <c r="O453" i="2"/>
  <c r="P453" i="2"/>
  <c r="O454" i="2"/>
  <c r="P454" i="2" s="1"/>
  <c r="O455" i="2"/>
  <c r="P455" i="2"/>
  <c r="O456" i="2"/>
  <c r="P456" i="2" s="1"/>
  <c r="O457" i="2"/>
  <c r="P457" i="2"/>
  <c r="O458" i="2"/>
  <c r="P458" i="2" s="1"/>
  <c r="O459" i="2"/>
  <c r="P459" i="2"/>
  <c r="O460" i="2"/>
  <c r="P460" i="2" s="1"/>
  <c r="O461" i="2"/>
  <c r="P461" i="2"/>
  <c r="O462" i="2"/>
  <c r="P462" i="2" s="1"/>
  <c r="O463" i="2"/>
  <c r="P463" i="2"/>
  <c r="O464" i="2"/>
  <c r="P464" i="2" s="1"/>
  <c r="O465" i="2"/>
  <c r="P465" i="2"/>
  <c r="O466" i="2"/>
  <c r="P466" i="2" s="1"/>
  <c r="O467" i="2"/>
  <c r="P467" i="2"/>
  <c r="O468" i="2"/>
  <c r="P468" i="2" s="1"/>
  <c r="O469" i="2"/>
  <c r="P469" i="2"/>
  <c r="O470" i="2"/>
  <c r="P470" i="2" s="1"/>
  <c r="O471" i="2"/>
  <c r="P471" i="2"/>
  <c r="O472" i="2"/>
  <c r="P472" i="2" s="1"/>
  <c r="O473" i="2"/>
  <c r="P473" i="2"/>
  <c r="O474" i="2"/>
  <c r="P474" i="2" s="1"/>
  <c r="O475" i="2"/>
  <c r="P475" i="2"/>
  <c r="O476" i="2"/>
  <c r="P476" i="2" s="1"/>
  <c r="O477" i="2"/>
  <c r="P477" i="2"/>
  <c r="O478" i="2"/>
  <c r="P478" i="2" s="1"/>
  <c r="O479" i="2"/>
  <c r="P479" i="2"/>
  <c r="O480" i="2"/>
  <c r="P480" i="2" s="1"/>
  <c r="O481" i="2"/>
  <c r="P481" i="2"/>
  <c r="O482" i="2"/>
  <c r="P482" i="2" s="1"/>
  <c r="O483" i="2"/>
  <c r="P483" i="2"/>
  <c r="O484" i="2"/>
  <c r="P484" i="2" s="1"/>
  <c r="O485" i="2"/>
  <c r="P485" i="2"/>
  <c r="O486" i="2"/>
  <c r="P486" i="2" s="1"/>
  <c r="O487" i="2"/>
  <c r="P487" i="2"/>
  <c r="O488" i="2"/>
  <c r="P488" i="2" s="1"/>
  <c r="O489" i="2"/>
  <c r="P489" i="2"/>
  <c r="O490" i="2"/>
  <c r="P490" i="2" s="1"/>
  <c r="O491" i="2"/>
  <c r="P491" i="2"/>
  <c r="O492" i="2"/>
  <c r="P492" i="2" s="1"/>
  <c r="O493" i="2"/>
  <c r="P493" i="2"/>
  <c r="O494" i="2"/>
  <c r="P494" i="2" s="1"/>
  <c r="O495" i="2"/>
  <c r="P495" i="2"/>
  <c r="O496" i="2"/>
  <c r="P496" i="2" s="1"/>
  <c r="O497" i="2"/>
  <c r="P497" i="2"/>
  <c r="O498" i="2"/>
  <c r="P498" i="2" s="1"/>
  <c r="O499" i="2"/>
  <c r="P499" i="2"/>
  <c r="O500" i="2"/>
  <c r="P500" i="2" s="1"/>
  <c r="O501" i="2"/>
  <c r="P501" i="2"/>
  <c r="O502" i="2"/>
  <c r="P502" i="2" s="1"/>
  <c r="O503" i="2"/>
  <c r="P503" i="2"/>
  <c r="O504" i="2"/>
  <c r="P504" i="2" s="1"/>
  <c r="O505" i="2"/>
  <c r="P505" i="2"/>
  <c r="O506" i="2"/>
  <c r="P506" i="2" s="1"/>
  <c r="O507" i="2"/>
  <c r="P507" i="2"/>
  <c r="O508" i="2"/>
  <c r="P508" i="2" s="1"/>
  <c r="O509" i="2"/>
  <c r="P509" i="2"/>
  <c r="O510" i="2"/>
  <c r="P510" i="2" s="1"/>
  <c r="O511" i="2"/>
  <c r="P511" i="2"/>
  <c r="O512" i="2"/>
  <c r="P512" i="2" s="1"/>
  <c r="O513" i="2"/>
  <c r="P513" i="2" s="1"/>
  <c r="O514" i="2"/>
  <c r="P514" i="2" s="1"/>
  <c r="O515" i="2"/>
  <c r="P515" i="2"/>
  <c r="O516" i="2"/>
  <c r="P516" i="2" s="1"/>
  <c r="O517" i="2"/>
  <c r="P517" i="2"/>
  <c r="O518" i="2"/>
  <c r="P518" i="2" s="1"/>
  <c r="O519" i="2"/>
  <c r="P519" i="2"/>
  <c r="O520" i="2"/>
  <c r="P520" i="2" s="1"/>
  <c r="O521" i="2"/>
  <c r="P521" i="2" s="1"/>
  <c r="O522" i="2"/>
  <c r="P522" i="2" s="1"/>
  <c r="O523" i="2"/>
  <c r="P523" i="2"/>
  <c r="O524" i="2"/>
  <c r="P524" i="2" s="1"/>
  <c r="O525" i="2"/>
  <c r="P525" i="2"/>
  <c r="O526" i="2"/>
  <c r="P526" i="2" s="1"/>
  <c r="O527" i="2"/>
  <c r="P527" i="2"/>
  <c r="O528" i="2"/>
  <c r="P528" i="2" s="1"/>
  <c r="O529" i="2"/>
  <c r="P529" i="2" s="1"/>
  <c r="O530" i="2"/>
  <c r="P530" i="2" s="1"/>
  <c r="O531" i="2"/>
  <c r="P531" i="2"/>
  <c r="O532" i="2"/>
  <c r="P532" i="2" s="1"/>
  <c r="O533" i="2"/>
  <c r="P533" i="2"/>
  <c r="O534" i="2"/>
  <c r="P534" i="2" s="1"/>
  <c r="O535" i="2"/>
  <c r="P535" i="2"/>
  <c r="O536" i="2"/>
  <c r="P536" i="2" s="1"/>
  <c r="O537" i="2"/>
  <c r="P537" i="2" s="1"/>
  <c r="O538" i="2"/>
  <c r="P538" i="2" s="1"/>
  <c r="O539" i="2"/>
  <c r="P539" i="2"/>
  <c r="O540" i="2"/>
  <c r="P540" i="2" s="1"/>
  <c r="O541" i="2"/>
  <c r="P541" i="2"/>
  <c r="O542" i="2"/>
  <c r="P542" i="2" s="1"/>
  <c r="O543" i="2"/>
  <c r="P543" i="2"/>
  <c r="O544" i="2"/>
  <c r="P544" i="2" s="1"/>
  <c r="O545" i="2"/>
  <c r="P545" i="2" s="1"/>
  <c r="O546" i="2"/>
  <c r="P546" i="2" s="1"/>
  <c r="O547" i="2"/>
  <c r="P547" i="2"/>
  <c r="O548" i="2"/>
  <c r="P548" i="2" s="1"/>
  <c r="O549" i="2"/>
  <c r="P549" i="2"/>
  <c r="O550" i="2"/>
  <c r="P550" i="2" s="1"/>
  <c r="O551" i="2"/>
  <c r="P551" i="2"/>
  <c r="O552" i="2"/>
  <c r="P552" i="2" s="1"/>
  <c r="O553" i="2"/>
  <c r="P553" i="2" s="1"/>
  <c r="O554" i="2"/>
  <c r="P554" i="2" s="1"/>
  <c r="O555" i="2"/>
  <c r="P555" i="2"/>
  <c r="O556" i="2"/>
  <c r="P556" i="2" s="1"/>
  <c r="O557" i="2"/>
  <c r="P557" i="2"/>
  <c r="O558" i="2"/>
  <c r="P558" i="2" s="1"/>
  <c r="O559" i="2"/>
  <c r="P559" i="2"/>
  <c r="O560" i="2"/>
  <c r="P560" i="2" s="1"/>
  <c r="O561" i="2"/>
  <c r="P561" i="2" s="1"/>
  <c r="O562" i="2"/>
  <c r="P562" i="2" s="1"/>
  <c r="O563" i="2"/>
  <c r="P563" i="2"/>
  <c r="O564" i="2"/>
  <c r="P564" i="2" s="1"/>
  <c r="O565" i="2"/>
  <c r="P565" i="2"/>
  <c r="O566" i="2"/>
  <c r="P566" i="2" s="1"/>
  <c r="O567" i="2"/>
  <c r="P567" i="2"/>
  <c r="O568" i="2"/>
  <c r="P568" i="2" s="1"/>
  <c r="O569" i="2"/>
  <c r="P569" i="2" s="1"/>
  <c r="O570" i="2"/>
  <c r="P570" i="2" s="1"/>
  <c r="O571" i="2"/>
  <c r="P571" i="2"/>
  <c r="O572" i="2"/>
  <c r="P572" i="2" s="1"/>
  <c r="O573" i="2"/>
  <c r="P573" i="2"/>
  <c r="O574" i="2"/>
  <c r="P574" i="2" s="1"/>
  <c r="O575" i="2"/>
  <c r="P575" i="2"/>
  <c r="O576" i="2"/>
  <c r="P576" i="2" s="1"/>
  <c r="O577" i="2"/>
  <c r="P577" i="2" s="1"/>
  <c r="O578" i="2"/>
  <c r="P578" i="2" s="1"/>
  <c r="O579" i="2"/>
  <c r="P579" i="2"/>
  <c r="O580" i="2"/>
  <c r="P580" i="2" s="1"/>
  <c r="O581" i="2"/>
  <c r="P581" i="2"/>
  <c r="O582" i="2"/>
  <c r="P582" i="2" s="1"/>
  <c r="O583" i="2"/>
  <c r="P583" i="2"/>
  <c r="O584" i="2"/>
  <c r="P584" i="2" s="1"/>
  <c r="O585" i="2"/>
  <c r="P585" i="2" s="1"/>
  <c r="O586" i="2"/>
  <c r="P586" i="2" s="1"/>
  <c r="O587" i="2"/>
  <c r="P587" i="2"/>
  <c r="O588" i="2"/>
  <c r="P588" i="2" s="1"/>
  <c r="O589" i="2"/>
  <c r="P589" i="2"/>
  <c r="O590" i="2"/>
  <c r="P590" i="2" s="1"/>
  <c r="O591" i="2"/>
  <c r="P591" i="2"/>
  <c r="O592" i="2"/>
  <c r="P592" i="2" s="1"/>
  <c r="O593" i="2"/>
  <c r="P593" i="2" s="1"/>
  <c r="O594" i="2"/>
  <c r="P594" i="2" s="1"/>
  <c r="O595" i="2"/>
  <c r="P595" i="2"/>
  <c r="O596" i="2"/>
  <c r="P596" i="2" s="1"/>
  <c r="O597" i="2"/>
  <c r="P597" i="2"/>
  <c r="O598" i="2"/>
  <c r="P598" i="2" s="1"/>
  <c r="O599" i="2"/>
  <c r="P599" i="2"/>
  <c r="O600" i="2"/>
  <c r="P600" i="2" s="1"/>
  <c r="O601" i="2"/>
  <c r="P601" i="2" s="1"/>
  <c r="O602" i="2"/>
  <c r="P602" i="2" s="1"/>
  <c r="O603" i="2"/>
  <c r="P603" i="2"/>
  <c r="O604" i="2"/>
  <c r="P604" i="2" s="1"/>
  <c r="O605" i="2"/>
  <c r="P605" i="2"/>
  <c r="O606" i="2"/>
  <c r="P606" i="2" s="1"/>
  <c r="O607" i="2"/>
  <c r="P607" i="2"/>
  <c r="O608" i="2"/>
  <c r="P608" i="2" s="1"/>
  <c r="O609" i="2"/>
  <c r="P609" i="2" s="1"/>
  <c r="O610" i="2"/>
  <c r="P610" i="2" s="1"/>
  <c r="O611" i="2"/>
  <c r="P611" i="2"/>
  <c r="O612" i="2"/>
  <c r="P612" i="2" s="1"/>
  <c r="O613" i="2"/>
  <c r="P613" i="2"/>
  <c r="O614" i="2"/>
  <c r="P614" i="2" s="1"/>
  <c r="O615" i="2"/>
  <c r="P615" i="2"/>
  <c r="O616" i="2"/>
  <c r="P616" i="2" s="1"/>
  <c r="O617" i="2"/>
  <c r="P617" i="2" s="1"/>
  <c r="O618" i="2"/>
  <c r="P618" i="2" s="1"/>
  <c r="O619" i="2"/>
  <c r="P619" i="2"/>
  <c r="O620" i="2"/>
  <c r="P620" i="2" s="1"/>
  <c r="O621" i="2"/>
  <c r="P621" i="2"/>
  <c r="O622" i="2"/>
  <c r="P622" i="2" s="1"/>
  <c r="O623" i="2"/>
  <c r="P623" i="2"/>
  <c r="O624" i="2"/>
  <c r="P624" i="2" s="1"/>
  <c r="O625" i="2"/>
  <c r="P625" i="2" s="1"/>
  <c r="O626" i="2"/>
  <c r="P626" i="2" s="1"/>
  <c r="O627" i="2"/>
  <c r="P627" i="2"/>
  <c r="O628" i="2"/>
  <c r="P628" i="2" s="1"/>
  <c r="O629" i="2"/>
  <c r="P629" i="2"/>
  <c r="O630" i="2"/>
  <c r="P630" i="2" s="1"/>
  <c r="O631" i="2"/>
  <c r="P631" i="2"/>
  <c r="O632" i="2"/>
  <c r="P632" i="2"/>
  <c r="O633" i="2"/>
  <c r="P633" i="2"/>
  <c r="O634" i="2"/>
  <c r="P634" i="2"/>
  <c r="O635" i="2"/>
  <c r="P635" i="2"/>
  <c r="O636" i="2"/>
  <c r="P636" i="2"/>
  <c r="O637" i="2"/>
  <c r="P637" i="2"/>
  <c r="O638" i="2"/>
  <c r="P638" i="2"/>
  <c r="O639" i="2"/>
  <c r="P639" i="2"/>
  <c r="O640" i="2"/>
  <c r="P640" i="2"/>
  <c r="O641" i="2"/>
  <c r="P641" i="2"/>
  <c r="O642" i="2"/>
  <c r="P642" i="2"/>
  <c r="O643" i="2"/>
  <c r="P643" i="2"/>
  <c r="O644" i="2"/>
  <c r="P644" i="2"/>
  <c r="O645" i="2"/>
  <c r="P645" i="2"/>
  <c r="O646" i="2"/>
  <c r="P646" i="2"/>
  <c r="O647" i="2"/>
  <c r="P647" i="2"/>
  <c r="O648" i="2"/>
  <c r="P648" i="2"/>
  <c r="O649" i="2"/>
  <c r="P649" i="2"/>
  <c r="O650" i="2"/>
  <c r="P650" i="2"/>
  <c r="O651" i="2"/>
  <c r="P651" i="2"/>
  <c r="O652" i="2"/>
  <c r="P652" i="2"/>
  <c r="O653" i="2"/>
  <c r="P653" i="2"/>
  <c r="O654" i="2"/>
  <c r="P654" i="2"/>
  <c r="O655" i="2"/>
  <c r="P655" i="2"/>
  <c r="O656" i="2"/>
  <c r="P656" i="2"/>
  <c r="O657" i="2"/>
  <c r="P657" i="2"/>
  <c r="O658" i="2"/>
  <c r="P658" i="2"/>
  <c r="O659" i="2"/>
  <c r="P659" i="2"/>
  <c r="O660" i="2"/>
  <c r="P660" i="2"/>
  <c r="O661" i="2"/>
  <c r="P661" i="2"/>
  <c r="O662" i="2"/>
  <c r="P662" i="2"/>
  <c r="O663" i="2"/>
  <c r="P663" i="2"/>
  <c r="O664" i="2"/>
  <c r="P664" i="2"/>
  <c r="O665" i="2"/>
  <c r="P665" i="2"/>
  <c r="O666" i="2"/>
  <c r="P666" i="2"/>
  <c r="O667" i="2"/>
  <c r="P667" i="2"/>
  <c r="O668" i="2"/>
  <c r="P668" i="2"/>
  <c r="O669" i="2"/>
  <c r="P669" i="2"/>
  <c r="O670" i="2"/>
  <c r="P670" i="2"/>
  <c r="O671" i="2"/>
  <c r="P671" i="2"/>
  <c r="O672" i="2"/>
  <c r="P672" i="2"/>
  <c r="O673" i="2"/>
  <c r="P673" i="2"/>
  <c r="O674" i="2"/>
  <c r="P674" i="2"/>
  <c r="O675" i="2"/>
  <c r="P675" i="2"/>
  <c r="O676" i="2"/>
  <c r="P676" i="2"/>
  <c r="O677" i="2"/>
  <c r="P677" i="2"/>
  <c r="O678" i="2"/>
  <c r="P678" i="2"/>
  <c r="O679" i="2"/>
  <c r="P679" i="2"/>
  <c r="O680" i="2"/>
  <c r="P680" i="2"/>
  <c r="O681" i="2"/>
  <c r="P681" i="2"/>
  <c r="O682" i="2"/>
  <c r="P682" i="2"/>
  <c r="O683" i="2"/>
  <c r="P683" i="2"/>
  <c r="O684" i="2"/>
  <c r="P684" i="2"/>
  <c r="O685" i="2"/>
  <c r="P685" i="2"/>
  <c r="O686" i="2"/>
  <c r="P686" i="2"/>
  <c r="O687" i="2"/>
  <c r="P687" i="2"/>
  <c r="O688" i="2"/>
  <c r="P688" i="2"/>
  <c r="O689" i="2"/>
  <c r="P689" i="2"/>
  <c r="O690" i="2"/>
  <c r="P690" i="2"/>
  <c r="O691" i="2"/>
  <c r="P691" i="2"/>
  <c r="O692" i="2"/>
  <c r="P692" i="2"/>
  <c r="O693" i="2"/>
  <c r="P693" i="2"/>
  <c r="O694" i="2"/>
  <c r="P694" i="2"/>
  <c r="O695" i="2"/>
  <c r="P695" i="2"/>
  <c r="O696" i="2"/>
  <c r="P696" i="2"/>
  <c r="O697" i="2"/>
  <c r="P697" i="2"/>
  <c r="O698" i="2"/>
  <c r="P698" i="2"/>
  <c r="O699" i="2"/>
  <c r="P699" i="2"/>
  <c r="O700" i="2"/>
  <c r="P700" i="2"/>
  <c r="O701" i="2"/>
  <c r="P701" i="2"/>
  <c r="O702" i="2"/>
  <c r="P702" i="2"/>
  <c r="O703" i="2"/>
  <c r="P703" i="2"/>
  <c r="O704" i="2"/>
  <c r="P704" i="2"/>
  <c r="O705" i="2"/>
  <c r="P705" i="2"/>
  <c r="O706" i="2"/>
  <c r="P706" i="2"/>
  <c r="O707" i="2"/>
  <c r="P707" i="2"/>
  <c r="O708" i="2"/>
  <c r="P708" i="2"/>
  <c r="O709" i="2"/>
  <c r="P709" i="2"/>
  <c r="O710" i="2"/>
  <c r="P710" i="2"/>
  <c r="O711" i="2"/>
  <c r="P711" i="2"/>
  <c r="O712" i="2"/>
  <c r="P712" i="2"/>
  <c r="O713" i="2"/>
  <c r="P713" i="2"/>
  <c r="O714" i="2"/>
  <c r="P714" i="2"/>
  <c r="O715" i="2"/>
  <c r="P715" i="2"/>
  <c r="O716" i="2"/>
  <c r="P716" i="2"/>
  <c r="O717" i="2"/>
  <c r="P717" i="2"/>
  <c r="O718" i="2"/>
  <c r="P718" i="2"/>
  <c r="O719" i="2"/>
  <c r="P719" i="2"/>
  <c r="O720" i="2"/>
  <c r="P720" i="2"/>
  <c r="O721" i="2"/>
  <c r="P721" i="2"/>
  <c r="O722" i="2"/>
  <c r="P722" i="2"/>
  <c r="O723" i="2"/>
  <c r="P723" i="2"/>
  <c r="O724" i="2"/>
  <c r="P724" i="2"/>
  <c r="O725" i="2"/>
  <c r="P725" i="2"/>
  <c r="O726" i="2"/>
  <c r="P726" i="2"/>
  <c r="O727" i="2"/>
  <c r="P727" i="2"/>
  <c r="O728" i="2"/>
  <c r="P728" i="2"/>
  <c r="O729" i="2"/>
  <c r="P729" i="2"/>
  <c r="O730" i="2"/>
  <c r="P730" i="2"/>
  <c r="O731" i="2"/>
  <c r="P731" i="2"/>
  <c r="O732" i="2"/>
  <c r="P732" i="2"/>
  <c r="O733" i="2"/>
  <c r="P733" i="2"/>
  <c r="O734" i="2"/>
  <c r="P734" i="2"/>
  <c r="O735" i="2"/>
  <c r="P735" i="2"/>
  <c r="O736" i="2"/>
  <c r="P736" i="2"/>
  <c r="O737" i="2"/>
  <c r="P737" i="2"/>
  <c r="O738" i="2"/>
  <c r="P738" i="2"/>
  <c r="O739" i="2"/>
  <c r="P739" i="2"/>
  <c r="O740" i="2"/>
  <c r="P740" i="2"/>
  <c r="O741" i="2"/>
  <c r="P741" i="2"/>
  <c r="O742" i="2"/>
  <c r="P742" i="2"/>
  <c r="O743" i="2"/>
  <c r="P743" i="2"/>
  <c r="O744" i="2"/>
  <c r="P744" i="2"/>
  <c r="O745" i="2"/>
  <c r="P745" i="2"/>
  <c r="O746" i="2"/>
  <c r="P746" i="2"/>
  <c r="O747" i="2"/>
  <c r="P747" i="2"/>
  <c r="O748" i="2"/>
  <c r="P748" i="2"/>
  <c r="O749" i="2"/>
  <c r="P749" i="2"/>
  <c r="O750" i="2"/>
  <c r="P750" i="2"/>
  <c r="O751" i="2"/>
  <c r="P751" i="2"/>
  <c r="O752" i="2"/>
  <c r="P752" i="2"/>
  <c r="O753" i="2"/>
  <c r="P753" i="2"/>
  <c r="O754" i="2"/>
  <c r="P754" i="2"/>
  <c r="O755" i="2"/>
  <c r="P755" i="2"/>
  <c r="O756" i="2"/>
  <c r="P756" i="2"/>
  <c r="O757" i="2"/>
  <c r="P757" i="2"/>
  <c r="O758" i="2"/>
  <c r="P758" i="2"/>
  <c r="O759" i="2"/>
  <c r="P759" i="2"/>
  <c r="O760" i="2"/>
  <c r="P760" i="2"/>
  <c r="O761" i="2"/>
  <c r="P761" i="2"/>
  <c r="O762" i="2"/>
  <c r="P762" i="2"/>
  <c r="O763" i="2"/>
  <c r="P763" i="2"/>
  <c r="O764" i="2"/>
  <c r="P764" i="2"/>
  <c r="O765" i="2"/>
  <c r="P765" i="2"/>
  <c r="O766" i="2"/>
  <c r="P766" i="2"/>
  <c r="O767" i="2"/>
  <c r="P767" i="2"/>
  <c r="O768" i="2"/>
  <c r="P768" i="2"/>
  <c r="O769" i="2"/>
  <c r="P769" i="2"/>
  <c r="O770" i="2"/>
  <c r="P770" i="2"/>
  <c r="O771" i="2"/>
  <c r="P771" i="2"/>
  <c r="O772" i="2"/>
  <c r="P772" i="2"/>
  <c r="O773" i="2"/>
  <c r="P773" i="2"/>
  <c r="O774" i="2"/>
  <c r="P774" i="2"/>
  <c r="O775" i="2"/>
  <c r="P775" i="2"/>
  <c r="O776" i="2"/>
  <c r="P776" i="2"/>
  <c r="O777" i="2"/>
  <c r="P777" i="2"/>
  <c r="O778" i="2"/>
  <c r="P778" i="2"/>
  <c r="O779" i="2"/>
  <c r="P779" i="2"/>
  <c r="O780" i="2"/>
  <c r="P780" i="2"/>
  <c r="O781" i="2"/>
  <c r="P781" i="2"/>
  <c r="O782" i="2"/>
  <c r="P782" i="2"/>
  <c r="O783" i="2"/>
  <c r="P783" i="2"/>
  <c r="O784" i="2"/>
  <c r="P784" i="2"/>
  <c r="O785" i="2"/>
  <c r="P785" i="2"/>
  <c r="O786" i="2"/>
  <c r="P786" i="2"/>
  <c r="O787" i="2"/>
  <c r="P787" i="2"/>
  <c r="O788" i="2"/>
  <c r="P788" i="2"/>
  <c r="O789" i="2"/>
  <c r="P789" i="2"/>
  <c r="O790" i="2"/>
  <c r="P790" i="2"/>
  <c r="O791" i="2"/>
  <c r="P791" i="2"/>
  <c r="O792" i="2"/>
  <c r="P792" i="2"/>
  <c r="O793" i="2"/>
  <c r="P793" i="2"/>
  <c r="O794" i="2"/>
  <c r="P794" i="2"/>
  <c r="O795" i="2"/>
  <c r="P795" i="2"/>
  <c r="O796" i="2"/>
  <c r="P796" i="2"/>
  <c r="O797" i="2"/>
  <c r="P797" i="2"/>
  <c r="O798" i="2"/>
  <c r="P798" i="2"/>
  <c r="O799" i="2"/>
  <c r="P799" i="2"/>
  <c r="O800" i="2"/>
  <c r="P800" i="2"/>
  <c r="O801" i="2"/>
  <c r="P801" i="2"/>
  <c r="O802" i="2"/>
  <c r="P802" i="2"/>
  <c r="O803" i="2"/>
  <c r="P803" i="2"/>
  <c r="O804" i="2"/>
  <c r="P804" i="2"/>
  <c r="O805" i="2"/>
  <c r="P805" i="2"/>
  <c r="O806" i="2"/>
  <c r="P806" i="2"/>
  <c r="O807" i="2"/>
  <c r="P807" i="2"/>
  <c r="O808" i="2"/>
  <c r="P808" i="2"/>
  <c r="O809" i="2"/>
  <c r="P809" i="2"/>
  <c r="O810" i="2"/>
  <c r="P810" i="2"/>
  <c r="O811" i="2"/>
  <c r="P811" i="2"/>
  <c r="O812" i="2"/>
  <c r="P812" i="2"/>
  <c r="O813" i="2"/>
  <c r="P813" i="2"/>
  <c r="O814" i="2"/>
  <c r="P814" i="2"/>
  <c r="O815" i="2"/>
  <c r="P815" i="2"/>
  <c r="O816" i="2"/>
  <c r="P816" i="2"/>
  <c r="O817" i="2"/>
  <c r="P817" i="2"/>
  <c r="O818" i="2"/>
  <c r="P818" i="2"/>
  <c r="O819" i="2"/>
  <c r="P819" i="2"/>
  <c r="O820" i="2"/>
  <c r="P820" i="2"/>
  <c r="O821" i="2"/>
  <c r="P821" i="2"/>
  <c r="O822" i="2"/>
  <c r="P822" i="2"/>
  <c r="O823" i="2"/>
  <c r="P823" i="2"/>
  <c r="O824" i="2"/>
  <c r="P824" i="2"/>
  <c r="O825" i="2"/>
  <c r="P825" i="2"/>
  <c r="O826" i="2"/>
  <c r="P826" i="2"/>
  <c r="O827" i="2"/>
  <c r="P827" i="2"/>
  <c r="O828" i="2"/>
  <c r="P828" i="2"/>
  <c r="O829" i="2"/>
  <c r="P829" i="2"/>
  <c r="O830" i="2"/>
  <c r="P830" i="2"/>
  <c r="O831" i="2"/>
  <c r="P831" i="2"/>
  <c r="O832" i="2"/>
  <c r="P832" i="2"/>
  <c r="O833" i="2"/>
  <c r="P833" i="2"/>
  <c r="O834" i="2"/>
  <c r="P834" i="2"/>
  <c r="O835" i="2"/>
  <c r="P835" i="2"/>
  <c r="O836" i="2"/>
  <c r="P836" i="2"/>
  <c r="O837" i="2"/>
  <c r="P837" i="2"/>
  <c r="O838" i="2"/>
  <c r="P838" i="2"/>
  <c r="O839" i="2"/>
  <c r="P839" i="2"/>
  <c r="O840" i="2"/>
  <c r="P840" i="2"/>
  <c r="O841" i="2"/>
  <c r="P841" i="2"/>
  <c r="O842" i="2"/>
  <c r="P842" i="2"/>
  <c r="O843" i="2"/>
  <c r="P843" i="2"/>
  <c r="O844" i="2"/>
  <c r="P844" i="2"/>
  <c r="O845" i="2"/>
  <c r="P845" i="2"/>
  <c r="O846" i="2"/>
  <c r="P846" i="2"/>
  <c r="O847" i="2"/>
  <c r="P847" i="2"/>
  <c r="O848" i="2"/>
  <c r="P848" i="2"/>
  <c r="O849" i="2"/>
  <c r="P849" i="2"/>
  <c r="O850" i="2"/>
  <c r="P850" i="2"/>
  <c r="O851" i="2"/>
  <c r="P851" i="2"/>
  <c r="O852" i="2"/>
  <c r="P852" i="2"/>
  <c r="O853" i="2"/>
  <c r="P853" i="2"/>
  <c r="O854" i="2"/>
  <c r="P854" i="2"/>
  <c r="O855" i="2"/>
  <c r="P855" i="2"/>
  <c r="O856" i="2"/>
  <c r="P856" i="2"/>
  <c r="O857" i="2"/>
  <c r="P857" i="2"/>
  <c r="O858" i="2"/>
  <c r="P858" i="2"/>
  <c r="O859" i="2"/>
  <c r="P859" i="2"/>
  <c r="O860" i="2"/>
  <c r="P860" i="2"/>
  <c r="O861" i="2"/>
  <c r="P861" i="2"/>
  <c r="O862" i="2"/>
  <c r="P862" i="2"/>
  <c r="O863" i="2"/>
  <c r="P863" i="2"/>
  <c r="O864" i="2"/>
  <c r="P864" i="2"/>
  <c r="O865" i="2"/>
  <c r="P865" i="2"/>
  <c r="O866" i="2"/>
  <c r="P866" i="2"/>
  <c r="O867" i="2"/>
  <c r="P867" i="2"/>
  <c r="O868" i="2"/>
  <c r="P868" i="2"/>
  <c r="O869" i="2"/>
  <c r="P869" i="2"/>
  <c r="O870" i="2"/>
  <c r="P870" i="2"/>
  <c r="O871" i="2"/>
  <c r="P871" i="2"/>
  <c r="O872" i="2"/>
  <c r="P872" i="2"/>
  <c r="O873" i="2"/>
  <c r="P873" i="2"/>
  <c r="O874" i="2"/>
  <c r="P874" i="2"/>
  <c r="O875" i="2"/>
  <c r="P875" i="2"/>
  <c r="O876" i="2"/>
  <c r="P876" i="2"/>
  <c r="O877" i="2"/>
  <c r="P877" i="2"/>
  <c r="O878" i="2"/>
  <c r="P878" i="2"/>
  <c r="O879" i="2"/>
  <c r="P879" i="2"/>
  <c r="O880" i="2"/>
  <c r="P880" i="2"/>
  <c r="O881" i="2"/>
  <c r="P881" i="2"/>
  <c r="O882" i="2"/>
  <c r="P882" i="2"/>
  <c r="O883" i="2"/>
  <c r="P883" i="2"/>
  <c r="O884" i="2"/>
  <c r="P884" i="2"/>
  <c r="O885" i="2"/>
  <c r="P885" i="2"/>
  <c r="O886" i="2"/>
  <c r="P886" i="2"/>
  <c r="O887" i="2"/>
  <c r="P887" i="2"/>
  <c r="O888" i="2"/>
  <c r="P888" i="2"/>
  <c r="O889" i="2"/>
  <c r="P889" i="2"/>
  <c r="O890" i="2"/>
  <c r="P890" i="2"/>
  <c r="O891" i="2"/>
  <c r="P891" i="2"/>
  <c r="O892" i="2"/>
  <c r="P892" i="2"/>
  <c r="O893" i="2"/>
  <c r="P893" i="2"/>
  <c r="O894" i="2"/>
  <c r="P894" i="2"/>
  <c r="O895" i="2"/>
  <c r="P895" i="2"/>
  <c r="O896" i="2"/>
  <c r="P896" i="2"/>
  <c r="O897" i="2"/>
  <c r="P897" i="2"/>
  <c r="O898" i="2"/>
  <c r="P898" i="2"/>
  <c r="O899" i="2"/>
  <c r="P899" i="2"/>
  <c r="O900" i="2"/>
  <c r="P900" i="2"/>
  <c r="O901" i="2"/>
  <c r="P901" i="2"/>
  <c r="O902" i="2"/>
  <c r="P902" i="2"/>
  <c r="O903" i="2"/>
  <c r="P903" i="2"/>
  <c r="O904" i="2"/>
  <c r="P904" i="2"/>
  <c r="O905" i="2"/>
  <c r="P905" i="2"/>
  <c r="O906" i="2"/>
  <c r="P906" i="2"/>
  <c r="O907" i="2"/>
  <c r="P907" i="2"/>
  <c r="O908" i="2"/>
  <c r="P908" i="2"/>
  <c r="O909" i="2"/>
  <c r="P909" i="2"/>
  <c r="O910" i="2"/>
  <c r="P910" i="2"/>
  <c r="O911" i="2"/>
  <c r="P911" i="2"/>
  <c r="O912" i="2"/>
  <c r="P912" i="2"/>
  <c r="O913" i="2"/>
  <c r="P913" i="2"/>
  <c r="O914" i="2"/>
  <c r="P914" i="2"/>
  <c r="O915" i="2"/>
  <c r="P915" i="2"/>
  <c r="O916" i="2"/>
  <c r="P916" i="2"/>
  <c r="O917" i="2"/>
  <c r="P917" i="2"/>
  <c r="O918" i="2"/>
  <c r="P918" i="2"/>
  <c r="O919" i="2"/>
  <c r="P919" i="2"/>
  <c r="O920" i="2"/>
  <c r="P920" i="2"/>
  <c r="O921" i="2"/>
  <c r="P921" i="2"/>
  <c r="O922" i="2"/>
  <c r="P922" i="2"/>
  <c r="O923" i="2"/>
  <c r="P923" i="2"/>
  <c r="O924" i="2"/>
  <c r="P924" i="2"/>
  <c r="O925" i="2"/>
  <c r="P925" i="2"/>
  <c r="O926" i="2"/>
  <c r="P926" i="2"/>
  <c r="O927" i="2"/>
  <c r="P927" i="2"/>
  <c r="O928" i="2"/>
  <c r="P928" i="2"/>
  <c r="O929" i="2"/>
  <c r="P929" i="2"/>
  <c r="O930" i="2"/>
  <c r="P930" i="2"/>
  <c r="O931" i="2"/>
  <c r="P931" i="2"/>
  <c r="O932" i="2"/>
  <c r="P932" i="2"/>
  <c r="O933" i="2"/>
  <c r="P933" i="2"/>
  <c r="O934" i="2"/>
  <c r="P934" i="2"/>
  <c r="O935" i="2"/>
  <c r="P935" i="2"/>
  <c r="O936" i="2"/>
  <c r="P936" i="2"/>
  <c r="O937" i="2"/>
  <c r="P937" i="2"/>
  <c r="O938" i="2"/>
  <c r="P938" i="2"/>
  <c r="O939" i="2"/>
  <c r="P939" i="2"/>
  <c r="O940" i="2"/>
  <c r="P940" i="2"/>
  <c r="O941" i="2"/>
  <c r="P941" i="2"/>
  <c r="O942" i="2"/>
  <c r="P942" i="2"/>
  <c r="O943" i="2"/>
  <c r="P943" i="2"/>
  <c r="O944" i="2"/>
  <c r="P944" i="2"/>
  <c r="O945" i="2"/>
  <c r="P945" i="2"/>
  <c r="O946" i="2"/>
  <c r="P946" i="2"/>
  <c r="O947" i="2"/>
  <c r="P947" i="2"/>
  <c r="O948" i="2"/>
  <c r="P948" i="2"/>
  <c r="O949" i="2"/>
  <c r="P949" i="2"/>
  <c r="O950" i="2"/>
  <c r="P950" i="2"/>
  <c r="O951" i="2"/>
  <c r="P951" i="2"/>
  <c r="O952" i="2"/>
  <c r="P952" i="2"/>
  <c r="O953" i="2"/>
  <c r="P953" i="2"/>
  <c r="O954" i="2"/>
  <c r="P954" i="2"/>
  <c r="O955" i="2"/>
  <c r="P955" i="2"/>
  <c r="O956" i="2"/>
  <c r="P956" i="2"/>
  <c r="O957" i="2"/>
  <c r="P957" i="2"/>
  <c r="O958" i="2"/>
  <c r="P958" i="2"/>
  <c r="O959" i="2"/>
  <c r="P959" i="2"/>
  <c r="O960" i="2"/>
  <c r="P960" i="2"/>
  <c r="O961" i="2"/>
  <c r="P961" i="2"/>
  <c r="O962" i="2"/>
  <c r="P962" i="2"/>
  <c r="O963" i="2"/>
  <c r="P963" i="2"/>
  <c r="O964" i="2"/>
  <c r="P964" i="2"/>
  <c r="O965" i="2"/>
  <c r="P965" i="2"/>
  <c r="O966" i="2"/>
  <c r="P966" i="2"/>
  <c r="O967" i="2"/>
  <c r="P967" i="2"/>
  <c r="O968" i="2"/>
  <c r="P968" i="2"/>
  <c r="O969" i="2"/>
  <c r="P969" i="2"/>
  <c r="O970" i="2"/>
  <c r="P970" i="2"/>
  <c r="O971" i="2"/>
  <c r="P971" i="2"/>
  <c r="O972" i="2"/>
  <c r="P972" i="2"/>
  <c r="O973" i="2"/>
  <c r="P973" i="2"/>
  <c r="O974" i="2"/>
  <c r="P974" i="2"/>
  <c r="O975" i="2"/>
  <c r="P975" i="2"/>
  <c r="O976" i="2"/>
  <c r="P976" i="2"/>
  <c r="O977" i="2"/>
  <c r="P977" i="2"/>
  <c r="O978" i="2"/>
  <c r="P978" i="2"/>
  <c r="O979" i="2"/>
  <c r="P979" i="2"/>
  <c r="O980" i="2"/>
  <c r="P980" i="2"/>
  <c r="O981" i="2"/>
  <c r="P981" i="2"/>
  <c r="O982" i="2"/>
  <c r="P982" i="2"/>
  <c r="O983" i="2"/>
  <c r="P983" i="2"/>
  <c r="O984" i="2"/>
  <c r="P984" i="2"/>
  <c r="O985" i="2"/>
  <c r="P985" i="2"/>
  <c r="O986" i="2"/>
  <c r="P986" i="2"/>
  <c r="O987" i="2"/>
  <c r="P987" i="2"/>
  <c r="O988" i="2"/>
  <c r="P988" i="2"/>
  <c r="O989" i="2"/>
  <c r="P989" i="2"/>
  <c r="O990" i="2"/>
  <c r="P990" i="2"/>
  <c r="O991" i="2"/>
  <c r="P991" i="2"/>
  <c r="O992" i="2"/>
  <c r="P992" i="2"/>
  <c r="O993" i="2"/>
  <c r="P993" i="2"/>
  <c r="O994" i="2"/>
  <c r="P994" i="2"/>
  <c r="O995" i="2"/>
  <c r="P995" i="2"/>
  <c r="O996" i="2"/>
  <c r="P996" i="2"/>
  <c r="O997" i="2"/>
  <c r="P997" i="2"/>
  <c r="O998" i="2"/>
  <c r="P998" i="2"/>
  <c r="O999" i="2"/>
  <c r="P999" i="2"/>
  <c r="O1000" i="2"/>
  <c r="P1000" i="2"/>
  <c r="O1001" i="2"/>
  <c r="P1001" i="2"/>
  <c r="O1002" i="2"/>
  <c r="P1002" i="2"/>
  <c r="O1003" i="2"/>
  <c r="P1003" i="2"/>
  <c r="O1004" i="2"/>
  <c r="P1004" i="2"/>
  <c r="O1005" i="2"/>
  <c r="P1005" i="2"/>
  <c r="O1006" i="2"/>
  <c r="P1006" i="2"/>
  <c r="O1007" i="2"/>
  <c r="P1007" i="2"/>
  <c r="O1008" i="2"/>
  <c r="P1008" i="2"/>
  <c r="O1009" i="2"/>
  <c r="P1009" i="2"/>
  <c r="O1010" i="2"/>
  <c r="P1010" i="2"/>
  <c r="O1011" i="2"/>
  <c r="P1011" i="2"/>
  <c r="O1012" i="2"/>
  <c r="P1012" i="2"/>
  <c r="O1013" i="2"/>
  <c r="P1013" i="2"/>
  <c r="O1014" i="2"/>
  <c r="P1014" i="2"/>
  <c r="O1015" i="2"/>
  <c r="P1015" i="2"/>
  <c r="O1016" i="2"/>
  <c r="P1016" i="2"/>
  <c r="O1017" i="2"/>
  <c r="P1017" i="2"/>
  <c r="O1018" i="2"/>
  <c r="P1018" i="2"/>
  <c r="O1019" i="2"/>
  <c r="P1019" i="2"/>
  <c r="O1020" i="2"/>
  <c r="P1020" i="2"/>
  <c r="O1021" i="2"/>
  <c r="P1021" i="2"/>
  <c r="O1022" i="2"/>
  <c r="P1022" i="2"/>
  <c r="O1023" i="2"/>
  <c r="P1023" i="2"/>
  <c r="O1024" i="2"/>
  <c r="P1024" i="2"/>
  <c r="O1025" i="2"/>
  <c r="P1025" i="2"/>
  <c r="O1026" i="2"/>
  <c r="P1026" i="2"/>
  <c r="O1027" i="2"/>
  <c r="P1027" i="2"/>
  <c r="O1028" i="2"/>
  <c r="P1028" i="2"/>
  <c r="O1029" i="2"/>
  <c r="P1029" i="2"/>
  <c r="O1030" i="2"/>
  <c r="P1030" i="2"/>
  <c r="O1031" i="2"/>
  <c r="P1031" i="2"/>
  <c r="O1032" i="2"/>
  <c r="P1032" i="2"/>
  <c r="O1033" i="2"/>
  <c r="P1033" i="2"/>
  <c r="O1034" i="2"/>
  <c r="P1034" i="2"/>
  <c r="O1035" i="2"/>
  <c r="P1035" i="2"/>
  <c r="O1036" i="2"/>
  <c r="P1036" i="2"/>
  <c r="O1037" i="2"/>
  <c r="P1037" i="2"/>
  <c r="O1038" i="2"/>
  <c r="P1038" i="2"/>
  <c r="O1039" i="2"/>
  <c r="P1039" i="2"/>
  <c r="O1040" i="2"/>
  <c r="P1040" i="2"/>
  <c r="O1041" i="2"/>
  <c r="P1041" i="2"/>
  <c r="O1042" i="2"/>
  <c r="P1042" i="2"/>
  <c r="O1043" i="2"/>
  <c r="P1043" i="2"/>
  <c r="O1044" i="2"/>
  <c r="P1044" i="2"/>
  <c r="O1045" i="2"/>
  <c r="P1045" i="2"/>
  <c r="O1046" i="2"/>
  <c r="P1046" i="2"/>
  <c r="O1047" i="2"/>
  <c r="P1047" i="2"/>
  <c r="O1048" i="2"/>
  <c r="P1048" i="2"/>
  <c r="O1049" i="2"/>
  <c r="P1049" i="2"/>
  <c r="O1050" i="2"/>
  <c r="P1050" i="2"/>
  <c r="O1051" i="2"/>
  <c r="P1051" i="2"/>
  <c r="O1052" i="2"/>
  <c r="P1052" i="2"/>
  <c r="O1053" i="2"/>
  <c r="P1053" i="2"/>
  <c r="O1054" i="2"/>
  <c r="P1054" i="2"/>
  <c r="O1055" i="2"/>
  <c r="P1055" i="2"/>
  <c r="O1056" i="2"/>
  <c r="P1056" i="2"/>
  <c r="O1057" i="2"/>
  <c r="P1057" i="2"/>
  <c r="O1058" i="2"/>
  <c r="P1058" i="2"/>
  <c r="O1059" i="2"/>
  <c r="P1059" i="2"/>
  <c r="O1060" i="2"/>
  <c r="P1060" i="2"/>
  <c r="O1061" i="2"/>
  <c r="P1061" i="2"/>
  <c r="O1062" i="2"/>
  <c r="P1062" i="2"/>
  <c r="O1063" i="2"/>
  <c r="P1063" i="2"/>
  <c r="O1064" i="2"/>
  <c r="P1064" i="2"/>
  <c r="O1065" i="2"/>
  <c r="P1065" i="2"/>
  <c r="O1066" i="2"/>
  <c r="P1066" i="2"/>
  <c r="O1067" i="2"/>
  <c r="P1067" i="2"/>
  <c r="O1068" i="2"/>
  <c r="P1068" i="2"/>
  <c r="O1069" i="2"/>
  <c r="P1069" i="2"/>
  <c r="O1070" i="2"/>
  <c r="P1070" i="2"/>
  <c r="O1071" i="2"/>
  <c r="P1071" i="2"/>
  <c r="O1072" i="2"/>
  <c r="P1072" i="2"/>
  <c r="O1073" i="2"/>
  <c r="P1073" i="2"/>
  <c r="O1074" i="2"/>
  <c r="P1074" i="2"/>
  <c r="O1075" i="2"/>
  <c r="P1075" i="2"/>
  <c r="O1076" i="2"/>
  <c r="P1076" i="2"/>
  <c r="O1077" i="2"/>
  <c r="P1077" i="2"/>
  <c r="O1078" i="2"/>
  <c r="P1078" i="2"/>
  <c r="O1079" i="2"/>
  <c r="P1079" i="2"/>
  <c r="O1080" i="2"/>
  <c r="P1080" i="2"/>
  <c r="O1081" i="2"/>
  <c r="P1081" i="2"/>
  <c r="O1082" i="2"/>
  <c r="P1082" i="2"/>
  <c r="O1083" i="2"/>
  <c r="P1083" i="2"/>
  <c r="O1084" i="2"/>
  <c r="P1084" i="2"/>
  <c r="O1085" i="2"/>
  <c r="P1085" i="2"/>
  <c r="O1086" i="2"/>
  <c r="P1086" i="2"/>
  <c r="O1087" i="2"/>
  <c r="P1087" i="2"/>
  <c r="O1088" i="2"/>
  <c r="P1088" i="2"/>
  <c r="O1089" i="2"/>
  <c r="P1089" i="2"/>
  <c r="O1090" i="2"/>
  <c r="P1090" i="2"/>
  <c r="O1091" i="2"/>
  <c r="P1091" i="2"/>
  <c r="O1092" i="2"/>
  <c r="P1092" i="2"/>
  <c r="O1093" i="2"/>
  <c r="P1093" i="2"/>
  <c r="O1094" i="2"/>
  <c r="P1094" i="2"/>
  <c r="O1095" i="2"/>
  <c r="P1095" i="2"/>
  <c r="O1096" i="2"/>
  <c r="P1096" i="2"/>
  <c r="O1097" i="2"/>
  <c r="P1097" i="2"/>
  <c r="O1098" i="2"/>
  <c r="P1098" i="2"/>
  <c r="O1099" i="2"/>
  <c r="P1099" i="2"/>
  <c r="O1100" i="2"/>
  <c r="P1100" i="2"/>
  <c r="O1101" i="2"/>
  <c r="P1101" i="2"/>
  <c r="O1102" i="2"/>
  <c r="P1102" i="2"/>
  <c r="O1103" i="2"/>
  <c r="P1103" i="2"/>
  <c r="O1104" i="2"/>
  <c r="P1104" i="2"/>
  <c r="O1105" i="2"/>
  <c r="P1105" i="2"/>
  <c r="O1106" i="2"/>
  <c r="P1106" i="2"/>
  <c r="O1107" i="2"/>
  <c r="P1107" i="2"/>
  <c r="O1108" i="2"/>
  <c r="P1108" i="2"/>
  <c r="O1109" i="2"/>
  <c r="P1109" i="2"/>
  <c r="O1110" i="2"/>
  <c r="P1110" i="2"/>
  <c r="O1111" i="2"/>
  <c r="P1111" i="2"/>
  <c r="O1112" i="2"/>
  <c r="P1112" i="2"/>
  <c r="O1113" i="2"/>
  <c r="P1113" i="2"/>
  <c r="O1114" i="2"/>
  <c r="P1114" i="2"/>
  <c r="O1115" i="2"/>
  <c r="P1115" i="2"/>
  <c r="O1116" i="2"/>
  <c r="P1116" i="2"/>
  <c r="O1117" i="2"/>
  <c r="P1117" i="2"/>
  <c r="O1118" i="2"/>
  <c r="P1118" i="2"/>
  <c r="O1119" i="2"/>
  <c r="P1119" i="2"/>
  <c r="O1120" i="2"/>
  <c r="P1120" i="2"/>
  <c r="O1121" i="2"/>
  <c r="P1121" i="2"/>
  <c r="O1122" i="2"/>
  <c r="P1122" i="2"/>
  <c r="O1123" i="2"/>
  <c r="P1123" i="2"/>
  <c r="O1124" i="2"/>
  <c r="P1124" i="2"/>
  <c r="O1125" i="2"/>
  <c r="P1125" i="2"/>
  <c r="O1126" i="2"/>
  <c r="P1126" i="2"/>
  <c r="O1127" i="2"/>
  <c r="P1127" i="2"/>
  <c r="O1128" i="2"/>
  <c r="P1128" i="2"/>
  <c r="O1129" i="2"/>
  <c r="P1129" i="2"/>
  <c r="O1130" i="2"/>
  <c r="P1130" i="2"/>
  <c r="O1131" i="2"/>
  <c r="P1131" i="2"/>
  <c r="O1132" i="2"/>
  <c r="P1132" i="2"/>
  <c r="O1133" i="2"/>
  <c r="P1133" i="2"/>
  <c r="O1134" i="2"/>
  <c r="P1134" i="2"/>
  <c r="O1135" i="2"/>
  <c r="P1135" i="2"/>
  <c r="O1136" i="2"/>
  <c r="P1136" i="2"/>
  <c r="O1137" i="2"/>
  <c r="P1137" i="2"/>
  <c r="O1138" i="2"/>
  <c r="P1138" i="2"/>
  <c r="O1139" i="2"/>
  <c r="P1139" i="2"/>
  <c r="O1140" i="2"/>
  <c r="P1140" i="2"/>
  <c r="O1141" i="2"/>
  <c r="P1141" i="2"/>
  <c r="O1142" i="2"/>
  <c r="P1142" i="2"/>
  <c r="O1143" i="2"/>
  <c r="P1143" i="2"/>
  <c r="O1144" i="2"/>
  <c r="P1144" i="2"/>
  <c r="O1145" i="2"/>
  <c r="P1145" i="2"/>
  <c r="O1146" i="2"/>
  <c r="P1146" i="2"/>
  <c r="O1147" i="2"/>
  <c r="P1147" i="2"/>
  <c r="O1148" i="2"/>
  <c r="P1148" i="2"/>
  <c r="O1149" i="2"/>
  <c r="P1149" i="2"/>
  <c r="O1150" i="2"/>
  <c r="P1150" i="2"/>
  <c r="O1151" i="2"/>
  <c r="P1151" i="2"/>
  <c r="O1152" i="2"/>
  <c r="P1152" i="2"/>
  <c r="O1153" i="2"/>
  <c r="P1153" i="2"/>
  <c r="O1154" i="2"/>
  <c r="P1154" i="2"/>
  <c r="O1155" i="2"/>
  <c r="P1155" i="2"/>
  <c r="O1156" i="2"/>
  <c r="P1156" i="2"/>
  <c r="O1157" i="2"/>
  <c r="P1157" i="2"/>
  <c r="O1158" i="2"/>
  <c r="P1158" i="2"/>
  <c r="O1159" i="2"/>
  <c r="P1159" i="2"/>
  <c r="O1160" i="2"/>
  <c r="P1160" i="2"/>
  <c r="O1161" i="2"/>
  <c r="P1161" i="2"/>
  <c r="O1162" i="2"/>
  <c r="P1162" i="2"/>
  <c r="O1163" i="2"/>
  <c r="P1163" i="2"/>
  <c r="O1164" i="2"/>
  <c r="P1164" i="2"/>
  <c r="O1165" i="2"/>
  <c r="P1165" i="2"/>
  <c r="O1166" i="2"/>
  <c r="P1166" i="2"/>
  <c r="O1167" i="2"/>
  <c r="P1167" i="2"/>
  <c r="O1168" i="2"/>
  <c r="P1168" i="2"/>
  <c r="O1169" i="2"/>
  <c r="P1169" i="2"/>
  <c r="O1170" i="2"/>
  <c r="P1170" i="2"/>
  <c r="O1171" i="2"/>
  <c r="P1171" i="2"/>
  <c r="O1172" i="2"/>
  <c r="P1172" i="2"/>
  <c r="O1173" i="2"/>
  <c r="P1173" i="2"/>
  <c r="O1174" i="2"/>
  <c r="P1174" i="2"/>
  <c r="O1175" i="2"/>
  <c r="P1175" i="2"/>
  <c r="O1176" i="2"/>
  <c r="P1176" i="2"/>
  <c r="O1177" i="2"/>
  <c r="P1177" i="2"/>
  <c r="O1178" i="2"/>
  <c r="P1178" i="2"/>
  <c r="O1179" i="2"/>
  <c r="P1179" i="2"/>
  <c r="O1180" i="2"/>
  <c r="P1180" i="2"/>
  <c r="O1181" i="2"/>
  <c r="P1181" i="2"/>
  <c r="O1182" i="2"/>
  <c r="P1182" i="2"/>
  <c r="O1183" i="2"/>
  <c r="P1183" i="2"/>
  <c r="O1184" i="2"/>
  <c r="P1184" i="2"/>
  <c r="O1185" i="2"/>
  <c r="P1185" i="2"/>
  <c r="O1186" i="2"/>
  <c r="P1186" i="2"/>
  <c r="O1187" i="2"/>
  <c r="P1187" i="2"/>
  <c r="O1188" i="2"/>
  <c r="P1188" i="2"/>
  <c r="O1189" i="2"/>
  <c r="P1189" i="2"/>
  <c r="O1190" i="2"/>
  <c r="P1190" i="2"/>
  <c r="O1191" i="2"/>
  <c r="P1191" i="2"/>
  <c r="O1192" i="2"/>
  <c r="P1192" i="2"/>
  <c r="O1193" i="2"/>
  <c r="P1193" i="2"/>
  <c r="O1194" i="2"/>
  <c r="P1194" i="2"/>
  <c r="O1195" i="2"/>
  <c r="P1195" i="2"/>
  <c r="O1196" i="2"/>
  <c r="P1196" i="2"/>
  <c r="O1197" i="2"/>
  <c r="P1197" i="2"/>
  <c r="O1198" i="2"/>
  <c r="P1198" i="2"/>
  <c r="O1199" i="2"/>
  <c r="P1199" i="2"/>
  <c r="O1200" i="2"/>
  <c r="P1200" i="2"/>
  <c r="O1201" i="2"/>
  <c r="P1201" i="2"/>
  <c r="O1202" i="2"/>
  <c r="P1202" i="2"/>
  <c r="O1203" i="2"/>
  <c r="P1203" i="2"/>
  <c r="O1204" i="2"/>
  <c r="P1204" i="2"/>
  <c r="O1205" i="2"/>
  <c r="P1205" i="2"/>
  <c r="O1206" i="2"/>
  <c r="P1206" i="2"/>
  <c r="O1207" i="2"/>
  <c r="P1207" i="2"/>
  <c r="O1208" i="2"/>
  <c r="P1208" i="2"/>
  <c r="O1209" i="2"/>
  <c r="P1209" i="2"/>
  <c r="O1210" i="2"/>
  <c r="P1210" i="2"/>
  <c r="O1211" i="2"/>
  <c r="P1211" i="2"/>
  <c r="O1212" i="2"/>
  <c r="P1212" i="2"/>
  <c r="O1213" i="2"/>
  <c r="P1213" i="2"/>
  <c r="O1214" i="2"/>
  <c r="P1214" i="2"/>
  <c r="O1215" i="2"/>
  <c r="P1215" i="2"/>
  <c r="O1216" i="2"/>
  <c r="P1216" i="2"/>
  <c r="O1217" i="2"/>
  <c r="P1217" i="2"/>
  <c r="O1218" i="2"/>
  <c r="P1218" i="2"/>
  <c r="O1219" i="2"/>
  <c r="P1219" i="2"/>
  <c r="O1220" i="2"/>
  <c r="P1220" i="2"/>
  <c r="O1221" i="2"/>
  <c r="P1221" i="2"/>
  <c r="O1222" i="2"/>
  <c r="P1222" i="2"/>
  <c r="O1223" i="2"/>
  <c r="P1223" i="2"/>
  <c r="O1224" i="2"/>
  <c r="P1224" i="2"/>
  <c r="O1225" i="2"/>
  <c r="P1225" i="2"/>
  <c r="O1226" i="2"/>
  <c r="P1226" i="2"/>
  <c r="O1227" i="2"/>
  <c r="P1227" i="2"/>
  <c r="O1228" i="2"/>
  <c r="P1228" i="2"/>
  <c r="O1229" i="2"/>
  <c r="P1229" i="2"/>
  <c r="O1230" i="2"/>
  <c r="P1230" i="2"/>
  <c r="O1231" i="2"/>
  <c r="P1231" i="2"/>
  <c r="O1232" i="2"/>
  <c r="P1232" i="2"/>
  <c r="O1233" i="2"/>
  <c r="P1233" i="2"/>
  <c r="O1234" i="2"/>
  <c r="P1234" i="2"/>
  <c r="O1235" i="2"/>
  <c r="P1235" i="2"/>
  <c r="O1236" i="2"/>
  <c r="P1236" i="2"/>
  <c r="O1237" i="2"/>
  <c r="P1237" i="2"/>
  <c r="O1238" i="2"/>
  <c r="P1238" i="2"/>
  <c r="O1239" i="2"/>
  <c r="P1239" i="2"/>
  <c r="O1240" i="2"/>
  <c r="P1240" i="2"/>
  <c r="O1241" i="2"/>
  <c r="P1241" i="2"/>
  <c r="O1242" i="2"/>
  <c r="P1242" i="2"/>
  <c r="O1243" i="2"/>
  <c r="P1243" i="2"/>
  <c r="O1244" i="2"/>
  <c r="P1244" i="2"/>
  <c r="O1245" i="2"/>
  <c r="P1245" i="2"/>
  <c r="O1246" i="2"/>
  <c r="P1246" i="2"/>
  <c r="O1247" i="2"/>
  <c r="P1247" i="2"/>
  <c r="O1248" i="2"/>
  <c r="P1248" i="2"/>
  <c r="O1249" i="2"/>
  <c r="P1249" i="2"/>
  <c r="O1250" i="2"/>
  <c r="P1250" i="2"/>
  <c r="O1251" i="2"/>
  <c r="P1251" i="2"/>
  <c r="O1252" i="2"/>
  <c r="P1252" i="2"/>
  <c r="O1253" i="2"/>
  <c r="P1253" i="2"/>
  <c r="O1254" i="2"/>
  <c r="P1254" i="2"/>
  <c r="O1255" i="2"/>
  <c r="P1255" i="2"/>
  <c r="O1256" i="2"/>
  <c r="P1256" i="2"/>
  <c r="O1257" i="2"/>
  <c r="P1257" i="2"/>
  <c r="O1258" i="2"/>
  <c r="P1258" i="2"/>
  <c r="O1259" i="2"/>
  <c r="P1259" i="2"/>
  <c r="O1260" i="2"/>
  <c r="P1260" i="2"/>
  <c r="O1261" i="2"/>
  <c r="P1261" i="2"/>
  <c r="O1262" i="2"/>
  <c r="P1262" i="2"/>
  <c r="O1263" i="2"/>
  <c r="P1263" i="2"/>
  <c r="O1264" i="2"/>
  <c r="P1264" i="2"/>
  <c r="O1265" i="2"/>
  <c r="P1265" i="2"/>
  <c r="O1266" i="2"/>
  <c r="P1266" i="2"/>
  <c r="O1267" i="2"/>
  <c r="P1267" i="2"/>
  <c r="O1268" i="2"/>
  <c r="P1268" i="2"/>
  <c r="O1269" i="2"/>
  <c r="P1269" i="2"/>
  <c r="O1270" i="2"/>
  <c r="P1270" i="2"/>
  <c r="O1271" i="2"/>
  <c r="P1271" i="2"/>
  <c r="O1272" i="2"/>
  <c r="P1272" i="2"/>
  <c r="O1273" i="2"/>
  <c r="P1273" i="2"/>
  <c r="O1274" i="2"/>
  <c r="P1274" i="2"/>
  <c r="O1275" i="2"/>
  <c r="P1275" i="2"/>
  <c r="O1276" i="2"/>
  <c r="P1276" i="2"/>
  <c r="O1277" i="2"/>
  <c r="P1277" i="2"/>
  <c r="O1278" i="2"/>
  <c r="P1278" i="2"/>
  <c r="O1279" i="2"/>
  <c r="P1279" i="2"/>
  <c r="O1280" i="2"/>
  <c r="P1280" i="2"/>
  <c r="O1281" i="2"/>
  <c r="P1281" i="2"/>
  <c r="O1282" i="2"/>
  <c r="P1282" i="2"/>
  <c r="O1283" i="2"/>
  <c r="P1283" i="2"/>
  <c r="O1284" i="2"/>
  <c r="P1284" i="2"/>
  <c r="O1285" i="2"/>
  <c r="P1285" i="2"/>
  <c r="O1286" i="2"/>
  <c r="P1286" i="2"/>
  <c r="O1287" i="2"/>
  <c r="P1287" i="2"/>
  <c r="O1288" i="2"/>
  <c r="P1288" i="2"/>
  <c r="O1289" i="2"/>
  <c r="P1289" i="2"/>
  <c r="O1290" i="2"/>
  <c r="P1290" i="2"/>
  <c r="O1291" i="2"/>
  <c r="P1291" i="2"/>
  <c r="O1292" i="2"/>
  <c r="P1292" i="2"/>
  <c r="O1293" i="2"/>
  <c r="P1293" i="2"/>
  <c r="O1294" i="2"/>
  <c r="P1294" i="2"/>
  <c r="O1295" i="2"/>
  <c r="P1295" i="2"/>
  <c r="O1296" i="2"/>
  <c r="P1296" i="2"/>
  <c r="O1297" i="2"/>
  <c r="P1297" i="2"/>
  <c r="O1298" i="2"/>
  <c r="P1298" i="2"/>
  <c r="O1299" i="2"/>
  <c r="P1299" i="2"/>
  <c r="O1300" i="2"/>
  <c r="P1300" i="2"/>
  <c r="O1301" i="2"/>
  <c r="P1301" i="2"/>
  <c r="O1302" i="2"/>
  <c r="P1302" i="2"/>
  <c r="O1303" i="2"/>
  <c r="P1303" i="2"/>
  <c r="O1304" i="2"/>
  <c r="P1304" i="2"/>
  <c r="O1305" i="2"/>
  <c r="P1305" i="2"/>
  <c r="O1306" i="2"/>
  <c r="P1306" i="2"/>
  <c r="O1307" i="2"/>
  <c r="P1307" i="2"/>
  <c r="O1308" i="2"/>
  <c r="P1308" i="2"/>
  <c r="O1309" i="2"/>
  <c r="P1309" i="2"/>
  <c r="O1310" i="2"/>
  <c r="P1310" i="2"/>
  <c r="O1311" i="2"/>
  <c r="P1311" i="2"/>
  <c r="O1312" i="2"/>
  <c r="P1312" i="2"/>
  <c r="O1313" i="2"/>
  <c r="P1313" i="2"/>
  <c r="O1314" i="2"/>
  <c r="P1314" i="2"/>
  <c r="O1315" i="2"/>
  <c r="P1315" i="2"/>
  <c r="O1316" i="2"/>
  <c r="P1316" i="2"/>
  <c r="O1317" i="2"/>
  <c r="P1317" i="2"/>
  <c r="O1318" i="2"/>
  <c r="P1318" i="2"/>
  <c r="O1319" i="2"/>
  <c r="P1319" i="2"/>
  <c r="O1320" i="2"/>
  <c r="P1320" i="2"/>
  <c r="O1321" i="2"/>
  <c r="P1321" i="2"/>
  <c r="O1322" i="2"/>
  <c r="P1322" i="2"/>
  <c r="O1323" i="2"/>
  <c r="P1323" i="2"/>
  <c r="O1324" i="2"/>
  <c r="P1324" i="2"/>
  <c r="O1325" i="2"/>
  <c r="P1325" i="2"/>
  <c r="O1326" i="2"/>
  <c r="P1326" i="2"/>
  <c r="O1327" i="2"/>
  <c r="P1327" i="2"/>
  <c r="O1328" i="2"/>
  <c r="P1328" i="2"/>
  <c r="O1329" i="2"/>
  <c r="P1329" i="2"/>
  <c r="O1330" i="2"/>
  <c r="P1330" i="2"/>
  <c r="O1331" i="2"/>
  <c r="P1331" i="2"/>
  <c r="O1332" i="2"/>
  <c r="P1332" i="2"/>
  <c r="O1333" i="2"/>
  <c r="P1333" i="2"/>
  <c r="O1334" i="2"/>
  <c r="P1334" i="2"/>
  <c r="O1335" i="2"/>
  <c r="P1335" i="2"/>
  <c r="O1336" i="2"/>
  <c r="P1336" i="2"/>
  <c r="O1337" i="2"/>
  <c r="P1337" i="2"/>
  <c r="O1338" i="2"/>
  <c r="P1338" i="2"/>
  <c r="O1339" i="2"/>
  <c r="P1339" i="2"/>
  <c r="O1340" i="2"/>
  <c r="P1340" i="2"/>
  <c r="O1341" i="2"/>
  <c r="P1341" i="2"/>
  <c r="O1342" i="2"/>
  <c r="P1342" i="2"/>
  <c r="O1343" i="2"/>
  <c r="P1343" i="2"/>
  <c r="O1344" i="2"/>
  <c r="P1344" i="2"/>
  <c r="O1345" i="2"/>
  <c r="P1345" i="2"/>
  <c r="O1346" i="2"/>
  <c r="P1346" i="2"/>
  <c r="O1347" i="2"/>
  <c r="P1347" i="2"/>
  <c r="O1348" i="2"/>
  <c r="P1348" i="2"/>
  <c r="O1349" i="2"/>
  <c r="P1349" i="2"/>
  <c r="O1350" i="2"/>
  <c r="P1350" i="2"/>
  <c r="O1351" i="2"/>
  <c r="P1351" i="2"/>
  <c r="O1352" i="2"/>
  <c r="P1352" i="2"/>
  <c r="O1353" i="2"/>
  <c r="P1353" i="2"/>
  <c r="O1354" i="2"/>
  <c r="P1354" i="2"/>
  <c r="O1355" i="2"/>
  <c r="P1355" i="2"/>
  <c r="O1356" i="2"/>
  <c r="P1356" i="2"/>
  <c r="O1357" i="2"/>
  <c r="P1357" i="2"/>
  <c r="O1358" i="2"/>
  <c r="P1358" i="2"/>
  <c r="O1359" i="2"/>
  <c r="P1359" i="2"/>
  <c r="O1360" i="2"/>
  <c r="P1360" i="2"/>
  <c r="O1361" i="2"/>
  <c r="P1361" i="2"/>
  <c r="O1362" i="2"/>
  <c r="P1362" i="2"/>
  <c r="O1363" i="2"/>
  <c r="P1363" i="2"/>
  <c r="O1364" i="2"/>
  <c r="P1364" i="2"/>
  <c r="O1365" i="2"/>
  <c r="P1365" i="2"/>
  <c r="O1366" i="2"/>
  <c r="P1366" i="2"/>
  <c r="O1367" i="2"/>
  <c r="P1367" i="2"/>
  <c r="O1368" i="2"/>
  <c r="P1368" i="2"/>
  <c r="O1369" i="2"/>
  <c r="P1369" i="2"/>
  <c r="O1370" i="2"/>
  <c r="P1370" i="2"/>
  <c r="O1371" i="2"/>
  <c r="P1371" i="2"/>
  <c r="O1372" i="2"/>
  <c r="P1372" i="2"/>
  <c r="O1373" i="2"/>
  <c r="P1373" i="2"/>
  <c r="O1374" i="2"/>
  <c r="P1374" i="2"/>
  <c r="O1375" i="2"/>
  <c r="P1375" i="2"/>
  <c r="O1376" i="2"/>
  <c r="P1376" i="2"/>
  <c r="O1377" i="2"/>
  <c r="P1377" i="2"/>
  <c r="O1378" i="2"/>
  <c r="P1378" i="2"/>
  <c r="O1379" i="2"/>
  <c r="P1379" i="2"/>
  <c r="O1380" i="2"/>
  <c r="P1380" i="2"/>
  <c r="O1381" i="2"/>
  <c r="P1381" i="2"/>
  <c r="O1382" i="2"/>
  <c r="P1382" i="2"/>
  <c r="O1383" i="2"/>
  <c r="P1383" i="2"/>
  <c r="O1384" i="2"/>
  <c r="P1384" i="2"/>
  <c r="O1385" i="2"/>
  <c r="P1385" i="2"/>
  <c r="O1386" i="2"/>
  <c r="P1386" i="2"/>
  <c r="O1387" i="2"/>
  <c r="P1387" i="2"/>
  <c r="O1388" i="2"/>
  <c r="P1388" i="2"/>
  <c r="O1389" i="2"/>
  <c r="P1389" i="2"/>
  <c r="O1390" i="2"/>
  <c r="P1390" i="2"/>
  <c r="O1391" i="2"/>
  <c r="P1391" i="2"/>
  <c r="O1392" i="2"/>
  <c r="P1392" i="2"/>
  <c r="O1393" i="2"/>
  <c r="P1393" i="2"/>
  <c r="O1394" i="2"/>
  <c r="P1394" i="2"/>
  <c r="O1395" i="2"/>
  <c r="P1395" i="2"/>
  <c r="O1396" i="2"/>
  <c r="P1396" i="2"/>
  <c r="O1397" i="2"/>
  <c r="P1397" i="2"/>
  <c r="O1398" i="2"/>
  <c r="P1398" i="2"/>
  <c r="O1399" i="2"/>
  <c r="P1399" i="2"/>
  <c r="O1400" i="2"/>
  <c r="P1400" i="2"/>
  <c r="O1401" i="2"/>
  <c r="P1401" i="2"/>
  <c r="O1402" i="2"/>
  <c r="P1402" i="2"/>
  <c r="O1403" i="2"/>
  <c r="P1403" i="2"/>
  <c r="O1404" i="2"/>
  <c r="P1404" i="2"/>
  <c r="O1405" i="2"/>
  <c r="P1405" i="2"/>
  <c r="O1406" i="2"/>
  <c r="P1406" i="2"/>
  <c r="O1407" i="2"/>
  <c r="P1407" i="2"/>
  <c r="O1408" i="2"/>
  <c r="P1408" i="2"/>
  <c r="O1409" i="2"/>
  <c r="P1409" i="2"/>
  <c r="O1410" i="2"/>
  <c r="P1410" i="2"/>
  <c r="O1411" i="2"/>
  <c r="P1411" i="2"/>
  <c r="O1412" i="2"/>
  <c r="P1412" i="2"/>
  <c r="O1413" i="2"/>
  <c r="P1413" i="2"/>
  <c r="O1414" i="2"/>
  <c r="P1414" i="2"/>
  <c r="O1415" i="2"/>
  <c r="P1415" i="2"/>
  <c r="O1416" i="2"/>
  <c r="P1416" i="2"/>
  <c r="O1417" i="2"/>
  <c r="P1417" i="2"/>
  <c r="O1418" i="2"/>
  <c r="P1418" i="2"/>
  <c r="O1419" i="2"/>
  <c r="P1419" i="2"/>
  <c r="O1420" i="2"/>
  <c r="P1420" i="2"/>
  <c r="O1421" i="2"/>
  <c r="P1421" i="2"/>
  <c r="O1422" i="2"/>
  <c r="P1422" i="2"/>
  <c r="O1423" i="2"/>
  <c r="P1423" i="2"/>
  <c r="O1424" i="2"/>
  <c r="P1424" i="2"/>
  <c r="O1425" i="2"/>
  <c r="P1425" i="2"/>
  <c r="O1426" i="2"/>
  <c r="P1426" i="2"/>
  <c r="O1427" i="2"/>
  <c r="P1427" i="2"/>
  <c r="O1428" i="2"/>
  <c r="P1428" i="2"/>
  <c r="O1429" i="2"/>
  <c r="P1429" i="2"/>
  <c r="O1430" i="2"/>
  <c r="P1430" i="2"/>
  <c r="O1431" i="2"/>
  <c r="P1431" i="2"/>
  <c r="O1432" i="2"/>
  <c r="P1432" i="2"/>
  <c r="O1433" i="2"/>
  <c r="P1433" i="2"/>
  <c r="O1434" i="2"/>
  <c r="P1434" i="2"/>
  <c r="O1435" i="2"/>
  <c r="P1435" i="2"/>
  <c r="O1436" i="2"/>
  <c r="P1436" i="2"/>
  <c r="O1437" i="2"/>
  <c r="P1437" i="2"/>
  <c r="O1438" i="2"/>
  <c r="P1438" i="2"/>
  <c r="O1439" i="2"/>
  <c r="P1439" i="2"/>
  <c r="O1440" i="2"/>
  <c r="P1440" i="2"/>
  <c r="O1441" i="2"/>
  <c r="P1441" i="2"/>
  <c r="O1442" i="2"/>
  <c r="P1442" i="2"/>
  <c r="O1443" i="2"/>
  <c r="P1443" i="2"/>
  <c r="O1444" i="2"/>
  <c r="P1444" i="2"/>
  <c r="O1445" i="2"/>
  <c r="P1445" i="2"/>
  <c r="O1446" i="2"/>
  <c r="P1446" i="2"/>
  <c r="O1447" i="2"/>
  <c r="P1447" i="2"/>
  <c r="O1448" i="2"/>
  <c r="P1448" i="2"/>
  <c r="O1449" i="2"/>
  <c r="P1449" i="2"/>
  <c r="O1450" i="2"/>
  <c r="P1450" i="2"/>
  <c r="O1451" i="2"/>
  <c r="P1451" i="2"/>
  <c r="O1452" i="2"/>
  <c r="P1452" i="2"/>
  <c r="O1453" i="2"/>
  <c r="P1453" i="2"/>
  <c r="O1454" i="2"/>
  <c r="P1454" i="2"/>
  <c r="O1455" i="2"/>
  <c r="P1455" i="2"/>
  <c r="O1456" i="2"/>
  <c r="P1456" i="2"/>
  <c r="O1457" i="2"/>
  <c r="P1457" i="2"/>
  <c r="O1458" i="2"/>
  <c r="P1458" i="2"/>
  <c r="O1459" i="2"/>
  <c r="P1459" i="2"/>
  <c r="O1460" i="2"/>
  <c r="P1460" i="2"/>
  <c r="O1461" i="2"/>
  <c r="P1461" i="2"/>
  <c r="O1462" i="2"/>
  <c r="P1462" i="2"/>
  <c r="O1463" i="2"/>
  <c r="P1463" i="2"/>
  <c r="O1464" i="2"/>
  <c r="P1464" i="2"/>
  <c r="O1465" i="2"/>
  <c r="P1465" i="2"/>
  <c r="O1466" i="2"/>
  <c r="P1466" i="2"/>
  <c r="O1467" i="2"/>
  <c r="P1467" i="2"/>
  <c r="O1468" i="2"/>
  <c r="P1468" i="2"/>
  <c r="O1469" i="2"/>
  <c r="P1469" i="2"/>
  <c r="O1470" i="2"/>
  <c r="P1470" i="2"/>
  <c r="O1471" i="2"/>
  <c r="P1471" i="2"/>
  <c r="O1472" i="2"/>
  <c r="P1472" i="2"/>
  <c r="O1473" i="2"/>
  <c r="P1473" i="2"/>
  <c r="O1474" i="2"/>
  <c r="P1474" i="2"/>
  <c r="O1475" i="2"/>
  <c r="P1475" i="2"/>
  <c r="O1476" i="2"/>
  <c r="P1476" i="2"/>
  <c r="O1477" i="2"/>
  <c r="P1477" i="2"/>
  <c r="O1478" i="2"/>
  <c r="P1478" i="2"/>
  <c r="O1479" i="2"/>
  <c r="P1479" i="2"/>
  <c r="O1480" i="2"/>
  <c r="P1480" i="2"/>
  <c r="O1481" i="2"/>
  <c r="P1481" i="2"/>
  <c r="O1482" i="2"/>
  <c r="P1482" i="2"/>
  <c r="O1483" i="2"/>
  <c r="P1483" i="2"/>
  <c r="O1484" i="2"/>
  <c r="P1484" i="2"/>
  <c r="O1485" i="2"/>
  <c r="P1485" i="2"/>
  <c r="O1486" i="2"/>
  <c r="P1486" i="2"/>
  <c r="O1487" i="2"/>
  <c r="P1487" i="2"/>
  <c r="O1488" i="2"/>
  <c r="P1488" i="2"/>
  <c r="O1489" i="2"/>
  <c r="P1489" i="2"/>
  <c r="O1490" i="2"/>
  <c r="P1490" i="2"/>
  <c r="O1491" i="2"/>
  <c r="P1491" i="2"/>
  <c r="O1492" i="2"/>
  <c r="P1492" i="2"/>
  <c r="O1493" i="2"/>
  <c r="P1493" i="2"/>
  <c r="O1494" i="2"/>
  <c r="P1494" i="2"/>
  <c r="O1495" i="2"/>
  <c r="P1495" i="2"/>
  <c r="O1496" i="2"/>
  <c r="P1496" i="2"/>
  <c r="O1497" i="2"/>
  <c r="P1497" i="2"/>
  <c r="O1498" i="2"/>
  <c r="P1498" i="2"/>
  <c r="O1499" i="2"/>
  <c r="P1499" i="2"/>
  <c r="O1500" i="2"/>
  <c r="P1500" i="2"/>
  <c r="O1501" i="2"/>
  <c r="P1501" i="2"/>
  <c r="O1502" i="2"/>
  <c r="P1502" i="2"/>
  <c r="O1503" i="2"/>
  <c r="P1503" i="2"/>
  <c r="O1504" i="2"/>
  <c r="P1504" i="2"/>
  <c r="O1505" i="2"/>
  <c r="P1505" i="2"/>
  <c r="O1506" i="2"/>
  <c r="P1506" i="2"/>
  <c r="O1507" i="2"/>
  <c r="P1507" i="2"/>
  <c r="O1508" i="2"/>
  <c r="P1508" i="2"/>
  <c r="O1509" i="2"/>
  <c r="P1509" i="2"/>
  <c r="O1510" i="2"/>
  <c r="P1510" i="2"/>
  <c r="O1511" i="2"/>
  <c r="P1511" i="2"/>
  <c r="O1512" i="2"/>
  <c r="P1512" i="2"/>
  <c r="O1513" i="2"/>
  <c r="P1513" i="2"/>
  <c r="O1514" i="2"/>
  <c r="P1514" i="2"/>
  <c r="O1515" i="2"/>
  <c r="P1515" i="2"/>
  <c r="O1516" i="2"/>
  <c r="P1516" i="2"/>
  <c r="O1517" i="2"/>
  <c r="P1517" i="2"/>
  <c r="O1518" i="2"/>
  <c r="P1518" i="2"/>
  <c r="O1519" i="2"/>
  <c r="P1519" i="2"/>
  <c r="O1520" i="2"/>
  <c r="P1520" i="2"/>
  <c r="O1521" i="2"/>
  <c r="P1521" i="2"/>
  <c r="O1522" i="2"/>
  <c r="P1522" i="2"/>
  <c r="O1523" i="2"/>
  <c r="P1523" i="2"/>
  <c r="O1524" i="2"/>
  <c r="P1524" i="2"/>
  <c r="O1525" i="2"/>
  <c r="P1525" i="2"/>
  <c r="O1526" i="2"/>
  <c r="P1526" i="2"/>
  <c r="O1527" i="2"/>
  <c r="P1527" i="2"/>
  <c r="O1528" i="2"/>
  <c r="P1528" i="2"/>
  <c r="O1529" i="2"/>
  <c r="P1529" i="2"/>
  <c r="O1530" i="2"/>
  <c r="P1530" i="2"/>
  <c r="O1531" i="2"/>
  <c r="P1531" i="2"/>
  <c r="O1532" i="2"/>
  <c r="P1532" i="2"/>
  <c r="O1533" i="2"/>
  <c r="P1533" i="2"/>
  <c r="O1534" i="2"/>
  <c r="P1534" i="2"/>
  <c r="O1535" i="2"/>
  <c r="P1535" i="2"/>
  <c r="O1536" i="2"/>
  <c r="P1536" i="2"/>
  <c r="O1537" i="2"/>
  <c r="P1537" i="2"/>
  <c r="O1538" i="2"/>
  <c r="P1538" i="2"/>
  <c r="O1539" i="2"/>
  <c r="P1539" i="2"/>
  <c r="O1540" i="2"/>
  <c r="P1540" i="2"/>
  <c r="O1541" i="2"/>
  <c r="P1541" i="2"/>
  <c r="O1542" i="2"/>
  <c r="P1542" i="2"/>
  <c r="O1543" i="2"/>
  <c r="P1543" i="2"/>
  <c r="O1544" i="2"/>
  <c r="P1544" i="2"/>
  <c r="O1545" i="2"/>
  <c r="P1545" i="2"/>
  <c r="O1546" i="2"/>
  <c r="P1546" i="2"/>
  <c r="O1547" i="2"/>
  <c r="P1547" i="2"/>
  <c r="O1548" i="2"/>
  <c r="P1548" i="2"/>
  <c r="O1549" i="2"/>
  <c r="P1549" i="2"/>
  <c r="O1550" i="2"/>
  <c r="P1550" i="2"/>
  <c r="O1551" i="2"/>
  <c r="P1551" i="2"/>
  <c r="O1552" i="2"/>
  <c r="P1552" i="2"/>
  <c r="O1553" i="2"/>
  <c r="P1553" i="2"/>
  <c r="O1554" i="2"/>
  <c r="P1554" i="2"/>
  <c r="O1555" i="2"/>
  <c r="P1555" i="2"/>
  <c r="O1556" i="2"/>
  <c r="P1556" i="2"/>
  <c r="O1557" i="2"/>
  <c r="P1557" i="2"/>
  <c r="O1558" i="2"/>
  <c r="P1558" i="2"/>
  <c r="O1559" i="2"/>
  <c r="P1559" i="2"/>
  <c r="O1560" i="2"/>
  <c r="P1560" i="2"/>
  <c r="O1561" i="2"/>
  <c r="P1561" i="2"/>
  <c r="O1562" i="2"/>
  <c r="P1562" i="2"/>
  <c r="O1563" i="2"/>
  <c r="P1563" i="2"/>
  <c r="O1564" i="2"/>
  <c r="P1564" i="2"/>
  <c r="O1565" i="2"/>
  <c r="P1565" i="2"/>
  <c r="O1566" i="2"/>
  <c r="P1566" i="2"/>
  <c r="O1567" i="2"/>
  <c r="P1567" i="2"/>
  <c r="O1568" i="2"/>
  <c r="P1568" i="2"/>
  <c r="O1569" i="2"/>
  <c r="P1569" i="2"/>
  <c r="O1570" i="2"/>
  <c r="P1570" i="2"/>
  <c r="O1571" i="2"/>
  <c r="P1571" i="2"/>
  <c r="O1572" i="2"/>
  <c r="P1572" i="2"/>
  <c r="O1573" i="2"/>
  <c r="P1573" i="2"/>
  <c r="O1574" i="2"/>
  <c r="P1574" i="2"/>
  <c r="O1575" i="2"/>
  <c r="P1575" i="2"/>
  <c r="O1576" i="2"/>
  <c r="P1576" i="2"/>
  <c r="O1577" i="2"/>
  <c r="P1577" i="2"/>
  <c r="O1578" i="2"/>
  <c r="P1578" i="2"/>
  <c r="O1579" i="2"/>
  <c r="P1579" i="2"/>
  <c r="O1580" i="2"/>
  <c r="P1580" i="2"/>
  <c r="O1581" i="2"/>
  <c r="P1581" i="2"/>
  <c r="O1582" i="2"/>
  <c r="P1582" i="2"/>
  <c r="O1583" i="2"/>
  <c r="P1583" i="2"/>
  <c r="O1584" i="2"/>
  <c r="P1584" i="2"/>
  <c r="O1585" i="2"/>
  <c r="P1585" i="2"/>
  <c r="O1586" i="2"/>
  <c r="P1586" i="2"/>
  <c r="O1587" i="2"/>
  <c r="P1587" i="2"/>
  <c r="O1588" i="2"/>
  <c r="P1588" i="2"/>
  <c r="O1589" i="2"/>
  <c r="P1589" i="2"/>
  <c r="O1590" i="2"/>
  <c r="P1590" i="2"/>
  <c r="O1591" i="2"/>
  <c r="P1591" i="2"/>
  <c r="O1592" i="2"/>
  <c r="P1592" i="2"/>
  <c r="O1593" i="2"/>
  <c r="P1593" i="2"/>
  <c r="O1594" i="2"/>
  <c r="P1594" i="2"/>
  <c r="O1595" i="2"/>
  <c r="P1595" i="2"/>
  <c r="O1596" i="2"/>
  <c r="P1596" i="2"/>
  <c r="O1597" i="2"/>
  <c r="P1597" i="2"/>
  <c r="O1598" i="2"/>
  <c r="P1598" i="2"/>
  <c r="O1599" i="2"/>
  <c r="P1599" i="2"/>
  <c r="O1600" i="2"/>
  <c r="P1600" i="2"/>
  <c r="O1601" i="2"/>
  <c r="P1601" i="2"/>
  <c r="O1602" i="2"/>
  <c r="P1602" i="2"/>
  <c r="O1603" i="2"/>
  <c r="P1603" i="2"/>
  <c r="O1604" i="2"/>
  <c r="P1604" i="2"/>
  <c r="O1605" i="2"/>
  <c r="P1605" i="2"/>
  <c r="O1606" i="2"/>
  <c r="P1606" i="2"/>
  <c r="O1607" i="2"/>
  <c r="P1607" i="2"/>
  <c r="O1608" i="2"/>
  <c r="P1608" i="2"/>
  <c r="O1609" i="2"/>
  <c r="P1609" i="2"/>
  <c r="O1610" i="2"/>
  <c r="P1610" i="2"/>
  <c r="O1611" i="2"/>
  <c r="P1611" i="2"/>
  <c r="O1612" i="2"/>
  <c r="P1612" i="2"/>
  <c r="O1613" i="2"/>
  <c r="P1613" i="2"/>
  <c r="O1614" i="2"/>
  <c r="P1614" i="2"/>
  <c r="O1615" i="2"/>
  <c r="P1615" i="2"/>
  <c r="O1616" i="2"/>
  <c r="P1616" i="2"/>
  <c r="O1617" i="2"/>
  <c r="P1617" i="2"/>
  <c r="O1618" i="2"/>
  <c r="P1618" i="2"/>
  <c r="O1619" i="2"/>
  <c r="P1619" i="2"/>
  <c r="O1620" i="2"/>
  <c r="P1620" i="2"/>
  <c r="O1621" i="2"/>
  <c r="P1621" i="2"/>
  <c r="O1622" i="2"/>
  <c r="P1622" i="2"/>
  <c r="O1623" i="2"/>
  <c r="P1623" i="2"/>
  <c r="O1624" i="2"/>
  <c r="P1624" i="2"/>
  <c r="O1625" i="2"/>
  <c r="P1625" i="2"/>
  <c r="O1626" i="2"/>
  <c r="P1626" i="2"/>
  <c r="O1627" i="2"/>
  <c r="P1627" i="2"/>
  <c r="O1628" i="2"/>
  <c r="P1628" i="2"/>
  <c r="O1629" i="2"/>
  <c r="P1629" i="2"/>
  <c r="O1630" i="2"/>
  <c r="P1630" i="2"/>
  <c r="O1631" i="2"/>
  <c r="P1631" i="2"/>
  <c r="O1632" i="2"/>
  <c r="P1632" i="2"/>
  <c r="O1633" i="2"/>
  <c r="P1633" i="2"/>
  <c r="O1634" i="2"/>
  <c r="P1634" i="2"/>
  <c r="O1635" i="2"/>
  <c r="P1635" i="2"/>
  <c r="O1636" i="2"/>
  <c r="P1636" i="2"/>
  <c r="O1637" i="2"/>
  <c r="P1637" i="2"/>
  <c r="O1638" i="2"/>
  <c r="P1638" i="2"/>
  <c r="O1639" i="2"/>
  <c r="P1639" i="2"/>
  <c r="O1640" i="2"/>
  <c r="P1640" i="2"/>
  <c r="O1641" i="2"/>
  <c r="P1641" i="2"/>
  <c r="O1642" i="2"/>
  <c r="P1642" i="2"/>
  <c r="O1643" i="2"/>
  <c r="P1643" i="2"/>
  <c r="O1644" i="2"/>
  <c r="P1644" i="2"/>
  <c r="O1645" i="2"/>
  <c r="P1645" i="2"/>
  <c r="O1646" i="2"/>
  <c r="P1646" i="2"/>
  <c r="O1647" i="2"/>
  <c r="P1647" i="2"/>
  <c r="O1648" i="2"/>
  <c r="P1648" i="2"/>
  <c r="O1649" i="2"/>
  <c r="P1649" i="2"/>
  <c r="O1650" i="2"/>
  <c r="P1650" i="2"/>
  <c r="O1651" i="2"/>
  <c r="P1651" i="2"/>
  <c r="O1652" i="2"/>
  <c r="P1652" i="2"/>
  <c r="O1653" i="2"/>
  <c r="P1653" i="2"/>
  <c r="O1654" i="2"/>
  <c r="P1654" i="2"/>
  <c r="O1655" i="2"/>
  <c r="P1655" i="2"/>
  <c r="O1656" i="2"/>
  <c r="P1656" i="2"/>
  <c r="O1657" i="2"/>
  <c r="P1657" i="2"/>
  <c r="O1658" i="2"/>
  <c r="P1658" i="2"/>
  <c r="O1659" i="2"/>
  <c r="P1659" i="2"/>
  <c r="O1660" i="2"/>
  <c r="P1660" i="2"/>
  <c r="O1661" i="2"/>
  <c r="P1661" i="2"/>
  <c r="O1662" i="2"/>
  <c r="P1662" i="2"/>
  <c r="O1663" i="2"/>
  <c r="P1663" i="2"/>
  <c r="O1664" i="2"/>
  <c r="P1664" i="2"/>
  <c r="O1665" i="2"/>
  <c r="P1665" i="2"/>
  <c r="O1666" i="2"/>
  <c r="P1666" i="2"/>
  <c r="O1667" i="2"/>
  <c r="P1667" i="2"/>
  <c r="O1668" i="2"/>
  <c r="P1668" i="2"/>
  <c r="O1669" i="2"/>
  <c r="P1669" i="2"/>
  <c r="O1670" i="2"/>
  <c r="P1670" i="2"/>
  <c r="O1671" i="2"/>
  <c r="P1671" i="2"/>
  <c r="O1672" i="2"/>
  <c r="P1672" i="2"/>
  <c r="O1673" i="2"/>
  <c r="P1673" i="2"/>
  <c r="O1674" i="2"/>
  <c r="P1674" i="2"/>
  <c r="O1675" i="2"/>
  <c r="P1675" i="2"/>
  <c r="O1676" i="2"/>
  <c r="P1676" i="2"/>
  <c r="O1677" i="2"/>
  <c r="P1677" i="2"/>
  <c r="O1678" i="2"/>
  <c r="P1678" i="2"/>
  <c r="O1679" i="2"/>
  <c r="P1679" i="2"/>
  <c r="O1680" i="2"/>
  <c r="P1680" i="2"/>
  <c r="O1681" i="2"/>
  <c r="P1681" i="2"/>
  <c r="O1682" i="2"/>
  <c r="P1682" i="2"/>
  <c r="O1683" i="2"/>
  <c r="P1683" i="2"/>
  <c r="O1684" i="2"/>
  <c r="P1684" i="2"/>
  <c r="O1685" i="2"/>
  <c r="P1685" i="2"/>
  <c r="O1686" i="2"/>
  <c r="P1686" i="2"/>
  <c r="O1687" i="2"/>
  <c r="P1687" i="2"/>
  <c r="O1688" i="2"/>
  <c r="P1688" i="2"/>
  <c r="O1689" i="2"/>
  <c r="P1689" i="2"/>
  <c r="O1690" i="2"/>
  <c r="P1690" i="2"/>
  <c r="O1691" i="2"/>
  <c r="P1691" i="2"/>
  <c r="O1692" i="2"/>
  <c r="P1692" i="2"/>
  <c r="O1693" i="2"/>
  <c r="P1693" i="2"/>
  <c r="O1694" i="2"/>
  <c r="P1694" i="2"/>
  <c r="O1695" i="2"/>
  <c r="P1695" i="2"/>
  <c r="O1696" i="2"/>
  <c r="P1696" i="2"/>
  <c r="O1697" i="2"/>
  <c r="P1697" i="2"/>
  <c r="O1698" i="2"/>
  <c r="P1698" i="2"/>
  <c r="O1699" i="2"/>
  <c r="P1699" i="2"/>
  <c r="O1700" i="2"/>
  <c r="P1700" i="2"/>
  <c r="O1701" i="2"/>
  <c r="P1701" i="2"/>
  <c r="O1702" i="2"/>
  <c r="P1702" i="2"/>
  <c r="O1703" i="2"/>
  <c r="P1703" i="2"/>
  <c r="O1704" i="2"/>
  <c r="P1704" i="2"/>
  <c r="O1705" i="2"/>
  <c r="P1705" i="2"/>
  <c r="O1706" i="2"/>
  <c r="P1706" i="2"/>
  <c r="O1707" i="2"/>
  <c r="P1707" i="2"/>
  <c r="O1708" i="2"/>
  <c r="P1708" i="2"/>
  <c r="O1709" i="2"/>
  <c r="P1709" i="2"/>
  <c r="O1710" i="2"/>
  <c r="P1710" i="2"/>
  <c r="O1711" i="2"/>
  <c r="P1711" i="2"/>
  <c r="O1712" i="2"/>
  <c r="P1712" i="2"/>
  <c r="O1713" i="2"/>
  <c r="P1713" i="2"/>
  <c r="O1714" i="2"/>
  <c r="P1714" i="2"/>
  <c r="O1715" i="2"/>
  <c r="P1715" i="2"/>
  <c r="O1716" i="2"/>
  <c r="P1716" i="2"/>
  <c r="O1717" i="2"/>
  <c r="P1717" i="2"/>
  <c r="O1718" i="2"/>
  <c r="P1718" i="2"/>
  <c r="O1719" i="2"/>
  <c r="P1719" i="2"/>
  <c r="O1720" i="2"/>
  <c r="P1720" i="2"/>
  <c r="O1721" i="2"/>
  <c r="P1721" i="2"/>
  <c r="O1722" i="2"/>
  <c r="P1722" i="2"/>
  <c r="O1723" i="2"/>
  <c r="P1723" i="2"/>
  <c r="O1724" i="2"/>
  <c r="P1724" i="2"/>
  <c r="O1725" i="2"/>
  <c r="P1725" i="2"/>
  <c r="O1726" i="2"/>
  <c r="P1726" i="2"/>
  <c r="O1727" i="2"/>
  <c r="P1727" i="2"/>
  <c r="O1728" i="2"/>
  <c r="P1728" i="2"/>
  <c r="O1729" i="2"/>
  <c r="P1729" i="2"/>
  <c r="O1730" i="2"/>
  <c r="P1730" i="2"/>
  <c r="O1731" i="2"/>
  <c r="P1731" i="2"/>
  <c r="O1732" i="2"/>
  <c r="P1732" i="2"/>
  <c r="O1733" i="2"/>
  <c r="P1733" i="2"/>
  <c r="O1734" i="2"/>
  <c r="P1734" i="2"/>
  <c r="O1735" i="2"/>
  <c r="P1735" i="2"/>
  <c r="O1736" i="2"/>
  <c r="P1736" i="2"/>
  <c r="O1737" i="2"/>
  <c r="P1737" i="2"/>
  <c r="O1738" i="2"/>
  <c r="P1738" i="2"/>
  <c r="O1739" i="2"/>
  <c r="P1739" i="2"/>
  <c r="O1740" i="2"/>
  <c r="P1740" i="2"/>
  <c r="O1741" i="2"/>
  <c r="P1741" i="2"/>
  <c r="O1742" i="2"/>
  <c r="P1742" i="2"/>
  <c r="O1743" i="2"/>
  <c r="P1743" i="2"/>
  <c r="O1744" i="2"/>
  <c r="P1744" i="2"/>
  <c r="O1745" i="2"/>
  <c r="P1745" i="2"/>
  <c r="O1746" i="2"/>
  <c r="P1746" i="2"/>
  <c r="O1747" i="2"/>
  <c r="P1747" i="2"/>
  <c r="O1748" i="2"/>
  <c r="P1748" i="2"/>
  <c r="O1749" i="2"/>
  <c r="P1749" i="2"/>
  <c r="O1750" i="2"/>
  <c r="P1750" i="2"/>
  <c r="O1751" i="2"/>
  <c r="P1751" i="2"/>
  <c r="O1752" i="2"/>
  <c r="P1752" i="2"/>
  <c r="O1753" i="2"/>
  <c r="P1753" i="2"/>
  <c r="O1754" i="2"/>
  <c r="P1754" i="2"/>
  <c r="O1755" i="2"/>
  <c r="P1755" i="2"/>
  <c r="O1756" i="2"/>
  <c r="P1756" i="2"/>
  <c r="O1757" i="2"/>
  <c r="P1757" i="2"/>
  <c r="O1758" i="2"/>
  <c r="P1758" i="2"/>
  <c r="O1759" i="2"/>
  <c r="P1759" i="2"/>
  <c r="O1760" i="2"/>
  <c r="P1760" i="2"/>
  <c r="O1761" i="2"/>
  <c r="P1761" i="2"/>
  <c r="O1762" i="2"/>
  <c r="P1762" i="2"/>
  <c r="O1763" i="2"/>
  <c r="P1763" i="2"/>
  <c r="O1764" i="2"/>
  <c r="P1764" i="2"/>
  <c r="O1765" i="2"/>
  <c r="P1765" i="2"/>
  <c r="O1766" i="2"/>
  <c r="P1766" i="2"/>
  <c r="O1767" i="2"/>
  <c r="P1767" i="2"/>
  <c r="O1768" i="2"/>
  <c r="P1768" i="2"/>
  <c r="O1769" i="2"/>
  <c r="P1769" i="2"/>
  <c r="O1770" i="2"/>
  <c r="P1770" i="2"/>
  <c r="O1771" i="2"/>
  <c r="P1771" i="2"/>
  <c r="O1772" i="2"/>
  <c r="P1772" i="2"/>
  <c r="O1773" i="2"/>
  <c r="P1773" i="2"/>
  <c r="O1774" i="2"/>
  <c r="P1774" i="2"/>
  <c r="O1775" i="2"/>
  <c r="P1775" i="2"/>
  <c r="O1776" i="2"/>
  <c r="P1776" i="2"/>
  <c r="O1777" i="2"/>
  <c r="P1777" i="2"/>
  <c r="O1778" i="2"/>
  <c r="P1778" i="2"/>
  <c r="O1779" i="2"/>
  <c r="P1779" i="2"/>
  <c r="O1780" i="2"/>
  <c r="P1780" i="2"/>
  <c r="O1781" i="2"/>
  <c r="P1781" i="2"/>
  <c r="O1782" i="2"/>
  <c r="P1782" i="2"/>
  <c r="O1783" i="2"/>
  <c r="P1783" i="2"/>
  <c r="O1784" i="2"/>
  <c r="P1784" i="2"/>
  <c r="O1785" i="2"/>
  <c r="P1785" i="2"/>
  <c r="O1786" i="2"/>
  <c r="P1786" i="2"/>
  <c r="O1787" i="2"/>
  <c r="P1787" i="2"/>
  <c r="O1788" i="2"/>
  <c r="P1788" i="2"/>
  <c r="O1789" i="2"/>
  <c r="P1789" i="2"/>
  <c r="O1790" i="2"/>
  <c r="P1790" i="2"/>
  <c r="O1791" i="2"/>
  <c r="P1791" i="2"/>
  <c r="O1792" i="2"/>
  <c r="P1792" i="2"/>
  <c r="O1793" i="2"/>
  <c r="P1793" i="2"/>
  <c r="O1794" i="2"/>
  <c r="P1794" i="2"/>
  <c r="O1795" i="2"/>
  <c r="P1795" i="2"/>
  <c r="O1796" i="2"/>
  <c r="P1796" i="2"/>
  <c r="O1797" i="2"/>
  <c r="P1797" i="2"/>
  <c r="O1798" i="2"/>
  <c r="P1798" i="2"/>
  <c r="O1799" i="2"/>
  <c r="P1799" i="2"/>
  <c r="O1800" i="2"/>
  <c r="P1800" i="2"/>
  <c r="O1801" i="2"/>
  <c r="P1801" i="2"/>
  <c r="O1802" i="2"/>
  <c r="P1802" i="2"/>
  <c r="O1803" i="2"/>
  <c r="P1803" i="2"/>
  <c r="O1804" i="2"/>
  <c r="P1804" i="2"/>
  <c r="O1805" i="2"/>
  <c r="P1805" i="2"/>
  <c r="O1806" i="2"/>
  <c r="P1806" i="2"/>
  <c r="O1807" i="2"/>
  <c r="P1807" i="2"/>
  <c r="O1808" i="2"/>
  <c r="P1808" i="2"/>
  <c r="O1809" i="2"/>
  <c r="P1809" i="2"/>
  <c r="O1810" i="2"/>
  <c r="P1810" i="2"/>
  <c r="O1811" i="2"/>
  <c r="P1811" i="2"/>
  <c r="O1812" i="2"/>
  <c r="P1812" i="2"/>
  <c r="O1813" i="2"/>
  <c r="P1813" i="2"/>
  <c r="O1814" i="2"/>
  <c r="P1814" i="2"/>
  <c r="O1815" i="2"/>
  <c r="P1815" i="2"/>
  <c r="O1816" i="2"/>
  <c r="P1816" i="2"/>
  <c r="O1817" i="2"/>
  <c r="P1817" i="2"/>
  <c r="O1818" i="2"/>
  <c r="P1818" i="2"/>
  <c r="O1819" i="2"/>
  <c r="P1819" i="2"/>
  <c r="O1820" i="2"/>
  <c r="P1820" i="2"/>
  <c r="O1821" i="2"/>
  <c r="P1821" i="2"/>
  <c r="O1822" i="2"/>
  <c r="P1822" i="2"/>
  <c r="O1823" i="2"/>
  <c r="P1823" i="2"/>
  <c r="O1824" i="2"/>
  <c r="P1824" i="2"/>
  <c r="O1825" i="2"/>
  <c r="P1825" i="2"/>
  <c r="O1826" i="2"/>
  <c r="P1826" i="2"/>
  <c r="O1827" i="2"/>
  <c r="P1827" i="2"/>
  <c r="O1828" i="2"/>
  <c r="P1828" i="2"/>
  <c r="O1829" i="2"/>
  <c r="P1829" i="2"/>
  <c r="O1830" i="2"/>
  <c r="P1830" i="2"/>
  <c r="O1831" i="2"/>
  <c r="P1831" i="2"/>
  <c r="O1832" i="2"/>
  <c r="P1832" i="2"/>
  <c r="O1833" i="2"/>
  <c r="P1833" i="2"/>
  <c r="O1834" i="2"/>
  <c r="P1834" i="2"/>
  <c r="O1835" i="2"/>
  <c r="P1835" i="2"/>
  <c r="O1836" i="2"/>
  <c r="P1836" i="2"/>
  <c r="O1837" i="2"/>
  <c r="P1837" i="2"/>
  <c r="O1838" i="2"/>
  <c r="P1838" i="2"/>
  <c r="O1839" i="2"/>
  <c r="P1839" i="2"/>
  <c r="O1840" i="2"/>
  <c r="P1840" i="2"/>
  <c r="O1841" i="2"/>
  <c r="P1841" i="2"/>
  <c r="O1842" i="2"/>
  <c r="P1842" i="2"/>
  <c r="O1843" i="2"/>
  <c r="P1843" i="2"/>
  <c r="O1844" i="2"/>
  <c r="P1844" i="2"/>
  <c r="O1845" i="2"/>
  <c r="P1845" i="2"/>
  <c r="O1846" i="2"/>
  <c r="P1846" i="2"/>
  <c r="O1847" i="2"/>
  <c r="P1847" i="2"/>
  <c r="O1848" i="2"/>
  <c r="P1848" i="2"/>
  <c r="O1849" i="2"/>
  <c r="P1849" i="2"/>
  <c r="O1850" i="2"/>
  <c r="P1850" i="2"/>
  <c r="O1851" i="2"/>
  <c r="P1851" i="2"/>
  <c r="O1852" i="2"/>
  <c r="P1852" i="2"/>
  <c r="O1853" i="2"/>
  <c r="P1853" i="2"/>
  <c r="O1854" i="2"/>
  <c r="P1854" i="2"/>
  <c r="O1855" i="2"/>
  <c r="P1855" i="2"/>
  <c r="O1856" i="2"/>
  <c r="P1856" i="2"/>
  <c r="O1857" i="2"/>
  <c r="P1857" i="2"/>
  <c r="O1858" i="2"/>
  <c r="P1858" i="2"/>
  <c r="O1859" i="2"/>
  <c r="P1859" i="2"/>
  <c r="O1860" i="2"/>
  <c r="P1860" i="2"/>
  <c r="O1861" i="2"/>
  <c r="P1861" i="2"/>
  <c r="O1862" i="2"/>
  <c r="P1862" i="2"/>
  <c r="O1863" i="2"/>
  <c r="P1863" i="2"/>
  <c r="O1864" i="2"/>
  <c r="P1864" i="2"/>
  <c r="O1865" i="2"/>
  <c r="P1865" i="2"/>
  <c r="O1866" i="2"/>
  <c r="P1866" i="2"/>
  <c r="O1867" i="2"/>
  <c r="P1867" i="2"/>
  <c r="O1868" i="2"/>
  <c r="P1868" i="2"/>
  <c r="O1869" i="2"/>
  <c r="P1869" i="2"/>
  <c r="O1870" i="2"/>
  <c r="P1870" i="2"/>
  <c r="O1871" i="2"/>
  <c r="P1871" i="2"/>
  <c r="O1872" i="2"/>
  <c r="P1872" i="2"/>
  <c r="O1873" i="2"/>
  <c r="P1873" i="2"/>
  <c r="O1874" i="2"/>
  <c r="P1874" i="2"/>
  <c r="O1875" i="2"/>
  <c r="P1875" i="2"/>
  <c r="O1876" i="2"/>
  <c r="P1876" i="2"/>
  <c r="O1877" i="2"/>
  <c r="P1877" i="2"/>
  <c r="O1878" i="2"/>
  <c r="P1878" i="2"/>
  <c r="O1879" i="2"/>
  <c r="P1879" i="2"/>
  <c r="O1880" i="2"/>
  <c r="P1880" i="2"/>
  <c r="O1881" i="2"/>
  <c r="P1881" i="2"/>
  <c r="O1882" i="2"/>
  <c r="P1882" i="2"/>
  <c r="O1883" i="2"/>
  <c r="P1883" i="2"/>
  <c r="O1884" i="2"/>
  <c r="P1884" i="2"/>
  <c r="O1885" i="2"/>
  <c r="P1885" i="2"/>
  <c r="O1886" i="2"/>
  <c r="P1886" i="2"/>
  <c r="O1887" i="2"/>
  <c r="P1887" i="2"/>
  <c r="O1888" i="2"/>
  <c r="P1888" i="2"/>
  <c r="O1889" i="2"/>
  <c r="P1889" i="2"/>
  <c r="O1890" i="2"/>
  <c r="P1890" i="2"/>
  <c r="O1891" i="2"/>
  <c r="P1891" i="2"/>
  <c r="O1892" i="2"/>
  <c r="P1892" i="2"/>
  <c r="O1893" i="2"/>
  <c r="P1893" i="2"/>
  <c r="O1894" i="2"/>
  <c r="P1894" i="2"/>
  <c r="O1895" i="2"/>
  <c r="P1895" i="2"/>
  <c r="O1896" i="2"/>
  <c r="P1896" i="2"/>
  <c r="O1897" i="2"/>
  <c r="P1897" i="2"/>
  <c r="O1898" i="2"/>
  <c r="P1898" i="2"/>
  <c r="O1899" i="2"/>
  <c r="P1899" i="2"/>
  <c r="O1900" i="2"/>
  <c r="P1900" i="2"/>
  <c r="O1901" i="2"/>
  <c r="P1901" i="2"/>
  <c r="O1902" i="2"/>
  <c r="P1902" i="2"/>
  <c r="O1903" i="2"/>
  <c r="P1903" i="2"/>
  <c r="O1904" i="2"/>
  <c r="P1904" i="2"/>
  <c r="O1905" i="2"/>
  <c r="P1905" i="2"/>
  <c r="O1906" i="2"/>
  <c r="P1906" i="2"/>
  <c r="O1907" i="2"/>
  <c r="P1907" i="2"/>
  <c r="O1908" i="2"/>
  <c r="P1908" i="2"/>
  <c r="O1909" i="2"/>
  <c r="P1909" i="2"/>
  <c r="O1910" i="2"/>
  <c r="P1910" i="2"/>
  <c r="O1911" i="2"/>
  <c r="P1911" i="2"/>
  <c r="O1912" i="2"/>
  <c r="P1912" i="2"/>
  <c r="O1913" i="2"/>
  <c r="P1913" i="2"/>
  <c r="O1914" i="2"/>
  <c r="P1914" i="2"/>
  <c r="O1915" i="2"/>
  <c r="P1915" i="2"/>
  <c r="O1916" i="2"/>
  <c r="P1916" i="2"/>
  <c r="O1917" i="2"/>
  <c r="P1917" i="2"/>
  <c r="O1918" i="2"/>
  <c r="P1918" i="2"/>
  <c r="O1919" i="2"/>
  <c r="P1919" i="2"/>
  <c r="O1920" i="2"/>
  <c r="P1920" i="2"/>
  <c r="O1921" i="2"/>
  <c r="P1921" i="2"/>
  <c r="O1922" i="2"/>
  <c r="P1922" i="2"/>
  <c r="O1923" i="2"/>
  <c r="P1923" i="2"/>
  <c r="O1924" i="2"/>
  <c r="P1924" i="2"/>
  <c r="O1925" i="2"/>
  <c r="P1925" i="2"/>
  <c r="O1926" i="2"/>
  <c r="P1926" i="2"/>
  <c r="O1927" i="2"/>
  <c r="P1927" i="2"/>
  <c r="O1928" i="2"/>
  <c r="P1928" i="2"/>
  <c r="O1929" i="2"/>
  <c r="P1929" i="2"/>
  <c r="O1930" i="2"/>
  <c r="P1930" i="2"/>
  <c r="O1931" i="2"/>
  <c r="P1931" i="2"/>
  <c r="O1932" i="2"/>
  <c r="P1932" i="2"/>
  <c r="O1933" i="2"/>
  <c r="P1933" i="2"/>
  <c r="O1934" i="2"/>
  <c r="P1934" i="2"/>
  <c r="O1935" i="2"/>
  <c r="P1935" i="2"/>
  <c r="O1936" i="2"/>
  <c r="P1936" i="2"/>
  <c r="O1937" i="2"/>
  <c r="P1937" i="2"/>
  <c r="O1938" i="2"/>
  <c r="P1938" i="2"/>
  <c r="O1939" i="2"/>
  <c r="P1939" i="2"/>
  <c r="O1940" i="2"/>
  <c r="P1940" i="2"/>
  <c r="O1941" i="2"/>
  <c r="P1941" i="2"/>
  <c r="O1942" i="2"/>
  <c r="P1942" i="2"/>
  <c r="O1943" i="2"/>
  <c r="P1943" i="2"/>
  <c r="O1944" i="2"/>
  <c r="P1944" i="2"/>
  <c r="O1945" i="2"/>
  <c r="P1945" i="2"/>
  <c r="O1946" i="2"/>
  <c r="P1946" i="2"/>
  <c r="O1947" i="2"/>
  <c r="P1947" i="2"/>
  <c r="O1948" i="2"/>
  <c r="P1948" i="2"/>
  <c r="O1949" i="2"/>
  <c r="P1949" i="2"/>
  <c r="O1950" i="2"/>
  <c r="P1950" i="2"/>
  <c r="O1951" i="2"/>
  <c r="P1951" i="2"/>
  <c r="O1952" i="2"/>
  <c r="P1952" i="2"/>
  <c r="O1953" i="2"/>
  <c r="P1953" i="2"/>
  <c r="O1954" i="2"/>
  <c r="P1954" i="2"/>
  <c r="O1955" i="2"/>
  <c r="P1955" i="2"/>
  <c r="O1956" i="2"/>
  <c r="P1956" i="2"/>
  <c r="O1957" i="2"/>
  <c r="P1957" i="2"/>
  <c r="O1958" i="2"/>
  <c r="P1958" i="2"/>
  <c r="O1959" i="2"/>
  <c r="P1959" i="2"/>
  <c r="O1960" i="2"/>
  <c r="P1960" i="2"/>
  <c r="O1961" i="2"/>
  <c r="P1961" i="2"/>
  <c r="O1962" i="2"/>
  <c r="P1962" i="2"/>
  <c r="O1963" i="2"/>
  <c r="P1963" i="2"/>
  <c r="O1964" i="2"/>
  <c r="P1964" i="2"/>
  <c r="O1965" i="2"/>
  <c r="P1965" i="2"/>
  <c r="O1966" i="2"/>
  <c r="P1966" i="2"/>
  <c r="O1967" i="2"/>
  <c r="P1967" i="2"/>
  <c r="O1968" i="2"/>
  <c r="P1968" i="2"/>
  <c r="O1969" i="2"/>
  <c r="P1969" i="2"/>
  <c r="O1970" i="2"/>
  <c r="P1970" i="2"/>
  <c r="O1971" i="2"/>
  <c r="P1971" i="2"/>
  <c r="O1972" i="2"/>
  <c r="P1972" i="2"/>
  <c r="O1973" i="2"/>
  <c r="P1973" i="2"/>
  <c r="O1974" i="2"/>
  <c r="P1974" i="2"/>
  <c r="O1975" i="2"/>
  <c r="P1975" i="2"/>
  <c r="O1976" i="2"/>
  <c r="P1976" i="2"/>
  <c r="O1977" i="2"/>
  <c r="P1977" i="2"/>
  <c r="O1978" i="2"/>
  <c r="P1978" i="2"/>
  <c r="O1979" i="2"/>
  <c r="P1979" i="2"/>
  <c r="O1980" i="2"/>
  <c r="P1980" i="2"/>
  <c r="O1981" i="2"/>
  <c r="P1981" i="2"/>
  <c r="O1982" i="2"/>
  <c r="P1982" i="2"/>
  <c r="O1983" i="2"/>
  <c r="P1983" i="2"/>
  <c r="O1984" i="2"/>
  <c r="P1984" i="2"/>
  <c r="O1985" i="2"/>
  <c r="P1985" i="2"/>
  <c r="O1986" i="2"/>
  <c r="P1986" i="2"/>
  <c r="O1987" i="2"/>
  <c r="P1987" i="2"/>
  <c r="O1988" i="2"/>
  <c r="P1988" i="2"/>
  <c r="O1989" i="2"/>
  <c r="P1989" i="2"/>
  <c r="O1990" i="2"/>
  <c r="P1990" i="2"/>
  <c r="O1991" i="2"/>
  <c r="P1991" i="2"/>
  <c r="O1992" i="2"/>
  <c r="P1992" i="2"/>
  <c r="O1993" i="2"/>
  <c r="P1993" i="2"/>
  <c r="O1994" i="2"/>
  <c r="P1994" i="2"/>
  <c r="O1995" i="2"/>
  <c r="P1995" i="2"/>
  <c r="O1996" i="2"/>
  <c r="P1996" i="2"/>
  <c r="O1997" i="2"/>
  <c r="P1997" i="2"/>
  <c r="O1998" i="2"/>
  <c r="P1998" i="2"/>
  <c r="O1999" i="2"/>
  <c r="P1999" i="2"/>
  <c r="O2000" i="2"/>
  <c r="P2000" i="2"/>
  <c r="O2001" i="2"/>
  <c r="P2001" i="2"/>
  <c r="O2002" i="2"/>
  <c r="P2002" i="2"/>
  <c r="O2003" i="2"/>
  <c r="P2003" i="2"/>
  <c r="O2004" i="2"/>
  <c r="P2004" i="2"/>
  <c r="O2005" i="2"/>
  <c r="P2005" i="2"/>
  <c r="O2006" i="2"/>
  <c r="P2006" i="2"/>
  <c r="O2007" i="2"/>
  <c r="P2007" i="2"/>
  <c r="O2008" i="2"/>
  <c r="P2008" i="2"/>
  <c r="O2009" i="2"/>
  <c r="P2009" i="2"/>
  <c r="O2010" i="2"/>
  <c r="P2010" i="2"/>
  <c r="O2011" i="2"/>
  <c r="P2011" i="2"/>
  <c r="O2012" i="2"/>
  <c r="P2012" i="2"/>
  <c r="O2013" i="2"/>
  <c r="P2013" i="2"/>
  <c r="O2014" i="2"/>
  <c r="P2014" i="2"/>
  <c r="O2015" i="2"/>
  <c r="P2015" i="2"/>
  <c r="O2016" i="2"/>
  <c r="P2016" i="2"/>
  <c r="O2017" i="2"/>
  <c r="P2017" i="2"/>
  <c r="O2018" i="2"/>
  <c r="P2018" i="2"/>
  <c r="O2019" i="2"/>
  <c r="P2019" i="2"/>
  <c r="O2020" i="2"/>
  <c r="P2020" i="2"/>
  <c r="O2021" i="2"/>
  <c r="P2021" i="2"/>
  <c r="O2022" i="2"/>
  <c r="P2022" i="2"/>
  <c r="O2023" i="2"/>
  <c r="P2023" i="2"/>
  <c r="O2024" i="2"/>
  <c r="P2024" i="2"/>
  <c r="O2025" i="2"/>
  <c r="P2025" i="2"/>
  <c r="O2026" i="2"/>
  <c r="P2026" i="2"/>
  <c r="O2027" i="2"/>
  <c r="P2027" i="2"/>
  <c r="O2028" i="2"/>
  <c r="P2028" i="2"/>
  <c r="O2029" i="2"/>
  <c r="P2029" i="2"/>
  <c r="O2030" i="2"/>
  <c r="P2030" i="2"/>
  <c r="O2031" i="2"/>
  <c r="P2031" i="2"/>
  <c r="O2032" i="2"/>
  <c r="P2032" i="2"/>
  <c r="O2033" i="2"/>
  <c r="P2033" i="2"/>
  <c r="O2034" i="2"/>
  <c r="P2034" i="2"/>
  <c r="O2035" i="2"/>
  <c r="P2035" i="2"/>
  <c r="O2036" i="2"/>
  <c r="P2036" i="2"/>
  <c r="O2037" i="2"/>
  <c r="P2037" i="2"/>
  <c r="O2038" i="2"/>
  <c r="P2038" i="2"/>
  <c r="O2039" i="2"/>
  <c r="P2039" i="2"/>
  <c r="O2040" i="2"/>
  <c r="P2040" i="2"/>
  <c r="O2041" i="2"/>
  <c r="P2041" i="2"/>
  <c r="O2042" i="2"/>
  <c r="P2042" i="2"/>
  <c r="O2043" i="2"/>
  <c r="P2043" i="2"/>
  <c r="O2044" i="2"/>
  <c r="P2044" i="2"/>
  <c r="O2045" i="2"/>
  <c r="P2045" i="2"/>
  <c r="O2046" i="2"/>
  <c r="P2046" i="2"/>
  <c r="O2047" i="2"/>
  <c r="P2047" i="2"/>
  <c r="O2048" i="2"/>
  <c r="P2048" i="2"/>
  <c r="O2049" i="2"/>
  <c r="P2049" i="2"/>
  <c r="O2050" i="2"/>
  <c r="P2050" i="2"/>
  <c r="O2051" i="2"/>
  <c r="P2051" i="2"/>
  <c r="O2052" i="2"/>
  <c r="P2052" i="2"/>
  <c r="O2053" i="2"/>
  <c r="P2053" i="2"/>
  <c r="O2054" i="2"/>
  <c r="P2054" i="2"/>
  <c r="O2055" i="2"/>
  <c r="P2055" i="2"/>
  <c r="O2056" i="2"/>
  <c r="P2056" i="2"/>
  <c r="O2057" i="2"/>
  <c r="P2057" i="2"/>
  <c r="O2058" i="2"/>
  <c r="P2058" i="2"/>
  <c r="O2059" i="2"/>
  <c r="P2059" i="2"/>
  <c r="O2060" i="2"/>
  <c r="P2060" i="2"/>
  <c r="O2061" i="2"/>
  <c r="P2061" i="2"/>
  <c r="O2062" i="2"/>
  <c r="P2062" i="2"/>
  <c r="O2063" i="2"/>
  <c r="P2063" i="2"/>
  <c r="O2064" i="2"/>
  <c r="P2064" i="2"/>
  <c r="O2065" i="2"/>
  <c r="P2065" i="2"/>
  <c r="O2066" i="2"/>
  <c r="P2066" i="2"/>
  <c r="O2067" i="2"/>
  <c r="P2067" i="2"/>
  <c r="O2068" i="2"/>
  <c r="P2068" i="2"/>
  <c r="O2069" i="2"/>
  <c r="P2069" i="2"/>
  <c r="O2070" i="2"/>
  <c r="P2070" i="2"/>
  <c r="O2071" i="2"/>
  <c r="P2071" i="2"/>
  <c r="O2072" i="2"/>
  <c r="P2072" i="2"/>
  <c r="O2073" i="2"/>
  <c r="P2073" i="2"/>
  <c r="O2074" i="2"/>
  <c r="P2074" i="2"/>
  <c r="O2075" i="2"/>
  <c r="P2075" i="2"/>
  <c r="O2076" i="2"/>
  <c r="P2076" i="2"/>
  <c r="O2077" i="2"/>
  <c r="P2077" i="2"/>
  <c r="O2078" i="2"/>
  <c r="P2078" i="2"/>
  <c r="O2079" i="2"/>
  <c r="P2079" i="2"/>
  <c r="O2080" i="2"/>
  <c r="P2080" i="2"/>
  <c r="O2081" i="2"/>
  <c r="P2081" i="2"/>
  <c r="O2082" i="2"/>
  <c r="P2082" i="2"/>
  <c r="O2083" i="2"/>
  <c r="P2083" i="2"/>
  <c r="O2084" i="2"/>
  <c r="P2084" i="2"/>
  <c r="O2085" i="2"/>
  <c r="P2085" i="2"/>
  <c r="O2086" i="2"/>
  <c r="P2086" i="2"/>
  <c r="O2087" i="2"/>
  <c r="P2087" i="2"/>
  <c r="O2088" i="2"/>
  <c r="P2088" i="2"/>
  <c r="O2089" i="2"/>
  <c r="P2089" i="2"/>
  <c r="O2090" i="2"/>
  <c r="P2090" i="2"/>
  <c r="O2091" i="2"/>
  <c r="P2091" i="2"/>
  <c r="O2092" i="2"/>
  <c r="P2092" i="2"/>
  <c r="O2093" i="2"/>
  <c r="P2093" i="2"/>
  <c r="O2094" i="2"/>
  <c r="P2094" i="2"/>
  <c r="O2095" i="2"/>
  <c r="P2095" i="2"/>
  <c r="O2096" i="2"/>
  <c r="P2096" i="2"/>
  <c r="O2097" i="2"/>
  <c r="P2097" i="2"/>
  <c r="O2098" i="2"/>
  <c r="P2098" i="2"/>
  <c r="O2099" i="2"/>
  <c r="P2099" i="2"/>
  <c r="O2100" i="2"/>
  <c r="P2100" i="2"/>
  <c r="O2101" i="2"/>
  <c r="P2101" i="2"/>
  <c r="O2102" i="2"/>
  <c r="P2102" i="2"/>
  <c r="O2103" i="2"/>
  <c r="P2103" i="2"/>
  <c r="O2104" i="2"/>
  <c r="P2104" i="2"/>
  <c r="O2105" i="2"/>
  <c r="P2105" i="2"/>
  <c r="O2106" i="2"/>
  <c r="P2106" i="2"/>
  <c r="O2107" i="2"/>
  <c r="P2107" i="2"/>
  <c r="O2108" i="2"/>
  <c r="P2108" i="2"/>
  <c r="O2109" i="2"/>
  <c r="P2109" i="2"/>
  <c r="O2110" i="2"/>
  <c r="P2110" i="2"/>
  <c r="O2111" i="2"/>
  <c r="P2111" i="2"/>
  <c r="O2112" i="2"/>
  <c r="P2112" i="2"/>
  <c r="O2113" i="2"/>
  <c r="P2113" i="2"/>
  <c r="O2114" i="2"/>
  <c r="P2114" i="2"/>
  <c r="O2115" i="2"/>
  <c r="P2115" i="2"/>
  <c r="O2116" i="2"/>
  <c r="P2116" i="2"/>
  <c r="O2117" i="2"/>
  <c r="P2117" i="2"/>
  <c r="O2118" i="2"/>
  <c r="P2118" i="2"/>
  <c r="O2119" i="2"/>
  <c r="P2119" i="2"/>
  <c r="O2120" i="2"/>
  <c r="P2120" i="2"/>
  <c r="O2121" i="2"/>
  <c r="P2121" i="2"/>
  <c r="O2122" i="2"/>
  <c r="P2122" i="2"/>
  <c r="O2123" i="2"/>
  <c r="P2123" i="2"/>
  <c r="O2124" i="2"/>
  <c r="P2124" i="2"/>
  <c r="O2125" i="2"/>
  <c r="P2125" i="2"/>
  <c r="O2126" i="2"/>
  <c r="P2126" i="2"/>
  <c r="O2127" i="2"/>
  <c r="P2127" i="2"/>
  <c r="O2128" i="2"/>
  <c r="P2128" i="2"/>
  <c r="O2129" i="2"/>
  <c r="P2129" i="2"/>
  <c r="O2130" i="2"/>
  <c r="P2130" i="2"/>
  <c r="O2131" i="2"/>
  <c r="P2131" i="2"/>
  <c r="O2132" i="2"/>
  <c r="P2132" i="2"/>
  <c r="O2133" i="2"/>
  <c r="P2133" i="2"/>
  <c r="O2134" i="2"/>
  <c r="P2134" i="2"/>
  <c r="O2135" i="2"/>
  <c r="P2135" i="2"/>
  <c r="O2136" i="2"/>
  <c r="P2136" i="2"/>
  <c r="O2137" i="2"/>
  <c r="P2137" i="2"/>
  <c r="O2138" i="2"/>
  <c r="P2138" i="2"/>
  <c r="O2139" i="2"/>
  <c r="P2139" i="2"/>
  <c r="O2140" i="2"/>
  <c r="P2140" i="2"/>
  <c r="O2141" i="2"/>
  <c r="P2141" i="2"/>
  <c r="O2142" i="2"/>
  <c r="P2142" i="2"/>
  <c r="O2143" i="2"/>
  <c r="P2143" i="2"/>
  <c r="O2144" i="2"/>
  <c r="P2144" i="2"/>
  <c r="O2145" i="2"/>
  <c r="P2145" i="2"/>
  <c r="O2146" i="2"/>
  <c r="P2146" i="2"/>
  <c r="O2147" i="2"/>
  <c r="P2147" i="2"/>
  <c r="O2148" i="2"/>
  <c r="P2148" i="2"/>
  <c r="O2149" i="2"/>
  <c r="P2149" i="2"/>
  <c r="O2150" i="2"/>
  <c r="P2150" i="2"/>
  <c r="O2151" i="2"/>
  <c r="P2151" i="2"/>
  <c r="O2152" i="2"/>
  <c r="P2152" i="2"/>
  <c r="O2153" i="2"/>
  <c r="P2153" i="2"/>
  <c r="O2154" i="2"/>
  <c r="P2154" i="2"/>
  <c r="O2155" i="2"/>
  <c r="P2155" i="2"/>
  <c r="O2156" i="2"/>
  <c r="P2156" i="2"/>
  <c r="O2157" i="2"/>
  <c r="P2157" i="2"/>
  <c r="O2158" i="2"/>
  <c r="P2158" i="2"/>
  <c r="O2159" i="2"/>
  <c r="P2159" i="2"/>
  <c r="O2160" i="2"/>
  <c r="P2160" i="2"/>
  <c r="O2161" i="2"/>
  <c r="P2161" i="2"/>
  <c r="O2162" i="2"/>
  <c r="P2162" i="2"/>
  <c r="O2163" i="2"/>
  <c r="P2163" i="2"/>
  <c r="O2164" i="2"/>
  <c r="P2164" i="2"/>
  <c r="O2165" i="2"/>
  <c r="P2165" i="2"/>
  <c r="O2166" i="2"/>
  <c r="P2166" i="2"/>
  <c r="O2167" i="2"/>
  <c r="P2167" i="2"/>
  <c r="O2168" i="2"/>
  <c r="P2168" i="2"/>
  <c r="O2169" i="2"/>
  <c r="P2169" i="2"/>
  <c r="O2170" i="2"/>
  <c r="P2170" i="2"/>
  <c r="O2171" i="2"/>
  <c r="P2171" i="2"/>
  <c r="O2172" i="2"/>
  <c r="P2172" i="2"/>
  <c r="O2173" i="2"/>
  <c r="P2173" i="2"/>
  <c r="O2174" i="2"/>
  <c r="P2174" i="2"/>
  <c r="O2175" i="2"/>
  <c r="P2175" i="2"/>
  <c r="O2176" i="2"/>
  <c r="P2176" i="2"/>
  <c r="O2177" i="2"/>
  <c r="P2177" i="2"/>
  <c r="O2178" i="2"/>
  <c r="P2178" i="2"/>
  <c r="O2179" i="2"/>
  <c r="P2179" i="2"/>
  <c r="O2180" i="2"/>
  <c r="P2180" i="2"/>
  <c r="O2181" i="2"/>
  <c r="P2181" i="2"/>
  <c r="O2182" i="2"/>
  <c r="P2182" i="2"/>
  <c r="O2183" i="2"/>
  <c r="P2183" i="2"/>
  <c r="O2184" i="2"/>
  <c r="P2184" i="2"/>
  <c r="O2185" i="2"/>
  <c r="P2185" i="2"/>
  <c r="O2186" i="2"/>
  <c r="P2186" i="2"/>
  <c r="O2187" i="2"/>
  <c r="P2187" i="2"/>
  <c r="O2188" i="2"/>
  <c r="P2188" i="2"/>
  <c r="O2189" i="2"/>
  <c r="P2189" i="2"/>
  <c r="O2190" i="2"/>
  <c r="P2190" i="2"/>
  <c r="O2191" i="2"/>
  <c r="P2191" i="2"/>
  <c r="O2192" i="2"/>
  <c r="P2192" i="2"/>
  <c r="O2193" i="2"/>
  <c r="P2193" i="2"/>
  <c r="O2194" i="2"/>
  <c r="P2194" i="2"/>
  <c r="O2195" i="2"/>
  <c r="P2195" i="2"/>
  <c r="O2196" i="2"/>
  <c r="P2196" i="2"/>
  <c r="O2197" i="2"/>
  <c r="P2197" i="2"/>
  <c r="O2198" i="2"/>
  <c r="P2198" i="2"/>
  <c r="O2199" i="2"/>
  <c r="P2199" i="2"/>
  <c r="O2200" i="2"/>
  <c r="P2200" i="2"/>
  <c r="O2201" i="2"/>
  <c r="P2201" i="2"/>
  <c r="O2202" i="2"/>
  <c r="P2202" i="2"/>
  <c r="O2203" i="2"/>
  <c r="P2203" i="2"/>
  <c r="O2204" i="2"/>
  <c r="P2204" i="2"/>
  <c r="O2205" i="2"/>
  <c r="P2205" i="2"/>
  <c r="O2206" i="2"/>
  <c r="P2206" i="2"/>
  <c r="O2207" i="2"/>
  <c r="P2207" i="2"/>
  <c r="O2208" i="2"/>
  <c r="P2208" i="2"/>
  <c r="O2209" i="2"/>
  <c r="P2209" i="2"/>
  <c r="O2210" i="2"/>
  <c r="P2210" i="2"/>
  <c r="O2211" i="2"/>
  <c r="P2211" i="2"/>
  <c r="O2212" i="2"/>
  <c r="P2212" i="2"/>
  <c r="O2213" i="2"/>
  <c r="P2213" i="2"/>
  <c r="O2214" i="2"/>
  <c r="P2214" i="2"/>
  <c r="O2215" i="2"/>
  <c r="P2215" i="2"/>
  <c r="O2216" i="2"/>
  <c r="P2216" i="2"/>
  <c r="O2217" i="2"/>
  <c r="P2217" i="2"/>
  <c r="O2218" i="2"/>
  <c r="P2218" i="2"/>
  <c r="O2219" i="2"/>
  <c r="P2219" i="2"/>
  <c r="O2220" i="2"/>
  <c r="P2220" i="2"/>
  <c r="O2221" i="2"/>
  <c r="P2221" i="2"/>
  <c r="O2222" i="2"/>
  <c r="P2222" i="2"/>
  <c r="O2223" i="2"/>
  <c r="P2223" i="2"/>
  <c r="O2224" i="2"/>
  <c r="P2224" i="2"/>
  <c r="O2225" i="2"/>
  <c r="P2225" i="2"/>
  <c r="O2226" i="2"/>
  <c r="P2226" i="2"/>
  <c r="O2227" i="2"/>
  <c r="P2227" i="2"/>
  <c r="O2228" i="2"/>
  <c r="P2228" i="2"/>
  <c r="O2229" i="2"/>
  <c r="P2229" i="2"/>
  <c r="O2230" i="2"/>
  <c r="P2230" i="2"/>
  <c r="O2231" i="2"/>
  <c r="P2231" i="2"/>
  <c r="O2232" i="2"/>
  <c r="P2232" i="2"/>
  <c r="O2233" i="2"/>
  <c r="P2233" i="2"/>
  <c r="O2234" i="2"/>
  <c r="P2234" i="2"/>
  <c r="O2235" i="2"/>
  <c r="P2235" i="2"/>
  <c r="O2236" i="2"/>
  <c r="P2236" i="2"/>
  <c r="O2237" i="2"/>
  <c r="P2237" i="2"/>
  <c r="O2238" i="2"/>
  <c r="P2238" i="2"/>
  <c r="O2239" i="2"/>
  <c r="P2239" i="2"/>
  <c r="O2240" i="2"/>
  <c r="P2240" i="2"/>
  <c r="O2241" i="2"/>
  <c r="P2241" i="2"/>
  <c r="O2242" i="2"/>
  <c r="P2242" i="2"/>
  <c r="O2243" i="2"/>
  <c r="P2243" i="2"/>
  <c r="O2244" i="2"/>
  <c r="P2244" i="2"/>
  <c r="O2245" i="2"/>
  <c r="P2245" i="2"/>
  <c r="O2246" i="2"/>
  <c r="P2246" i="2"/>
  <c r="O2247" i="2"/>
  <c r="P2247" i="2"/>
  <c r="O2248" i="2"/>
  <c r="P2248" i="2"/>
  <c r="O2249" i="2"/>
  <c r="P2249" i="2"/>
  <c r="O2250" i="2"/>
  <c r="P2250" i="2"/>
  <c r="O2251" i="2"/>
  <c r="P2251" i="2"/>
  <c r="O2252" i="2"/>
  <c r="P2252" i="2"/>
  <c r="O2253" i="2"/>
  <c r="P2253" i="2"/>
  <c r="O2254" i="2"/>
  <c r="P2254" i="2"/>
  <c r="O2255" i="2"/>
  <c r="P2255" i="2"/>
  <c r="O2256" i="2"/>
  <c r="P2256" i="2"/>
  <c r="O2257" i="2"/>
  <c r="P2257" i="2"/>
  <c r="O2258" i="2"/>
  <c r="P2258" i="2"/>
  <c r="O2259" i="2"/>
  <c r="P2259" i="2"/>
  <c r="O2260" i="2"/>
  <c r="P2260" i="2"/>
  <c r="O2261" i="2"/>
  <c r="P2261" i="2"/>
  <c r="O2262" i="2"/>
  <c r="P2262" i="2"/>
  <c r="O2263" i="2"/>
  <c r="P2263" i="2"/>
  <c r="O2264" i="2"/>
  <c r="P2264" i="2"/>
  <c r="O2265" i="2"/>
  <c r="P2265" i="2"/>
  <c r="O2266" i="2"/>
  <c r="P2266" i="2"/>
  <c r="O2267" i="2"/>
  <c r="P2267" i="2"/>
  <c r="O2268" i="2"/>
  <c r="P2268" i="2"/>
  <c r="O2269" i="2"/>
  <c r="P2269" i="2"/>
  <c r="O2270" i="2"/>
  <c r="P2270" i="2"/>
  <c r="O2271" i="2"/>
  <c r="P2271" i="2"/>
  <c r="O2272" i="2"/>
  <c r="P2272" i="2"/>
  <c r="O2273" i="2"/>
  <c r="P2273" i="2"/>
  <c r="O2274" i="2"/>
  <c r="P2274" i="2"/>
  <c r="O2275" i="2"/>
  <c r="P2275" i="2"/>
  <c r="O2276" i="2"/>
  <c r="P2276" i="2"/>
  <c r="O2277" i="2"/>
  <c r="P2277" i="2"/>
  <c r="O2278" i="2"/>
  <c r="P2278" i="2"/>
  <c r="O2279" i="2"/>
  <c r="P2279" i="2"/>
  <c r="O2280" i="2"/>
  <c r="P2280" i="2"/>
  <c r="O2281" i="2"/>
  <c r="P2281" i="2"/>
  <c r="O2282" i="2"/>
  <c r="P2282" i="2"/>
  <c r="O2283" i="2"/>
  <c r="P2283" i="2"/>
  <c r="O2284" i="2"/>
  <c r="P2284" i="2"/>
  <c r="O2285" i="2"/>
  <c r="P2285" i="2"/>
  <c r="O2286" i="2"/>
  <c r="P2286" i="2"/>
  <c r="O2287" i="2"/>
  <c r="P2287" i="2"/>
  <c r="O2288" i="2"/>
  <c r="P2288" i="2"/>
  <c r="O2289" i="2"/>
  <c r="P2289" i="2"/>
  <c r="O2290" i="2"/>
  <c r="P2290" i="2"/>
  <c r="O2291" i="2"/>
  <c r="P2291" i="2"/>
  <c r="O2292" i="2"/>
  <c r="P2292" i="2"/>
  <c r="O2293" i="2"/>
  <c r="P2293" i="2"/>
  <c r="O2294" i="2"/>
  <c r="P2294" i="2"/>
  <c r="O2295" i="2"/>
  <c r="P2295" i="2"/>
  <c r="O2296" i="2"/>
  <c r="P2296" i="2"/>
  <c r="O2297" i="2"/>
  <c r="P2297" i="2"/>
  <c r="O2298" i="2"/>
  <c r="P2298" i="2"/>
  <c r="O2299" i="2"/>
  <c r="P2299" i="2"/>
  <c r="O2300" i="2"/>
  <c r="P2300" i="2"/>
  <c r="O2301" i="2"/>
  <c r="P2301" i="2"/>
  <c r="O2302" i="2"/>
  <c r="P2302" i="2"/>
  <c r="O2303" i="2"/>
  <c r="P2303" i="2"/>
  <c r="O2304" i="2"/>
  <c r="P2304" i="2"/>
  <c r="O2305" i="2"/>
  <c r="P2305" i="2"/>
  <c r="O2306" i="2"/>
  <c r="P2306" i="2"/>
  <c r="O2307" i="2"/>
  <c r="P2307" i="2"/>
  <c r="O2308" i="2"/>
  <c r="P2308" i="2"/>
  <c r="O2309" i="2"/>
  <c r="P2309" i="2"/>
  <c r="O2310" i="2"/>
  <c r="P2310" i="2"/>
  <c r="O2311" i="2"/>
  <c r="P2311" i="2"/>
  <c r="O2312" i="2"/>
  <c r="P2312" i="2"/>
  <c r="O2313" i="2"/>
  <c r="P2313" i="2"/>
  <c r="O2314" i="2"/>
  <c r="P2314" i="2"/>
  <c r="O2315" i="2"/>
  <c r="P2315" i="2"/>
  <c r="O2316" i="2"/>
  <c r="P2316" i="2"/>
  <c r="O2317" i="2"/>
  <c r="P2317" i="2"/>
  <c r="O2318" i="2"/>
  <c r="P2318" i="2"/>
  <c r="O2319" i="2"/>
  <c r="P2319" i="2"/>
  <c r="O2320" i="2"/>
  <c r="P2320" i="2"/>
  <c r="O2321" i="2"/>
  <c r="P2321" i="2"/>
  <c r="O2322" i="2"/>
  <c r="P2322" i="2"/>
  <c r="O2323" i="2"/>
  <c r="P2323" i="2"/>
  <c r="O2324" i="2"/>
  <c r="P2324" i="2"/>
  <c r="O2325" i="2"/>
  <c r="P2325" i="2"/>
  <c r="O2326" i="2"/>
  <c r="P2326" i="2"/>
  <c r="O2327" i="2"/>
  <c r="P2327" i="2"/>
  <c r="O2328" i="2"/>
  <c r="P2328" i="2"/>
  <c r="O2329" i="2"/>
  <c r="P2329" i="2"/>
  <c r="O2330" i="2"/>
  <c r="P2330" i="2"/>
  <c r="O2331" i="2"/>
  <c r="P2331" i="2"/>
  <c r="O2332" i="2"/>
  <c r="P2332" i="2"/>
  <c r="O2333" i="2"/>
  <c r="P2333" i="2"/>
  <c r="O2334" i="2"/>
  <c r="P2334" i="2"/>
  <c r="O2335" i="2"/>
  <c r="P2335" i="2"/>
  <c r="O2336" i="2"/>
  <c r="P2336" i="2"/>
  <c r="O2337" i="2"/>
  <c r="P2337" i="2"/>
  <c r="O2338" i="2"/>
  <c r="P2338" i="2"/>
  <c r="O2339" i="2"/>
  <c r="P2339" i="2"/>
  <c r="O2340" i="2"/>
  <c r="P2340" i="2"/>
  <c r="O2341" i="2"/>
  <c r="P2341" i="2"/>
  <c r="O2342" i="2"/>
  <c r="P2342" i="2"/>
  <c r="O2343" i="2"/>
  <c r="P2343" i="2"/>
  <c r="O2344" i="2"/>
  <c r="P2344" i="2"/>
  <c r="O2345" i="2"/>
  <c r="P2345" i="2"/>
  <c r="O2346" i="2"/>
  <c r="P2346" i="2"/>
  <c r="O2347" i="2"/>
  <c r="P2347" i="2"/>
  <c r="O2348" i="2"/>
  <c r="P2348" i="2"/>
  <c r="O2349" i="2"/>
  <c r="P2349" i="2"/>
  <c r="O2350" i="2"/>
  <c r="P2350" i="2"/>
  <c r="O2351" i="2"/>
  <c r="P2351" i="2"/>
  <c r="O2352" i="2"/>
  <c r="P2352" i="2"/>
  <c r="O2353" i="2"/>
  <c r="P2353" i="2"/>
  <c r="O2354" i="2"/>
  <c r="P2354" i="2"/>
  <c r="O2355" i="2"/>
  <c r="P2355" i="2"/>
  <c r="O2356" i="2"/>
  <c r="P2356" i="2"/>
  <c r="O2357" i="2"/>
  <c r="P2357" i="2"/>
  <c r="O2358" i="2"/>
  <c r="P2358" i="2"/>
  <c r="O2359" i="2"/>
  <c r="P2359" i="2"/>
  <c r="O2360" i="2"/>
  <c r="P2360" i="2"/>
  <c r="O2361" i="2"/>
  <c r="P2361" i="2"/>
  <c r="O2362" i="2"/>
  <c r="P2362" i="2"/>
  <c r="O2363" i="2"/>
  <c r="P2363" i="2"/>
  <c r="O2364" i="2"/>
  <c r="P2364" i="2"/>
  <c r="O2365" i="2"/>
  <c r="P2365" i="2"/>
  <c r="O2366" i="2"/>
  <c r="P2366" i="2"/>
  <c r="O2367" i="2"/>
  <c r="P2367" i="2"/>
  <c r="O2368" i="2"/>
  <c r="P2368" i="2"/>
  <c r="O2369" i="2"/>
  <c r="P2369" i="2"/>
  <c r="O2370" i="2"/>
  <c r="P2370" i="2"/>
  <c r="O2371" i="2"/>
  <c r="P2371" i="2"/>
  <c r="O2372" i="2"/>
  <c r="P2372" i="2"/>
  <c r="O2373" i="2"/>
  <c r="P2373" i="2"/>
  <c r="O2374" i="2"/>
  <c r="P2374" i="2"/>
  <c r="O2375" i="2"/>
  <c r="P2375" i="2"/>
  <c r="O2376" i="2"/>
  <c r="P2376" i="2"/>
  <c r="O2377" i="2"/>
  <c r="P2377" i="2"/>
  <c r="O2378" i="2"/>
  <c r="P2378" i="2"/>
  <c r="O2379" i="2"/>
  <c r="P2379" i="2"/>
  <c r="O2380" i="2"/>
  <c r="P2380" i="2"/>
  <c r="O2381" i="2"/>
  <c r="P2381" i="2"/>
  <c r="O2382" i="2"/>
  <c r="P2382" i="2"/>
  <c r="O2383" i="2"/>
  <c r="P2383" i="2"/>
  <c r="O2384" i="2"/>
  <c r="P2384" i="2"/>
  <c r="O2385" i="2"/>
  <c r="P2385" i="2"/>
  <c r="O2386" i="2"/>
  <c r="P2386" i="2"/>
  <c r="O2387" i="2"/>
  <c r="P2387" i="2"/>
  <c r="O2388" i="2"/>
  <c r="P2388" i="2"/>
  <c r="O2389" i="2"/>
  <c r="P2389" i="2"/>
  <c r="O2390" i="2"/>
  <c r="P2390" i="2"/>
  <c r="O2391" i="2"/>
  <c r="P2391" i="2"/>
  <c r="O2392" i="2"/>
  <c r="P2392" i="2"/>
  <c r="O2393" i="2"/>
  <c r="P2393" i="2"/>
  <c r="O2394" i="2"/>
  <c r="P2394" i="2"/>
  <c r="O2395" i="2"/>
  <c r="P2395" i="2"/>
  <c r="O2396" i="2"/>
  <c r="P2396" i="2"/>
  <c r="O2397" i="2"/>
  <c r="P2397" i="2"/>
  <c r="O2398" i="2"/>
  <c r="P2398" i="2"/>
  <c r="O2399" i="2"/>
  <c r="P2399" i="2"/>
  <c r="O2400" i="2"/>
  <c r="P2400" i="2"/>
  <c r="O2401" i="2"/>
  <c r="P2401" i="2"/>
  <c r="O2402" i="2"/>
  <c r="P2402" i="2"/>
  <c r="O2403" i="2"/>
  <c r="P2403" i="2"/>
  <c r="O2404" i="2"/>
  <c r="P2404" i="2"/>
  <c r="O2405" i="2"/>
  <c r="P2405" i="2"/>
  <c r="O2406" i="2"/>
  <c r="P2406" i="2"/>
  <c r="O2407" i="2"/>
  <c r="P2407" i="2"/>
  <c r="O2408" i="2"/>
  <c r="P2408" i="2"/>
  <c r="O2409" i="2"/>
  <c r="P2409" i="2"/>
  <c r="O2410" i="2"/>
  <c r="P2410" i="2"/>
  <c r="O2411" i="2"/>
  <c r="P2411" i="2"/>
  <c r="O2412" i="2"/>
  <c r="P2412" i="2"/>
  <c r="O2413" i="2"/>
  <c r="P2413" i="2"/>
  <c r="O2414" i="2"/>
  <c r="P2414" i="2"/>
  <c r="O2415" i="2"/>
  <c r="P2415" i="2"/>
  <c r="O2416" i="2"/>
  <c r="P2416" i="2"/>
  <c r="O2417" i="2"/>
  <c r="P2417" i="2"/>
  <c r="O2418" i="2"/>
  <c r="P2418" i="2"/>
  <c r="O2419" i="2"/>
  <c r="P2419" i="2"/>
  <c r="O2420" i="2"/>
  <c r="P2420" i="2"/>
  <c r="O2421" i="2"/>
  <c r="P2421" i="2"/>
  <c r="O2422" i="2"/>
  <c r="P2422" i="2"/>
  <c r="O2423" i="2"/>
  <c r="P2423" i="2"/>
  <c r="O2424" i="2"/>
  <c r="P2424" i="2"/>
  <c r="O2425" i="2"/>
  <c r="P2425" i="2"/>
  <c r="O2426" i="2"/>
  <c r="P2426" i="2"/>
  <c r="O2427" i="2"/>
  <c r="P2427" i="2"/>
  <c r="O2428" i="2"/>
  <c r="P2428" i="2"/>
  <c r="O2429" i="2"/>
  <c r="P2429" i="2"/>
  <c r="O2430" i="2"/>
  <c r="P2430" i="2"/>
  <c r="O2431" i="2"/>
  <c r="P2431" i="2"/>
  <c r="O2432" i="2"/>
  <c r="P2432" i="2"/>
  <c r="O2433" i="2"/>
  <c r="P2433" i="2"/>
  <c r="O2434" i="2"/>
  <c r="P2434" i="2"/>
  <c r="O2435" i="2"/>
  <c r="P2435" i="2"/>
  <c r="O2436" i="2"/>
  <c r="P2436" i="2"/>
  <c r="O2437" i="2"/>
  <c r="P2437" i="2"/>
  <c r="O2438" i="2"/>
  <c r="P2438" i="2"/>
  <c r="O2439" i="2"/>
  <c r="P2439" i="2"/>
  <c r="O2440" i="2"/>
  <c r="P2440" i="2"/>
  <c r="O2441" i="2"/>
  <c r="P2441" i="2"/>
  <c r="O2442" i="2"/>
  <c r="P2442" i="2"/>
  <c r="O2443" i="2"/>
  <c r="P2443" i="2"/>
  <c r="O2444" i="2"/>
  <c r="P2444" i="2"/>
  <c r="O2445" i="2"/>
  <c r="P2445" i="2"/>
  <c r="O2446" i="2"/>
  <c r="P2446" i="2"/>
  <c r="O2447" i="2"/>
  <c r="P2447" i="2"/>
  <c r="O2448" i="2"/>
  <c r="P2448" i="2"/>
  <c r="O2449" i="2"/>
  <c r="P2449" i="2"/>
  <c r="O2450" i="2"/>
  <c r="P2450" i="2"/>
  <c r="O2451" i="2"/>
  <c r="P2451" i="2"/>
  <c r="O2452" i="2"/>
  <c r="P2452" i="2"/>
  <c r="O2453" i="2"/>
  <c r="P2453" i="2"/>
  <c r="O2454" i="2"/>
  <c r="P2454" i="2"/>
  <c r="O2455" i="2"/>
  <c r="P2455" i="2"/>
  <c r="O2456" i="2"/>
  <c r="P2456" i="2"/>
  <c r="O2457" i="2"/>
  <c r="P2457" i="2"/>
  <c r="O2458" i="2"/>
  <c r="P2458" i="2"/>
  <c r="O2459" i="2"/>
  <c r="P2459" i="2"/>
  <c r="O2460" i="2"/>
  <c r="P2460" i="2"/>
  <c r="O2461" i="2"/>
  <c r="P2461" i="2"/>
  <c r="O2462" i="2"/>
  <c r="P2462" i="2"/>
  <c r="O2463" i="2"/>
  <c r="P2463" i="2"/>
  <c r="O2464" i="2"/>
  <c r="P2464" i="2"/>
  <c r="O2465" i="2"/>
  <c r="P2465" i="2"/>
  <c r="O2466" i="2"/>
  <c r="P2466" i="2"/>
  <c r="O2467" i="2"/>
  <c r="P2467" i="2"/>
  <c r="O2468" i="2"/>
  <c r="P2468" i="2"/>
  <c r="O2469" i="2"/>
  <c r="P2469" i="2"/>
  <c r="O2470" i="2"/>
  <c r="P2470" i="2"/>
  <c r="O2471" i="2"/>
  <c r="P2471" i="2"/>
  <c r="O2472" i="2"/>
  <c r="P2472" i="2"/>
  <c r="O2473" i="2"/>
  <c r="P2473" i="2"/>
  <c r="O2474" i="2"/>
  <c r="P2474" i="2"/>
  <c r="O2475" i="2"/>
  <c r="P2475" i="2"/>
  <c r="O2476" i="2"/>
  <c r="P2476" i="2"/>
  <c r="O2477" i="2"/>
  <c r="P2477" i="2"/>
  <c r="O2478" i="2"/>
  <c r="P2478" i="2"/>
  <c r="O2479" i="2"/>
  <c r="P2479" i="2"/>
  <c r="O2480" i="2"/>
  <c r="P2480" i="2"/>
  <c r="O2481" i="2"/>
  <c r="P2481" i="2"/>
  <c r="O2482" i="2"/>
  <c r="P2482" i="2"/>
  <c r="O2483" i="2"/>
  <c r="P2483" i="2"/>
  <c r="O2484" i="2"/>
  <c r="P2484" i="2"/>
  <c r="O2485" i="2"/>
  <c r="P2485" i="2"/>
  <c r="O2486" i="2"/>
  <c r="P2486" i="2"/>
  <c r="O2487" i="2"/>
  <c r="P2487" i="2"/>
  <c r="O2488" i="2"/>
  <c r="P2488" i="2"/>
  <c r="O2489" i="2"/>
  <c r="P2489" i="2"/>
  <c r="O2490" i="2"/>
  <c r="P2490" i="2"/>
  <c r="O2491" i="2"/>
  <c r="P2491" i="2"/>
  <c r="O2492" i="2"/>
  <c r="P2492" i="2"/>
  <c r="O2493" i="2"/>
  <c r="P2493" i="2"/>
  <c r="O2494" i="2"/>
  <c r="P2494" i="2"/>
  <c r="O2495" i="2"/>
  <c r="P2495" i="2"/>
  <c r="O2496" i="2"/>
  <c r="P2496" i="2"/>
  <c r="O2497" i="2"/>
  <c r="P2497" i="2"/>
  <c r="O2498" i="2"/>
  <c r="P2498" i="2"/>
  <c r="O2499" i="2"/>
  <c r="P2499" i="2"/>
  <c r="O2500" i="2"/>
  <c r="P2500" i="2"/>
  <c r="O2501" i="2"/>
  <c r="P2501" i="2"/>
  <c r="O2502" i="2"/>
  <c r="P2502" i="2"/>
  <c r="O2503" i="2"/>
  <c r="P2503" i="2"/>
  <c r="O2504" i="2"/>
  <c r="P2504" i="2"/>
  <c r="O2505" i="2"/>
  <c r="P2505" i="2"/>
  <c r="O2506" i="2"/>
  <c r="P2506" i="2"/>
  <c r="O2507" i="2"/>
  <c r="P2507" i="2"/>
  <c r="O2508" i="2"/>
  <c r="P2508" i="2"/>
  <c r="O2509" i="2"/>
  <c r="P2509" i="2"/>
  <c r="O2510" i="2"/>
  <c r="P2510" i="2"/>
  <c r="O2511" i="2"/>
  <c r="P2511" i="2"/>
  <c r="O2512" i="2"/>
  <c r="P2512" i="2"/>
  <c r="O2513" i="2"/>
  <c r="P2513" i="2"/>
  <c r="O2514" i="2"/>
  <c r="P2514" i="2"/>
  <c r="O2515" i="2"/>
  <c r="P2515" i="2"/>
  <c r="O2516" i="2"/>
  <c r="P2516" i="2"/>
  <c r="O2517" i="2"/>
  <c r="P2517" i="2"/>
  <c r="O2518" i="2"/>
  <c r="P2518" i="2"/>
  <c r="O2519" i="2"/>
  <c r="P2519" i="2"/>
  <c r="O2520" i="2"/>
  <c r="P2520" i="2"/>
  <c r="O2521" i="2"/>
  <c r="P2521" i="2"/>
  <c r="O2522" i="2"/>
  <c r="P2522" i="2"/>
  <c r="O2523" i="2"/>
  <c r="P2523" i="2"/>
  <c r="O2524" i="2"/>
  <c r="P2524" i="2"/>
  <c r="O2525" i="2"/>
  <c r="P2525" i="2"/>
  <c r="O2526" i="2"/>
  <c r="P2526" i="2"/>
  <c r="O2527" i="2"/>
  <c r="P2527" i="2"/>
  <c r="O2528" i="2"/>
  <c r="P2528" i="2"/>
  <c r="O2529" i="2"/>
  <c r="P2529" i="2"/>
  <c r="O2530" i="2"/>
  <c r="P2530" i="2"/>
  <c r="O2531" i="2"/>
  <c r="P2531" i="2"/>
  <c r="O2532" i="2"/>
  <c r="P2532" i="2"/>
  <c r="O2533" i="2"/>
  <c r="P2533" i="2"/>
  <c r="O2534" i="2"/>
  <c r="P2534" i="2"/>
  <c r="O2535" i="2"/>
  <c r="P2535" i="2"/>
  <c r="O2536" i="2"/>
  <c r="P2536" i="2"/>
  <c r="O2537" i="2"/>
  <c r="P2537" i="2"/>
  <c r="O2538" i="2"/>
  <c r="P2538" i="2"/>
  <c r="O2539" i="2"/>
  <c r="P2539" i="2"/>
  <c r="O2540" i="2"/>
  <c r="P2540" i="2"/>
  <c r="O2541" i="2"/>
  <c r="P2541" i="2"/>
  <c r="O2542" i="2"/>
  <c r="P2542" i="2"/>
  <c r="O2543" i="2"/>
  <c r="P2543" i="2"/>
  <c r="O2544" i="2"/>
  <c r="P2544" i="2"/>
  <c r="O2545" i="2"/>
  <c r="P2545" i="2"/>
  <c r="O2546" i="2"/>
  <c r="P2546" i="2"/>
  <c r="O2547" i="2"/>
  <c r="P2547" i="2"/>
  <c r="O2548" i="2"/>
  <c r="P2548" i="2"/>
  <c r="O2549" i="2"/>
  <c r="P2549" i="2"/>
  <c r="O2550" i="2"/>
  <c r="P2550" i="2"/>
  <c r="O2551" i="2"/>
  <c r="P2551" i="2"/>
  <c r="O2552" i="2"/>
  <c r="P2552" i="2"/>
  <c r="O2553" i="2"/>
  <c r="P2553" i="2"/>
  <c r="O2554" i="2"/>
  <c r="P2554" i="2"/>
  <c r="O2555" i="2"/>
  <c r="P2555" i="2"/>
  <c r="O2556" i="2"/>
  <c r="P2556" i="2"/>
  <c r="O2557" i="2"/>
  <c r="P2557" i="2"/>
  <c r="O2558" i="2"/>
  <c r="P2558" i="2"/>
  <c r="O2559" i="2"/>
  <c r="P2559" i="2"/>
  <c r="O2560" i="2"/>
  <c r="P2560" i="2"/>
  <c r="O2561" i="2"/>
  <c r="P2561" i="2"/>
  <c r="O2562" i="2"/>
  <c r="P2562" i="2"/>
  <c r="O2563" i="2"/>
  <c r="P2563" i="2"/>
  <c r="O2564" i="2"/>
  <c r="P2564" i="2"/>
  <c r="O2565" i="2"/>
  <c r="P2565" i="2"/>
  <c r="O2566" i="2"/>
  <c r="P2566" i="2"/>
  <c r="O2567" i="2"/>
  <c r="P2567" i="2"/>
  <c r="O2568" i="2"/>
  <c r="P2568" i="2"/>
  <c r="O2569" i="2"/>
  <c r="P2569" i="2"/>
  <c r="O2570" i="2"/>
  <c r="P2570" i="2"/>
  <c r="O2571" i="2"/>
  <c r="P2571" i="2"/>
  <c r="O2572" i="2"/>
  <c r="P2572" i="2"/>
  <c r="O2573" i="2"/>
  <c r="P2573" i="2"/>
  <c r="O2574" i="2"/>
  <c r="P2574" i="2"/>
  <c r="O2575" i="2"/>
  <c r="P2575" i="2"/>
  <c r="O2576" i="2"/>
  <c r="P2576" i="2"/>
  <c r="O2577" i="2"/>
  <c r="P2577" i="2"/>
  <c r="O2578" i="2"/>
  <c r="P2578" i="2"/>
  <c r="O2579" i="2"/>
  <c r="P2579" i="2"/>
  <c r="O2580" i="2"/>
  <c r="P2580" i="2"/>
  <c r="O2581" i="2"/>
  <c r="P2581" i="2"/>
  <c r="O2582" i="2"/>
  <c r="P2582" i="2"/>
  <c r="O2583" i="2"/>
  <c r="P2583" i="2"/>
  <c r="O2584" i="2"/>
  <c r="P2584" i="2"/>
  <c r="O2585" i="2"/>
  <c r="P2585" i="2"/>
  <c r="O2586" i="2"/>
  <c r="P2586" i="2"/>
  <c r="O2587" i="2"/>
  <c r="P2587" i="2"/>
  <c r="O2588" i="2"/>
  <c r="P2588" i="2"/>
  <c r="O2589" i="2"/>
  <c r="P2589" i="2"/>
  <c r="O2590" i="2"/>
  <c r="P2590" i="2"/>
  <c r="O2591" i="2"/>
  <c r="P2591" i="2"/>
  <c r="O2592" i="2"/>
  <c r="P2592" i="2"/>
  <c r="O2593" i="2"/>
  <c r="P2593" i="2"/>
  <c r="O2594" i="2"/>
  <c r="P2594" i="2"/>
  <c r="O2595" i="2"/>
  <c r="P2595" i="2"/>
  <c r="O2596" i="2"/>
  <c r="P2596" i="2"/>
  <c r="O2597" i="2"/>
  <c r="P2597" i="2"/>
  <c r="O2598" i="2"/>
  <c r="P2598" i="2"/>
  <c r="O2599" i="2"/>
  <c r="P2599" i="2"/>
  <c r="O2600" i="2"/>
  <c r="P2600" i="2"/>
  <c r="O2601" i="2"/>
  <c r="P2601" i="2"/>
  <c r="O2602" i="2"/>
  <c r="P2602" i="2"/>
  <c r="O2603" i="2"/>
  <c r="P2603" i="2"/>
  <c r="O2604" i="2"/>
  <c r="P2604" i="2"/>
  <c r="O2605" i="2"/>
  <c r="P2605" i="2"/>
  <c r="O2606" i="2"/>
  <c r="P2606" i="2"/>
  <c r="O2607" i="2"/>
  <c r="P2607" i="2"/>
  <c r="O2608" i="2"/>
  <c r="P2608" i="2"/>
  <c r="O2609" i="2"/>
  <c r="P2609" i="2"/>
  <c r="O2610" i="2"/>
  <c r="P2610" i="2"/>
  <c r="O2611" i="2"/>
  <c r="P2611" i="2"/>
  <c r="O2612" i="2"/>
  <c r="P2612" i="2"/>
  <c r="O2613" i="2"/>
  <c r="P2613" i="2"/>
  <c r="O2614" i="2"/>
  <c r="P2614" i="2"/>
  <c r="O2615" i="2"/>
  <c r="P2615" i="2"/>
  <c r="O2616" i="2"/>
  <c r="P2616" i="2"/>
  <c r="O2617" i="2"/>
  <c r="P2617" i="2"/>
  <c r="O2618" i="2"/>
  <c r="P2618" i="2"/>
  <c r="O2619" i="2"/>
  <c r="P2619" i="2"/>
  <c r="O2620" i="2"/>
  <c r="P2620" i="2"/>
  <c r="O2621" i="2"/>
  <c r="P2621" i="2"/>
  <c r="O2622" i="2"/>
  <c r="P2622" i="2"/>
  <c r="O2623" i="2"/>
  <c r="P2623" i="2"/>
  <c r="O2624" i="2"/>
  <c r="P2624" i="2"/>
  <c r="O2625" i="2"/>
  <c r="P2625" i="2"/>
  <c r="O2626" i="2"/>
  <c r="P2626" i="2"/>
  <c r="O2627" i="2"/>
  <c r="P2627" i="2"/>
  <c r="O2628" i="2"/>
  <c r="P2628" i="2"/>
  <c r="O2629" i="2"/>
  <c r="P2629" i="2"/>
  <c r="O2630" i="2"/>
  <c r="P2630" i="2"/>
  <c r="O2631" i="2"/>
  <c r="P2631" i="2"/>
  <c r="O2632" i="2"/>
  <c r="P2632" i="2"/>
  <c r="O2633" i="2"/>
  <c r="P2633" i="2"/>
  <c r="O2634" i="2"/>
  <c r="P2634" i="2"/>
  <c r="O2635" i="2"/>
  <c r="P2635" i="2"/>
  <c r="O2636" i="2"/>
  <c r="P2636" i="2"/>
  <c r="O2637" i="2"/>
  <c r="P2637" i="2"/>
  <c r="O2638" i="2"/>
  <c r="P2638" i="2"/>
  <c r="O2639" i="2"/>
  <c r="P2639" i="2"/>
  <c r="O2640" i="2"/>
  <c r="P2640" i="2"/>
  <c r="O2641" i="2"/>
  <c r="P2641" i="2"/>
  <c r="O2642" i="2"/>
  <c r="P2642" i="2"/>
  <c r="O2643" i="2"/>
  <c r="P2643" i="2"/>
  <c r="O2644" i="2"/>
  <c r="P2644" i="2"/>
  <c r="O2645" i="2"/>
  <c r="P2645" i="2"/>
  <c r="O2646" i="2"/>
  <c r="P2646" i="2"/>
  <c r="O2647" i="2"/>
  <c r="P2647" i="2"/>
  <c r="O2648" i="2"/>
  <c r="P2648" i="2"/>
  <c r="O2649" i="2"/>
  <c r="P2649" i="2"/>
  <c r="O2650" i="2"/>
  <c r="P2650" i="2"/>
  <c r="O2651" i="2"/>
  <c r="P2651" i="2"/>
  <c r="O2652" i="2"/>
  <c r="P2652" i="2"/>
  <c r="O2653" i="2"/>
  <c r="P2653" i="2"/>
  <c r="O2654" i="2"/>
  <c r="P2654" i="2"/>
  <c r="O2655" i="2"/>
  <c r="P2655" i="2"/>
  <c r="O2656" i="2"/>
  <c r="P2656" i="2"/>
  <c r="O2657" i="2"/>
  <c r="P2657" i="2"/>
  <c r="O2658" i="2"/>
  <c r="P2658" i="2"/>
  <c r="O2659" i="2"/>
  <c r="P2659" i="2"/>
  <c r="O2660" i="2"/>
  <c r="P2660" i="2"/>
  <c r="O2661" i="2"/>
  <c r="P2661" i="2"/>
  <c r="O2662" i="2"/>
  <c r="P2662" i="2"/>
  <c r="O2663" i="2"/>
  <c r="P2663" i="2"/>
  <c r="O2664" i="2"/>
  <c r="P2664" i="2"/>
  <c r="O2665" i="2"/>
  <c r="P2665" i="2"/>
  <c r="O2666" i="2"/>
  <c r="P2666" i="2"/>
  <c r="O2667" i="2"/>
  <c r="P2667" i="2"/>
  <c r="O2668" i="2"/>
  <c r="P2668" i="2"/>
  <c r="O2669" i="2"/>
  <c r="P2669" i="2"/>
  <c r="O2670" i="2"/>
  <c r="P2670" i="2"/>
  <c r="O2671" i="2"/>
  <c r="P2671" i="2"/>
  <c r="O2672" i="2"/>
  <c r="P2672" i="2"/>
  <c r="O2673" i="2"/>
  <c r="P2673" i="2"/>
  <c r="O2674" i="2"/>
  <c r="P2674" i="2"/>
  <c r="O2675" i="2"/>
  <c r="P2675" i="2"/>
  <c r="O2676" i="2"/>
  <c r="P2676" i="2"/>
  <c r="O2677" i="2"/>
  <c r="P2677" i="2"/>
  <c r="O2678" i="2"/>
  <c r="P2678" i="2"/>
  <c r="O2679" i="2"/>
  <c r="P2679" i="2"/>
  <c r="O2680" i="2"/>
  <c r="P2680" i="2"/>
  <c r="O2681" i="2"/>
  <c r="P2681" i="2"/>
  <c r="O2682" i="2"/>
  <c r="P2682" i="2"/>
  <c r="O2683" i="2"/>
  <c r="P2683" i="2"/>
  <c r="O2684" i="2"/>
  <c r="P2684" i="2"/>
  <c r="O2685" i="2"/>
  <c r="P2685" i="2"/>
  <c r="O2686" i="2"/>
  <c r="P2686" i="2"/>
  <c r="O2687" i="2"/>
  <c r="P2687" i="2"/>
  <c r="O2688" i="2"/>
  <c r="P2688" i="2"/>
  <c r="O2689" i="2"/>
  <c r="P2689" i="2"/>
  <c r="O2690" i="2"/>
  <c r="P2690" i="2"/>
  <c r="O2691" i="2"/>
  <c r="P2691" i="2"/>
  <c r="O2692" i="2"/>
  <c r="P2692" i="2"/>
  <c r="O2693" i="2"/>
  <c r="P2693" i="2"/>
  <c r="O2694" i="2"/>
  <c r="P2694" i="2"/>
  <c r="O2695" i="2"/>
  <c r="P2695" i="2"/>
  <c r="O2696" i="2"/>
  <c r="P2696" i="2"/>
  <c r="O2697" i="2"/>
  <c r="P2697" i="2"/>
  <c r="O2698" i="2"/>
  <c r="P2698" i="2"/>
  <c r="O2699" i="2"/>
  <c r="P2699" i="2"/>
  <c r="O2700" i="2"/>
  <c r="P2700" i="2"/>
  <c r="O2701" i="2"/>
  <c r="P2701" i="2"/>
  <c r="O2702" i="2"/>
  <c r="P2702" i="2"/>
  <c r="O2703" i="2"/>
  <c r="P2703" i="2"/>
  <c r="O2704" i="2"/>
  <c r="P2704" i="2"/>
  <c r="O2705" i="2"/>
  <c r="P2705" i="2"/>
  <c r="O2706" i="2"/>
  <c r="P2706" i="2"/>
  <c r="O2707" i="2"/>
  <c r="P2707" i="2"/>
  <c r="O2708" i="2"/>
  <c r="P2708" i="2"/>
  <c r="O2709" i="2"/>
  <c r="P2709" i="2"/>
  <c r="O2710" i="2"/>
  <c r="P2710" i="2"/>
  <c r="O2711" i="2"/>
  <c r="P2711" i="2"/>
  <c r="O2712" i="2"/>
  <c r="P2712" i="2"/>
  <c r="O2713" i="2"/>
  <c r="P2713" i="2"/>
  <c r="O2714" i="2"/>
  <c r="P2714" i="2"/>
  <c r="O2715" i="2"/>
  <c r="P2715" i="2"/>
  <c r="O2716" i="2"/>
  <c r="P2716" i="2"/>
  <c r="O2717" i="2"/>
  <c r="P2717" i="2"/>
  <c r="O2718" i="2"/>
  <c r="P2718" i="2"/>
  <c r="O2719" i="2"/>
  <c r="P2719" i="2"/>
  <c r="O2720" i="2"/>
  <c r="P2720" i="2"/>
  <c r="O2721" i="2"/>
  <c r="P2721" i="2"/>
  <c r="O2722" i="2"/>
  <c r="P2722" i="2"/>
  <c r="O2723" i="2"/>
  <c r="P2723" i="2"/>
  <c r="O2724" i="2"/>
  <c r="P2724" i="2"/>
  <c r="O2725" i="2"/>
  <c r="P2725" i="2"/>
  <c r="O2726" i="2"/>
  <c r="P2726" i="2"/>
  <c r="O2727" i="2"/>
  <c r="P2727" i="2"/>
  <c r="O2728" i="2"/>
  <c r="P2728" i="2"/>
  <c r="O2729" i="2"/>
  <c r="P2729" i="2"/>
  <c r="O2730" i="2"/>
  <c r="P2730" i="2"/>
  <c r="O2731" i="2"/>
  <c r="P2731" i="2"/>
  <c r="O2732" i="2"/>
  <c r="P2732" i="2"/>
  <c r="O2733" i="2"/>
  <c r="P2733" i="2"/>
  <c r="O2734" i="2"/>
  <c r="P2734" i="2"/>
  <c r="O2735" i="2"/>
  <c r="P2735" i="2"/>
  <c r="O2736" i="2"/>
  <c r="P2736" i="2"/>
  <c r="O2737" i="2"/>
  <c r="P2737" i="2"/>
  <c r="O2738" i="2"/>
  <c r="P2738" i="2"/>
  <c r="O2739" i="2"/>
  <c r="P2739" i="2"/>
  <c r="O2740" i="2"/>
  <c r="P2740" i="2"/>
  <c r="O2741" i="2"/>
  <c r="P2741" i="2"/>
  <c r="O2742" i="2"/>
  <c r="P2742" i="2"/>
  <c r="O2743" i="2"/>
  <c r="P2743" i="2"/>
  <c r="O2744" i="2"/>
  <c r="P2744" i="2"/>
  <c r="O2745" i="2"/>
  <c r="P2745" i="2"/>
  <c r="O2746" i="2"/>
  <c r="P2746" i="2"/>
  <c r="O2747" i="2"/>
  <c r="P2747" i="2"/>
  <c r="O2748" i="2"/>
  <c r="P2748" i="2"/>
  <c r="O2749" i="2"/>
  <c r="P2749" i="2"/>
  <c r="O2750" i="2"/>
  <c r="P2750" i="2"/>
  <c r="O2751" i="2"/>
  <c r="P2751" i="2"/>
  <c r="O2752" i="2"/>
  <c r="P2752" i="2"/>
  <c r="O2753" i="2"/>
  <c r="P2753" i="2"/>
  <c r="O2754" i="2"/>
  <c r="P2754" i="2"/>
  <c r="O2755" i="2"/>
  <c r="P2755" i="2"/>
  <c r="O2756" i="2"/>
  <c r="P2756" i="2"/>
  <c r="O2757" i="2"/>
  <c r="P2757" i="2"/>
  <c r="O2758" i="2"/>
  <c r="P2758" i="2"/>
  <c r="O2759" i="2"/>
  <c r="P2759" i="2"/>
  <c r="O2760" i="2"/>
  <c r="P2760" i="2"/>
  <c r="O2761" i="2"/>
  <c r="P2761" i="2"/>
  <c r="O2762" i="2"/>
  <c r="P2762" i="2"/>
  <c r="O2763" i="2"/>
  <c r="P2763" i="2"/>
  <c r="O2764" i="2"/>
  <c r="P2764" i="2"/>
  <c r="O2765" i="2"/>
  <c r="P2765" i="2"/>
  <c r="O2766" i="2"/>
  <c r="P2766" i="2"/>
  <c r="O2767" i="2"/>
  <c r="P2767" i="2"/>
  <c r="O2768" i="2"/>
  <c r="P2768" i="2"/>
  <c r="O2769" i="2"/>
  <c r="P2769" i="2"/>
  <c r="O2770" i="2"/>
  <c r="P2770" i="2"/>
  <c r="O2771" i="2"/>
  <c r="P2771" i="2"/>
  <c r="O2772" i="2"/>
  <c r="P2772" i="2"/>
  <c r="O2773" i="2"/>
  <c r="P2773" i="2"/>
  <c r="O2774" i="2"/>
  <c r="P2774" i="2"/>
  <c r="O2775" i="2"/>
  <c r="P2775" i="2"/>
  <c r="O2776" i="2"/>
  <c r="P2776" i="2"/>
  <c r="O2777" i="2"/>
  <c r="P2777" i="2"/>
  <c r="O2778" i="2"/>
  <c r="P2778" i="2"/>
  <c r="O2779" i="2"/>
  <c r="P2779" i="2"/>
  <c r="O2780" i="2"/>
  <c r="P2780" i="2"/>
  <c r="O2781" i="2"/>
  <c r="P2781" i="2"/>
  <c r="O2782" i="2"/>
  <c r="P2782" i="2"/>
  <c r="O2783" i="2"/>
  <c r="P2783" i="2"/>
  <c r="O2784" i="2"/>
  <c r="P2784" i="2"/>
  <c r="O2785" i="2"/>
  <c r="P2785" i="2"/>
  <c r="O2786" i="2"/>
  <c r="P2786" i="2"/>
  <c r="O2787" i="2"/>
  <c r="P2787" i="2"/>
  <c r="O2788" i="2"/>
  <c r="P2788" i="2"/>
  <c r="O2789" i="2"/>
  <c r="P2789" i="2"/>
  <c r="O2790" i="2"/>
  <c r="P2790" i="2"/>
  <c r="O2791" i="2"/>
  <c r="P2791" i="2"/>
  <c r="O2792" i="2"/>
  <c r="P2792" i="2"/>
  <c r="O2793" i="2"/>
  <c r="P2793" i="2"/>
  <c r="O2794" i="2"/>
  <c r="P2794" i="2"/>
  <c r="O2795" i="2"/>
  <c r="P2795" i="2"/>
  <c r="O2796" i="2"/>
  <c r="P2796" i="2"/>
  <c r="O2797" i="2"/>
  <c r="P2797" i="2"/>
  <c r="O2798" i="2"/>
  <c r="P2798" i="2"/>
  <c r="O2799" i="2"/>
  <c r="P2799" i="2"/>
  <c r="O2800" i="2"/>
  <c r="P2800" i="2"/>
  <c r="O2801" i="2"/>
  <c r="P2801" i="2"/>
  <c r="O2802" i="2"/>
  <c r="P2802" i="2"/>
  <c r="O2803" i="2"/>
  <c r="P2803" i="2"/>
  <c r="O2804" i="2"/>
  <c r="P2804" i="2"/>
  <c r="O2805" i="2"/>
  <c r="P2805" i="2"/>
  <c r="O2806" i="2"/>
  <c r="P2806" i="2"/>
  <c r="O2807" i="2"/>
  <c r="P2807" i="2"/>
  <c r="O2808" i="2"/>
  <c r="P2808" i="2"/>
  <c r="O2809" i="2"/>
  <c r="P2809" i="2"/>
  <c r="O2810" i="2"/>
  <c r="P2810" i="2"/>
  <c r="O2811" i="2"/>
  <c r="P2811" i="2"/>
  <c r="O2812" i="2"/>
  <c r="P2812" i="2"/>
  <c r="O2813" i="2"/>
  <c r="P2813" i="2"/>
  <c r="O2814" i="2"/>
  <c r="P2814" i="2"/>
  <c r="O2815" i="2"/>
  <c r="P2815" i="2"/>
  <c r="O2816" i="2"/>
  <c r="P2816" i="2"/>
  <c r="O2817" i="2"/>
  <c r="P2817" i="2"/>
  <c r="O2818" i="2"/>
  <c r="P2818" i="2"/>
  <c r="O2819" i="2"/>
  <c r="P2819" i="2"/>
  <c r="O2820" i="2"/>
  <c r="P2820" i="2"/>
  <c r="O2821" i="2"/>
  <c r="P2821" i="2"/>
  <c r="O2822" i="2"/>
  <c r="P2822" i="2"/>
  <c r="O2823" i="2"/>
  <c r="P2823" i="2"/>
  <c r="O2824" i="2"/>
  <c r="P2824" i="2"/>
  <c r="O2825" i="2"/>
  <c r="P2825" i="2"/>
  <c r="O2826" i="2"/>
  <c r="P2826" i="2"/>
  <c r="O2827" i="2"/>
  <c r="P2827" i="2"/>
  <c r="O2828" i="2"/>
  <c r="P2828" i="2"/>
  <c r="O2829" i="2"/>
  <c r="P2829" i="2"/>
  <c r="O2830" i="2"/>
  <c r="P2830" i="2"/>
  <c r="O2831" i="2"/>
  <c r="P2831" i="2"/>
  <c r="O2832" i="2"/>
  <c r="P2832" i="2"/>
  <c r="O2833" i="2"/>
  <c r="P2833" i="2"/>
  <c r="O2834" i="2"/>
  <c r="P2834" i="2"/>
  <c r="O2835" i="2"/>
  <c r="P2835" i="2"/>
  <c r="O2836" i="2"/>
  <c r="P2836" i="2"/>
  <c r="O2837" i="2"/>
  <c r="P2837" i="2"/>
  <c r="O2838" i="2"/>
  <c r="P2838" i="2"/>
  <c r="O2839" i="2"/>
  <c r="P2839" i="2"/>
  <c r="O2840" i="2"/>
  <c r="P2840" i="2"/>
  <c r="O2841" i="2"/>
  <c r="P2841" i="2"/>
  <c r="O2842" i="2"/>
  <c r="P2842" i="2"/>
  <c r="O2843" i="2"/>
  <c r="P2843" i="2"/>
  <c r="O2844" i="2"/>
  <c r="P2844" i="2"/>
  <c r="O2845" i="2"/>
  <c r="P2845" i="2"/>
  <c r="O2846" i="2"/>
  <c r="P2846" i="2"/>
  <c r="O2847" i="2"/>
  <c r="P2847" i="2"/>
  <c r="O2848" i="2"/>
  <c r="P2848" i="2"/>
  <c r="O2849" i="2"/>
  <c r="P2849" i="2"/>
  <c r="O2850" i="2"/>
  <c r="P2850" i="2"/>
  <c r="O2851" i="2"/>
  <c r="P2851" i="2"/>
  <c r="O2852" i="2"/>
  <c r="P2852" i="2"/>
  <c r="O2853" i="2"/>
  <c r="P2853" i="2"/>
  <c r="O2854" i="2"/>
  <c r="P2854" i="2"/>
  <c r="O2855" i="2"/>
  <c r="P2855" i="2"/>
  <c r="O2856" i="2"/>
  <c r="P2856" i="2"/>
  <c r="O2857" i="2"/>
  <c r="P2857" i="2"/>
  <c r="O2858" i="2"/>
  <c r="P2858" i="2"/>
  <c r="O2859" i="2"/>
  <c r="P2859" i="2"/>
  <c r="O2860" i="2"/>
  <c r="P2860" i="2"/>
  <c r="O2861" i="2"/>
  <c r="P2861" i="2"/>
  <c r="O2862" i="2"/>
  <c r="P2862" i="2"/>
  <c r="O2863" i="2"/>
  <c r="P2863" i="2"/>
  <c r="O2864" i="2"/>
  <c r="P2864" i="2"/>
  <c r="O2865" i="2"/>
  <c r="P2865" i="2"/>
  <c r="O2866" i="2"/>
  <c r="P2866" i="2"/>
  <c r="O2867" i="2"/>
  <c r="P2867" i="2"/>
  <c r="O2868" i="2"/>
  <c r="P2868" i="2"/>
  <c r="O2869" i="2"/>
  <c r="P2869" i="2"/>
  <c r="O2870" i="2"/>
  <c r="P2870" i="2"/>
  <c r="O2871" i="2"/>
  <c r="P2871" i="2"/>
  <c r="O2872" i="2"/>
  <c r="P2872" i="2"/>
  <c r="O2873" i="2"/>
  <c r="P2873" i="2"/>
  <c r="O2874" i="2"/>
  <c r="P2874" i="2"/>
  <c r="O2875" i="2"/>
  <c r="P2875" i="2"/>
  <c r="O2876" i="2"/>
  <c r="P2876" i="2"/>
  <c r="O2877" i="2"/>
  <c r="P2877" i="2"/>
  <c r="O2878" i="2"/>
  <c r="P2878" i="2"/>
  <c r="O2879" i="2"/>
  <c r="P2879" i="2"/>
  <c r="O2880" i="2"/>
  <c r="P2880" i="2"/>
  <c r="O2881" i="2"/>
  <c r="P2881" i="2"/>
  <c r="O2882" i="2"/>
  <c r="P2882" i="2"/>
  <c r="O2883" i="2"/>
  <c r="P2883" i="2"/>
  <c r="O2884" i="2"/>
  <c r="P2884" i="2"/>
  <c r="O2885" i="2"/>
  <c r="P2885" i="2"/>
  <c r="O2886" i="2"/>
  <c r="P2886" i="2"/>
  <c r="O2887" i="2"/>
  <c r="P2887" i="2"/>
  <c r="O2888" i="2"/>
  <c r="P2888" i="2"/>
  <c r="O2889" i="2"/>
  <c r="P2889" i="2"/>
  <c r="O2890" i="2"/>
  <c r="P2890" i="2"/>
  <c r="O2891" i="2"/>
  <c r="P2891" i="2"/>
  <c r="O2892" i="2"/>
  <c r="P2892" i="2"/>
  <c r="O2893" i="2"/>
  <c r="P2893" i="2"/>
  <c r="O2894" i="2"/>
  <c r="P2894" i="2"/>
  <c r="O2895" i="2"/>
  <c r="P2895" i="2"/>
  <c r="O2896" i="2"/>
  <c r="P2896" i="2"/>
  <c r="O2897" i="2"/>
  <c r="P2897" i="2"/>
  <c r="O2898" i="2"/>
  <c r="P2898" i="2"/>
  <c r="O2899" i="2"/>
  <c r="P2899" i="2"/>
  <c r="O2900" i="2"/>
  <c r="P2900" i="2"/>
  <c r="O2901" i="2"/>
  <c r="P2901" i="2"/>
  <c r="O2902" i="2"/>
  <c r="P2902" i="2"/>
  <c r="O2903" i="2"/>
  <c r="P2903" i="2"/>
  <c r="O2904" i="2"/>
  <c r="P2904" i="2"/>
  <c r="O2905" i="2"/>
  <c r="P2905" i="2"/>
  <c r="O2906" i="2"/>
  <c r="P2906" i="2"/>
  <c r="O2907" i="2"/>
  <c r="P2907" i="2"/>
  <c r="O2908" i="2"/>
  <c r="P2908" i="2"/>
  <c r="O2909" i="2"/>
  <c r="P2909" i="2"/>
  <c r="O2910" i="2"/>
  <c r="P2910" i="2"/>
  <c r="O2911" i="2"/>
  <c r="P2911" i="2"/>
  <c r="O2912" i="2"/>
  <c r="P2912" i="2"/>
  <c r="O2913" i="2"/>
  <c r="P2913" i="2"/>
  <c r="O2914" i="2"/>
  <c r="P2914" i="2"/>
  <c r="O2915" i="2"/>
  <c r="P2915" i="2"/>
  <c r="O2916" i="2"/>
  <c r="P2916" i="2"/>
  <c r="O2917" i="2"/>
  <c r="P2917" i="2"/>
  <c r="O2918" i="2"/>
  <c r="P2918" i="2"/>
  <c r="O2919" i="2"/>
  <c r="P2919" i="2"/>
  <c r="O2920" i="2"/>
  <c r="P2920" i="2"/>
  <c r="O2921" i="2"/>
  <c r="P2921" i="2"/>
  <c r="O2922" i="2"/>
  <c r="P2922" i="2"/>
  <c r="O2923" i="2"/>
  <c r="P2923" i="2"/>
  <c r="O2924" i="2"/>
  <c r="P2924" i="2"/>
  <c r="O2925" i="2"/>
  <c r="P2925" i="2"/>
  <c r="O2926" i="2"/>
  <c r="P2926" i="2"/>
  <c r="O2927" i="2"/>
  <c r="P2927" i="2"/>
  <c r="O2928" i="2"/>
  <c r="P2928" i="2"/>
  <c r="O2929" i="2"/>
  <c r="P2929" i="2"/>
  <c r="O2930" i="2"/>
  <c r="P2930" i="2"/>
  <c r="O2931" i="2"/>
  <c r="P2931" i="2"/>
  <c r="O2932" i="2"/>
  <c r="P2932" i="2"/>
  <c r="O2933" i="2"/>
  <c r="P2933" i="2"/>
  <c r="O2934" i="2"/>
  <c r="P2934" i="2"/>
  <c r="O2935" i="2"/>
  <c r="P2935" i="2"/>
  <c r="O2936" i="2"/>
  <c r="P2936" i="2"/>
  <c r="O2937" i="2"/>
  <c r="P2937" i="2"/>
  <c r="O2938" i="2"/>
  <c r="P2938" i="2"/>
  <c r="O2939" i="2"/>
  <c r="P2939" i="2"/>
  <c r="O2940" i="2"/>
  <c r="P2940" i="2"/>
  <c r="O2941" i="2"/>
  <c r="P2941" i="2"/>
  <c r="O2942" i="2"/>
  <c r="P2942" i="2"/>
  <c r="O2943" i="2"/>
  <c r="P2943" i="2"/>
  <c r="O2944" i="2"/>
  <c r="P2944" i="2"/>
  <c r="O2945" i="2"/>
  <c r="P2945" i="2"/>
  <c r="O2946" i="2"/>
  <c r="P2946" i="2"/>
  <c r="O2947" i="2"/>
  <c r="P2947" i="2"/>
  <c r="O2948" i="2"/>
  <c r="P2948" i="2"/>
  <c r="O2949" i="2"/>
  <c r="P2949" i="2"/>
  <c r="O2950" i="2"/>
  <c r="P2950" i="2"/>
  <c r="O2951" i="2"/>
  <c r="P2951" i="2"/>
  <c r="O2952" i="2"/>
  <c r="P2952" i="2"/>
  <c r="O2953" i="2"/>
  <c r="P2953" i="2"/>
  <c r="O2954" i="2"/>
  <c r="P2954" i="2"/>
  <c r="O2955" i="2"/>
  <c r="P2955" i="2"/>
  <c r="O2956" i="2"/>
  <c r="P2956" i="2"/>
  <c r="O2957" i="2"/>
  <c r="P2957" i="2"/>
  <c r="O2958" i="2"/>
  <c r="P2958" i="2"/>
  <c r="O2959" i="2"/>
  <c r="P2959" i="2"/>
  <c r="O2960" i="2"/>
  <c r="P2960" i="2"/>
  <c r="O2961" i="2"/>
  <c r="P2961" i="2"/>
  <c r="O2962" i="2"/>
  <c r="P2962" i="2"/>
  <c r="O2963" i="2"/>
  <c r="P2963" i="2"/>
  <c r="O2964" i="2"/>
  <c r="P2964" i="2"/>
  <c r="O2965" i="2"/>
  <c r="P2965" i="2"/>
  <c r="O2966" i="2"/>
  <c r="P2966" i="2"/>
  <c r="O2967" i="2"/>
  <c r="P2967" i="2"/>
  <c r="O2968" i="2"/>
  <c r="P2968" i="2"/>
  <c r="O2969" i="2"/>
  <c r="P2969" i="2"/>
  <c r="O2970" i="2"/>
  <c r="P2970" i="2"/>
  <c r="O2971" i="2"/>
  <c r="P2971" i="2"/>
  <c r="O2972" i="2"/>
  <c r="P2972" i="2"/>
  <c r="O2973" i="2"/>
  <c r="P2973" i="2"/>
  <c r="O2974" i="2"/>
  <c r="P2974" i="2"/>
  <c r="O2975" i="2"/>
  <c r="P2975" i="2"/>
  <c r="O2976" i="2"/>
  <c r="P2976" i="2"/>
  <c r="O2977" i="2"/>
  <c r="P2977" i="2"/>
  <c r="O2978" i="2"/>
  <c r="P2978" i="2"/>
  <c r="O2979" i="2"/>
  <c r="P2979" i="2"/>
  <c r="O2980" i="2"/>
  <c r="P2980" i="2"/>
  <c r="O2981" i="2"/>
  <c r="P2981" i="2"/>
  <c r="O2982" i="2"/>
  <c r="P2982" i="2"/>
  <c r="O2983" i="2"/>
  <c r="P2983" i="2"/>
  <c r="O2984" i="2"/>
  <c r="P2984" i="2"/>
  <c r="O2985" i="2"/>
  <c r="P2985" i="2"/>
  <c r="O2986" i="2"/>
  <c r="P2986" i="2"/>
  <c r="O2987" i="2"/>
  <c r="P2987" i="2"/>
  <c r="O2988" i="2"/>
  <c r="P2988" i="2"/>
  <c r="O2989" i="2"/>
  <c r="P2989" i="2"/>
  <c r="O2990" i="2"/>
  <c r="P2990" i="2"/>
  <c r="O2991" i="2"/>
  <c r="P2991" i="2"/>
  <c r="O2992" i="2"/>
  <c r="P2992" i="2"/>
  <c r="O2993" i="2"/>
  <c r="P2993" i="2"/>
  <c r="O2994" i="2"/>
  <c r="P2994" i="2"/>
  <c r="O2995" i="2"/>
  <c r="P2995" i="2"/>
  <c r="O2996" i="2"/>
  <c r="P2996" i="2"/>
  <c r="O2997" i="2"/>
  <c r="P2997" i="2"/>
  <c r="O2998" i="2"/>
  <c r="P2998" i="2"/>
  <c r="O2999" i="2"/>
  <c r="P2999" i="2"/>
  <c r="O3000" i="2"/>
  <c r="P3000" i="2"/>
  <c r="O3001" i="2"/>
  <c r="P3001" i="2"/>
  <c r="O3002" i="2"/>
  <c r="P3002" i="2"/>
  <c r="O3003" i="2"/>
  <c r="P3003" i="2"/>
  <c r="O3004" i="2"/>
  <c r="P3004" i="2"/>
  <c r="O3005" i="2"/>
  <c r="P3005" i="2"/>
  <c r="O3006" i="2"/>
  <c r="P3006" i="2"/>
  <c r="O3007" i="2"/>
  <c r="P3007" i="2"/>
  <c r="O3008" i="2"/>
  <c r="P3008" i="2"/>
  <c r="O3009" i="2"/>
  <c r="P3009" i="2"/>
  <c r="O3010" i="2"/>
  <c r="P3010" i="2"/>
  <c r="O3011" i="2"/>
  <c r="P3011" i="2"/>
  <c r="O3012" i="2"/>
  <c r="P3012" i="2"/>
  <c r="O3013" i="2"/>
  <c r="P3013" i="2"/>
  <c r="O3014" i="2"/>
  <c r="P3014" i="2"/>
  <c r="O3015" i="2"/>
  <c r="P3015" i="2"/>
  <c r="O3016" i="2"/>
  <c r="P3016" i="2"/>
  <c r="O3017" i="2"/>
  <c r="P3017" i="2"/>
  <c r="O3018" i="2"/>
  <c r="P3018" i="2"/>
  <c r="O3019" i="2"/>
  <c r="P3019" i="2"/>
  <c r="O3020" i="2"/>
  <c r="P3020" i="2"/>
  <c r="O3021" i="2"/>
  <c r="P3021" i="2"/>
  <c r="O3022" i="2"/>
  <c r="P3022" i="2"/>
  <c r="O3023" i="2"/>
  <c r="P3023" i="2"/>
  <c r="O3024" i="2"/>
  <c r="P3024" i="2"/>
  <c r="O3025" i="2"/>
  <c r="P3025" i="2"/>
  <c r="O3026" i="2"/>
  <c r="P3026" i="2"/>
  <c r="O3027" i="2"/>
  <c r="P3027" i="2"/>
  <c r="O3028" i="2"/>
  <c r="P3028" i="2"/>
  <c r="O3029" i="2"/>
  <c r="P3029" i="2"/>
  <c r="O3030" i="2"/>
  <c r="P3030" i="2"/>
  <c r="O3031" i="2"/>
  <c r="P3031" i="2"/>
  <c r="O3032" i="2"/>
  <c r="P3032" i="2"/>
  <c r="O3033" i="2"/>
  <c r="P3033" i="2"/>
  <c r="O3034" i="2"/>
  <c r="P3034" i="2"/>
  <c r="O3035" i="2"/>
  <c r="P3035" i="2"/>
  <c r="O3036" i="2"/>
  <c r="P3036" i="2"/>
  <c r="O3037" i="2"/>
  <c r="P3037" i="2"/>
  <c r="O3038" i="2"/>
  <c r="P3038" i="2"/>
  <c r="O3039" i="2"/>
  <c r="P3039" i="2"/>
  <c r="O3040" i="2"/>
  <c r="P3040" i="2"/>
  <c r="O3041" i="2"/>
  <c r="P3041" i="2"/>
  <c r="O3042" i="2"/>
  <c r="P3042" i="2"/>
  <c r="O3043" i="2"/>
  <c r="P3043" i="2"/>
  <c r="O3044" i="2"/>
  <c r="P3044" i="2"/>
  <c r="O3045" i="2"/>
  <c r="P3045" i="2"/>
  <c r="O3046" i="2"/>
  <c r="P3046" i="2"/>
  <c r="O3047" i="2"/>
  <c r="P3047" i="2"/>
  <c r="O3048" i="2"/>
  <c r="P3048" i="2"/>
  <c r="O3049" i="2"/>
  <c r="P3049" i="2"/>
  <c r="O3050" i="2"/>
  <c r="P3050" i="2"/>
  <c r="O3051" i="2"/>
  <c r="P3051" i="2"/>
  <c r="O3052" i="2"/>
  <c r="P3052" i="2"/>
  <c r="O3053" i="2"/>
  <c r="P3053" i="2"/>
  <c r="O3054" i="2"/>
  <c r="P3054" i="2"/>
  <c r="O3055" i="2"/>
  <c r="P3055" i="2"/>
  <c r="O3056" i="2"/>
  <c r="P3056" i="2"/>
  <c r="O3057" i="2"/>
  <c r="P3057" i="2"/>
  <c r="O3058" i="2"/>
  <c r="P3058" i="2"/>
  <c r="O3059" i="2"/>
  <c r="P3059" i="2"/>
  <c r="O3060" i="2"/>
  <c r="P3060" i="2"/>
  <c r="O3061" i="2"/>
  <c r="P3061" i="2"/>
  <c r="O3062" i="2"/>
  <c r="P3062" i="2"/>
  <c r="O3063" i="2"/>
  <c r="P3063" i="2"/>
  <c r="O3064" i="2"/>
  <c r="P3064" i="2"/>
  <c r="O3065" i="2"/>
  <c r="P3065" i="2"/>
  <c r="O3066" i="2"/>
  <c r="P3066" i="2"/>
  <c r="O3067" i="2"/>
  <c r="P3067" i="2"/>
  <c r="O3068" i="2"/>
  <c r="P3068" i="2"/>
  <c r="O3069" i="2"/>
  <c r="P3069" i="2"/>
  <c r="O3070" i="2"/>
  <c r="P3070" i="2"/>
  <c r="O3071" i="2"/>
  <c r="P3071" i="2"/>
  <c r="O3072" i="2"/>
  <c r="P3072" i="2"/>
  <c r="O3073" i="2"/>
  <c r="P3073" i="2"/>
  <c r="O3074" i="2"/>
  <c r="P3074" i="2"/>
  <c r="O3075" i="2"/>
  <c r="P3075" i="2"/>
  <c r="O3076" i="2"/>
  <c r="P3076" i="2"/>
  <c r="O3077" i="2"/>
  <c r="P3077" i="2"/>
  <c r="O3078" i="2"/>
  <c r="P3078" i="2"/>
  <c r="O3079" i="2"/>
  <c r="P3079" i="2"/>
  <c r="O3080" i="2"/>
  <c r="P3080" i="2"/>
  <c r="O3081" i="2"/>
  <c r="P3081" i="2"/>
  <c r="O3082" i="2"/>
  <c r="P3082" i="2"/>
  <c r="O3083" i="2"/>
  <c r="P3083" i="2"/>
  <c r="O3084" i="2"/>
  <c r="P3084" i="2"/>
  <c r="O3085" i="2"/>
  <c r="P3085" i="2"/>
  <c r="O3086" i="2"/>
  <c r="P3086" i="2"/>
  <c r="O3087" i="2"/>
  <c r="P3087" i="2"/>
  <c r="O3088" i="2"/>
  <c r="P3088" i="2"/>
  <c r="O3089" i="2"/>
  <c r="P3089" i="2"/>
  <c r="O3090" i="2"/>
  <c r="P3090" i="2"/>
  <c r="O3091" i="2"/>
  <c r="P3091" i="2"/>
  <c r="O3092" i="2"/>
  <c r="P3092" i="2"/>
  <c r="O3093" i="2"/>
  <c r="P3093" i="2"/>
  <c r="O3094" i="2"/>
  <c r="P3094" i="2"/>
  <c r="O3095" i="2"/>
  <c r="P3095" i="2"/>
  <c r="O3096" i="2"/>
  <c r="P3096" i="2"/>
  <c r="O3097" i="2"/>
  <c r="P3097" i="2"/>
  <c r="O3098" i="2"/>
  <c r="P3098" i="2"/>
  <c r="O3099" i="2"/>
  <c r="P3099" i="2"/>
  <c r="O3100" i="2"/>
  <c r="P3100" i="2"/>
  <c r="O3101" i="2"/>
  <c r="P3101" i="2"/>
  <c r="O3102" i="2"/>
  <c r="P3102" i="2"/>
  <c r="O3103" i="2"/>
  <c r="P3103" i="2"/>
  <c r="O3104" i="2"/>
  <c r="P3104" i="2"/>
  <c r="O3105" i="2"/>
  <c r="P3105" i="2"/>
  <c r="O3106" i="2"/>
  <c r="P3106" i="2"/>
  <c r="O3107" i="2"/>
  <c r="P3107" i="2"/>
  <c r="O3108" i="2"/>
  <c r="P3108" i="2"/>
  <c r="O3109" i="2"/>
  <c r="P3109" i="2"/>
  <c r="O3110" i="2"/>
  <c r="P3110" i="2"/>
  <c r="O3111" i="2"/>
  <c r="P3111" i="2"/>
  <c r="O3112" i="2"/>
  <c r="P3112" i="2"/>
  <c r="O3113" i="2"/>
  <c r="P3113" i="2"/>
  <c r="O3114" i="2"/>
  <c r="P3114" i="2"/>
  <c r="O3115" i="2"/>
  <c r="P3115" i="2"/>
  <c r="O3116" i="2"/>
  <c r="P3116" i="2"/>
  <c r="O3117" i="2"/>
  <c r="P3117" i="2"/>
  <c r="O3118" i="2"/>
  <c r="P3118" i="2"/>
  <c r="O3119" i="2"/>
  <c r="P3119" i="2"/>
  <c r="O3120" i="2"/>
  <c r="P3120" i="2"/>
  <c r="O3121" i="2"/>
  <c r="P3121" i="2"/>
  <c r="O3122" i="2"/>
  <c r="P3122" i="2"/>
  <c r="O3123" i="2"/>
  <c r="P3123" i="2"/>
  <c r="O3124" i="2"/>
  <c r="P3124" i="2"/>
  <c r="O3125" i="2"/>
  <c r="P3125" i="2"/>
  <c r="O3126" i="2"/>
  <c r="P3126" i="2"/>
  <c r="O3127" i="2"/>
  <c r="P3127" i="2"/>
  <c r="O3128" i="2"/>
  <c r="P3128" i="2"/>
  <c r="O3129" i="2"/>
  <c r="P3129" i="2"/>
  <c r="O3130" i="2"/>
  <c r="P3130" i="2"/>
  <c r="O3131" i="2"/>
  <c r="P3131" i="2"/>
  <c r="O3132" i="2"/>
  <c r="P3132" i="2"/>
  <c r="O3133" i="2"/>
  <c r="P3133" i="2"/>
  <c r="O3134" i="2"/>
  <c r="P3134" i="2"/>
  <c r="O3135" i="2"/>
  <c r="P3135" i="2"/>
  <c r="O3136" i="2"/>
  <c r="P3136" i="2"/>
  <c r="O3137" i="2"/>
  <c r="P3137" i="2"/>
  <c r="O3138" i="2"/>
  <c r="P3138" i="2"/>
  <c r="O3139" i="2"/>
  <c r="P3139" i="2"/>
  <c r="O3140" i="2"/>
  <c r="P3140" i="2"/>
  <c r="O3141" i="2"/>
  <c r="P3141" i="2"/>
  <c r="O3142" i="2"/>
  <c r="P3142" i="2"/>
  <c r="O3143" i="2"/>
  <c r="P3143" i="2"/>
  <c r="O3144" i="2"/>
  <c r="P3144" i="2"/>
  <c r="O3145" i="2"/>
  <c r="P3145" i="2"/>
  <c r="O3146" i="2"/>
  <c r="P3146" i="2"/>
  <c r="O3147" i="2"/>
  <c r="P3147" i="2"/>
  <c r="O3148" i="2"/>
  <c r="P3148" i="2"/>
  <c r="O3149" i="2"/>
  <c r="P3149" i="2"/>
  <c r="O3150" i="2"/>
  <c r="P3150" i="2"/>
  <c r="O3151" i="2"/>
  <c r="P3151" i="2"/>
  <c r="O3152" i="2"/>
  <c r="P3152" i="2"/>
  <c r="O3153" i="2"/>
  <c r="P3153" i="2"/>
  <c r="O3154" i="2"/>
  <c r="P3154" i="2"/>
  <c r="O3155" i="2"/>
  <c r="P3155" i="2"/>
  <c r="O3156" i="2"/>
  <c r="P3156" i="2"/>
  <c r="O3157" i="2"/>
  <c r="P3157" i="2"/>
  <c r="O3158" i="2"/>
  <c r="P3158" i="2"/>
  <c r="O3159" i="2"/>
  <c r="P3159" i="2"/>
  <c r="O3160" i="2"/>
  <c r="P3160" i="2"/>
  <c r="O3161" i="2"/>
  <c r="P3161" i="2"/>
  <c r="O3162" i="2"/>
  <c r="P3162" i="2"/>
  <c r="O3163" i="2"/>
  <c r="P3163" i="2"/>
  <c r="O3164" i="2"/>
  <c r="P3164" i="2"/>
  <c r="O3165" i="2"/>
  <c r="P3165" i="2"/>
  <c r="O3166" i="2"/>
  <c r="P3166" i="2"/>
  <c r="O3167" i="2"/>
  <c r="P3167" i="2"/>
  <c r="O3168" i="2"/>
  <c r="P3168" i="2"/>
  <c r="O3169" i="2"/>
  <c r="P3169" i="2"/>
  <c r="O3170" i="2"/>
  <c r="P3170" i="2"/>
  <c r="O3171" i="2"/>
  <c r="P3171" i="2"/>
  <c r="O3172" i="2"/>
  <c r="P3172" i="2"/>
  <c r="O3173" i="2"/>
  <c r="P3173" i="2"/>
  <c r="O3174" i="2"/>
  <c r="P3174" i="2"/>
  <c r="O3175" i="2"/>
  <c r="P3175" i="2"/>
  <c r="O3176" i="2"/>
  <c r="P3176" i="2"/>
  <c r="O3177" i="2"/>
  <c r="P3177" i="2"/>
  <c r="O3178" i="2"/>
  <c r="P3178" i="2"/>
  <c r="O3179" i="2"/>
  <c r="P3179" i="2"/>
  <c r="O3180" i="2"/>
  <c r="P3180" i="2"/>
  <c r="O3181" i="2"/>
  <c r="P3181" i="2"/>
  <c r="O3182" i="2"/>
  <c r="P3182" i="2"/>
  <c r="O3183" i="2"/>
  <c r="P3183" i="2"/>
  <c r="O3184" i="2"/>
  <c r="P3184" i="2"/>
  <c r="O3185" i="2"/>
  <c r="P3185" i="2"/>
  <c r="O3186" i="2"/>
  <c r="P3186" i="2"/>
  <c r="O3187" i="2"/>
  <c r="P3187" i="2"/>
  <c r="O3188" i="2"/>
  <c r="P3188" i="2"/>
  <c r="O3189" i="2"/>
  <c r="P3189" i="2"/>
  <c r="O3190" i="2"/>
  <c r="P3190" i="2"/>
  <c r="O3191" i="2"/>
  <c r="P3191" i="2"/>
  <c r="O3192" i="2"/>
  <c r="P3192" i="2"/>
  <c r="O3193" i="2"/>
  <c r="P3193" i="2"/>
  <c r="O3194" i="2"/>
  <c r="P3194" i="2"/>
  <c r="O3195" i="2"/>
  <c r="P3195" i="2"/>
  <c r="O3196" i="2"/>
  <c r="P3196" i="2"/>
  <c r="O3197" i="2"/>
  <c r="P3197" i="2"/>
  <c r="O3198" i="2"/>
  <c r="P3198" i="2"/>
  <c r="O3199" i="2"/>
  <c r="P3199" i="2"/>
  <c r="O3200" i="2"/>
  <c r="P3200" i="2"/>
  <c r="O3201" i="2"/>
  <c r="P3201" i="2"/>
  <c r="O3202" i="2"/>
  <c r="P3202" i="2"/>
  <c r="O3203" i="2"/>
  <c r="P3203" i="2"/>
  <c r="O3204" i="2"/>
  <c r="P3204" i="2"/>
  <c r="O3205" i="2"/>
  <c r="P3205" i="2"/>
  <c r="O3206" i="2"/>
  <c r="P3206" i="2"/>
  <c r="O3207" i="2"/>
  <c r="P3207" i="2"/>
  <c r="O3208" i="2"/>
  <c r="P3208" i="2"/>
  <c r="O3209" i="2"/>
  <c r="P3209" i="2"/>
  <c r="O3210" i="2"/>
  <c r="P3210" i="2"/>
  <c r="O3211" i="2"/>
  <c r="P3211" i="2"/>
  <c r="O3212" i="2"/>
  <c r="P3212" i="2"/>
  <c r="O3213" i="2"/>
  <c r="P3213" i="2"/>
  <c r="O3214" i="2"/>
  <c r="P3214" i="2"/>
  <c r="O3215" i="2"/>
  <c r="P3215" i="2"/>
  <c r="O3216" i="2"/>
  <c r="P3216" i="2"/>
  <c r="O3217" i="2"/>
  <c r="P3217" i="2"/>
  <c r="O3218" i="2"/>
  <c r="P3218" i="2"/>
  <c r="O3219" i="2"/>
  <c r="P3219" i="2"/>
  <c r="O3220" i="2"/>
  <c r="P3220" i="2"/>
  <c r="O3221" i="2"/>
  <c r="P3221" i="2"/>
  <c r="O3222" i="2"/>
  <c r="P3222" i="2"/>
  <c r="O3223" i="2"/>
  <c r="P3223" i="2"/>
  <c r="O3224" i="2"/>
  <c r="P3224" i="2"/>
  <c r="O3225" i="2"/>
  <c r="P3225" i="2"/>
  <c r="O3226" i="2"/>
  <c r="P3226" i="2"/>
  <c r="O3227" i="2"/>
  <c r="P3227" i="2"/>
  <c r="O3228" i="2"/>
  <c r="P3228" i="2"/>
  <c r="O3229" i="2"/>
  <c r="P3229" i="2"/>
  <c r="O3230" i="2"/>
  <c r="P3230" i="2"/>
  <c r="O3231" i="2"/>
  <c r="P3231" i="2"/>
  <c r="O3232" i="2"/>
  <c r="P3232" i="2"/>
  <c r="O3233" i="2"/>
  <c r="P3233" i="2"/>
  <c r="O3234" i="2"/>
  <c r="P3234" i="2"/>
  <c r="O3235" i="2"/>
  <c r="P3235" i="2"/>
  <c r="O3236" i="2"/>
  <c r="P3236" i="2"/>
  <c r="O3237" i="2"/>
  <c r="P3237" i="2"/>
  <c r="O3238" i="2"/>
  <c r="P3238" i="2"/>
  <c r="O3239" i="2"/>
  <c r="P3239" i="2"/>
  <c r="O3240" i="2"/>
  <c r="P3240" i="2"/>
  <c r="O3241" i="2"/>
  <c r="P3241" i="2"/>
  <c r="O3242" i="2"/>
  <c r="P3242" i="2"/>
  <c r="O3243" i="2"/>
  <c r="P3243" i="2"/>
  <c r="O3244" i="2"/>
  <c r="P3244" i="2"/>
  <c r="O3245" i="2"/>
  <c r="P3245" i="2"/>
  <c r="O3246" i="2"/>
  <c r="P3246" i="2"/>
  <c r="O3247" i="2"/>
  <c r="P3247" i="2"/>
  <c r="O3248" i="2"/>
  <c r="P3248" i="2"/>
  <c r="O3249" i="2"/>
  <c r="P3249" i="2"/>
  <c r="O3250" i="2"/>
  <c r="P3250" i="2"/>
  <c r="O3251" i="2"/>
  <c r="P3251" i="2"/>
  <c r="O3252" i="2"/>
  <c r="P3252" i="2"/>
  <c r="O3253" i="2"/>
  <c r="P3253" i="2"/>
  <c r="O3254" i="2"/>
  <c r="P3254" i="2"/>
  <c r="O3255" i="2"/>
  <c r="P3255" i="2"/>
  <c r="O3256" i="2"/>
  <c r="P3256" i="2"/>
  <c r="O3257" i="2"/>
  <c r="P3257" i="2"/>
  <c r="O3258" i="2"/>
  <c r="P3258" i="2"/>
  <c r="O3259" i="2"/>
  <c r="P3259" i="2"/>
  <c r="O3260" i="2"/>
  <c r="P3260" i="2"/>
  <c r="O3261" i="2"/>
  <c r="P3261" i="2"/>
  <c r="O3262" i="2"/>
  <c r="P3262" i="2"/>
  <c r="O3263" i="2"/>
  <c r="P3263" i="2"/>
  <c r="O3264" i="2"/>
  <c r="P3264" i="2"/>
  <c r="O3265" i="2"/>
  <c r="P3265" i="2"/>
  <c r="O3266" i="2"/>
  <c r="P3266" i="2"/>
  <c r="O3267" i="2"/>
  <c r="P3267" i="2"/>
  <c r="O3268" i="2"/>
  <c r="P3268" i="2"/>
  <c r="O3269" i="2"/>
  <c r="P3269" i="2"/>
  <c r="O3270" i="2"/>
  <c r="P3270" i="2"/>
  <c r="O3271" i="2"/>
  <c r="P3271" i="2"/>
  <c r="O3272" i="2"/>
  <c r="P3272" i="2"/>
  <c r="O3273" i="2"/>
  <c r="P3273" i="2"/>
  <c r="O3274" i="2"/>
  <c r="P3274" i="2"/>
  <c r="O3275" i="2"/>
  <c r="P3275" i="2"/>
  <c r="O3276" i="2"/>
  <c r="P3276" i="2"/>
  <c r="O3277" i="2"/>
  <c r="P3277" i="2"/>
  <c r="O3278" i="2"/>
  <c r="P3278" i="2"/>
  <c r="O3279" i="2"/>
  <c r="P3279" i="2"/>
  <c r="O3280" i="2"/>
  <c r="P3280" i="2"/>
  <c r="O3281" i="2"/>
  <c r="P3281" i="2"/>
  <c r="O3282" i="2"/>
  <c r="P3282" i="2"/>
  <c r="O3283" i="2"/>
  <c r="P3283" i="2"/>
  <c r="O3284" i="2"/>
  <c r="P3284" i="2"/>
  <c r="O3285" i="2"/>
  <c r="P3285" i="2"/>
  <c r="O3286" i="2"/>
  <c r="P3286" i="2"/>
  <c r="O3287" i="2"/>
  <c r="P3287" i="2"/>
  <c r="O3288" i="2"/>
  <c r="P3288" i="2"/>
  <c r="O3289" i="2"/>
  <c r="P3289" i="2"/>
  <c r="O3290" i="2"/>
  <c r="P3290" i="2"/>
  <c r="O3291" i="2"/>
  <c r="P3291" i="2"/>
  <c r="O3292" i="2"/>
  <c r="P3292" i="2"/>
  <c r="O3293" i="2"/>
  <c r="P3293" i="2"/>
  <c r="O3294" i="2"/>
  <c r="P3294" i="2"/>
  <c r="O3295" i="2"/>
  <c r="P3295" i="2"/>
  <c r="O3296" i="2"/>
  <c r="P3296" i="2"/>
  <c r="O3297" i="2"/>
  <c r="P3297" i="2"/>
  <c r="O3298" i="2"/>
  <c r="P3298" i="2"/>
  <c r="O3299" i="2"/>
  <c r="P3299" i="2"/>
  <c r="O3300" i="2"/>
  <c r="P3300" i="2"/>
  <c r="O3301" i="2"/>
  <c r="P3301" i="2"/>
  <c r="O3302" i="2"/>
  <c r="P3302" i="2"/>
  <c r="O3303" i="2"/>
  <c r="P3303" i="2"/>
  <c r="O3304" i="2"/>
  <c r="P3304" i="2"/>
  <c r="O3305" i="2"/>
  <c r="P3305" i="2"/>
  <c r="O3306" i="2"/>
  <c r="P3306" i="2"/>
  <c r="O3307" i="2"/>
  <c r="P3307" i="2"/>
  <c r="O3308" i="2"/>
  <c r="P3308" i="2"/>
  <c r="O3309" i="2"/>
  <c r="P3309" i="2"/>
  <c r="O3310" i="2"/>
  <c r="P3310" i="2"/>
  <c r="O3311" i="2"/>
  <c r="P3311" i="2"/>
  <c r="O3312" i="2"/>
  <c r="P3312" i="2"/>
  <c r="O3313" i="2"/>
  <c r="P3313" i="2"/>
  <c r="O3314" i="2"/>
  <c r="P3314" i="2"/>
  <c r="O3315" i="2"/>
  <c r="P3315" i="2"/>
  <c r="O3316" i="2"/>
  <c r="P3316" i="2"/>
  <c r="O3317" i="2"/>
  <c r="P3317" i="2"/>
  <c r="O3318" i="2"/>
  <c r="P3318" i="2"/>
  <c r="O3319" i="2"/>
  <c r="P3319" i="2"/>
  <c r="O3320" i="2"/>
  <c r="P3320" i="2"/>
  <c r="O3321" i="2"/>
  <c r="P3321" i="2"/>
  <c r="O3322" i="2"/>
  <c r="P3322" i="2"/>
  <c r="O3323" i="2"/>
  <c r="P3323" i="2"/>
  <c r="O3324" i="2"/>
  <c r="P3324" i="2"/>
  <c r="O3325" i="2"/>
  <c r="P3325" i="2"/>
  <c r="O3326" i="2"/>
  <c r="P3326" i="2"/>
  <c r="O3327" i="2"/>
  <c r="P3327" i="2"/>
  <c r="O3328" i="2"/>
  <c r="P3328" i="2"/>
  <c r="O3329" i="2"/>
  <c r="P3329" i="2"/>
  <c r="O3330" i="2"/>
  <c r="P3330" i="2"/>
  <c r="O3331" i="2"/>
  <c r="P3331" i="2"/>
  <c r="O3332" i="2"/>
  <c r="P3332" i="2"/>
  <c r="O3333" i="2"/>
  <c r="P3333" i="2"/>
  <c r="O3334" i="2"/>
  <c r="P3334" i="2"/>
  <c r="O3335" i="2"/>
  <c r="P3335" i="2"/>
  <c r="O3336" i="2"/>
  <c r="P3336" i="2"/>
  <c r="O3337" i="2"/>
  <c r="P3337" i="2"/>
  <c r="O3338" i="2"/>
  <c r="P3338" i="2"/>
  <c r="O3339" i="2"/>
  <c r="P3339" i="2"/>
  <c r="O3340" i="2"/>
  <c r="P3340" i="2"/>
  <c r="O3341" i="2"/>
  <c r="P3341" i="2"/>
  <c r="O3342" i="2"/>
  <c r="P3342" i="2"/>
  <c r="O3343" i="2"/>
  <c r="P3343" i="2"/>
  <c r="O3344" i="2"/>
  <c r="P3344" i="2"/>
  <c r="O3345" i="2"/>
  <c r="P3345" i="2"/>
  <c r="O3346" i="2"/>
  <c r="P3346" i="2"/>
  <c r="O3347" i="2"/>
  <c r="P3347" i="2"/>
  <c r="O3348" i="2"/>
  <c r="P3348" i="2"/>
  <c r="O3349" i="2"/>
  <c r="P3349" i="2"/>
  <c r="O3350" i="2"/>
  <c r="P3350" i="2"/>
  <c r="O3351" i="2"/>
  <c r="P3351" i="2"/>
  <c r="O3352" i="2"/>
  <c r="P3352" i="2"/>
  <c r="O3353" i="2"/>
  <c r="P3353" i="2"/>
  <c r="O3354" i="2"/>
  <c r="P3354" i="2"/>
  <c r="O3355" i="2"/>
  <c r="P3355" i="2"/>
  <c r="O3356" i="2"/>
  <c r="P3356" i="2"/>
  <c r="O3357" i="2"/>
  <c r="P3357" i="2"/>
  <c r="O3358" i="2"/>
  <c r="P3358" i="2"/>
  <c r="O3359" i="2"/>
  <c r="P3359" i="2"/>
  <c r="O3360" i="2"/>
  <c r="P3360" i="2"/>
  <c r="O3361" i="2"/>
  <c r="P3361" i="2"/>
  <c r="O3362" i="2"/>
  <c r="P3362" i="2"/>
  <c r="O3363" i="2"/>
  <c r="P3363" i="2"/>
  <c r="O3364" i="2"/>
  <c r="P3364" i="2"/>
  <c r="O3365" i="2"/>
  <c r="P3365" i="2"/>
  <c r="O3366" i="2"/>
  <c r="P3366" i="2"/>
  <c r="O3367" i="2"/>
  <c r="P3367" i="2"/>
  <c r="O3368" i="2"/>
  <c r="P3368" i="2"/>
  <c r="O3369" i="2"/>
  <c r="P3369" i="2"/>
  <c r="O3370" i="2"/>
  <c r="P3370" i="2"/>
  <c r="O3371" i="2"/>
  <c r="P3371" i="2"/>
  <c r="O3372" i="2"/>
  <c r="P3372" i="2"/>
  <c r="O3373" i="2"/>
  <c r="P3373" i="2"/>
  <c r="O3374" i="2"/>
  <c r="P3374" i="2"/>
  <c r="O3375" i="2"/>
  <c r="P3375" i="2"/>
  <c r="O3376" i="2"/>
  <c r="P3376" i="2"/>
  <c r="O3377" i="2"/>
  <c r="P3377" i="2"/>
  <c r="O3378" i="2"/>
  <c r="P3378" i="2"/>
  <c r="O3379" i="2"/>
  <c r="P3379" i="2"/>
  <c r="O3380" i="2"/>
  <c r="P3380" i="2"/>
  <c r="O3381" i="2"/>
  <c r="P3381" i="2"/>
  <c r="O3382" i="2"/>
  <c r="P3382" i="2"/>
  <c r="O3383" i="2"/>
  <c r="P3383" i="2"/>
  <c r="O3384" i="2"/>
  <c r="P3384" i="2"/>
  <c r="O3385" i="2"/>
  <c r="P3385" i="2"/>
  <c r="O3386" i="2"/>
  <c r="P3386" i="2"/>
  <c r="O3387" i="2"/>
  <c r="P3387" i="2"/>
  <c r="O3388" i="2"/>
  <c r="P3388" i="2"/>
  <c r="O3389" i="2"/>
  <c r="P3389" i="2"/>
  <c r="O3390" i="2"/>
  <c r="P3390" i="2"/>
  <c r="O3391" i="2"/>
  <c r="P3391" i="2"/>
  <c r="O3392" i="2"/>
  <c r="P3392" i="2"/>
  <c r="O3393" i="2"/>
  <c r="P3393" i="2"/>
  <c r="O3394" i="2"/>
  <c r="P3394" i="2"/>
  <c r="O3395" i="2"/>
  <c r="P3395" i="2"/>
  <c r="O3396" i="2"/>
  <c r="P3396" i="2"/>
  <c r="O3397" i="2"/>
  <c r="P3397" i="2"/>
  <c r="O3398" i="2"/>
  <c r="P3398" i="2"/>
  <c r="O3399" i="2"/>
  <c r="P3399" i="2"/>
  <c r="O3400" i="2"/>
  <c r="P3400" i="2"/>
  <c r="O3401" i="2"/>
  <c r="P3401" i="2"/>
  <c r="O3402" i="2"/>
  <c r="P3402" i="2"/>
  <c r="O3403" i="2"/>
  <c r="P3403" i="2"/>
  <c r="O3404" i="2"/>
  <c r="P3404" i="2"/>
  <c r="O3405" i="2"/>
  <c r="P3405" i="2"/>
  <c r="O3406" i="2"/>
  <c r="P3406" i="2"/>
  <c r="O3407" i="2"/>
  <c r="P3407" i="2"/>
  <c r="O3408" i="2"/>
  <c r="P3408" i="2"/>
  <c r="O3409" i="2"/>
  <c r="P3409" i="2"/>
  <c r="O3410" i="2"/>
  <c r="P3410" i="2"/>
  <c r="O3411" i="2"/>
  <c r="P3411" i="2"/>
  <c r="O3412" i="2"/>
  <c r="P3412" i="2"/>
  <c r="O3413" i="2"/>
  <c r="P3413" i="2"/>
  <c r="O3414" i="2"/>
  <c r="P3414" i="2"/>
  <c r="O3415" i="2"/>
  <c r="P3415" i="2"/>
  <c r="O3416" i="2"/>
  <c r="P3416" i="2"/>
  <c r="O3417" i="2"/>
  <c r="P3417" i="2"/>
  <c r="O3418" i="2"/>
  <c r="P3418" i="2"/>
  <c r="O3419" i="2"/>
  <c r="P3419" i="2"/>
  <c r="O3420" i="2"/>
  <c r="P3420" i="2"/>
  <c r="O3421" i="2"/>
  <c r="P3421" i="2"/>
  <c r="O3422" i="2"/>
  <c r="P3422" i="2"/>
  <c r="O3423" i="2"/>
  <c r="P3423" i="2"/>
  <c r="O3424" i="2"/>
  <c r="P3424" i="2"/>
  <c r="O3425" i="2"/>
  <c r="P3425" i="2"/>
  <c r="O3426" i="2"/>
  <c r="P3426" i="2"/>
  <c r="O3427" i="2"/>
  <c r="P3427" i="2"/>
  <c r="O3428" i="2"/>
  <c r="P3428" i="2"/>
  <c r="O3429" i="2"/>
  <c r="P3429" i="2"/>
  <c r="O3430" i="2"/>
  <c r="P3430" i="2"/>
  <c r="O3431" i="2"/>
  <c r="P3431" i="2"/>
  <c r="O3432" i="2"/>
  <c r="P3432" i="2"/>
  <c r="O3433" i="2"/>
  <c r="P3433" i="2"/>
  <c r="O3434" i="2"/>
  <c r="P3434" i="2"/>
  <c r="O3435" i="2"/>
  <c r="P3435" i="2"/>
  <c r="O3436" i="2"/>
  <c r="P3436" i="2"/>
  <c r="O3437" i="2"/>
  <c r="P3437" i="2"/>
  <c r="O3438" i="2"/>
  <c r="P3438" i="2"/>
  <c r="O3439" i="2"/>
  <c r="P3439" i="2"/>
  <c r="O3440" i="2"/>
  <c r="P3440" i="2"/>
  <c r="O3441" i="2"/>
  <c r="P3441" i="2"/>
  <c r="O3442" i="2"/>
  <c r="P3442" i="2"/>
  <c r="O3443" i="2"/>
  <c r="P3443" i="2"/>
  <c r="O3444" i="2"/>
  <c r="P3444" i="2"/>
  <c r="O3445" i="2"/>
  <c r="P3445" i="2"/>
  <c r="O3446" i="2"/>
  <c r="P3446" i="2"/>
  <c r="O3447" i="2"/>
  <c r="P3447" i="2"/>
  <c r="O3448" i="2"/>
  <c r="P3448" i="2"/>
  <c r="O3449" i="2"/>
  <c r="P3449" i="2"/>
  <c r="O3450" i="2"/>
  <c r="P3450" i="2"/>
  <c r="O3451" i="2"/>
  <c r="P3451" i="2"/>
  <c r="O3452" i="2"/>
  <c r="P3452" i="2"/>
  <c r="O3453" i="2"/>
  <c r="P3453" i="2"/>
  <c r="O3454" i="2"/>
  <c r="P3454" i="2"/>
  <c r="O3455" i="2"/>
  <c r="P3455" i="2"/>
  <c r="O3456" i="2"/>
  <c r="P3456" i="2"/>
  <c r="O3457" i="2"/>
  <c r="P3457" i="2"/>
  <c r="O3458" i="2"/>
  <c r="P3458" i="2"/>
  <c r="O3459" i="2"/>
  <c r="P3459" i="2"/>
  <c r="O3460" i="2"/>
  <c r="P3460" i="2"/>
  <c r="O3461" i="2"/>
  <c r="P3461" i="2"/>
  <c r="O3462" i="2"/>
  <c r="P3462" i="2"/>
  <c r="O3463" i="2"/>
  <c r="P3463" i="2"/>
  <c r="O3464" i="2"/>
  <c r="P3464" i="2"/>
  <c r="O3465" i="2"/>
  <c r="P3465" i="2"/>
  <c r="O3466" i="2"/>
  <c r="P3466" i="2"/>
  <c r="O3467" i="2"/>
  <c r="P3467" i="2"/>
  <c r="O3468" i="2"/>
  <c r="P3468" i="2"/>
  <c r="O3469" i="2"/>
  <c r="P3469" i="2"/>
  <c r="O3470" i="2"/>
  <c r="P3470" i="2"/>
  <c r="O3471" i="2"/>
  <c r="P3471" i="2"/>
  <c r="O3472" i="2"/>
  <c r="P3472" i="2"/>
  <c r="O3473" i="2"/>
  <c r="P3473" i="2"/>
  <c r="O3474" i="2"/>
  <c r="P3474" i="2"/>
  <c r="O3475" i="2"/>
  <c r="P3475" i="2"/>
  <c r="O3476" i="2"/>
  <c r="P3476" i="2"/>
  <c r="O3477" i="2"/>
  <c r="P3477" i="2"/>
  <c r="O3478" i="2"/>
  <c r="P3478" i="2"/>
  <c r="O3479" i="2"/>
  <c r="P3479" i="2"/>
  <c r="O3480" i="2"/>
  <c r="P3480" i="2"/>
  <c r="O3481" i="2"/>
  <c r="P3481" i="2"/>
  <c r="O3482" i="2"/>
  <c r="P3482" i="2"/>
  <c r="O3483" i="2"/>
  <c r="P3483" i="2"/>
  <c r="O3484" i="2"/>
  <c r="P3484" i="2"/>
  <c r="O3485" i="2"/>
  <c r="P3485" i="2"/>
  <c r="O3486" i="2"/>
  <c r="P3486" i="2"/>
  <c r="O3487" i="2"/>
  <c r="P3487" i="2"/>
  <c r="O3488" i="2"/>
  <c r="P3488" i="2"/>
  <c r="O3489" i="2"/>
  <c r="P3489" i="2"/>
  <c r="O3490" i="2"/>
  <c r="P3490" i="2"/>
  <c r="O3491" i="2"/>
  <c r="P3491" i="2"/>
  <c r="O3492" i="2"/>
  <c r="P3492" i="2"/>
  <c r="O3493" i="2"/>
  <c r="P3493" i="2"/>
  <c r="O3494" i="2"/>
  <c r="P3494" i="2"/>
  <c r="O3495" i="2"/>
  <c r="P3495" i="2"/>
  <c r="O3496" i="2"/>
  <c r="P3496" i="2"/>
  <c r="O3497" i="2"/>
  <c r="P3497" i="2"/>
  <c r="O3498" i="2"/>
  <c r="P3498" i="2"/>
  <c r="O3499" i="2"/>
  <c r="P3499" i="2"/>
  <c r="O3500" i="2"/>
  <c r="P3500" i="2"/>
  <c r="O3501" i="2"/>
  <c r="P3501" i="2"/>
  <c r="O3502" i="2"/>
  <c r="P3502" i="2"/>
  <c r="O3503" i="2"/>
  <c r="P3503" i="2"/>
  <c r="O3504" i="2"/>
  <c r="P3504" i="2"/>
  <c r="O3505" i="2"/>
  <c r="P3505" i="2"/>
  <c r="O3506" i="2"/>
  <c r="P3506" i="2"/>
  <c r="O3507" i="2"/>
  <c r="P3507" i="2"/>
  <c r="O3508" i="2"/>
  <c r="P3508" i="2"/>
  <c r="O3509" i="2"/>
  <c r="P3509" i="2"/>
  <c r="O3510" i="2"/>
  <c r="P3510" i="2"/>
  <c r="O3511" i="2"/>
  <c r="P3511" i="2"/>
  <c r="O3512" i="2"/>
  <c r="P3512" i="2"/>
  <c r="O3513" i="2"/>
  <c r="P3513" i="2"/>
  <c r="O3514" i="2"/>
  <c r="P3514" i="2"/>
  <c r="O3515" i="2"/>
  <c r="P3515" i="2"/>
  <c r="O3516" i="2"/>
  <c r="P3516" i="2"/>
  <c r="O3517" i="2"/>
  <c r="P3517" i="2"/>
  <c r="O3518" i="2"/>
  <c r="P3518" i="2"/>
  <c r="O3519" i="2"/>
  <c r="P3519" i="2"/>
  <c r="O3520" i="2"/>
  <c r="P3520" i="2"/>
  <c r="O3521" i="2"/>
  <c r="P3521" i="2"/>
  <c r="O3522" i="2"/>
  <c r="P3522" i="2"/>
  <c r="O3523" i="2"/>
  <c r="P3523" i="2"/>
  <c r="O3524" i="2"/>
  <c r="P3524" i="2"/>
  <c r="O3525" i="2"/>
  <c r="P3525" i="2"/>
  <c r="O3526" i="2"/>
  <c r="P3526" i="2"/>
  <c r="O3527" i="2"/>
  <c r="P3527" i="2"/>
  <c r="O3528" i="2"/>
  <c r="P3528" i="2"/>
  <c r="O3529" i="2"/>
  <c r="P3529" i="2"/>
  <c r="O3530" i="2"/>
  <c r="P3530" i="2"/>
  <c r="O3531" i="2"/>
  <c r="P3531" i="2"/>
  <c r="O3532" i="2"/>
  <c r="P3532" i="2"/>
  <c r="O3533" i="2"/>
  <c r="P3533" i="2"/>
  <c r="O3534" i="2"/>
  <c r="P3534" i="2"/>
  <c r="O3535" i="2"/>
  <c r="P3535" i="2"/>
  <c r="O3536" i="2"/>
  <c r="P3536" i="2"/>
  <c r="O3537" i="2"/>
  <c r="P3537" i="2"/>
  <c r="O3538" i="2"/>
  <c r="P3538" i="2"/>
  <c r="O3539" i="2"/>
  <c r="P3539" i="2"/>
  <c r="O3540" i="2"/>
  <c r="P3540" i="2"/>
  <c r="O3541" i="2"/>
  <c r="P3541" i="2"/>
  <c r="O3542" i="2"/>
  <c r="P3542" i="2"/>
  <c r="O3543" i="2"/>
  <c r="P3543" i="2"/>
  <c r="O3544" i="2"/>
  <c r="P3544" i="2"/>
  <c r="O3545" i="2"/>
  <c r="P3545" i="2"/>
  <c r="O3546" i="2"/>
  <c r="P3546" i="2"/>
  <c r="O3547" i="2"/>
  <c r="P3547" i="2"/>
  <c r="O3548" i="2"/>
  <c r="P3548" i="2"/>
  <c r="O3549" i="2"/>
  <c r="P3549" i="2"/>
  <c r="O3550" i="2"/>
  <c r="P3550" i="2"/>
  <c r="O3551" i="2"/>
  <c r="P3551" i="2"/>
  <c r="O3552" i="2"/>
  <c r="P3552" i="2"/>
  <c r="O3553" i="2"/>
  <c r="P3553" i="2"/>
  <c r="O3554" i="2"/>
  <c r="P3554" i="2"/>
  <c r="O3555" i="2"/>
  <c r="P3555" i="2"/>
  <c r="O3556" i="2"/>
  <c r="P3556" i="2"/>
  <c r="O3557" i="2"/>
  <c r="P3557" i="2"/>
  <c r="O3558" i="2"/>
  <c r="P3558" i="2"/>
  <c r="O3559" i="2"/>
  <c r="P3559" i="2"/>
  <c r="O3560" i="2"/>
  <c r="P3560" i="2"/>
  <c r="O3561" i="2"/>
  <c r="P3561" i="2"/>
  <c r="O3562" i="2"/>
  <c r="P3562" i="2"/>
  <c r="O3563" i="2"/>
  <c r="P3563" i="2"/>
  <c r="O3564" i="2"/>
  <c r="P3564" i="2"/>
  <c r="O3565" i="2"/>
  <c r="P3565" i="2"/>
  <c r="O3566" i="2"/>
  <c r="P3566" i="2"/>
  <c r="O3567" i="2"/>
  <c r="P3567" i="2"/>
  <c r="O3568" i="2"/>
  <c r="P3568" i="2"/>
  <c r="O3569" i="2"/>
  <c r="P3569" i="2"/>
  <c r="O3570" i="2"/>
  <c r="P3570" i="2"/>
  <c r="O3571" i="2"/>
  <c r="P3571" i="2"/>
  <c r="O3572" i="2"/>
  <c r="P3572" i="2"/>
  <c r="O3573" i="2"/>
  <c r="P3573" i="2"/>
  <c r="O3574" i="2"/>
  <c r="P3574" i="2"/>
  <c r="O3575" i="2"/>
  <c r="P3575" i="2"/>
  <c r="O3576" i="2"/>
  <c r="P3576" i="2"/>
  <c r="O3577" i="2"/>
  <c r="P3577" i="2"/>
  <c r="O3578" i="2"/>
  <c r="P3578" i="2"/>
  <c r="O3579" i="2"/>
  <c r="P3579" i="2"/>
  <c r="O3580" i="2"/>
  <c r="P3580" i="2"/>
  <c r="O3581" i="2"/>
  <c r="P3581" i="2"/>
  <c r="O3582" i="2"/>
  <c r="P3582" i="2"/>
  <c r="O3583" i="2"/>
  <c r="P3583" i="2"/>
  <c r="O3584" i="2"/>
  <c r="P3584" i="2"/>
  <c r="O3585" i="2"/>
  <c r="P3585" i="2"/>
  <c r="O3586" i="2"/>
  <c r="P3586" i="2"/>
  <c r="O3587" i="2"/>
  <c r="P3587" i="2"/>
  <c r="O3588" i="2"/>
  <c r="P3588" i="2"/>
  <c r="O3589" i="2"/>
  <c r="P3589" i="2"/>
  <c r="O3590" i="2"/>
  <c r="P3590" i="2"/>
  <c r="O3591" i="2"/>
  <c r="P3591" i="2"/>
  <c r="O3592" i="2"/>
  <c r="P3592" i="2"/>
  <c r="O3593" i="2"/>
  <c r="P3593" i="2"/>
  <c r="O3594" i="2"/>
  <c r="P3594" i="2"/>
  <c r="O3595" i="2"/>
  <c r="P3595" i="2"/>
  <c r="O3596" i="2"/>
  <c r="P3596" i="2"/>
  <c r="O3597" i="2"/>
  <c r="P3597" i="2"/>
  <c r="O3598" i="2"/>
  <c r="P3598" i="2"/>
  <c r="O3599" i="2"/>
  <c r="P3599" i="2"/>
  <c r="O3600" i="2"/>
  <c r="P3600" i="2"/>
  <c r="O3601" i="2"/>
  <c r="P3601" i="2"/>
  <c r="O3602" i="2"/>
  <c r="P3602" i="2"/>
  <c r="O3603" i="2"/>
  <c r="P3603" i="2"/>
  <c r="O3604" i="2"/>
  <c r="P3604" i="2"/>
  <c r="O3605" i="2"/>
  <c r="P3605" i="2"/>
  <c r="O3606" i="2"/>
  <c r="P3606" i="2"/>
  <c r="O3607" i="2"/>
  <c r="P3607" i="2"/>
  <c r="O3608" i="2"/>
  <c r="P3608" i="2"/>
  <c r="O3609" i="2"/>
  <c r="P3609" i="2"/>
  <c r="O3610" i="2"/>
  <c r="P3610" i="2"/>
  <c r="O3611" i="2"/>
  <c r="P3611" i="2"/>
  <c r="O3612" i="2"/>
  <c r="P3612" i="2"/>
  <c r="O3613" i="2"/>
  <c r="P3613" i="2"/>
  <c r="O3614" i="2"/>
  <c r="P3614" i="2"/>
  <c r="O3615" i="2"/>
  <c r="P3615" i="2"/>
  <c r="O3616" i="2"/>
  <c r="P3616" i="2"/>
  <c r="O3617" i="2"/>
  <c r="P3617" i="2"/>
  <c r="O3618" i="2"/>
  <c r="P3618" i="2"/>
  <c r="O3619" i="2"/>
  <c r="P3619" i="2"/>
  <c r="O3620" i="2"/>
  <c r="P3620" i="2"/>
  <c r="O3621" i="2"/>
  <c r="P3621" i="2"/>
  <c r="O3622" i="2"/>
  <c r="P3622" i="2"/>
  <c r="O3623" i="2"/>
  <c r="P3623" i="2"/>
  <c r="O3624" i="2"/>
  <c r="P3624" i="2"/>
  <c r="O3625" i="2"/>
  <c r="P3625" i="2"/>
  <c r="O3626" i="2"/>
  <c r="P3626" i="2"/>
  <c r="O3627" i="2"/>
  <c r="P3627" i="2"/>
  <c r="O3628" i="2"/>
  <c r="P3628" i="2"/>
  <c r="O3629" i="2"/>
  <c r="P3629" i="2"/>
  <c r="O3630" i="2"/>
  <c r="P3630" i="2"/>
  <c r="O3631" i="2"/>
  <c r="P3631" i="2"/>
  <c r="O3632" i="2"/>
  <c r="P3632" i="2"/>
  <c r="O3633" i="2"/>
  <c r="P3633" i="2"/>
  <c r="O3634" i="2"/>
  <c r="P3634" i="2"/>
  <c r="O3635" i="2"/>
  <c r="P3635" i="2"/>
  <c r="O3636" i="2"/>
  <c r="P3636" i="2"/>
  <c r="O3637" i="2"/>
  <c r="P3637" i="2"/>
  <c r="O3638" i="2"/>
  <c r="P3638" i="2"/>
  <c r="O3639" i="2"/>
  <c r="P3639" i="2"/>
  <c r="O3640" i="2"/>
  <c r="P3640" i="2"/>
  <c r="O3641" i="2"/>
  <c r="P3641" i="2"/>
  <c r="O3642" i="2"/>
  <c r="P3642" i="2"/>
  <c r="O3643" i="2"/>
  <c r="P3643" i="2"/>
  <c r="O3644" i="2"/>
  <c r="P3644" i="2"/>
  <c r="O3645" i="2"/>
  <c r="P3645" i="2"/>
  <c r="O3646" i="2"/>
  <c r="P3646" i="2"/>
  <c r="O3647" i="2"/>
  <c r="P3647" i="2"/>
  <c r="O3648" i="2"/>
  <c r="P3648" i="2"/>
  <c r="O3649" i="2"/>
  <c r="P3649" i="2"/>
  <c r="O3650" i="2"/>
  <c r="P3650" i="2"/>
  <c r="O3651" i="2"/>
  <c r="P3651" i="2"/>
  <c r="O3652" i="2"/>
  <c r="P3652" i="2"/>
  <c r="O3653" i="2"/>
  <c r="P3653" i="2"/>
  <c r="O3654" i="2"/>
  <c r="P3654" i="2"/>
  <c r="O3655" i="2"/>
  <c r="P3655" i="2"/>
  <c r="O3656" i="2"/>
  <c r="P3656" i="2"/>
  <c r="O3657" i="2"/>
  <c r="P3657" i="2"/>
  <c r="O3658" i="2"/>
  <c r="P3658" i="2"/>
  <c r="O3659" i="2"/>
  <c r="P3659" i="2"/>
  <c r="O3660" i="2"/>
  <c r="P3660" i="2"/>
  <c r="O3661" i="2"/>
  <c r="P3661" i="2"/>
  <c r="O3662" i="2"/>
  <c r="P3662" i="2"/>
  <c r="O3663" i="2"/>
  <c r="P3663" i="2"/>
  <c r="O3664" i="2"/>
  <c r="P3664" i="2"/>
  <c r="O3665" i="2"/>
  <c r="P3665" i="2"/>
  <c r="O3666" i="2"/>
  <c r="P3666" i="2"/>
  <c r="O3667" i="2"/>
  <c r="P3667" i="2"/>
  <c r="O3668" i="2"/>
  <c r="P3668" i="2"/>
  <c r="O3669" i="2"/>
  <c r="P3669" i="2"/>
  <c r="O3670" i="2"/>
  <c r="P3670" i="2"/>
  <c r="O3671" i="2"/>
  <c r="P3671" i="2"/>
  <c r="O3672" i="2"/>
  <c r="P3672" i="2"/>
  <c r="O3673" i="2"/>
  <c r="P3673" i="2"/>
  <c r="O3674" i="2"/>
  <c r="P3674" i="2"/>
  <c r="O3675" i="2"/>
  <c r="P3675" i="2"/>
  <c r="O3676" i="2"/>
  <c r="P3676" i="2"/>
  <c r="O3677" i="2"/>
  <c r="P3677" i="2"/>
  <c r="O3678" i="2"/>
  <c r="P3678" i="2"/>
  <c r="O3679" i="2"/>
  <c r="P3679" i="2"/>
  <c r="O3680" i="2"/>
  <c r="P3680" i="2"/>
  <c r="O3681" i="2"/>
  <c r="P3681" i="2"/>
  <c r="O3682" i="2"/>
  <c r="P3682" i="2"/>
  <c r="O3683" i="2"/>
  <c r="P3683" i="2"/>
  <c r="O3684" i="2"/>
  <c r="P3684" i="2"/>
  <c r="O3685" i="2"/>
  <c r="P3685" i="2"/>
  <c r="O3686" i="2"/>
  <c r="P3686" i="2"/>
  <c r="O3687" i="2"/>
  <c r="P3687" i="2"/>
  <c r="O3688" i="2"/>
  <c r="P3688" i="2"/>
  <c r="O3689" i="2"/>
  <c r="P3689" i="2"/>
  <c r="O3690" i="2"/>
  <c r="P3690" i="2"/>
  <c r="O3691" i="2"/>
  <c r="P3691" i="2"/>
  <c r="O3692" i="2"/>
  <c r="P3692" i="2"/>
  <c r="O3693" i="2"/>
  <c r="P3693" i="2"/>
  <c r="O3694" i="2"/>
  <c r="P3694" i="2"/>
  <c r="O3695" i="2"/>
  <c r="P3695" i="2"/>
  <c r="O3696" i="2"/>
  <c r="P3696" i="2"/>
  <c r="O3697" i="2"/>
  <c r="P3697" i="2"/>
  <c r="O3698" i="2"/>
  <c r="P3698" i="2"/>
  <c r="O3699" i="2"/>
  <c r="P3699" i="2"/>
  <c r="O3700" i="2"/>
  <c r="P3700" i="2"/>
  <c r="O3701" i="2"/>
  <c r="P3701" i="2"/>
  <c r="O3702" i="2"/>
  <c r="P3702" i="2"/>
  <c r="O3703" i="2"/>
  <c r="P3703" i="2"/>
  <c r="O3704" i="2"/>
  <c r="P3704" i="2"/>
  <c r="O3705" i="2"/>
  <c r="P3705" i="2"/>
  <c r="O3706" i="2"/>
  <c r="P3706" i="2"/>
  <c r="O3707" i="2"/>
  <c r="P3707" i="2"/>
  <c r="O3708" i="2"/>
  <c r="P3708" i="2"/>
  <c r="O3709" i="2"/>
  <c r="P3709" i="2"/>
  <c r="O3710" i="2"/>
  <c r="P3710" i="2"/>
  <c r="O3711" i="2"/>
  <c r="P3711" i="2"/>
  <c r="O3712" i="2"/>
  <c r="P3712" i="2"/>
  <c r="O3713" i="2"/>
  <c r="P3713" i="2"/>
  <c r="O3714" i="2"/>
  <c r="P3714" i="2"/>
  <c r="O3715" i="2"/>
  <c r="P3715" i="2"/>
  <c r="O3716" i="2"/>
  <c r="P3716" i="2"/>
  <c r="O3717" i="2"/>
  <c r="P3717" i="2"/>
  <c r="O3718" i="2"/>
  <c r="P3718" i="2"/>
  <c r="O3719" i="2"/>
  <c r="P3719" i="2"/>
  <c r="O3720" i="2"/>
  <c r="P3720" i="2"/>
  <c r="O3721" i="2"/>
  <c r="P3721" i="2"/>
  <c r="O3722" i="2"/>
  <c r="P3722" i="2"/>
  <c r="O3723" i="2"/>
  <c r="P3723" i="2"/>
  <c r="O3724" i="2"/>
  <c r="P3724" i="2"/>
  <c r="O3725" i="2"/>
  <c r="P3725" i="2"/>
  <c r="O3726" i="2"/>
  <c r="P3726" i="2"/>
  <c r="O3727" i="2"/>
  <c r="P3727" i="2"/>
  <c r="O3728" i="2"/>
  <c r="P3728" i="2"/>
  <c r="O3729" i="2"/>
  <c r="P3729" i="2"/>
  <c r="O3730" i="2"/>
  <c r="P3730" i="2"/>
  <c r="O3731" i="2"/>
  <c r="P3731" i="2"/>
  <c r="O3732" i="2"/>
  <c r="P3732" i="2"/>
  <c r="O3733" i="2"/>
  <c r="P3733" i="2"/>
  <c r="O3734" i="2"/>
  <c r="P3734" i="2"/>
  <c r="O3735" i="2"/>
  <c r="P3735" i="2"/>
  <c r="O3736" i="2"/>
  <c r="P3736" i="2"/>
  <c r="O3737" i="2"/>
  <c r="P3737" i="2"/>
  <c r="O3738" i="2"/>
  <c r="P3738" i="2"/>
  <c r="O3739" i="2"/>
  <c r="P3739" i="2"/>
  <c r="O3740" i="2"/>
  <c r="P3740" i="2"/>
  <c r="O3741" i="2"/>
  <c r="P3741" i="2"/>
  <c r="O3742" i="2"/>
  <c r="P3742" i="2"/>
  <c r="O3743" i="2"/>
  <c r="P3743" i="2"/>
  <c r="O3744" i="2"/>
  <c r="P3744" i="2"/>
  <c r="O3745" i="2"/>
  <c r="P3745" i="2"/>
  <c r="O3746" i="2"/>
  <c r="P3746" i="2"/>
  <c r="O3747" i="2"/>
  <c r="P3747" i="2"/>
  <c r="O3748" i="2"/>
  <c r="P3748" i="2"/>
  <c r="O3749" i="2"/>
  <c r="P3749" i="2"/>
  <c r="O3750" i="2"/>
  <c r="P3750" i="2"/>
  <c r="O3751" i="2"/>
  <c r="P3751" i="2"/>
  <c r="O3752" i="2"/>
  <c r="P3752" i="2"/>
  <c r="O3753" i="2"/>
  <c r="P3753" i="2"/>
  <c r="O3754" i="2"/>
  <c r="P3754" i="2"/>
  <c r="O3755" i="2"/>
  <c r="P3755" i="2"/>
  <c r="O3756" i="2"/>
  <c r="P3756" i="2"/>
  <c r="O3757" i="2"/>
  <c r="P3757" i="2"/>
  <c r="O3758" i="2"/>
  <c r="P3758" i="2"/>
  <c r="O3759" i="2"/>
  <c r="P3759" i="2"/>
  <c r="O3760" i="2"/>
  <c r="P3760" i="2"/>
  <c r="O3761" i="2"/>
  <c r="P3761" i="2"/>
  <c r="O3762" i="2"/>
  <c r="P3762" i="2"/>
  <c r="O3763" i="2"/>
  <c r="P3763" i="2"/>
  <c r="O3764" i="2"/>
  <c r="P3764" i="2"/>
  <c r="O3765" i="2"/>
  <c r="P3765" i="2"/>
  <c r="O3766" i="2"/>
  <c r="P3766" i="2"/>
  <c r="O3767" i="2"/>
  <c r="P3767" i="2"/>
  <c r="O3768" i="2"/>
  <c r="P3768" i="2"/>
  <c r="O3769" i="2"/>
  <c r="P3769" i="2"/>
  <c r="O3770" i="2"/>
  <c r="P3770" i="2"/>
  <c r="O3771" i="2"/>
  <c r="P3771" i="2"/>
  <c r="O3772" i="2"/>
  <c r="P3772" i="2"/>
  <c r="O2" i="2" l="1"/>
  <c r="U2" i="1" s="1"/>
  <c r="O3" i="2"/>
  <c r="P3" i="2" s="1"/>
  <c r="V2" i="1" l="1"/>
  <c r="W2" i="1" s="1"/>
  <c r="P2" i="2"/>
</calcChain>
</file>

<file path=xl/sharedStrings.xml><?xml version="1.0" encoding="utf-8"?>
<sst xmlns="http://schemas.openxmlformats.org/spreadsheetml/2006/main" count="71944" uniqueCount="5822">
  <si>
    <t>stu_crs_lookup</t>
  </si>
  <si>
    <t>site_name</t>
  </si>
  <si>
    <t>local_student_id</t>
  </si>
  <si>
    <t>last_name</t>
  </si>
  <si>
    <t>first_name</t>
  </si>
  <si>
    <t>current_grade_level</t>
  </si>
  <si>
    <t>section_id</t>
  </si>
  <si>
    <t>local_section_id</t>
  </si>
  <si>
    <t>department_name</t>
  </si>
  <si>
    <t>school_course_id</t>
  </si>
  <si>
    <t>short_name</t>
  </si>
  <si>
    <t>max_credits</t>
  </si>
  <si>
    <t>teacher</t>
  </si>
  <si>
    <t>site_id</t>
  </si>
  <si>
    <t>grade_type</t>
  </si>
  <si>
    <t>LETTER_GRADE</t>
  </si>
  <si>
    <t>History</t>
  </si>
  <si>
    <t>A100</t>
  </si>
  <si>
    <t>World Studies I</t>
  </si>
  <si>
    <t>project</t>
  </si>
  <si>
    <t>B+</t>
  </si>
  <si>
    <t>PFA?[_] Proj Score?[_] Ovrdue Proj?[_]</t>
  </si>
  <si>
    <t>English</t>
  </si>
  <si>
    <t>B100</t>
  </si>
  <si>
    <t>A-</t>
  </si>
  <si>
    <t>Math</t>
  </si>
  <si>
    <t>C120</t>
  </si>
  <si>
    <t>A</t>
  </si>
  <si>
    <t>Science</t>
  </si>
  <si>
    <t>D100</t>
  </si>
  <si>
    <t>Biology</t>
  </si>
  <si>
    <t>B</t>
  </si>
  <si>
    <t>Spanish</t>
  </si>
  <si>
    <t>E100</t>
  </si>
  <si>
    <t>Spanish 1</t>
  </si>
  <si>
    <t>pnp_elec</t>
  </si>
  <si>
    <t>A+</t>
  </si>
  <si>
    <t>P</t>
  </si>
  <si>
    <t>Oscar</t>
  </si>
  <si>
    <t>C+</t>
  </si>
  <si>
    <t>C-</t>
  </si>
  <si>
    <t>B-</t>
  </si>
  <si>
    <t>C</t>
  </si>
  <si>
    <t>Arnold</t>
  </si>
  <si>
    <t>Selah</t>
  </si>
  <si>
    <t>D300</t>
  </si>
  <si>
    <t>Physics</t>
  </si>
  <si>
    <t>Emily</t>
  </si>
  <si>
    <t>I</t>
  </si>
  <si>
    <t>PFA?[X] Proj Score?[_] Ovrdue Proj?[_]</t>
  </si>
  <si>
    <t>Journalism</t>
  </si>
  <si>
    <t>Noah</t>
  </si>
  <si>
    <t>Julian</t>
  </si>
  <si>
    <t>Kimberly</t>
  </si>
  <si>
    <t>Isabel</t>
  </si>
  <si>
    <t>C220</t>
  </si>
  <si>
    <t>Jack</t>
  </si>
  <si>
    <t>E200</t>
  </si>
  <si>
    <t>Spanish 2</t>
  </si>
  <si>
    <t>Jesus</t>
  </si>
  <si>
    <t>Alexa</t>
  </si>
  <si>
    <t>F</t>
  </si>
  <si>
    <t>Melissa</t>
  </si>
  <si>
    <t>PFA?[_] Proj Score?[X] Ovrdue Proj?[X]</t>
  </si>
  <si>
    <t>PFA?[X] Proj Score?[X] Ovrdue Proj?[_]</t>
  </si>
  <si>
    <t>PFA?[X] Proj Score?[X] Ovrdue Proj?[X]</t>
  </si>
  <si>
    <t>NP</t>
  </si>
  <si>
    <t>Genesis</t>
  </si>
  <si>
    <t>E300</t>
  </si>
  <si>
    <t>Spanish 3</t>
  </si>
  <si>
    <t>Vanessa</t>
  </si>
  <si>
    <t>Alexandra</t>
  </si>
  <si>
    <t>Hernandez</t>
  </si>
  <si>
    <t>Maya</t>
  </si>
  <si>
    <t>Elizabeth</t>
  </si>
  <si>
    <t>William</t>
  </si>
  <si>
    <t>Lopez</t>
  </si>
  <si>
    <t>Martinez</t>
  </si>
  <si>
    <t>Alyssa</t>
  </si>
  <si>
    <t>PFA?[X] Proj Score?[_] Ovrdue Proj?[X]</t>
  </si>
  <si>
    <t>Josue</t>
  </si>
  <si>
    <t>Jennifer</t>
  </si>
  <si>
    <t>Matthew</t>
  </si>
  <si>
    <t>Maria</t>
  </si>
  <si>
    <t>David</t>
  </si>
  <si>
    <t>Jonathan</t>
  </si>
  <si>
    <t>Ashley</t>
  </si>
  <si>
    <t>Christian</t>
  </si>
  <si>
    <t>Sanchez</t>
  </si>
  <si>
    <t>Anna</t>
  </si>
  <si>
    <t>Mauricio</t>
  </si>
  <si>
    <t>Kevin</t>
  </si>
  <si>
    <t>Valencia</t>
  </si>
  <si>
    <t>A200</t>
  </si>
  <si>
    <t>World Studies II</t>
  </si>
  <si>
    <t>B200</t>
  </si>
  <si>
    <t>Kayla</t>
  </si>
  <si>
    <t>Alexander</t>
  </si>
  <si>
    <t>Ruthanne</t>
  </si>
  <si>
    <t>Mark</t>
  </si>
  <si>
    <t>C400</t>
  </si>
  <si>
    <t>AP Calculus AB</t>
  </si>
  <si>
    <t>PFA?[_] Proj Score?[X] Ovrdue Proj?[_]</t>
  </si>
  <si>
    <t>Juan</t>
  </si>
  <si>
    <t>Contreras</t>
  </si>
  <si>
    <t>Sophia</t>
  </si>
  <si>
    <t>Luis</t>
  </si>
  <si>
    <t>E400</t>
  </si>
  <si>
    <t>AP Spanish Language</t>
  </si>
  <si>
    <t>Jose</t>
  </si>
  <si>
    <t>PFA?[_] Proj Score?[_] Ovrdue Proj?[X]</t>
  </si>
  <si>
    <t>Liam</t>
  </si>
  <si>
    <t>Omar</t>
  </si>
  <si>
    <t>Samantha</t>
  </si>
  <si>
    <t>Jacob</t>
  </si>
  <si>
    <t>Joseph</t>
  </si>
  <si>
    <t>Scott</t>
  </si>
  <si>
    <t>Anthony</t>
  </si>
  <si>
    <t>Alexis</t>
  </si>
  <si>
    <t>Pamela</t>
  </si>
  <si>
    <t>Evelyn</t>
  </si>
  <si>
    <t>Zachary</t>
  </si>
  <si>
    <t>A300</t>
  </si>
  <si>
    <t>B300</t>
  </si>
  <si>
    <t>C320</t>
  </si>
  <si>
    <t>D200</t>
  </si>
  <si>
    <t>Chemistry</t>
  </si>
  <si>
    <t>Kelly</t>
  </si>
  <si>
    <t>Cameron</t>
  </si>
  <si>
    <t>Sumaya</t>
  </si>
  <si>
    <t>Ethan</t>
  </si>
  <si>
    <t>Eduardo</t>
  </si>
  <si>
    <t>Garcia</t>
  </si>
  <si>
    <t>Ariana</t>
  </si>
  <si>
    <t>James</t>
  </si>
  <si>
    <t>Isabella</t>
  </si>
  <si>
    <t>Keith</t>
  </si>
  <si>
    <t>Brandon</t>
  </si>
  <si>
    <t>Justin</t>
  </si>
  <si>
    <t>Oliver</t>
  </si>
  <si>
    <t>Williams</t>
  </si>
  <si>
    <t>Tyler</t>
  </si>
  <si>
    <t>Vega</t>
  </si>
  <si>
    <t>Michael</t>
  </si>
  <si>
    <t>Jackson</t>
  </si>
  <si>
    <t>Madeline</t>
  </si>
  <si>
    <t>Christopher</t>
  </si>
  <si>
    <t>Mason</t>
  </si>
  <si>
    <t>Jeffrey</t>
  </si>
  <si>
    <t>Joshua</t>
  </si>
  <si>
    <t>Huynh</t>
  </si>
  <si>
    <t>Martin</t>
  </si>
  <si>
    <t>Rafael</t>
  </si>
  <si>
    <t>Logan</t>
  </si>
  <si>
    <t>Kaylee</t>
  </si>
  <si>
    <t>John</t>
  </si>
  <si>
    <t>Smith</t>
  </si>
  <si>
    <t>Hannah</t>
  </si>
  <si>
    <t>Chloe</t>
  </si>
  <si>
    <t>Madeleine</t>
  </si>
  <si>
    <t>Charles</t>
  </si>
  <si>
    <t>Baltazar</t>
  </si>
  <si>
    <t>Asher</t>
  </si>
  <si>
    <t>Calderon</t>
  </si>
  <si>
    <t>Grace</t>
  </si>
  <si>
    <t>Colin</t>
  </si>
  <si>
    <t>Sam</t>
  </si>
  <si>
    <t>Carlos</t>
  </si>
  <si>
    <t>Salma</t>
  </si>
  <si>
    <t>Munoz</t>
  </si>
  <si>
    <t>Devin</t>
  </si>
  <si>
    <t>Miranda</t>
  </si>
  <si>
    <t>Ramirez</t>
  </si>
  <si>
    <t>Carter</t>
  </si>
  <si>
    <t>Haley</t>
  </si>
  <si>
    <t>Adan</t>
  </si>
  <si>
    <t>Ryan</t>
  </si>
  <si>
    <t>Alejandra</t>
  </si>
  <si>
    <t>Edward</t>
  </si>
  <si>
    <t>Luke</t>
  </si>
  <si>
    <t>Julio</t>
  </si>
  <si>
    <t>Daniel</t>
  </si>
  <si>
    <t>Adam</t>
  </si>
  <si>
    <t>Victoria</t>
  </si>
  <si>
    <t>Hill</t>
  </si>
  <si>
    <t>Kaufman</t>
  </si>
  <si>
    <t>King</t>
  </si>
  <si>
    <t>Diego</t>
  </si>
  <si>
    <t>Lauren</t>
  </si>
  <si>
    <t>Medina</t>
  </si>
  <si>
    <t>Moore</t>
  </si>
  <si>
    <t>Nguyen</t>
  </si>
  <si>
    <t>Bryan</t>
  </si>
  <si>
    <t>Welch</t>
  </si>
  <si>
    <t>Ahmed</t>
  </si>
  <si>
    <t>Isaiah</t>
  </si>
  <si>
    <t>Tatiana</t>
  </si>
  <si>
    <t>A300M</t>
  </si>
  <si>
    <t>B300M</t>
  </si>
  <si>
    <t>C320M</t>
  </si>
  <si>
    <t>Conor</t>
  </si>
  <si>
    <t>Steven</t>
  </si>
  <si>
    <t>Miriam</t>
  </si>
  <si>
    <t>Jordan</t>
  </si>
  <si>
    <t>Richard</t>
  </si>
  <si>
    <t>Emma</t>
  </si>
  <si>
    <t>Elijah</t>
  </si>
  <si>
    <t>Andrew</t>
  </si>
  <si>
    <t>Thomas</t>
  </si>
  <si>
    <t>Robert</t>
  </si>
  <si>
    <t>Sebastian</t>
  </si>
  <si>
    <t>Taylor</t>
  </si>
  <si>
    <t>Sarah</t>
  </si>
  <si>
    <t>Natalie</t>
  </si>
  <si>
    <t>Aron</t>
  </si>
  <si>
    <t>Tristan</t>
  </si>
  <si>
    <t>E200M</t>
  </si>
  <si>
    <t>Spanish 2*</t>
  </si>
  <si>
    <t>Trevor</t>
  </si>
  <si>
    <t>Evan</t>
  </si>
  <si>
    <t>Ruiz</t>
  </si>
  <si>
    <t>Isaac</t>
  </si>
  <si>
    <t>Benjamin</t>
  </si>
  <si>
    <t>A006</t>
  </si>
  <si>
    <t>History 6</t>
  </si>
  <si>
    <t>B006</t>
  </si>
  <si>
    <t>English 6</t>
  </si>
  <si>
    <t>C006</t>
  </si>
  <si>
    <t>Math 6</t>
  </si>
  <si>
    <t>D006</t>
  </si>
  <si>
    <t>Science 6</t>
  </si>
  <si>
    <t>C006M</t>
  </si>
  <si>
    <t>Math 6*</t>
  </si>
  <si>
    <t>Kaitlin</t>
  </si>
  <si>
    <t>Chen</t>
  </si>
  <si>
    <t>Davis</t>
  </si>
  <si>
    <t>Nadia</t>
  </si>
  <si>
    <t>Charlotte</t>
  </si>
  <si>
    <t>Nathaniel</t>
  </si>
  <si>
    <t>Salazar</t>
  </si>
  <si>
    <t>Kai</t>
  </si>
  <si>
    <t>Riley</t>
  </si>
  <si>
    <t>Samuel</t>
  </si>
  <si>
    <t>Freeman</t>
  </si>
  <si>
    <t>Sadie</t>
  </si>
  <si>
    <t>Gavin</t>
  </si>
  <si>
    <t>Herrera</t>
  </si>
  <si>
    <t>Yusuf</t>
  </si>
  <si>
    <t>Jones</t>
  </si>
  <si>
    <t>Lee</t>
  </si>
  <si>
    <t>Mccord</t>
  </si>
  <si>
    <t>Mitchell</t>
  </si>
  <si>
    <t>Olivia</t>
  </si>
  <si>
    <t>Murphy</t>
  </si>
  <si>
    <t>Myers</t>
  </si>
  <si>
    <t>Perry</t>
  </si>
  <si>
    <t>Antonio</t>
  </si>
  <si>
    <t>Silva</t>
  </si>
  <si>
    <t>Vu</t>
  </si>
  <si>
    <t>Zoe</t>
  </si>
  <si>
    <t>Aidan</t>
  </si>
  <si>
    <t>Hines</t>
  </si>
  <si>
    <t>Johnson</t>
  </si>
  <si>
    <t>Kiana</t>
  </si>
  <si>
    <t>Sabrina</t>
  </si>
  <si>
    <t>Esther</t>
  </si>
  <si>
    <t>Rogers</t>
  </si>
  <si>
    <t>Scarlett</t>
  </si>
  <si>
    <t>Mia</t>
  </si>
  <si>
    <t>Eva</t>
  </si>
  <si>
    <t>Wright</t>
  </si>
  <si>
    <t>Akilah</t>
  </si>
  <si>
    <t>Ibrahim</t>
  </si>
  <si>
    <t>A100M</t>
  </si>
  <si>
    <t>World Studies I*</t>
  </si>
  <si>
    <t>B100M</t>
  </si>
  <si>
    <t>D100M</t>
  </si>
  <si>
    <t>Biology*</t>
  </si>
  <si>
    <t>Miles</t>
  </si>
  <si>
    <t>Clark</t>
  </si>
  <si>
    <t>Gabriel</t>
  </si>
  <si>
    <t>Flick</t>
  </si>
  <si>
    <t>Remy</t>
  </si>
  <si>
    <t>Josephine</t>
  </si>
  <si>
    <t>Madisen</t>
  </si>
  <si>
    <t>Harrison</t>
  </si>
  <si>
    <t>Warren</t>
  </si>
  <si>
    <t>Madison</t>
  </si>
  <si>
    <t>Ali</t>
  </si>
  <si>
    <t>Brianna</t>
  </si>
  <si>
    <t>Aliya</t>
  </si>
  <si>
    <t>Griffin</t>
  </si>
  <si>
    <t>Hamilton</t>
  </si>
  <si>
    <t>Alondra</t>
  </si>
  <si>
    <t>Kiara</t>
  </si>
  <si>
    <t>Vicente</t>
  </si>
  <si>
    <t>Sofia</t>
  </si>
  <si>
    <t>Caleb</t>
  </si>
  <si>
    <t>Bartel</t>
  </si>
  <si>
    <t>Aaron</t>
  </si>
  <si>
    <t>Cook</t>
  </si>
  <si>
    <t>Tahlia</t>
  </si>
  <si>
    <t>Foster</t>
  </si>
  <si>
    <t>Gibson</t>
  </si>
  <si>
    <t>Paul</t>
  </si>
  <si>
    <t>Lara</t>
  </si>
  <si>
    <t>Seth</t>
  </si>
  <si>
    <t>Jensen</t>
  </si>
  <si>
    <t>Juana</t>
  </si>
  <si>
    <t>Maxwell</t>
  </si>
  <si>
    <t>Coleman</t>
  </si>
  <si>
    <t>Elliott</t>
  </si>
  <si>
    <t>Diamond</t>
  </si>
  <si>
    <t>Stephanie</t>
  </si>
  <si>
    <t>Maldonado</t>
  </si>
  <si>
    <t>Phillips</t>
  </si>
  <si>
    <t>C120M</t>
  </si>
  <si>
    <t>E100M</t>
  </si>
  <si>
    <t>Spanish 1*</t>
  </si>
  <si>
    <t>Mohamed</t>
  </si>
  <si>
    <t>Anderson</t>
  </si>
  <si>
    <t>Dylan</t>
  </si>
  <si>
    <t>Salvador</t>
  </si>
  <si>
    <t>Marquez</t>
  </si>
  <si>
    <t>Padilla</t>
  </si>
  <si>
    <t>Rachel</t>
  </si>
  <si>
    <t>Sullivan</t>
  </si>
  <si>
    <t>Turner</t>
  </si>
  <si>
    <t>Cortes</t>
  </si>
  <si>
    <t>Ramos</t>
  </si>
  <si>
    <t>Abraham</t>
  </si>
  <si>
    <t>To</t>
  </si>
  <si>
    <t>Dominic</t>
  </si>
  <si>
    <t>Villegas</t>
  </si>
  <si>
    <t>C220M</t>
  </si>
  <si>
    <t>Alexandria</t>
  </si>
  <si>
    <t>Breanna</t>
  </si>
  <si>
    <t>Moses</t>
  </si>
  <si>
    <t>Kenny</t>
  </si>
  <si>
    <t>Trujillo</t>
  </si>
  <si>
    <t>Little</t>
  </si>
  <si>
    <t>Hunter</t>
  </si>
  <si>
    <t>Vasquez</t>
  </si>
  <si>
    <t>Vincent</t>
  </si>
  <si>
    <t>Zuniga</t>
  </si>
  <si>
    <t>Aguirre</t>
  </si>
  <si>
    <t>Farah</t>
  </si>
  <si>
    <t>Velazquez</t>
  </si>
  <si>
    <t>Austin</t>
  </si>
  <si>
    <t>Buckley</t>
  </si>
  <si>
    <t>Bella</t>
  </si>
  <si>
    <t>Matteo</t>
  </si>
  <si>
    <t>Landon</t>
  </si>
  <si>
    <t>Hazel</t>
  </si>
  <si>
    <t>Duncan</t>
  </si>
  <si>
    <t>Harris</t>
  </si>
  <si>
    <t>A200M</t>
  </si>
  <si>
    <t>World Studies II*</t>
  </si>
  <si>
    <t>Aspen</t>
  </si>
  <si>
    <t>Leo</t>
  </si>
  <si>
    <t>Truong</t>
  </si>
  <si>
    <t>Barnes</t>
  </si>
  <si>
    <t>Parker</t>
  </si>
  <si>
    <t>Roman</t>
  </si>
  <si>
    <t>Flowers</t>
  </si>
  <si>
    <t>Kelley</t>
  </si>
  <si>
    <t>Ortega</t>
  </si>
  <si>
    <t>Butler</t>
  </si>
  <si>
    <t>Thompson</t>
  </si>
  <si>
    <t>Forrest</t>
  </si>
  <si>
    <t>Hanna</t>
  </si>
  <si>
    <t>Wilkinson</t>
  </si>
  <si>
    <t>Monique</t>
  </si>
  <si>
    <t>Gray</t>
  </si>
  <si>
    <t>Harrington</t>
  </si>
  <si>
    <t>Nevaeh</t>
  </si>
  <si>
    <t>Devan</t>
  </si>
  <si>
    <t>Vivienne</t>
  </si>
  <si>
    <t>Mills</t>
  </si>
  <si>
    <t>Elsie</t>
  </si>
  <si>
    <t>Athena</t>
  </si>
  <si>
    <t>Carroll</t>
  </si>
  <si>
    <t>Jaylen</t>
  </si>
  <si>
    <t>Pascual</t>
  </si>
  <si>
    <t>Prince</t>
  </si>
  <si>
    <t>Elias</t>
  </si>
  <si>
    <t>Melody</t>
  </si>
  <si>
    <t>name</t>
  </si>
  <si>
    <t>grade</t>
  </si>
  <si>
    <t>credits_received</t>
  </si>
  <si>
    <t>credits_possible</t>
  </si>
  <si>
    <t>W</t>
  </si>
  <si>
    <t>Wright, Joshua</t>
  </si>
  <si>
    <t>Nguyen, Kevin</t>
  </si>
  <si>
    <t>D</t>
  </si>
  <si>
    <t>Chen, James</t>
  </si>
  <si>
    <t>LOOKUP</t>
  </si>
  <si>
    <t>In other sheet?</t>
  </si>
  <si>
    <t>EXCLUDE</t>
  </si>
  <si>
    <t>UNUSED</t>
  </si>
  <si>
    <t>START OF SUMMER</t>
  </si>
  <si>
    <t>Change?</t>
  </si>
  <si>
    <t>N</t>
  </si>
  <si>
    <t>Change Type</t>
  </si>
  <si>
    <t>130094 A006</t>
  </si>
  <si>
    <t>Summit Public School: Atlas</t>
  </si>
  <si>
    <t>Abdi</t>
  </si>
  <si>
    <t>History 6-Hen-T2A</t>
  </si>
  <si>
    <t>Hennings, Chris</t>
  </si>
  <si>
    <t>130094 B006</t>
  </si>
  <si>
    <t>English 6-Wil-M2A</t>
  </si>
  <si>
    <t>Williams, Chineka</t>
  </si>
  <si>
    <t>130094 C006</t>
  </si>
  <si>
    <t>Math 6-Won-T1A</t>
  </si>
  <si>
    <t>Wong, Rachel</t>
  </si>
  <si>
    <t>130094 D006</t>
  </si>
  <si>
    <t>Science 6-Wol-M1A</t>
  </si>
  <si>
    <t>Wolfe, Amanda</t>
  </si>
  <si>
    <t>130173 A006</t>
  </si>
  <si>
    <t>Abdikadir</t>
  </si>
  <si>
    <t>History 6-Hen-M2A</t>
  </si>
  <si>
    <t>130173 B006</t>
  </si>
  <si>
    <t>English 6-Wil-T1A</t>
  </si>
  <si>
    <t>130173 C006</t>
  </si>
  <si>
    <t>Math 6-Won-T2A</t>
  </si>
  <si>
    <t>130173 D006</t>
  </si>
  <si>
    <t>130173 I1048</t>
  </si>
  <si>
    <t>TAB-Pot-T3A</t>
  </si>
  <si>
    <t>Electives</t>
  </si>
  <si>
    <t>I1048</t>
  </si>
  <si>
    <t>Visual Art</t>
  </si>
  <si>
    <t>Pottberg, Danielle</t>
  </si>
  <si>
    <t>130136 A006</t>
  </si>
  <si>
    <t>Abdulkadir</t>
  </si>
  <si>
    <t>Sahra</t>
  </si>
  <si>
    <t>130136 B006</t>
  </si>
  <si>
    <t>English 6-Wil-M1A</t>
  </si>
  <si>
    <t>130136 C006</t>
  </si>
  <si>
    <t>130136 D006</t>
  </si>
  <si>
    <t>Science 6-Wol-T1A</t>
  </si>
  <si>
    <t>130140 A006</t>
  </si>
  <si>
    <t>Yahya</t>
  </si>
  <si>
    <t>History 6-Hen-T1A</t>
  </si>
  <si>
    <t>130140 B006</t>
  </si>
  <si>
    <t>English 6-Wil-T2A</t>
  </si>
  <si>
    <t>130140 C006</t>
  </si>
  <si>
    <t>Math 6-Won-M1A</t>
  </si>
  <si>
    <t>130140 D006</t>
  </si>
  <si>
    <t>Science 6-Wol-M2A</t>
  </si>
  <si>
    <t>130047 A006</t>
  </si>
  <si>
    <t>History 6-Hen-M1A</t>
  </si>
  <si>
    <t>130047 B006</t>
  </si>
  <si>
    <t>130047 C006</t>
  </si>
  <si>
    <t>Math 6-Won-M2A</t>
  </si>
  <si>
    <t>130047 D006</t>
  </si>
  <si>
    <t>Science 6-Wol-T2A</t>
  </si>
  <si>
    <t>130047 I1068</t>
  </si>
  <si>
    <t>Conditioning 6th B-Pec-T3A</t>
  </si>
  <si>
    <t>I1068</t>
  </si>
  <si>
    <t>Conditioning (MS)</t>
  </si>
  <si>
    <t>Stein, Jeffrey</t>
  </si>
  <si>
    <t>130118 A006</t>
  </si>
  <si>
    <t>Alkhamis</t>
  </si>
  <si>
    <t>Asrar</t>
  </si>
  <si>
    <t>130118 B006</t>
  </si>
  <si>
    <t>130118 C006</t>
  </si>
  <si>
    <t>130118 D006</t>
  </si>
  <si>
    <t>130118 I1048</t>
  </si>
  <si>
    <t>130012 A006</t>
  </si>
  <si>
    <t>Alvis</t>
  </si>
  <si>
    <t>130012 B006</t>
  </si>
  <si>
    <t>130012 C006</t>
  </si>
  <si>
    <t>130012 D006</t>
  </si>
  <si>
    <t>130012 I1048</t>
  </si>
  <si>
    <t>130141 A006</t>
  </si>
  <si>
    <t>Andrada</t>
  </si>
  <si>
    <t>130141 B006</t>
  </si>
  <si>
    <t>130141 C006</t>
  </si>
  <si>
    <t>130141 D006</t>
  </si>
  <si>
    <t>130141 I1068</t>
  </si>
  <si>
    <t>Conditioning 6th A-Pec-M3A</t>
  </si>
  <si>
    <t>130185 A006</t>
  </si>
  <si>
    <t>Araya</t>
  </si>
  <si>
    <t>130185 B006</t>
  </si>
  <si>
    <t>130185 C006</t>
  </si>
  <si>
    <t>130185 D006</t>
  </si>
  <si>
    <t>130185 I1048</t>
  </si>
  <si>
    <t>130002 A006</t>
  </si>
  <si>
    <t>130002 B006</t>
  </si>
  <si>
    <t>130002 C006</t>
  </si>
  <si>
    <t>130002 D006</t>
  </si>
  <si>
    <t>130043 A006</t>
  </si>
  <si>
    <t>Boru</t>
  </si>
  <si>
    <t>Hafsaha</t>
  </si>
  <si>
    <t>130043 B006</t>
  </si>
  <si>
    <t>130043 C006</t>
  </si>
  <si>
    <t>130043 D006</t>
  </si>
  <si>
    <t>130006 A006</t>
  </si>
  <si>
    <t>Breen</t>
  </si>
  <si>
    <t>130006 B006</t>
  </si>
  <si>
    <t>130006 C006</t>
  </si>
  <si>
    <t>130006 D006</t>
  </si>
  <si>
    <t>130006 E006</t>
  </si>
  <si>
    <t>Spanish 6th-Per-T3A</t>
  </si>
  <si>
    <t>E006</t>
  </si>
  <si>
    <t>Spanish 1 (MS)</t>
  </si>
  <si>
    <t>Perez, Jose</t>
  </si>
  <si>
    <t>130157 A006</t>
  </si>
  <si>
    <t>130157 B006</t>
  </si>
  <si>
    <t>130157 C006</t>
  </si>
  <si>
    <t>130157 D006</t>
  </si>
  <si>
    <t>130157 E006</t>
  </si>
  <si>
    <t>130102 A006</t>
  </si>
  <si>
    <t>Claflin</t>
  </si>
  <si>
    <t>Angus</t>
  </si>
  <si>
    <t>130102 B006</t>
  </si>
  <si>
    <t>130102 C006</t>
  </si>
  <si>
    <t>130102 D006</t>
  </si>
  <si>
    <t>130198 A006</t>
  </si>
  <si>
    <t>130198 B006</t>
  </si>
  <si>
    <t>130198 C006</t>
  </si>
  <si>
    <t>130198 D006</t>
  </si>
  <si>
    <t>130198 I1048</t>
  </si>
  <si>
    <t>130018 A006</t>
  </si>
  <si>
    <t>Cousineau Aguero</t>
  </si>
  <si>
    <t>Lina</t>
  </si>
  <si>
    <t>130018 B006</t>
  </si>
  <si>
    <t>130018 C006</t>
  </si>
  <si>
    <t>130018 D006</t>
  </si>
  <si>
    <t>130018 E006</t>
  </si>
  <si>
    <t>130204 A006</t>
  </si>
  <si>
    <t>Daahir</t>
  </si>
  <si>
    <t>Abbas</t>
  </si>
  <si>
    <t>130204 B006</t>
  </si>
  <si>
    <t>130204 C006</t>
  </si>
  <si>
    <t>130204 D006</t>
  </si>
  <si>
    <t>130204 I1048</t>
  </si>
  <si>
    <t>130216 A006</t>
  </si>
  <si>
    <t>Dawit</t>
  </si>
  <si>
    <t>Brukh</t>
  </si>
  <si>
    <t>130216 B006</t>
  </si>
  <si>
    <t>130216 C006</t>
  </si>
  <si>
    <t>130216 D006</t>
  </si>
  <si>
    <t>130181 A006</t>
  </si>
  <si>
    <t>Dawud</t>
  </si>
  <si>
    <t>Muadh</t>
  </si>
  <si>
    <t>130181 B006</t>
  </si>
  <si>
    <t>130181 C006</t>
  </si>
  <si>
    <t>130181 D006</t>
  </si>
  <si>
    <t>130181 I1048</t>
  </si>
  <si>
    <t>130114 A006</t>
  </si>
  <si>
    <t>Dhabar</t>
  </si>
  <si>
    <t>Abdifatah</t>
  </si>
  <si>
    <t>130114 B006</t>
  </si>
  <si>
    <t>130114 C006</t>
  </si>
  <si>
    <t>130114 D006</t>
  </si>
  <si>
    <t>130114 I1068</t>
  </si>
  <si>
    <t>130117 A006</t>
  </si>
  <si>
    <t>Dubad</t>
  </si>
  <si>
    <t>Ameera</t>
  </si>
  <si>
    <t>130117 B006</t>
  </si>
  <si>
    <t>130117 C006</t>
  </si>
  <si>
    <t>130117 D006</t>
  </si>
  <si>
    <t>130020 A006</t>
  </si>
  <si>
    <t>Egan</t>
  </si>
  <si>
    <t>Violet</t>
  </si>
  <si>
    <t>130020 B006</t>
  </si>
  <si>
    <t>130020 C006</t>
  </si>
  <si>
    <t>130020 D006</t>
  </si>
  <si>
    <t>130138 A006</t>
  </si>
  <si>
    <t>Estevez Miranda</t>
  </si>
  <si>
    <t>Vilma</t>
  </si>
  <si>
    <t>A006M</t>
  </si>
  <si>
    <t>History 6*</t>
  </si>
  <si>
    <t>130138 B006</t>
  </si>
  <si>
    <t>B006M</t>
  </si>
  <si>
    <t>English 6*</t>
  </si>
  <si>
    <t>130138 C006</t>
  </si>
  <si>
    <t>130138 D006</t>
  </si>
  <si>
    <t>D006M</t>
  </si>
  <si>
    <t>Science 6*</t>
  </si>
  <si>
    <t>130138 I1048</t>
  </si>
  <si>
    <t>130026 A006</t>
  </si>
  <si>
    <t>Faust</t>
  </si>
  <si>
    <t>130026 B006</t>
  </si>
  <si>
    <t>130026 C006</t>
  </si>
  <si>
    <t>130026 D006</t>
  </si>
  <si>
    <t>130026 I1068</t>
  </si>
  <si>
    <t>130196 A006</t>
  </si>
  <si>
    <t>Gee</t>
  </si>
  <si>
    <t>Troy</t>
  </si>
  <si>
    <t>130196 B006</t>
  </si>
  <si>
    <t>130196 C006</t>
  </si>
  <si>
    <t>130196 D006</t>
  </si>
  <si>
    <t>130196 I1068</t>
  </si>
  <si>
    <t>130030 A006</t>
  </si>
  <si>
    <t>Delaney</t>
  </si>
  <si>
    <t>130030 B006</t>
  </si>
  <si>
    <t>130030 C006</t>
  </si>
  <si>
    <t>130030 D006</t>
  </si>
  <si>
    <t>130015 A006</t>
  </si>
  <si>
    <t>Gillett</t>
  </si>
  <si>
    <t>Hadley</t>
  </si>
  <si>
    <t>130015 B006</t>
  </si>
  <si>
    <t>130015 C006</t>
  </si>
  <si>
    <t>130015 D006</t>
  </si>
  <si>
    <t>130067 A006</t>
  </si>
  <si>
    <t>Golden</t>
  </si>
  <si>
    <t>Meier</t>
  </si>
  <si>
    <t>130067 B006</t>
  </si>
  <si>
    <t>130067 C006</t>
  </si>
  <si>
    <t>130067 D006</t>
  </si>
  <si>
    <t>130067 I1068</t>
  </si>
  <si>
    <t>130062 A006</t>
  </si>
  <si>
    <t>Guadiz</t>
  </si>
  <si>
    <t>Kaiya</t>
  </si>
  <si>
    <t>130062 B006</t>
  </si>
  <si>
    <t>130062 C006</t>
  </si>
  <si>
    <t>130062 D006</t>
  </si>
  <si>
    <t>130062 E006</t>
  </si>
  <si>
    <t>130028 A006</t>
  </si>
  <si>
    <t>Guild</t>
  </si>
  <si>
    <t>Justis</t>
  </si>
  <si>
    <t>130028 B006</t>
  </si>
  <si>
    <t>130028 C006</t>
  </si>
  <si>
    <t>130028 D006</t>
  </si>
  <si>
    <t>130028 I1068</t>
  </si>
  <si>
    <t>130007 A006</t>
  </si>
  <si>
    <t>Hagenson</t>
  </si>
  <si>
    <t>130007 B006</t>
  </si>
  <si>
    <t>130007 C006</t>
  </si>
  <si>
    <t>130007 D006</t>
  </si>
  <si>
    <t>130119 A006</t>
  </si>
  <si>
    <t>Hanson</t>
  </si>
  <si>
    <t>130119 B006</t>
  </si>
  <si>
    <t>130119 C006</t>
  </si>
  <si>
    <t>130119 D006</t>
  </si>
  <si>
    <t>130119 I1048</t>
  </si>
  <si>
    <t>130071 A006</t>
  </si>
  <si>
    <t>Hassen</t>
  </si>
  <si>
    <t>Raamze</t>
  </si>
  <si>
    <t>130071 B006</t>
  </si>
  <si>
    <t>130071 C006</t>
  </si>
  <si>
    <t>130071 D006</t>
  </si>
  <si>
    <t>130086 A006</t>
  </si>
  <si>
    <t>Hilgendorf</t>
  </si>
  <si>
    <t>Van</t>
  </si>
  <si>
    <t>130086 B006</t>
  </si>
  <si>
    <t>130086 C006</t>
  </si>
  <si>
    <t>130086 D006</t>
  </si>
  <si>
    <t>130086 I1068</t>
  </si>
  <si>
    <t>130027 A006</t>
  </si>
  <si>
    <t>130027 B006</t>
  </si>
  <si>
    <t>130027 C006</t>
  </si>
  <si>
    <t>130027 D006</t>
  </si>
  <si>
    <t>130027 I1048</t>
  </si>
  <si>
    <t>130036 A006</t>
  </si>
  <si>
    <t>Ashton</t>
  </si>
  <si>
    <t>130036 B006</t>
  </si>
  <si>
    <t>130036 C006</t>
  </si>
  <si>
    <t>130036 D006</t>
  </si>
  <si>
    <t>130036 I1048</t>
  </si>
  <si>
    <t>130213 A006</t>
  </si>
  <si>
    <t>Hinson</t>
  </si>
  <si>
    <t>130213 B006</t>
  </si>
  <si>
    <t>130213 C006</t>
  </si>
  <si>
    <t>130213 D006</t>
  </si>
  <si>
    <t>130213 I1068</t>
  </si>
  <si>
    <t>130153 A006</t>
  </si>
  <si>
    <t>Hussein</t>
  </si>
  <si>
    <t>Salman</t>
  </si>
  <si>
    <t>130153 B006</t>
  </si>
  <si>
    <t>130153 C006</t>
  </si>
  <si>
    <t>130153 D006</t>
  </si>
  <si>
    <t>130153 I1068</t>
  </si>
  <si>
    <t>130039 A006</t>
  </si>
  <si>
    <t>Damion</t>
  </si>
  <si>
    <t>130039 B006</t>
  </si>
  <si>
    <t>130039 C006</t>
  </si>
  <si>
    <t>130039 D006</t>
  </si>
  <si>
    <t>130039 I1068</t>
  </si>
  <si>
    <t>130109 A006</t>
  </si>
  <si>
    <t>Jacobsen</t>
  </si>
  <si>
    <t>Jett</t>
  </si>
  <si>
    <t>130109 B006</t>
  </si>
  <si>
    <t>130109 C006</t>
  </si>
  <si>
    <t>130109 D006</t>
  </si>
  <si>
    <t>130109 I1068</t>
  </si>
  <si>
    <t>130125 A006</t>
  </si>
  <si>
    <t>Jama</t>
  </si>
  <si>
    <t>Ismahan</t>
  </si>
  <si>
    <t>130125 B006</t>
  </si>
  <si>
    <t>130125 C006</t>
  </si>
  <si>
    <t>130125 D006</t>
  </si>
  <si>
    <t>130125 I1068</t>
  </si>
  <si>
    <t>130190 A006</t>
  </si>
  <si>
    <t>130190 B006</t>
  </si>
  <si>
    <t>130190 C006</t>
  </si>
  <si>
    <t>130190 D006</t>
  </si>
  <si>
    <t>130190 I1068</t>
  </si>
  <si>
    <t>130024 A006</t>
  </si>
  <si>
    <t>130024 B006</t>
  </si>
  <si>
    <t>130024 C006</t>
  </si>
  <si>
    <t>130024 D006</t>
  </si>
  <si>
    <t>130024 I1048</t>
  </si>
  <si>
    <t>130072 A006</t>
  </si>
  <si>
    <t>Ketter</t>
  </si>
  <si>
    <t>130072 B006</t>
  </si>
  <si>
    <t>130072 C006</t>
  </si>
  <si>
    <t>130072 D006</t>
  </si>
  <si>
    <t>130072 I1068</t>
  </si>
  <si>
    <t>130148 A006</t>
  </si>
  <si>
    <t>Kipley</t>
  </si>
  <si>
    <t>130148 B006</t>
  </si>
  <si>
    <t>130148 C006</t>
  </si>
  <si>
    <t>130148 D006</t>
  </si>
  <si>
    <t>130148 I1068</t>
  </si>
  <si>
    <t>130003 A006</t>
  </si>
  <si>
    <t>Kliphardt</t>
  </si>
  <si>
    <t>Kennedy</t>
  </si>
  <si>
    <t>130003 B006</t>
  </si>
  <si>
    <t>130003 C006</t>
  </si>
  <si>
    <t>130003 D006</t>
  </si>
  <si>
    <t>130003 I1068</t>
  </si>
  <si>
    <t>130056 A006</t>
  </si>
  <si>
    <t>Krenelka</t>
  </si>
  <si>
    <t>Constantinos</t>
  </si>
  <si>
    <t>130056 B006</t>
  </si>
  <si>
    <t>130056 C006</t>
  </si>
  <si>
    <t>130056 D006</t>
  </si>
  <si>
    <t>130056 I1068</t>
  </si>
  <si>
    <t>130145 A006</t>
  </si>
  <si>
    <t>Linford</t>
  </si>
  <si>
    <t>130145 B006</t>
  </si>
  <si>
    <t>130145 C006</t>
  </si>
  <si>
    <t>130145 D006</t>
  </si>
  <si>
    <t>130145 I1068</t>
  </si>
  <si>
    <t>130004 A006</t>
  </si>
  <si>
    <t>Ling</t>
  </si>
  <si>
    <t>Arlette</t>
  </si>
  <si>
    <t>130004 B006</t>
  </si>
  <si>
    <t>130004 C006</t>
  </si>
  <si>
    <t>130004 D006</t>
  </si>
  <si>
    <t>130004 I1048</t>
  </si>
  <si>
    <t>130031 A006</t>
  </si>
  <si>
    <t>Linxweiler</t>
  </si>
  <si>
    <t>130031 B006</t>
  </si>
  <si>
    <t>130031 C006</t>
  </si>
  <si>
    <t>130031 D006</t>
  </si>
  <si>
    <t>130215 A006</t>
  </si>
  <si>
    <t>Lyshol</t>
  </si>
  <si>
    <t>130215 B006</t>
  </si>
  <si>
    <t>130215 C006</t>
  </si>
  <si>
    <t>130215 D006</t>
  </si>
  <si>
    <t>130215 I1048</t>
  </si>
  <si>
    <t>130048 A006</t>
  </si>
  <si>
    <t>Maalin</t>
  </si>
  <si>
    <t>Abdirahman</t>
  </si>
  <si>
    <t>130048 B006</t>
  </si>
  <si>
    <t>130048 C006</t>
  </si>
  <si>
    <t>130048 D006</t>
  </si>
  <si>
    <t>130048 I1068</t>
  </si>
  <si>
    <t>130032 A006</t>
  </si>
  <si>
    <t>130032 B006</t>
  </si>
  <si>
    <t>130032 C006</t>
  </si>
  <si>
    <t>130032 D006</t>
  </si>
  <si>
    <t>130032 I1068</t>
  </si>
  <si>
    <t>130212 A006</t>
  </si>
  <si>
    <t>Matsuoka</t>
  </si>
  <si>
    <t>130212 B006</t>
  </si>
  <si>
    <t>130212 C006</t>
  </si>
  <si>
    <t>130212 D006</t>
  </si>
  <si>
    <t>130212 I1048</t>
  </si>
  <si>
    <t>130096 A006</t>
  </si>
  <si>
    <t>Le'Andre</t>
  </si>
  <si>
    <t>130096 B006</t>
  </si>
  <si>
    <t>130096 C006</t>
  </si>
  <si>
    <t>130096 D006</t>
  </si>
  <si>
    <t>130096 I1048</t>
  </si>
  <si>
    <t>130049 A006</t>
  </si>
  <si>
    <t>130049 B006</t>
  </si>
  <si>
    <t>130049 C006</t>
  </si>
  <si>
    <t>130049 D006</t>
  </si>
  <si>
    <t>130049 I1068</t>
  </si>
  <si>
    <t>130161 A006</t>
  </si>
  <si>
    <t>Ashwaq</t>
  </si>
  <si>
    <t>130161 B006</t>
  </si>
  <si>
    <t>130161 C006</t>
  </si>
  <si>
    <t>130161 D006</t>
  </si>
  <si>
    <t>130079 A006</t>
  </si>
  <si>
    <t>Cayni</t>
  </si>
  <si>
    <t>130079 B006</t>
  </si>
  <si>
    <t>130079 C006</t>
  </si>
  <si>
    <t>130079 D006</t>
  </si>
  <si>
    <t>130079 I1048</t>
  </si>
  <si>
    <t>130133 A006</t>
  </si>
  <si>
    <t>130133 B006</t>
  </si>
  <si>
    <t>130133 C006</t>
  </si>
  <si>
    <t>130133 D006</t>
  </si>
  <si>
    <t>130133 I1048</t>
  </si>
  <si>
    <t>130076 A006</t>
  </si>
  <si>
    <t>Mohamud</t>
  </si>
  <si>
    <t>130076 B006</t>
  </si>
  <si>
    <t>130076 C006</t>
  </si>
  <si>
    <t>130076 D006</t>
  </si>
  <si>
    <t>130076 I1068</t>
  </si>
  <si>
    <t>130041 A006</t>
  </si>
  <si>
    <t>130041 B006</t>
  </si>
  <si>
    <t>130041 C006</t>
  </si>
  <si>
    <t>130041 D006</t>
  </si>
  <si>
    <t>130041 E006</t>
  </si>
  <si>
    <t>130073 A006</t>
  </si>
  <si>
    <t>Mosley</t>
  </si>
  <si>
    <t>Salvadore</t>
  </si>
  <si>
    <t>130073 B006</t>
  </si>
  <si>
    <t>130073 C006</t>
  </si>
  <si>
    <t>130073 D006</t>
  </si>
  <si>
    <t>130073 I1048</t>
  </si>
  <si>
    <t>130058 A006</t>
  </si>
  <si>
    <t>Muhammad</t>
  </si>
  <si>
    <t>Heru</t>
  </si>
  <si>
    <t>130058 B006</t>
  </si>
  <si>
    <t>130058 C006</t>
  </si>
  <si>
    <t>130058 D006</t>
  </si>
  <si>
    <t>130058 I1068</t>
  </si>
  <si>
    <t>130115 A006</t>
  </si>
  <si>
    <t>Mukhtar</t>
  </si>
  <si>
    <t>130115 B006</t>
  </si>
  <si>
    <t>130115 C006</t>
  </si>
  <si>
    <t>130115 D006</t>
  </si>
  <si>
    <t>130115 I1068</t>
  </si>
  <si>
    <t>130156 A006</t>
  </si>
  <si>
    <t>Munsson</t>
  </si>
  <si>
    <t>Solara Jaemes</t>
  </si>
  <si>
    <t>130156 B006</t>
  </si>
  <si>
    <t>130156 C006</t>
  </si>
  <si>
    <t>130156 D006</t>
  </si>
  <si>
    <t>130156 I1048</t>
  </si>
  <si>
    <t>130129 A006</t>
  </si>
  <si>
    <t>Mvududu</t>
  </si>
  <si>
    <t>Lemai</t>
  </si>
  <si>
    <t>130129 B006</t>
  </si>
  <si>
    <t>130129 C006</t>
  </si>
  <si>
    <t>130129 D006</t>
  </si>
  <si>
    <t>130129 I1068</t>
  </si>
  <si>
    <t>130023 A006</t>
  </si>
  <si>
    <t>Rachael</t>
  </si>
  <si>
    <t>130023 B006</t>
  </si>
  <si>
    <t>130023 C006</t>
  </si>
  <si>
    <t>130023 D006</t>
  </si>
  <si>
    <t>130023 I1048</t>
  </si>
  <si>
    <t>130033 A006</t>
  </si>
  <si>
    <t>Narvaez</t>
  </si>
  <si>
    <t>Elexiah</t>
  </si>
  <si>
    <t>130033 B006</t>
  </si>
  <si>
    <t>130033 C006</t>
  </si>
  <si>
    <t>130033 D006</t>
  </si>
  <si>
    <t>130033 E006</t>
  </si>
  <si>
    <t>130060 A006</t>
  </si>
  <si>
    <t>Nketiah</t>
  </si>
  <si>
    <t>130060 B006</t>
  </si>
  <si>
    <t>130060 C006</t>
  </si>
  <si>
    <t>130060 D006</t>
  </si>
  <si>
    <t>130060 I1068</t>
  </si>
  <si>
    <t>130044 A006</t>
  </si>
  <si>
    <t>Oden</t>
  </si>
  <si>
    <t>130044 B006</t>
  </si>
  <si>
    <t>130044 C006</t>
  </si>
  <si>
    <t>130044 D006</t>
  </si>
  <si>
    <t>130044 I1068</t>
  </si>
  <si>
    <t>130017 A006</t>
  </si>
  <si>
    <t>Papenfuss</t>
  </si>
  <si>
    <t>130017 B006</t>
  </si>
  <si>
    <t>130017 C006</t>
  </si>
  <si>
    <t>130017 D006</t>
  </si>
  <si>
    <t>130211 A006</t>
  </si>
  <si>
    <t>Isadora</t>
  </si>
  <si>
    <t>130211 B006</t>
  </si>
  <si>
    <t>130211 C006</t>
  </si>
  <si>
    <t>130211 D006</t>
  </si>
  <si>
    <t>130211 I1048</t>
  </si>
  <si>
    <t>130065 A006</t>
  </si>
  <si>
    <t>130065 B006</t>
  </si>
  <si>
    <t>130065 C006</t>
  </si>
  <si>
    <t>130065 D006</t>
  </si>
  <si>
    <t>130065 E006</t>
  </si>
  <si>
    <t>130001 A006</t>
  </si>
  <si>
    <t>Pettis</t>
  </si>
  <si>
    <t>130001 B006</t>
  </si>
  <si>
    <t>130001 C006</t>
  </si>
  <si>
    <t>130001 D006</t>
  </si>
  <si>
    <t>130053 A006</t>
  </si>
  <si>
    <t>130053 B006</t>
  </si>
  <si>
    <t>130053 C006</t>
  </si>
  <si>
    <t>130053 D006</t>
  </si>
  <si>
    <t>130053 I1068</t>
  </si>
  <si>
    <t>130134 A006</t>
  </si>
  <si>
    <t>Pupera</t>
  </si>
  <si>
    <t>130134 B006</t>
  </si>
  <si>
    <t>130134 C006</t>
  </si>
  <si>
    <t>130134 D006</t>
  </si>
  <si>
    <t>130134 I1048</t>
  </si>
  <si>
    <t>130063 A006</t>
  </si>
  <si>
    <t>Rathbun</t>
  </si>
  <si>
    <t>Maddox</t>
  </si>
  <si>
    <t>130063 B006</t>
  </si>
  <si>
    <t>130063 C006</t>
  </si>
  <si>
    <t>130063 D006</t>
  </si>
  <si>
    <t>130063 I1048</t>
  </si>
  <si>
    <t>130200 A006</t>
  </si>
  <si>
    <t>130200 B006</t>
  </si>
  <si>
    <t>130200 C006</t>
  </si>
  <si>
    <t>130200 D006</t>
  </si>
  <si>
    <t>130200 I1048</t>
  </si>
  <si>
    <t>130166 A006</t>
  </si>
  <si>
    <t>Savage-Curd</t>
  </si>
  <si>
    <t>Trenton</t>
  </si>
  <si>
    <t>130166 B006</t>
  </si>
  <si>
    <t>130166 C006</t>
  </si>
  <si>
    <t>130166 D006</t>
  </si>
  <si>
    <t>130166 E006</t>
  </si>
  <si>
    <t>130008 A006</t>
  </si>
  <si>
    <t>Sealey-Poole</t>
  </si>
  <si>
    <t>130008 B006</t>
  </si>
  <si>
    <t>130008 C006</t>
  </si>
  <si>
    <t>130008 D006</t>
  </si>
  <si>
    <t>130008 I1048</t>
  </si>
  <si>
    <t>130193 A006</t>
  </si>
  <si>
    <t>130193 B006</t>
  </si>
  <si>
    <t>130193 C006</t>
  </si>
  <si>
    <t>130193 D006</t>
  </si>
  <si>
    <t>130193 I1048</t>
  </si>
  <si>
    <t>130095 A006</t>
  </si>
  <si>
    <t>Stanley</t>
  </si>
  <si>
    <t>Konnor</t>
  </si>
  <si>
    <t>130095 B006</t>
  </si>
  <si>
    <t>130095 C006</t>
  </si>
  <si>
    <t>130095 D006</t>
  </si>
  <si>
    <t>130095 I1068</t>
  </si>
  <si>
    <t>130088 A006</t>
  </si>
  <si>
    <t>Stinson</t>
  </si>
  <si>
    <t>130088 B006</t>
  </si>
  <si>
    <t>130088 C006</t>
  </si>
  <si>
    <t>130088 D006</t>
  </si>
  <si>
    <t>130088 E006</t>
  </si>
  <si>
    <t>130165 A006</t>
  </si>
  <si>
    <t>Talley</t>
  </si>
  <si>
    <t>130165 B006</t>
  </si>
  <si>
    <t>130165 C006</t>
  </si>
  <si>
    <t>130165 D006</t>
  </si>
  <si>
    <t>130165 I1068</t>
  </si>
  <si>
    <t>130152 A006</t>
  </si>
  <si>
    <t>Thamert</t>
  </si>
  <si>
    <t>Morrison</t>
  </si>
  <si>
    <t>130152 B006</t>
  </si>
  <si>
    <t>130152 C006</t>
  </si>
  <si>
    <t>130152 D006</t>
  </si>
  <si>
    <t>130152 I1068</t>
  </si>
  <si>
    <t>130206 A006</t>
  </si>
  <si>
    <t>130206 B006</t>
  </si>
  <si>
    <t>130206 C006</t>
  </si>
  <si>
    <t>130206 D006</t>
  </si>
  <si>
    <t>130206 I1048</t>
  </si>
  <si>
    <t>130124 A006</t>
  </si>
  <si>
    <t>Toal</t>
  </si>
  <si>
    <t>Guinness</t>
  </si>
  <si>
    <t>130124 B006</t>
  </si>
  <si>
    <t>130124 C006</t>
  </si>
  <si>
    <t>130124 D006</t>
  </si>
  <si>
    <t>130124 I1048</t>
  </si>
  <si>
    <t>130051 A006</t>
  </si>
  <si>
    <t>Torres-Vega</t>
  </si>
  <si>
    <t>130051 B006</t>
  </si>
  <si>
    <t>130051 C006</t>
  </si>
  <si>
    <t>130051 D006</t>
  </si>
  <si>
    <t>130045 A006</t>
  </si>
  <si>
    <t>Twombley</t>
  </si>
  <si>
    <t>130045 B006</t>
  </si>
  <si>
    <t>130045 C006</t>
  </si>
  <si>
    <t>130045 D006</t>
  </si>
  <si>
    <t>130037 A006</t>
  </si>
  <si>
    <t>Vazquez</t>
  </si>
  <si>
    <t>130037 B006</t>
  </si>
  <si>
    <t>130037 C006</t>
  </si>
  <si>
    <t>130037 D006</t>
  </si>
  <si>
    <t>130037 I1068</t>
  </si>
  <si>
    <t>130052 A006</t>
  </si>
  <si>
    <t>Anai</t>
  </si>
  <si>
    <t>130052 B006</t>
  </si>
  <si>
    <t>130052 C006</t>
  </si>
  <si>
    <t>130052 D006</t>
  </si>
  <si>
    <t>130052 E006</t>
  </si>
  <si>
    <t>130209 A006</t>
  </si>
  <si>
    <t>Wallin</t>
  </si>
  <si>
    <t>130209 B006</t>
  </si>
  <si>
    <t>130209 C006</t>
  </si>
  <si>
    <t>130209 D006</t>
  </si>
  <si>
    <t>130090 A006</t>
  </si>
  <si>
    <t>Watkins</t>
  </si>
  <si>
    <t>Louise</t>
  </si>
  <si>
    <t>130090 B006</t>
  </si>
  <si>
    <t>130090 C006</t>
  </si>
  <si>
    <t>130090 D006</t>
  </si>
  <si>
    <t>130000 A006</t>
  </si>
  <si>
    <t>Watts Korsmo</t>
  </si>
  <si>
    <t>130000 B006</t>
  </si>
  <si>
    <t>130000 C006</t>
  </si>
  <si>
    <t>130000 D006</t>
  </si>
  <si>
    <t>130000 E006</t>
  </si>
  <si>
    <t>130038 A006</t>
  </si>
  <si>
    <t>130038 B006</t>
  </si>
  <si>
    <t>130038 C006</t>
  </si>
  <si>
    <t>130038 D006</t>
  </si>
  <si>
    <t>130195 A006</t>
  </si>
  <si>
    <t>Talajah</t>
  </si>
  <si>
    <t>130195 B006</t>
  </si>
  <si>
    <t>130195 C006</t>
  </si>
  <si>
    <t>130195 D006</t>
  </si>
  <si>
    <t>130195 I1068</t>
  </si>
  <si>
    <t>130077 A100</t>
  </si>
  <si>
    <t>Ayan</t>
  </si>
  <si>
    <t>History 9-Woo-T3A</t>
  </si>
  <si>
    <t>Woodruff, Nick</t>
  </si>
  <si>
    <t>130077 B100</t>
  </si>
  <si>
    <t>English 9-Ste-T1A</t>
  </si>
  <si>
    <t>English 9- LPD</t>
  </si>
  <si>
    <t>130077 C120</t>
  </si>
  <si>
    <t>Math 9-Smi-M1A</t>
  </si>
  <si>
    <t>Math I</t>
  </si>
  <si>
    <t>Smith, Kristen</t>
  </si>
  <si>
    <t>130077 D100</t>
  </si>
  <si>
    <t>Science 9-Zel-M3A</t>
  </si>
  <si>
    <t>Zelaya, Carmen</t>
  </si>
  <si>
    <t>130077 I1047</t>
  </si>
  <si>
    <t>Yoga 9th-Pot-T2A</t>
  </si>
  <si>
    <t>I1047</t>
  </si>
  <si>
    <t>Yoga</t>
  </si>
  <si>
    <t>130143 A100</t>
  </si>
  <si>
    <t>Liban</t>
  </si>
  <si>
    <t>History 9-Woo-T1A</t>
  </si>
  <si>
    <t>130143 B100</t>
  </si>
  <si>
    <t>English 9-Ste-M1A</t>
  </si>
  <si>
    <t>130143 C120</t>
  </si>
  <si>
    <t>Math 10-Smi-M3A</t>
  </si>
  <si>
    <t>130143 D100</t>
  </si>
  <si>
    <t>Science 9-Zel-T3A</t>
  </si>
  <si>
    <t>130143 E100</t>
  </si>
  <si>
    <t>Spanish 1-Per-T5A</t>
  </si>
  <si>
    <t>130143 I1043</t>
  </si>
  <si>
    <t>Conditioning 9th A-Pec-M2A</t>
  </si>
  <si>
    <t>I1043</t>
  </si>
  <si>
    <t>Conditioning</t>
  </si>
  <si>
    <t>130069 A100</t>
  </si>
  <si>
    <t>Nadiya</t>
  </si>
  <si>
    <t>History 9-Woo-M1A</t>
  </si>
  <si>
    <t>130069 B100</t>
  </si>
  <si>
    <t>English 9-Ste-M3A</t>
  </si>
  <si>
    <t>130069 C120</t>
  </si>
  <si>
    <t>Math 9-Smi-T3A</t>
  </si>
  <si>
    <t>130069 D100</t>
  </si>
  <si>
    <t>Science 9-Zel-T1A</t>
  </si>
  <si>
    <t>130069 E100</t>
  </si>
  <si>
    <t>130069 I1022</t>
  </si>
  <si>
    <t>Art 9th-Pot-M2A</t>
  </si>
  <si>
    <t>I1022</t>
  </si>
  <si>
    <t>2D + 3D Art</t>
  </si>
  <si>
    <t>130203 A100</t>
  </si>
  <si>
    <t>130203 B100</t>
  </si>
  <si>
    <t>130203 C120</t>
  </si>
  <si>
    <t>130203 D100</t>
  </si>
  <si>
    <t>130203 E100</t>
  </si>
  <si>
    <t>Spanish 1-Per-M2A</t>
  </si>
  <si>
    <t>130203 I1043</t>
  </si>
  <si>
    <t>Conditioning 9th B-Pec-T5A</t>
  </si>
  <si>
    <t>130170 A100</t>
  </si>
  <si>
    <t>Aguilar Alfaro</t>
  </si>
  <si>
    <t>130170 B100</t>
  </si>
  <si>
    <t>130170 C120</t>
  </si>
  <si>
    <t>130170 D100</t>
  </si>
  <si>
    <t>130170 E200</t>
  </si>
  <si>
    <t>Spanish 2-Per-M5A</t>
  </si>
  <si>
    <t>130170 I1043</t>
  </si>
  <si>
    <t>130122 A100</t>
  </si>
  <si>
    <t>Alsamach</t>
  </si>
  <si>
    <t>Fadhil</t>
  </si>
  <si>
    <t>130122 B100</t>
  </si>
  <si>
    <t>130122 C120</t>
  </si>
  <si>
    <t>130122 D100</t>
  </si>
  <si>
    <t>130122 E100</t>
  </si>
  <si>
    <t>130122 I1022</t>
  </si>
  <si>
    <t>130188 A100</t>
  </si>
  <si>
    <t>Alvarez Guerrero</t>
  </si>
  <si>
    <t>130188 B100</t>
  </si>
  <si>
    <t>130188 C120</t>
  </si>
  <si>
    <t>130188 D100</t>
  </si>
  <si>
    <t>130188 E200</t>
  </si>
  <si>
    <t>130188 I1047</t>
  </si>
  <si>
    <t>130011 A100</t>
  </si>
  <si>
    <t>130011 B100</t>
  </si>
  <si>
    <t>130011 C120</t>
  </si>
  <si>
    <t>130011 D100</t>
  </si>
  <si>
    <t>130011 E100</t>
  </si>
  <si>
    <t>130011 I1022</t>
  </si>
  <si>
    <t>130005 A100</t>
  </si>
  <si>
    <t>Brooklyn</t>
  </si>
  <si>
    <t>130005 B100</t>
  </si>
  <si>
    <t>130005 C120</t>
  </si>
  <si>
    <t>130005 D100</t>
  </si>
  <si>
    <t>130005 E100</t>
  </si>
  <si>
    <t>130005 I1047</t>
  </si>
  <si>
    <t>130175 A100</t>
  </si>
  <si>
    <t>Avitia</t>
  </si>
  <si>
    <t>130175 B100</t>
  </si>
  <si>
    <t>130175 C120</t>
  </si>
  <si>
    <t>130175 D100</t>
  </si>
  <si>
    <t>130175 I1047</t>
  </si>
  <si>
    <t>130128 A100</t>
  </si>
  <si>
    <t>Billharz</t>
  </si>
  <si>
    <t>Lacey</t>
  </si>
  <si>
    <t>130128 B100</t>
  </si>
  <si>
    <t>130128 C120</t>
  </si>
  <si>
    <t>130128 D100</t>
  </si>
  <si>
    <t>130128 E100</t>
  </si>
  <si>
    <t>Spanish 1-Per-T2A</t>
  </si>
  <si>
    <t>130128 I1043</t>
  </si>
  <si>
    <t>130202 A100</t>
  </si>
  <si>
    <t>Bingham</t>
  </si>
  <si>
    <t>130202 B100</t>
  </si>
  <si>
    <t>130202 C120</t>
  </si>
  <si>
    <t>130202 D100</t>
  </si>
  <si>
    <t>130202 E100</t>
  </si>
  <si>
    <t>130202 I1043</t>
  </si>
  <si>
    <t>130040 A100</t>
  </si>
  <si>
    <t>Broderick</t>
  </si>
  <si>
    <t>130040 B100</t>
  </si>
  <si>
    <t>130040 C120</t>
  </si>
  <si>
    <t>130040 D100</t>
  </si>
  <si>
    <t>130040 E100</t>
  </si>
  <si>
    <t>130040 I1022</t>
  </si>
  <si>
    <t>130022 A100</t>
  </si>
  <si>
    <t>Burke</t>
  </si>
  <si>
    <t>130022 B100</t>
  </si>
  <si>
    <t>130022 C120</t>
  </si>
  <si>
    <t>130022 D100</t>
  </si>
  <si>
    <t>130022 E100</t>
  </si>
  <si>
    <t>130022 I1022</t>
  </si>
  <si>
    <t>130022 I1047</t>
  </si>
  <si>
    <t>130081 A100</t>
  </si>
  <si>
    <t>Chapman</t>
  </si>
  <si>
    <t>130081 B100</t>
  </si>
  <si>
    <t>130081 C220</t>
  </si>
  <si>
    <t>Math 9-Smi-T1A</t>
  </si>
  <si>
    <t>Math II</t>
  </si>
  <si>
    <t>130081 D100</t>
  </si>
  <si>
    <t>130081 E200</t>
  </si>
  <si>
    <t>130081 I1022</t>
  </si>
  <si>
    <t>130082 A100</t>
  </si>
  <si>
    <t>Lukas</t>
  </si>
  <si>
    <t>130082 B100</t>
  </si>
  <si>
    <t>130082 C120</t>
  </si>
  <si>
    <t>130082 D100</t>
  </si>
  <si>
    <t>130082 E200</t>
  </si>
  <si>
    <t>130082 I1022</t>
  </si>
  <si>
    <t>130131 A100</t>
  </si>
  <si>
    <t>Nawal</t>
  </si>
  <si>
    <t>130131 B100</t>
  </si>
  <si>
    <t>130131 C220</t>
  </si>
  <si>
    <t>130131 D100</t>
  </si>
  <si>
    <t>130131 E100</t>
  </si>
  <si>
    <t>130131 I1022</t>
  </si>
  <si>
    <t>130059 A100</t>
  </si>
  <si>
    <t>Dickson</t>
  </si>
  <si>
    <t>Jahray</t>
  </si>
  <si>
    <t>130059 B100</t>
  </si>
  <si>
    <t>130059 C120</t>
  </si>
  <si>
    <t>130059 D100</t>
  </si>
  <si>
    <t>130059 E100</t>
  </si>
  <si>
    <t>130059 I1043</t>
  </si>
  <si>
    <t>130108 A100</t>
  </si>
  <si>
    <t>Iman</t>
  </si>
  <si>
    <t>130108 B100</t>
  </si>
  <si>
    <t>130108 C120</t>
  </si>
  <si>
    <t>130108 D100</t>
  </si>
  <si>
    <t>130108 E100</t>
  </si>
  <si>
    <t>130108 I1022</t>
  </si>
  <si>
    <t>130187 A100</t>
  </si>
  <si>
    <t>130187 B100</t>
  </si>
  <si>
    <t>130187 C120</t>
  </si>
  <si>
    <t>130187 D100</t>
  </si>
  <si>
    <t>130187 E100</t>
  </si>
  <si>
    <t>130187 I1043</t>
  </si>
  <si>
    <t>130019 A100</t>
  </si>
  <si>
    <t>130019 B100</t>
  </si>
  <si>
    <t>130019 C120</t>
  </si>
  <si>
    <t>130019 D100</t>
  </si>
  <si>
    <t>130019 E100</t>
  </si>
  <si>
    <t>130019 I1022</t>
  </si>
  <si>
    <t>130014 A100</t>
  </si>
  <si>
    <t>Evans</t>
  </si>
  <si>
    <t>Grayce</t>
  </si>
  <si>
    <t>130014 B100</t>
  </si>
  <si>
    <t>English 9- LPD*</t>
  </si>
  <si>
    <t>130014 C120</t>
  </si>
  <si>
    <t>Math I*</t>
  </si>
  <si>
    <t>130014 D100</t>
  </si>
  <si>
    <t>130014 I1047</t>
  </si>
  <si>
    <t>130089 A100</t>
  </si>
  <si>
    <t>Ficarra</t>
  </si>
  <si>
    <t>Ivy</t>
  </si>
  <si>
    <t>130089 B100</t>
  </si>
  <si>
    <t>130089 C120</t>
  </si>
  <si>
    <t>130089 D100</t>
  </si>
  <si>
    <t>130089 E100</t>
  </si>
  <si>
    <t>130089 I1047</t>
  </si>
  <si>
    <t>130207 A100</t>
  </si>
  <si>
    <t>Franson</t>
  </si>
  <si>
    <t>Traveonte</t>
  </si>
  <si>
    <t>130207 B100</t>
  </si>
  <si>
    <t>130207 C120</t>
  </si>
  <si>
    <t>130207 D100</t>
  </si>
  <si>
    <t>130207 I1043</t>
  </si>
  <si>
    <t>130078 A100</t>
  </si>
  <si>
    <t>Garcia-Ceron</t>
  </si>
  <si>
    <t>130078 B100</t>
  </si>
  <si>
    <t>130078 C120</t>
  </si>
  <si>
    <t>130078 D100</t>
  </si>
  <si>
    <t>130078 E200</t>
  </si>
  <si>
    <t>130078 I1043</t>
  </si>
  <si>
    <t>130176 A100</t>
  </si>
  <si>
    <t>Gentry</t>
  </si>
  <si>
    <t>130176 B100</t>
  </si>
  <si>
    <t>130176 C120</t>
  </si>
  <si>
    <t>130176 D100</t>
  </si>
  <si>
    <t>130176 E100</t>
  </si>
  <si>
    <t>130176 I1043</t>
  </si>
  <si>
    <t>130210 A100</t>
  </si>
  <si>
    <t>Hajduk</t>
  </si>
  <si>
    <t>130210 B100</t>
  </si>
  <si>
    <t>130210 C120</t>
  </si>
  <si>
    <t>130210 D100</t>
  </si>
  <si>
    <t>130210 E100</t>
  </si>
  <si>
    <t>130210 I1043</t>
  </si>
  <si>
    <t>130064 A100</t>
  </si>
  <si>
    <t>Hassan</t>
  </si>
  <si>
    <t>Mahamed</t>
  </si>
  <si>
    <t>130064 B100</t>
  </si>
  <si>
    <t>130064 C120</t>
  </si>
  <si>
    <t>130064 D100</t>
  </si>
  <si>
    <t>130064 E100</t>
  </si>
  <si>
    <t>130064 I1043</t>
  </si>
  <si>
    <t>130035 A100</t>
  </si>
  <si>
    <t>Henke</t>
  </si>
  <si>
    <t>130035 B100</t>
  </si>
  <si>
    <t>130035 C220</t>
  </si>
  <si>
    <t>130035 D100</t>
  </si>
  <si>
    <t>130035 E100</t>
  </si>
  <si>
    <t>130035 I1047</t>
  </si>
  <si>
    <t>130070 A100</t>
  </si>
  <si>
    <t>Orion</t>
  </si>
  <si>
    <t>130070 B100</t>
  </si>
  <si>
    <t>130070 C120</t>
  </si>
  <si>
    <t>130070 D100</t>
  </si>
  <si>
    <t>130070 E100</t>
  </si>
  <si>
    <t>130070 I1022</t>
  </si>
  <si>
    <t>130150 A100</t>
  </si>
  <si>
    <t>Khalid</t>
  </si>
  <si>
    <t>130150 B100</t>
  </si>
  <si>
    <t>130150 C120</t>
  </si>
  <si>
    <t>130150 D100</t>
  </si>
  <si>
    <t>130150 E100</t>
  </si>
  <si>
    <t>130150 I1047</t>
  </si>
  <si>
    <t>130120 A100</t>
  </si>
  <si>
    <t>Enhance</t>
  </si>
  <si>
    <t>130120 B100</t>
  </si>
  <si>
    <t>130120 C120</t>
  </si>
  <si>
    <t>130120 D100</t>
  </si>
  <si>
    <t>130120 E100</t>
  </si>
  <si>
    <t>130120 I1022</t>
  </si>
  <si>
    <t>130087 A100</t>
  </si>
  <si>
    <t>Lopez Escober</t>
  </si>
  <si>
    <t>Ashly</t>
  </si>
  <si>
    <t>130087 B100</t>
  </si>
  <si>
    <t>130087 C220</t>
  </si>
  <si>
    <t>130087 D100</t>
  </si>
  <si>
    <t>130087 E200</t>
  </si>
  <si>
    <t>130087 I1022</t>
  </si>
  <si>
    <t>130010 A100</t>
  </si>
  <si>
    <t>Lowry</t>
  </si>
  <si>
    <t>130010 B100</t>
  </si>
  <si>
    <t>130010 C220</t>
  </si>
  <si>
    <t>130010 D100</t>
  </si>
  <si>
    <t>130010 E100</t>
  </si>
  <si>
    <t>130010 I1022</t>
  </si>
  <si>
    <t>130197 A100</t>
  </si>
  <si>
    <t>Mahdi</t>
  </si>
  <si>
    <t>Shire</t>
  </si>
  <si>
    <t>130197 B100</t>
  </si>
  <si>
    <t>130197 C220</t>
  </si>
  <si>
    <t>130197 D100</t>
  </si>
  <si>
    <t>130197 E100</t>
  </si>
  <si>
    <t>130197 I1043</t>
  </si>
  <si>
    <t>130085 A100</t>
  </si>
  <si>
    <t>Sonia</t>
  </si>
  <si>
    <t>130085 B100</t>
  </si>
  <si>
    <t>130085 C120</t>
  </si>
  <si>
    <t>130085 D100</t>
  </si>
  <si>
    <t>130085 E200</t>
  </si>
  <si>
    <t>130085 I1022</t>
  </si>
  <si>
    <t>130184 A100</t>
  </si>
  <si>
    <t>Martinez Lopez</t>
  </si>
  <si>
    <t>130184 B100</t>
  </si>
  <si>
    <t>130184 C120</t>
  </si>
  <si>
    <t>130184 D100</t>
  </si>
  <si>
    <t>130184 E200</t>
  </si>
  <si>
    <t>130184 I1047</t>
  </si>
  <si>
    <t>130013 A100</t>
  </si>
  <si>
    <t>Masonsmith</t>
  </si>
  <si>
    <t>Eve</t>
  </si>
  <si>
    <t>130013 B100</t>
  </si>
  <si>
    <t>130013 C220</t>
  </si>
  <si>
    <t>130013 D100</t>
  </si>
  <si>
    <t>130013 E100</t>
  </si>
  <si>
    <t>130013 I1022</t>
  </si>
  <si>
    <t>130080 A100</t>
  </si>
  <si>
    <t>Merkin</t>
  </si>
  <si>
    <t>Maxon</t>
  </si>
  <si>
    <t>130080 B100</t>
  </si>
  <si>
    <t>130080 C120</t>
  </si>
  <si>
    <t>130080 D100</t>
  </si>
  <si>
    <t>130080 E100</t>
  </si>
  <si>
    <t>130080 I1022</t>
  </si>
  <si>
    <t>130084 A100</t>
  </si>
  <si>
    <t>Najma</t>
  </si>
  <si>
    <t>130084 B100</t>
  </si>
  <si>
    <t>130084 C120</t>
  </si>
  <si>
    <t>130084 D100</t>
  </si>
  <si>
    <t>130084 E100</t>
  </si>
  <si>
    <t>130084 I1022</t>
  </si>
  <si>
    <t>130135 A100</t>
  </si>
  <si>
    <t>Sabakhan</t>
  </si>
  <si>
    <t>130135 B100</t>
  </si>
  <si>
    <t>130135 C120</t>
  </si>
  <si>
    <t>130135 D100</t>
  </si>
  <si>
    <t>130135 E100</t>
  </si>
  <si>
    <t>130135 I1043</t>
  </si>
  <si>
    <t>130092 A100</t>
  </si>
  <si>
    <t>Nafiso</t>
  </si>
  <si>
    <t>130092 B100</t>
  </si>
  <si>
    <t>130092 C120</t>
  </si>
  <si>
    <t>130092 D100</t>
  </si>
  <si>
    <t>130092 E100</t>
  </si>
  <si>
    <t>130092 I1022</t>
  </si>
  <si>
    <t>130093 A100</t>
  </si>
  <si>
    <t>Nuh</t>
  </si>
  <si>
    <t>130093 B100</t>
  </si>
  <si>
    <t>130093 C120</t>
  </si>
  <si>
    <t>130093 D100</t>
  </si>
  <si>
    <t>130093 E100</t>
  </si>
  <si>
    <t>130093 I1047</t>
  </si>
  <si>
    <t>130121 A100</t>
  </si>
  <si>
    <t>Mumbi</t>
  </si>
  <si>
    <t>130121 B100</t>
  </si>
  <si>
    <t>130121 C120</t>
  </si>
  <si>
    <t>130121 D100</t>
  </si>
  <si>
    <t>130121 E100</t>
  </si>
  <si>
    <t>130121 I1047</t>
  </si>
  <si>
    <t>130177 A100</t>
  </si>
  <si>
    <t>130177 B100</t>
  </si>
  <si>
    <t>130177 C120</t>
  </si>
  <si>
    <t>130177 D100</t>
  </si>
  <si>
    <t>130177 E100</t>
  </si>
  <si>
    <t>130177 I1043</t>
  </si>
  <si>
    <t>130208 A100</t>
  </si>
  <si>
    <t>Nieto</t>
  </si>
  <si>
    <t>130208 B100</t>
  </si>
  <si>
    <t>130208 C120</t>
  </si>
  <si>
    <t>130208 D100</t>
  </si>
  <si>
    <t>130208 E200</t>
  </si>
  <si>
    <t>130208 I1043</t>
  </si>
  <si>
    <t>130205 A100</t>
  </si>
  <si>
    <t>Oehlerich</t>
  </si>
  <si>
    <t>130205 B100</t>
  </si>
  <si>
    <t>130205 C120</t>
  </si>
  <si>
    <t>130205 D100</t>
  </si>
  <si>
    <t>130205 E100</t>
  </si>
  <si>
    <t>130205 I1022</t>
  </si>
  <si>
    <t>130214 A100</t>
  </si>
  <si>
    <t>O'Neal</t>
  </si>
  <si>
    <t>130214 B100</t>
  </si>
  <si>
    <t>130214 C120</t>
  </si>
  <si>
    <t>130214 D100</t>
  </si>
  <si>
    <t>130214 E100</t>
  </si>
  <si>
    <t>130214 I1043</t>
  </si>
  <si>
    <t>130097 A100</t>
  </si>
  <si>
    <t>Paddon</t>
  </si>
  <si>
    <t>130097 B100</t>
  </si>
  <si>
    <t>130097 C120</t>
  </si>
  <si>
    <t>130097 D100</t>
  </si>
  <si>
    <t>130097 E100</t>
  </si>
  <si>
    <t>130097 I1043</t>
  </si>
  <si>
    <t>130191 A100</t>
  </si>
  <si>
    <t>Ariana-Noelle</t>
  </si>
  <si>
    <t>130191 B100</t>
  </si>
  <si>
    <t>130191 C120</t>
  </si>
  <si>
    <t>130191 D100</t>
  </si>
  <si>
    <t>130191 E100</t>
  </si>
  <si>
    <t>130191 I1022</t>
  </si>
  <si>
    <t>130075 A100</t>
  </si>
  <si>
    <t>Zahria</t>
  </si>
  <si>
    <t>130075 B100</t>
  </si>
  <si>
    <t>130075 C120</t>
  </si>
  <si>
    <t>130075 D100</t>
  </si>
  <si>
    <t>130075 I1047</t>
  </si>
  <si>
    <t>130100 A100</t>
  </si>
  <si>
    <t>Pohan-Matthews</t>
  </si>
  <si>
    <t>130100 B100</t>
  </si>
  <si>
    <t>130100 C120</t>
  </si>
  <si>
    <t>130100 D100</t>
  </si>
  <si>
    <t>130100 E100</t>
  </si>
  <si>
    <t>130100 I1043</t>
  </si>
  <si>
    <t>130106 A100</t>
  </si>
  <si>
    <t>Prohaska</t>
  </si>
  <si>
    <t>130106 B100</t>
  </si>
  <si>
    <t>130106 C120</t>
  </si>
  <si>
    <t>130106 D100</t>
  </si>
  <si>
    <t>130106 E100</t>
  </si>
  <si>
    <t>130106 I1022</t>
  </si>
  <si>
    <t>130098 A100</t>
  </si>
  <si>
    <t>Rietberg</t>
  </si>
  <si>
    <t>130098 B100</t>
  </si>
  <si>
    <t>130098 C220</t>
  </si>
  <si>
    <t>130098 D100</t>
  </si>
  <si>
    <t>130098 E100</t>
  </si>
  <si>
    <t>130098 I1047</t>
  </si>
  <si>
    <t>130116 A100</t>
  </si>
  <si>
    <t>Ruiz-Diaz</t>
  </si>
  <si>
    <t>130116 B100</t>
  </si>
  <si>
    <t>130116 C120</t>
  </si>
  <si>
    <t>130116 D100</t>
  </si>
  <si>
    <t>130116 E200</t>
  </si>
  <si>
    <t>130116 I1043</t>
  </si>
  <si>
    <t>130016 A100</t>
  </si>
  <si>
    <t>Rutland</t>
  </si>
  <si>
    <t>130016 B100</t>
  </si>
  <si>
    <t>130016 C120</t>
  </si>
  <si>
    <t>130016 D100</t>
  </si>
  <si>
    <t>130016 I1043</t>
  </si>
  <si>
    <t>130158 A100</t>
  </si>
  <si>
    <t>Salat</t>
  </si>
  <si>
    <t>Abdullahi</t>
  </si>
  <si>
    <t>130158 B100</t>
  </si>
  <si>
    <t>130158 C120</t>
  </si>
  <si>
    <t>130158 D100</t>
  </si>
  <si>
    <t>130158 E100</t>
  </si>
  <si>
    <t>130158 I1043</t>
  </si>
  <si>
    <t>130151 A100</t>
  </si>
  <si>
    <t>Santos-De La Cruz</t>
  </si>
  <si>
    <t>130151 B100</t>
  </si>
  <si>
    <t>130151 C120</t>
  </si>
  <si>
    <t>130151 D100</t>
  </si>
  <si>
    <t>130151 E200</t>
  </si>
  <si>
    <t>130151 I1022</t>
  </si>
  <si>
    <t>130042 A100</t>
  </si>
  <si>
    <t>Sen</t>
  </si>
  <si>
    <t>Ranjan</t>
  </si>
  <si>
    <t>130042 B100</t>
  </si>
  <si>
    <t>130042 C120</t>
  </si>
  <si>
    <t>130042 D100</t>
  </si>
  <si>
    <t>130042 E100</t>
  </si>
  <si>
    <t>130042 I1043</t>
  </si>
  <si>
    <t>130186 A100</t>
  </si>
  <si>
    <t>130186 B100</t>
  </si>
  <si>
    <t>130186 C120</t>
  </si>
  <si>
    <t>130186 D100</t>
  </si>
  <si>
    <t>130186 E200</t>
  </si>
  <si>
    <t>130186 I1043</t>
  </si>
  <si>
    <t>130009 A100</t>
  </si>
  <si>
    <t>130009 B100</t>
  </si>
  <si>
    <t>130009 C120</t>
  </si>
  <si>
    <t>130009 D100</t>
  </si>
  <si>
    <t>130009 E100</t>
  </si>
  <si>
    <t>130009 I1022</t>
  </si>
  <si>
    <t>130112 A100</t>
  </si>
  <si>
    <t>130112 B100</t>
  </si>
  <si>
    <t>130112 C120</t>
  </si>
  <si>
    <t>130112 D100</t>
  </si>
  <si>
    <t>130112 E100</t>
  </si>
  <si>
    <t>130112 I1022</t>
  </si>
  <si>
    <t>120274 A100</t>
  </si>
  <si>
    <t>Summit Public School: Olympus</t>
  </si>
  <si>
    <t>Aiiyana</t>
  </si>
  <si>
    <t>Olympus2018A10042105.M</t>
  </si>
  <si>
    <t>Carlson, Jordan</t>
  </si>
  <si>
    <t>120274 B100</t>
  </si>
  <si>
    <t>Olympus2018B1002107.M</t>
  </si>
  <si>
    <t>Fernandez, Anndrea</t>
  </si>
  <si>
    <t>120274 C120</t>
  </si>
  <si>
    <t>Olympus2018C12054215.T</t>
  </si>
  <si>
    <t>Hansen, Alison</t>
  </si>
  <si>
    <t>120274 D100</t>
  </si>
  <si>
    <t>Olympus2018D100900103.M</t>
  </si>
  <si>
    <t>Prohuska, Jordan</t>
  </si>
  <si>
    <t>120274 E100</t>
  </si>
  <si>
    <t>Olympus2018E100125711.T</t>
  </si>
  <si>
    <t>Lopez, Madelyne</t>
  </si>
  <si>
    <t>120274 I1008</t>
  </si>
  <si>
    <t>Olympus2018I1008110339.M</t>
  </si>
  <si>
    <t>I1008</t>
  </si>
  <si>
    <t>Culinary Arts</t>
  </si>
  <si>
    <t>120279 A100</t>
  </si>
  <si>
    <t>Nariyah</t>
  </si>
  <si>
    <t>Olympus2018A10042115.T</t>
  </si>
  <si>
    <t>120279 B100</t>
  </si>
  <si>
    <t>Olympus2018B1002103.M</t>
  </si>
  <si>
    <t>120279 C120</t>
  </si>
  <si>
    <t>Olympus2018C12054207.M</t>
  </si>
  <si>
    <t>120279 D100</t>
  </si>
  <si>
    <t>Olympus2018D100900105.M</t>
  </si>
  <si>
    <t>120279 E100</t>
  </si>
  <si>
    <t>Olympus2018E100125713.T</t>
  </si>
  <si>
    <t>120279 I1003</t>
  </si>
  <si>
    <t>Olympus2018I1003110340.A</t>
  </si>
  <si>
    <t>I1003</t>
  </si>
  <si>
    <t>3D Visual Arts</t>
  </si>
  <si>
    <t>Crain, Carrie</t>
  </si>
  <si>
    <t>120279 I1013</t>
  </si>
  <si>
    <t>Olympus2018I1013110339.M</t>
  </si>
  <si>
    <t>I1013</t>
  </si>
  <si>
    <t>Drawing and Illustrating</t>
  </si>
  <si>
    <t>120231 A100</t>
  </si>
  <si>
    <t>Alstrin</t>
  </si>
  <si>
    <t>120231 B100</t>
  </si>
  <si>
    <t>120231 C120</t>
  </si>
  <si>
    <t>120231 D100</t>
  </si>
  <si>
    <t>120231 I1032</t>
  </si>
  <si>
    <t>Olympus2018I1032110340.A</t>
  </si>
  <si>
    <t>I1032</t>
  </si>
  <si>
    <t>Coding + Website Design</t>
  </si>
  <si>
    <t>120231 I1033</t>
  </si>
  <si>
    <t>Olympus2018I1033110339.M</t>
  </si>
  <si>
    <t>I1033</t>
  </si>
  <si>
    <t>Photography 1/2</t>
  </si>
  <si>
    <t>120288 A100</t>
  </si>
  <si>
    <t>120288 B100</t>
  </si>
  <si>
    <t>120288 C120</t>
  </si>
  <si>
    <t>120288 D100</t>
  </si>
  <si>
    <t>120288 E100</t>
  </si>
  <si>
    <t>120288 I1060</t>
  </si>
  <si>
    <t>Olympus2018I1060132439.M</t>
  </si>
  <si>
    <t>I1060</t>
  </si>
  <si>
    <t>Permaculture</t>
  </si>
  <si>
    <t>120301 A100</t>
  </si>
  <si>
    <t>Arechiga</t>
  </si>
  <si>
    <t>120301 B100</t>
  </si>
  <si>
    <t>120301 C120</t>
  </si>
  <si>
    <t>120301 D100</t>
  </si>
  <si>
    <t>120301 I1008</t>
  </si>
  <si>
    <t>120208 A100</t>
  </si>
  <si>
    <t>Burgess</t>
  </si>
  <si>
    <t>Mykah</t>
  </si>
  <si>
    <t>120208 B100</t>
  </si>
  <si>
    <t>120208 C120</t>
  </si>
  <si>
    <t>120208 D100</t>
  </si>
  <si>
    <t>120208 E100</t>
  </si>
  <si>
    <t>120208 I1008</t>
  </si>
  <si>
    <t>120269 A100</t>
  </si>
  <si>
    <t>120269 B100</t>
  </si>
  <si>
    <t>120269 C120</t>
  </si>
  <si>
    <t>120269 D100</t>
  </si>
  <si>
    <t>Olympus2018D100900115.T</t>
  </si>
  <si>
    <t>120269 E100</t>
  </si>
  <si>
    <t>120269 I1005</t>
  </si>
  <si>
    <t>Olympus2018I1005110340.A</t>
  </si>
  <si>
    <t>I1005</t>
  </si>
  <si>
    <t>Basketball</t>
  </si>
  <si>
    <t>Evans, Thomas</t>
  </si>
  <si>
    <t>120269 I1056</t>
  </si>
  <si>
    <t>Olympus2018I1056132339.M</t>
  </si>
  <si>
    <t>I1056</t>
  </si>
  <si>
    <t>Brotherhood</t>
  </si>
  <si>
    <t>120295 A100</t>
  </si>
  <si>
    <t>Duran</t>
  </si>
  <si>
    <t>Cristal</t>
  </si>
  <si>
    <t>120295 B100</t>
  </si>
  <si>
    <t>120295 C120</t>
  </si>
  <si>
    <t>120295 D100</t>
  </si>
  <si>
    <t>Olympus2018D100900113.T</t>
  </si>
  <si>
    <t>120295 I1011</t>
  </si>
  <si>
    <t>Olympus2018I1011110340.A</t>
  </si>
  <si>
    <t>I1011</t>
  </si>
  <si>
    <t>Digital Media Arts</t>
  </si>
  <si>
    <t>120295 I1063</t>
  </si>
  <si>
    <t>Olympus2018I106368339.M</t>
  </si>
  <si>
    <t>I1063</t>
  </si>
  <si>
    <t>Study Skills</t>
  </si>
  <si>
    <t>Reynolds, Tiffany</t>
  </si>
  <si>
    <t>50632 A100</t>
  </si>
  <si>
    <t>Alani</t>
  </si>
  <si>
    <t>50632 B100</t>
  </si>
  <si>
    <t>50632 C220</t>
  </si>
  <si>
    <t>Olympus2018C22054203.M</t>
  </si>
  <si>
    <t>50632 D100</t>
  </si>
  <si>
    <t>50632 E100</t>
  </si>
  <si>
    <t>50632 I1033</t>
  </si>
  <si>
    <t>Olympus2018I1033110340.A</t>
  </si>
  <si>
    <t>50632 I1062</t>
  </si>
  <si>
    <t>Olympus2018I106242139.M</t>
  </si>
  <si>
    <t>I1062</t>
  </si>
  <si>
    <t>Student Government</t>
  </si>
  <si>
    <t>120225 A100</t>
  </si>
  <si>
    <t>Foy</t>
  </si>
  <si>
    <t>120225 B100</t>
  </si>
  <si>
    <t>120225 C120</t>
  </si>
  <si>
    <t>120225 D100</t>
  </si>
  <si>
    <t>120225 E100</t>
  </si>
  <si>
    <t>120225 I1011</t>
  </si>
  <si>
    <t>120225 I1056</t>
  </si>
  <si>
    <t>120285 A100</t>
  </si>
  <si>
    <t>Gantt</t>
  </si>
  <si>
    <t>120285 B100</t>
  </si>
  <si>
    <t>120285 C120</t>
  </si>
  <si>
    <t>120285 D100</t>
  </si>
  <si>
    <t>120285 E100</t>
  </si>
  <si>
    <t>120285 I1060</t>
  </si>
  <si>
    <t>120242 A100</t>
  </si>
  <si>
    <t>Gordon</t>
  </si>
  <si>
    <t>120242 B100</t>
  </si>
  <si>
    <t>120242 C120</t>
  </si>
  <si>
    <t>120242 D100</t>
  </si>
  <si>
    <t>120242 E100</t>
  </si>
  <si>
    <t>120242 I1060</t>
  </si>
  <si>
    <t>120299 A100</t>
  </si>
  <si>
    <t>Grier</t>
  </si>
  <si>
    <t>120299 B100</t>
  </si>
  <si>
    <t>120299 C120</t>
  </si>
  <si>
    <t>120299 D100</t>
  </si>
  <si>
    <t>120299 E100</t>
  </si>
  <si>
    <t>120299 I1008</t>
  </si>
  <si>
    <t>120218 A100</t>
  </si>
  <si>
    <t>120218 B100</t>
  </si>
  <si>
    <t>120218 C120</t>
  </si>
  <si>
    <t>120218 D100</t>
  </si>
  <si>
    <t>120218 E100</t>
  </si>
  <si>
    <t>120218 I1011</t>
  </si>
  <si>
    <t>120218 I1063</t>
  </si>
  <si>
    <t>120273 A100</t>
  </si>
  <si>
    <t>120273 B100</t>
  </si>
  <si>
    <t>120273 C120</t>
  </si>
  <si>
    <t>120273 D100</t>
  </si>
  <si>
    <t>120273 E100</t>
  </si>
  <si>
    <t>120273 I1003</t>
  </si>
  <si>
    <t>120273 I1033</t>
  </si>
  <si>
    <t>120280 A100</t>
  </si>
  <si>
    <t>Knoll</t>
  </si>
  <si>
    <t>Psalomon</t>
  </si>
  <si>
    <t>120280 B100</t>
  </si>
  <si>
    <t>120280 C120</t>
  </si>
  <si>
    <t>120280 D100</t>
  </si>
  <si>
    <t>120280 E100</t>
  </si>
  <si>
    <t>120280 I1005</t>
  </si>
  <si>
    <t>120280 I1013</t>
  </si>
  <si>
    <t>120250 A100</t>
  </si>
  <si>
    <t>120250 B100</t>
  </si>
  <si>
    <t>120250 C120</t>
  </si>
  <si>
    <t>120250 D100</t>
  </si>
  <si>
    <t>120250 E100</t>
  </si>
  <si>
    <t>120250 I1032</t>
  </si>
  <si>
    <t>120250 I1033</t>
  </si>
  <si>
    <t>120155 A100</t>
  </si>
  <si>
    <t>Lessman</t>
  </si>
  <si>
    <t>120155 B100</t>
  </si>
  <si>
    <t>120155 C120</t>
  </si>
  <si>
    <t>120155 D100</t>
  </si>
  <si>
    <t>120222 A100</t>
  </si>
  <si>
    <t>120222 B100</t>
  </si>
  <si>
    <t>120222 C120</t>
  </si>
  <si>
    <t>120222 D100</t>
  </si>
  <si>
    <t>120222 E100</t>
  </si>
  <si>
    <t>120222 I1020</t>
  </si>
  <si>
    <t>Olympus2018I1020110339.M</t>
  </si>
  <si>
    <t>I1020</t>
  </si>
  <si>
    <t>Volleyball</t>
  </si>
  <si>
    <t>120222 I1057</t>
  </si>
  <si>
    <t>Olympus2018I105742140.A</t>
  </si>
  <si>
    <t>I1057</t>
  </si>
  <si>
    <t>Girls Group</t>
  </si>
  <si>
    <t>120281 A100</t>
  </si>
  <si>
    <t>Mcclarron-Coleman</t>
  </si>
  <si>
    <t>Q'Mari</t>
  </si>
  <si>
    <t>120281 B100</t>
  </si>
  <si>
    <t>120281 C120</t>
  </si>
  <si>
    <t>120281 D100</t>
  </si>
  <si>
    <t>120281 E100</t>
  </si>
  <si>
    <t>120281 I1032</t>
  </si>
  <si>
    <t>120281 I1056</t>
  </si>
  <si>
    <t>120267 A100</t>
  </si>
  <si>
    <t>120267 B100</t>
  </si>
  <si>
    <t>120267 C120</t>
  </si>
  <si>
    <t>120267 D100</t>
  </si>
  <si>
    <t>120267 E100</t>
  </si>
  <si>
    <t>120267 I1032</t>
  </si>
  <si>
    <t>120267 I1056</t>
  </si>
  <si>
    <t>120277 A100</t>
  </si>
  <si>
    <t>Ober</t>
  </si>
  <si>
    <t>Kaycee</t>
  </si>
  <si>
    <t>120277 B100</t>
  </si>
  <si>
    <t>120277 C220</t>
  </si>
  <si>
    <t>120277 D100</t>
  </si>
  <si>
    <t>120277 E100</t>
  </si>
  <si>
    <t>120277 I1033</t>
  </si>
  <si>
    <t>120277 I1062</t>
  </si>
  <si>
    <t>120302 A100</t>
  </si>
  <si>
    <t>Porreca</t>
  </si>
  <si>
    <t>Dayjah</t>
  </si>
  <si>
    <t>120302 B100</t>
  </si>
  <si>
    <t>120302 C120</t>
  </si>
  <si>
    <t>120302 D100</t>
  </si>
  <si>
    <t>120226 A100</t>
  </si>
  <si>
    <t>Randell</t>
  </si>
  <si>
    <t>120226 B100</t>
  </si>
  <si>
    <t>120226 C120</t>
  </si>
  <si>
    <t>120226 D100</t>
  </si>
  <si>
    <t>120226 E100</t>
  </si>
  <si>
    <t>120226 I1010</t>
  </si>
  <si>
    <t>Olympus2018I1010110340.A</t>
  </si>
  <si>
    <t>I1010</t>
  </si>
  <si>
    <t>Dance</t>
  </si>
  <si>
    <t>Leon, Jacob</t>
  </si>
  <si>
    <t>120226 I1059</t>
  </si>
  <si>
    <t>Olympus2018I1059110339.M</t>
  </si>
  <si>
    <t>I1059</t>
  </si>
  <si>
    <t>120303 A100</t>
  </si>
  <si>
    <t>Rohde</t>
  </si>
  <si>
    <t>Titus</t>
  </si>
  <si>
    <t>120303 B100</t>
  </si>
  <si>
    <t>120303 C120</t>
  </si>
  <si>
    <t>120303 D100</t>
  </si>
  <si>
    <t>120303 I1033</t>
  </si>
  <si>
    <t>120303 I1063</t>
  </si>
  <si>
    <t>120275 A100</t>
  </si>
  <si>
    <t>Salas-Johnson</t>
  </si>
  <si>
    <t>Camarin</t>
  </si>
  <si>
    <t>120275 B100</t>
  </si>
  <si>
    <t>120275 C120</t>
  </si>
  <si>
    <t>120275 D100</t>
  </si>
  <si>
    <t>120275 E100</t>
  </si>
  <si>
    <t>120275 I1008</t>
  </si>
  <si>
    <t>120223 A100</t>
  </si>
  <si>
    <t>Issabella</t>
  </si>
  <si>
    <t>120223 B100</t>
  </si>
  <si>
    <t>120223 C120</t>
  </si>
  <si>
    <t>120223 D100</t>
  </si>
  <si>
    <t>120223 E100</t>
  </si>
  <si>
    <t>120223 I1010</t>
  </si>
  <si>
    <t>120223 I1020</t>
  </si>
  <si>
    <t>120287 A100</t>
  </si>
  <si>
    <t>Scott-Wade</t>
  </si>
  <si>
    <t>120287 B100</t>
  </si>
  <si>
    <t>120287 C120</t>
  </si>
  <si>
    <t>120287 D100</t>
  </si>
  <si>
    <t>120287 E100</t>
  </si>
  <si>
    <t>120287 I1033</t>
  </si>
  <si>
    <t>120287 I1057</t>
  </si>
  <si>
    <t>120265 A100</t>
  </si>
  <si>
    <t>Simmons</t>
  </si>
  <si>
    <t>120265 B100</t>
  </si>
  <si>
    <t>120265 C120</t>
  </si>
  <si>
    <t>120265 D100</t>
  </si>
  <si>
    <t>120265 E100</t>
  </si>
  <si>
    <t>120265 I1008</t>
  </si>
  <si>
    <t>120224 A100</t>
  </si>
  <si>
    <t>Tyra</t>
  </si>
  <si>
    <t>120224 B100</t>
  </si>
  <si>
    <t>120224 C120</t>
  </si>
  <si>
    <t>120224 D100</t>
  </si>
  <si>
    <t>120224 E100</t>
  </si>
  <si>
    <t>120224 I1013</t>
  </si>
  <si>
    <t>120224 I1033</t>
  </si>
  <si>
    <t>120286 A100</t>
  </si>
  <si>
    <t>Souve</t>
  </si>
  <si>
    <t>120286 B100</t>
  </si>
  <si>
    <t>120286 C120</t>
  </si>
  <si>
    <t>120286 D100</t>
  </si>
  <si>
    <t>120286 I1013</t>
  </si>
  <si>
    <t>120286 I1032</t>
  </si>
  <si>
    <t>120219 A100</t>
  </si>
  <si>
    <t>Strickland</t>
  </si>
  <si>
    <t>120219 B100</t>
  </si>
  <si>
    <t>120219 C120</t>
  </si>
  <si>
    <t>120219 D100</t>
  </si>
  <si>
    <t>120219 E100</t>
  </si>
  <si>
    <t>120219 I1003</t>
  </si>
  <si>
    <t>120219 I1054</t>
  </si>
  <si>
    <t>Olympus2018I1054110339.M</t>
  </si>
  <si>
    <t>I1054</t>
  </si>
  <si>
    <t>Filmmaking</t>
  </si>
  <si>
    <t>120257 A100</t>
  </si>
  <si>
    <t>120257 B100</t>
  </si>
  <si>
    <t>120257 C120</t>
  </si>
  <si>
    <t>120257 D100</t>
  </si>
  <si>
    <t>120257 I1063</t>
  </si>
  <si>
    <t>120248 A100</t>
  </si>
  <si>
    <t>Todd</t>
  </si>
  <si>
    <t>120248 B100</t>
  </si>
  <si>
    <t>120248 C120</t>
  </si>
  <si>
    <t>120248 D100</t>
  </si>
  <si>
    <t>120248 E400</t>
  </si>
  <si>
    <t>Olympus2018E400125707.M</t>
  </si>
  <si>
    <t>120248 I1033</t>
  </si>
  <si>
    <t>120248 I1062</t>
  </si>
  <si>
    <t>120284 A100</t>
  </si>
  <si>
    <t>Valle</t>
  </si>
  <si>
    <t>Billy</t>
  </si>
  <si>
    <t>120284 B100</t>
  </si>
  <si>
    <t>120284 C120</t>
  </si>
  <si>
    <t>120284 D100</t>
  </si>
  <si>
    <t>120284 E100</t>
  </si>
  <si>
    <t>120284 I1008</t>
  </si>
  <si>
    <t>120258 A100</t>
  </si>
  <si>
    <t>Walk</t>
  </si>
  <si>
    <t>120258 B100</t>
  </si>
  <si>
    <t>120258 C120</t>
  </si>
  <si>
    <t>120258 D100</t>
  </si>
  <si>
    <t>120258 E100</t>
  </si>
  <si>
    <t>120258 I1008</t>
  </si>
  <si>
    <t>120292 A200</t>
  </si>
  <si>
    <t>Ada</t>
  </si>
  <si>
    <t>Olympus2018A200154411.T</t>
  </si>
  <si>
    <t>120292 B200</t>
  </si>
  <si>
    <t>Olympus2018B2002105.M</t>
  </si>
  <si>
    <t>English 10- LIS</t>
  </si>
  <si>
    <t>120292 C220</t>
  </si>
  <si>
    <t>120292 D100</t>
  </si>
  <si>
    <t>120292 E100</t>
  </si>
  <si>
    <t>120292 I1057</t>
  </si>
  <si>
    <t>120292 I1059</t>
  </si>
  <si>
    <t>120032 A200</t>
  </si>
  <si>
    <t>Alcaraz-Perez</t>
  </si>
  <si>
    <t>Ignacio</t>
  </si>
  <si>
    <t>120032 B200</t>
  </si>
  <si>
    <t>Olympus2018B2002115.T</t>
  </si>
  <si>
    <t>120032 C220</t>
  </si>
  <si>
    <t>120032 D200</t>
  </si>
  <si>
    <t>Olympus2018D200123707.M</t>
  </si>
  <si>
    <t>120032 E100</t>
  </si>
  <si>
    <t>120032 I1008</t>
  </si>
  <si>
    <t>120244 A200</t>
  </si>
  <si>
    <t>Araujo</t>
  </si>
  <si>
    <t>Olympus2018A200128107.M</t>
  </si>
  <si>
    <t>120244 B200</t>
  </si>
  <si>
    <t>120244 C220</t>
  </si>
  <si>
    <t>Olympus2018C22054213.T</t>
  </si>
  <si>
    <t>120244 D100</t>
  </si>
  <si>
    <t>120244 E100</t>
  </si>
  <si>
    <t>120244 I1013</t>
  </si>
  <si>
    <t>120244 I1033</t>
  </si>
  <si>
    <t>120271 A200</t>
  </si>
  <si>
    <t>Baker-Bolden</t>
  </si>
  <si>
    <t>Nadine</t>
  </si>
  <si>
    <t>120271 B200</t>
  </si>
  <si>
    <t>120271 C220</t>
  </si>
  <si>
    <t>120271 D100</t>
  </si>
  <si>
    <t>120271 E100</t>
  </si>
  <si>
    <t>120271 I1008</t>
  </si>
  <si>
    <t>120201 A200</t>
  </si>
  <si>
    <t>Baltodano Itehua</t>
  </si>
  <si>
    <t>Delfina</t>
  </si>
  <si>
    <t>120201 B200</t>
  </si>
  <si>
    <t>120201 C220</t>
  </si>
  <si>
    <t>120201 D100</t>
  </si>
  <si>
    <t>120201 E400</t>
  </si>
  <si>
    <t>120201 I1010</t>
  </si>
  <si>
    <t>120201 I1020</t>
  </si>
  <si>
    <t>120172 A200</t>
  </si>
  <si>
    <t>Banke</t>
  </si>
  <si>
    <t>120172 B200</t>
  </si>
  <si>
    <t>120172 C320</t>
  </si>
  <si>
    <t>Olympus2018C320129505.M</t>
  </si>
  <si>
    <t>Math III</t>
  </si>
  <si>
    <t>120172 D100</t>
  </si>
  <si>
    <t>120172 E200</t>
  </si>
  <si>
    <t>Olympus2018E200125703.M</t>
  </si>
  <si>
    <t>120172 I1008</t>
  </si>
  <si>
    <t>120164 A200</t>
  </si>
  <si>
    <t>Boggs</t>
  </si>
  <si>
    <t>Madison-Raye</t>
  </si>
  <si>
    <t>120164 B200</t>
  </si>
  <si>
    <t>120164 C220</t>
  </si>
  <si>
    <t>120164 D100</t>
  </si>
  <si>
    <t>120164 E200</t>
  </si>
  <si>
    <t>Olympus2018E200125705.M</t>
  </si>
  <si>
    <t>120164 I1011</t>
  </si>
  <si>
    <t>120164 I1033</t>
  </si>
  <si>
    <t>120282 A200</t>
  </si>
  <si>
    <t>Cardona</t>
  </si>
  <si>
    <t>120282 B200</t>
  </si>
  <si>
    <t>120282 C220</t>
  </si>
  <si>
    <t>120282 D100</t>
  </si>
  <si>
    <t>120282 E200</t>
  </si>
  <si>
    <t>120282 I1060</t>
  </si>
  <si>
    <t>120143 A200</t>
  </si>
  <si>
    <t>Kaylynn</t>
  </si>
  <si>
    <t>120143 B200</t>
  </si>
  <si>
    <t>120143 C220</t>
  </si>
  <si>
    <t>120143 D100</t>
  </si>
  <si>
    <t>120143 E200</t>
  </si>
  <si>
    <t>120143 I1011</t>
  </si>
  <si>
    <t>120143 I1024</t>
  </si>
  <si>
    <t>Olympus2018I1024110339.M</t>
  </si>
  <si>
    <t>I1024</t>
  </si>
  <si>
    <t>Music Production</t>
  </si>
  <si>
    <t>120186 A200</t>
  </si>
  <si>
    <t>Davison</t>
  </si>
  <si>
    <t>River</t>
  </si>
  <si>
    <t>120186 B200</t>
  </si>
  <si>
    <t>120186 C220</t>
  </si>
  <si>
    <t>120186 D100</t>
  </si>
  <si>
    <t>120186 E200</t>
  </si>
  <si>
    <t>120186 I1010</t>
  </si>
  <si>
    <t>120186 I1059</t>
  </si>
  <si>
    <t>120196 A200</t>
  </si>
  <si>
    <t>Azjonte</t>
  </si>
  <si>
    <t>120196 B200</t>
  </si>
  <si>
    <t>120196 C220</t>
  </si>
  <si>
    <t>120196 D100</t>
  </si>
  <si>
    <t>120196 E200</t>
  </si>
  <si>
    <t>120196 I1011</t>
  </si>
  <si>
    <t>120196 I1033</t>
  </si>
  <si>
    <t>120270 A200</t>
  </si>
  <si>
    <t>Isiah</t>
  </si>
  <si>
    <t>120270 B200</t>
  </si>
  <si>
    <t>120270 C220</t>
  </si>
  <si>
    <t>120270 D100</t>
  </si>
  <si>
    <t>120270 E200</t>
  </si>
  <si>
    <t>120270 I1011</t>
  </si>
  <si>
    <t>120270 I1033</t>
  </si>
  <si>
    <t>120147 A200</t>
  </si>
  <si>
    <t>Levi</t>
  </si>
  <si>
    <t>120147 B200</t>
  </si>
  <si>
    <t>120147 C220</t>
  </si>
  <si>
    <t>120147 D100</t>
  </si>
  <si>
    <t>120147 E200</t>
  </si>
  <si>
    <t>120147 I1060</t>
  </si>
  <si>
    <t>120200 A200</t>
  </si>
  <si>
    <t>120200 B200</t>
  </si>
  <si>
    <t>120200 C220</t>
  </si>
  <si>
    <t>120200 D100</t>
  </si>
  <si>
    <t>120200 E300</t>
  </si>
  <si>
    <t>Olympus2018E300125715.T</t>
  </si>
  <si>
    <t>120200 I1060</t>
  </si>
  <si>
    <t>120228 A200</t>
  </si>
  <si>
    <t>Cartier</t>
  </si>
  <si>
    <t>120228 B200</t>
  </si>
  <si>
    <t>120228 C220</t>
  </si>
  <si>
    <t>120228 D100</t>
  </si>
  <si>
    <t>120228 E100</t>
  </si>
  <si>
    <t>120228 I1013</t>
  </si>
  <si>
    <t>120228 I1033</t>
  </si>
  <si>
    <t>120104 A200</t>
  </si>
  <si>
    <t>Jones-Scales</t>
  </si>
  <si>
    <t>Maikayla</t>
  </si>
  <si>
    <t>120104 I1011</t>
  </si>
  <si>
    <t>120104 I1059</t>
  </si>
  <si>
    <t>120183 A200</t>
  </si>
  <si>
    <t>Kyleek</t>
  </si>
  <si>
    <t>120183 B200</t>
  </si>
  <si>
    <t>120183 C220</t>
  </si>
  <si>
    <t>120183 D100</t>
  </si>
  <si>
    <t>120183 E100</t>
  </si>
  <si>
    <t>120183 I1005</t>
  </si>
  <si>
    <t>120183 I1056</t>
  </si>
  <si>
    <t>120235 A200</t>
  </si>
  <si>
    <t>120235 B200</t>
  </si>
  <si>
    <t>120235 C120</t>
  </si>
  <si>
    <t>120235 D100</t>
  </si>
  <si>
    <t>120235 I1013</t>
  </si>
  <si>
    <t>120235 I1032</t>
  </si>
  <si>
    <t>120300 A200</t>
  </si>
  <si>
    <t>120300 B200</t>
  </si>
  <si>
    <t>120300 C220</t>
  </si>
  <si>
    <t>120300 D100</t>
  </si>
  <si>
    <t>120300 E100</t>
  </si>
  <si>
    <t>120300 I1033</t>
  </si>
  <si>
    <t>120300 I1063</t>
  </si>
  <si>
    <t>120293 A200</t>
  </si>
  <si>
    <t>120293 B200</t>
  </si>
  <si>
    <t>120293 C220</t>
  </si>
  <si>
    <t>120293 D200</t>
  </si>
  <si>
    <t>120293 E200</t>
  </si>
  <si>
    <t>120293 I1032</t>
  </si>
  <si>
    <t>120293 I1056</t>
  </si>
  <si>
    <t>120294 A200</t>
  </si>
  <si>
    <t>Lizvet</t>
  </si>
  <si>
    <t>120294 B200</t>
  </si>
  <si>
    <t>120294 C220</t>
  </si>
  <si>
    <t>120294 D200</t>
  </si>
  <si>
    <t>Olympus2018D200123715.T</t>
  </si>
  <si>
    <t>120294 E200</t>
  </si>
  <si>
    <t>120294 I1013</t>
  </si>
  <si>
    <t>120294 I1057</t>
  </si>
  <si>
    <t>120160 A200</t>
  </si>
  <si>
    <t>120160 B200</t>
  </si>
  <si>
    <t>120160 C220</t>
  </si>
  <si>
    <t>120160 D100</t>
  </si>
  <si>
    <t>120160 E200</t>
  </si>
  <si>
    <t>120160 I1060</t>
  </si>
  <si>
    <t>120144 A200</t>
  </si>
  <si>
    <t>Nation</t>
  </si>
  <si>
    <t>Alivia</t>
  </si>
  <si>
    <t>120144 B200</t>
  </si>
  <si>
    <t>120144 C220</t>
  </si>
  <si>
    <t>120144 D100</t>
  </si>
  <si>
    <t>120144 E200</t>
  </si>
  <si>
    <t>120144 I1156</t>
  </si>
  <si>
    <t>Olympus2018I105842139.M</t>
  </si>
  <si>
    <t>I1156</t>
  </si>
  <si>
    <t>Teaching 101</t>
  </si>
  <si>
    <t>120207 A300</t>
  </si>
  <si>
    <t>Padron</t>
  </si>
  <si>
    <t>Olympus2018A300122903.M</t>
  </si>
  <si>
    <t>AP US History</t>
  </si>
  <si>
    <t>120207 B200</t>
  </si>
  <si>
    <t>120207 C220</t>
  </si>
  <si>
    <t>120207 D100</t>
  </si>
  <si>
    <t>120207 E100</t>
  </si>
  <si>
    <t>120207 I1011</t>
  </si>
  <si>
    <t>120207 I1056</t>
  </si>
  <si>
    <t>120254 A200</t>
  </si>
  <si>
    <t>Panameno</t>
  </si>
  <si>
    <t>120254 B200</t>
  </si>
  <si>
    <t>120254 C120</t>
  </si>
  <si>
    <t>120254 C220</t>
  </si>
  <si>
    <t>120254 D200</t>
  </si>
  <si>
    <t>120254 I1005</t>
  </si>
  <si>
    <t>120254 I1020</t>
  </si>
  <si>
    <t>120262 A200</t>
  </si>
  <si>
    <t>Pancho</t>
  </si>
  <si>
    <t>Tarah</t>
  </si>
  <si>
    <t>120262 B200</t>
  </si>
  <si>
    <t>120262 C220</t>
  </si>
  <si>
    <t>120262 D100</t>
  </si>
  <si>
    <t>120262 E100</t>
  </si>
  <si>
    <t>120262 I1010</t>
  </si>
  <si>
    <t>120262 I1059</t>
  </si>
  <si>
    <t>120211 A200</t>
  </si>
  <si>
    <t>Pierre</t>
  </si>
  <si>
    <t>120211 B200</t>
  </si>
  <si>
    <t>120211 C220</t>
  </si>
  <si>
    <t>120211 D100</t>
  </si>
  <si>
    <t>120211 E200</t>
  </si>
  <si>
    <t>120211 I1010</t>
  </si>
  <si>
    <t>120211 I1062</t>
  </si>
  <si>
    <t>120256 A200</t>
  </si>
  <si>
    <t>Ramsey</t>
  </si>
  <si>
    <t>Mea</t>
  </si>
  <si>
    <t>120256 B200</t>
  </si>
  <si>
    <t>120256 C220</t>
  </si>
  <si>
    <t>120256 D100</t>
  </si>
  <si>
    <t>120256 E100</t>
  </si>
  <si>
    <t>120256 I1013</t>
  </si>
  <si>
    <t>120256 I1057</t>
  </si>
  <si>
    <t>120017 A200</t>
  </si>
  <si>
    <t>Rendon</t>
  </si>
  <si>
    <t>120017 B200</t>
  </si>
  <si>
    <t>120017 C220</t>
  </si>
  <si>
    <t>120017 D100</t>
  </si>
  <si>
    <t>120017 E200</t>
  </si>
  <si>
    <t>120017 I1003</t>
  </si>
  <si>
    <t>120017 I1063</t>
  </si>
  <si>
    <t>120085 A100</t>
  </si>
  <si>
    <t>Rodriguez-Delgado</t>
  </si>
  <si>
    <t>Izic</t>
  </si>
  <si>
    <t>120085 B200</t>
  </si>
  <si>
    <t>120085 C220</t>
  </si>
  <si>
    <t>120085 D100</t>
  </si>
  <si>
    <t>120085 E100</t>
  </si>
  <si>
    <t>120085 I1032</t>
  </si>
  <si>
    <t>120085 I1056</t>
  </si>
  <si>
    <t>120168 A200</t>
  </si>
  <si>
    <t>Rollins</t>
  </si>
  <si>
    <t>120168 B200</t>
  </si>
  <si>
    <t>120168 C220</t>
  </si>
  <si>
    <t>120168 D100</t>
  </si>
  <si>
    <t>120168 E200</t>
  </si>
  <si>
    <t>120168 I1054</t>
  </si>
  <si>
    <t>120168 I1063</t>
  </si>
  <si>
    <t>Olympus2018I106368340.A</t>
  </si>
  <si>
    <t>120272 A200</t>
  </si>
  <si>
    <t>Roosa</t>
  </si>
  <si>
    <t>Tristen</t>
  </si>
  <si>
    <t>120272 B200</t>
  </si>
  <si>
    <t>120272 C220</t>
  </si>
  <si>
    <t>120272 D100</t>
  </si>
  <si>
    <t>120272 E100</t>
  </si>
  <si>
    <t>120272 I1005</t>
  </si>
  <si>
    <t>120272 I1056</t>
  </si>
  <si>
    <t>120260 A200</t>
  </si>
  <si>
    <t>Margaux</t>
  </si>
  <si>
    <t>120260 B200</t>
  </si>
  <si>
    <t>120260 C120</t>
  </si>
  <si>
    <t>120260 C220</t>
  </si>
  <si>
    <t>120260 D200</t>
  </si>
  <si>
    <t>120260 E100</t>
  </si>
  <si>
    <t>120260 I1010</t>
  </si>
  <si>
    <t>120260 I1063</t>
  </si>
  <si>
    <t>120215 A200</t>
  </si>
  <si>
    <t>Sample</t>
  </si>
  <si>
    <t>120215 B200</t>
  </si>
  <si>
    <t>120215 C320</t>
  </si>
  <si>
    <t>Olympus2018C320129511.T</t>
  </si>
  <si>
    <t>120215 D100</t>
  </si>
  <si>
    <t>120215 E100</t>
  </si>
  <si>
    <t>120215 I1033</t>
  </si>
  <si>
    <t>120215 I1063</t>
  </si>
  <si>
    <t>120188 A200</t>
  </si>
  <si>
    <t>Slattery</t>
  </si>
  <si>
    <t>Bayleigh</t>
  </si>
  <si>
    <t>120188 B200</t>
  </si>
  <si>
    <t>120188 C220</t>
  </si>
  <si>
    <t>120188 D100</t>
  </si>
  <si>
    <t>120188 E200</t>
  </si>
  <si>
    <t>120188 I1033</t>
  </si>
  <si>
    <t>120188 I1062</t>
  </si>
  <si>
    <t>120249 A300</t>
  </si>
  <si>
    <t>Soliza</t>
  </si>
  <si>
    <t>120249 B200</t>
  </si>
  <si>
    <t>120249 C320</t>
  </si>
  <si>
    <t>120249 D100</t>
  </si>
  <si>
    <t>120249 E200</t>
  </si>
  <si>
    <t>120249 I1010</t>
  </si>
  <si>
    <t>120249 I1020</t>
  </si>
  <si>
    <t>120184 A200</t>
  </si>
  <si>
    <t>Stevens</t>
  </si>
  <si>
    <t>120184 B200</t>
  </si>
  <si>
    <t>120184 C220</t>
  </si>
  <si>
    <t>120184 D100</t>
  </si>
  <si>
    <t>120184 E200</t>
  </si>
  <si>
    <t>120184 I1060</t>
  </si>
  <si>
    <t>120255 A200</t>
  </si>
  <si>
    <t>Tomokane</t>
  </si>
  <si>
    <t>Naehanah</t>
  </si>
  <si>
    <t>120255 B200</t>
  </si>
  <si>
    <t>120255 C220</t>
  </si>
  <si>
    <t>120255 D100</t>
  </si>
  <si>
    <t>120255 D200</t>
  </si>
  <si>
    <t>120255 E100</t>
  </si>
  <si>
    <t>120255 I1057</t>
  </si>
  <si>
    <t>120255 I1059</t>
  </si>
  <si>
    <t>120194 A200</t>
  </si>
  <si>
    <t>Tucker</t>
  </si>
  <si>
    <t>Anajwha</t>
  </si>
  <si>
    <t>120194 B200</t>
  </si>
  <si>
    <t>120194 C220</t>
  </si>
  <si>
    <t>120194 D100</t>
  </si>
  <si>
    <t>120194 E200</t>
  </si>
  <si>
    <t>120194 I1005</t>
  </si>
  <si>
    <t>120194 I1056</t>
  </si>
  <si>
    <t>120150 A200</t>
  </si>
  <si>
    <t>Uchiyama</t>
  </si>
  <si>
    <t>Jordyn</t>
  </si>
  <si>
    <t>120150 B200</t>
  </si>
  <si>
    <t>120150 C220</t>
  </si>
  <si>
    <t>120150 D100</t>
  </si>
  <si>
    <t>120150 E100</t>
  </si>
  <si>
    <t>120150 I1024</t>
  </si>
  <si>
    <t>120150 I1033</t>
  </si>
  <si>
    <t>120241 A200</t>
  </si>
  <si>
    <t>Vaughn-Hufstader</t>
  </si>
  <si>
    <t>120241 B200</t>
  </si>
  <si>
    <t>120241 C220</t>
  </si>
  <si>
    <t>120241 D200</t>
  </si>
  <si>
    <t>Olympus2018D200123713.T</t>
  </si>
  <si>
    <t>120241 E100</t>
  </si>
  <si>
    <t>120241 I1057</t>
  </si>
  <si>
    <t>120241 I1059</t>
  </si>
  <si>
    <t>120158 A200</t>
  </si>
  <si>
    <t>Whitfield</t>
  </si>
  <si>
    <t>120158 B200</t>
  </si>
  <si>
    <t>120158 C220</t>
  </si>
  <si>
    <t>120158 D100</t>
  </si>
  <si>
    <t>120158 E100</t>
  </si>
  <si>
    <t>120158 I1033</t>
  </si>
  <si>
    <t>120158 I1062</t>
  </si>
  <si>
    <t>120264 A200</t>
  </si>
  <si>
    <t>Wood</t>
  </si>
  <si>
    <t>Bridger</t>
  </si>
  <si>
    <t>120264 B200</t>
  </si>
  <si>
    <t>120264 C220</t>
  </si>
  <si>
    <t>120264 D100</t>
  </si>
  <si>
    <t>120264 I1003</t>
  </si>
  <si>
    <t>120264 I1033</t>
  </si>
  <si>
    <t>120276 A200</t>
  </si>
  <si>
    <t>Woodard</t>
  </si>
  <si>
    <t>Chantel</t>
  </si>
  <si>
    <t>120276 B200</t>
  </si>
  <si>
    <t>120276 C220</t>
  </si>
  <si>
    <t>120276 D200</t>
  </si>
  <si>
    <t>120276 E100</t>
  </si>
  <si>
    <t>120276 I1005</t>
  </si>
  <si>
    <t>120276 I1054</t>
  </si>
  <si>
    <t>120240 A200</t>
  </si>
  <si>
    <t>Wrede</t>
  </si>
  <si>
    <t>120240 B200</t>
  </si>
  <si>
    <t>120240 C220</t>
  </si>
  <si>
    <t>120240 D100</t>
  </si>
  <si>
    <t>120240 E100</t>
  </si>
  <si>
    <t>120240 I1010</t>
  </si>
  <si>
    <t>120240 I1024</t>
  </si>
  <si>
    <t>120029 A300</t>
  </si>
  <si>
    <t>Aguilera-Ocampo</t>
  </si>
  <si>
    <t>C. Mateo</t>
  </si>
  <si>
    <t>Olympus2018A300122915.T</t>
  </si>
  <si>
    <t>120029 B300</t>
  </si>
  <si>
    <t>Olympus2018B30086403.M</t>
  </si>
  <si>
    <t>AP Language and Composition</t>
  </si>
  <si>
    <t>120029 C320</t>
  </si>
  <si>
    <t>120029 D200</t>
  </si>
  <si>
    <t>120029 E400</t>
  </si>
  <si>
    <t>120029 I1024</t>
  </si>
  <si>
    <t>120029 I1033</t>
  </si>
  <si>
    <t>120029 I1045</t>
  </si>
  <si>
    <t>2018olympcollreadinessghost</t>
  </si>
  <si>
    <t>I1045</t>
  </si>
  <si>
    <t>College Prep</t>
  </si>
  <si>
    <t>120048 A300</t>
  </si>
  <si>
    <t>Ameline</t>
  </si>
  <si>
    <t>120048 B300</t>
  </si>
  <si>
    <t>Olympus2018B30086405.M</t>
  </si>
  <si>
    <t>120048 C320</t>
  </si>
  <si>
    <t>120048 D100</t>
  </si>
  <si>
    <t>120048 D200</t>
  </si>
  <si>
    <t>120048 E300</t>
  </si>
  <si>
    <t>120048 I1003</t>
  </si>
  <si>
    <t>120048 I1033</t>
  </si>
  <si>
    <t>120048 I1045</t>
  </si>
  <si>
    <t>120068 A300</t>
  </si>
  <si>
    <t>120068 B300</t>
  </si>
  <si>
    <t>Olympus2018B30086413.T</t>
  </si>
  <si>
    <t>120068 C320</t>
  </si>
  <si>
    <t>120068 D200</t>
  </si>
  <si>
    <t>120068 E300</t>
  </si>
  <si>
    <t>120068 I1003</t>
  </si>
  <si>
    <t>120068 I1045</t>
  </si>
  <si>
    <t>120068 I1063</t>
  </si>
  <si>
    <t>120136 A300</t>
  </si>
  <si>
    <t>120136 B300</t>
  </si>
  <si>
    <t>120136 C320</t>
  </si>
  <si>
    <t>120136 D200</t>
  </si>
  <si>
    <t>120136 E200</t>
  </si>
  <si>
    <t>120136 I1020</t>
  </si>
  <si>
    <t>120136 I1045</t>
  </si>
  <si>
    <t>120136 I1057</t>
  </si>
  <si>
    <t>120149 C320</t>
  </si>
  <si>
    <t>Borja</t>
  </si>
  <si>
    <t>120149 E200</t>
  </si>
  <si>
    <t>120149 I1045</t>
  </si>
  <si>
    <t>120180 A300</t>
  </si>
  <si>
    <t>120180 B300</t>
  </si>
  <si>
    <t>120180 C320</t>
  </si>
  <si>
    <t>Olympus2018C320129513.T</t>
  </si>
  <si>
    <t>120180 D200</t>
  </si>
  <si>
    <t>120180 E200</t>
  </si>
  <si>
    <t>120180 I1003</t>
  </si>
  <si>
    <t>120180 I1020</t>
  </si>
  <si>
    <t>120180 I1045</t>
  </si>
  <si>
    <t>120103 A300</t>
  </si>
  <si>
    <t>Carbajal</t>
  </si>
  <si>
    <t>120103 B300</t>
  </si>
  <si>
    <t>120103 C320</t>
  </si>
  <si>
    <t>120103 D200</t>
  </si>
  <si>
    <t>120103 E300</t>
  </si>
  <si>
    <t>120103 I1008</t>
  </si>
  <si>
    <t>120103 I1045</t>
  </si>
  <si>
    <t>120051 A300</t>
  </si>
  <si>
    <t>120051 B300</t>
  </si>
  <si>
    <t>120051 C320</t>
  </si>
  <si>
    <t>120051 D200</t>
  </si>
  <si>
    <t>120051 I1035</t>
  </si>
  <si>
    <t>Olympus2018I1035110339.M</t>
  </si>
  <si>
    <t>I1035</t>
  </si>
  <si>
    <t>Outdoor Recreation 1-2</t>
  </si>
  <si>
    <t>120051 I1045</t>
  </si>
  <si>
    <t>120051 I1135</t>
  </si>
  <si>
    <t>2018OlympOutdoorCredit2GhostBlock</t>
  </si>
  <si>
    <t>I1135</t>
  </si>
  <si>
    <t>Outdoor Recreation 2</t>
  </si>
  <si>
    <t>120118 A300</t>
  </si>
  <si>
    <t>Cooks</t>
  </si>
  <si>
    <t>Daijah</t>
  </si>
  <si>
    <t>120118 B300</t>
  </si>
  <si>
    <t>120118 C320</t>
  </si>
  <si>
    <t>120118 D200</t>
  </si>
  <si>
    <t>120118 E200</t>
  </si>
  <si>
    <t>120118 I1045</t>
  </si>
  <si>
    <t>120118 I1057</t>
  </si>
  <si>
    <t>120118 I1059</t>
  </si>
  <si>
    <t>120114 A300</t>
  </si>
  <si>
    <t>Cornelio Urbano</t>
  </si>
  <si>
    <t>Cristobal</t>
  </si>
  <si>
    <t>120114 B300</t>
  </si>
  <si>
    <t>120114 C320</t>
  </si>
  <si>
    <t>120114 D200</t>
  </si>
  <si>
    <t>120114 E400</t>
  </si>
  <si>
    <t>120114 I1045</t>
  </si>
  <si>
    <t>120114 I1060</t>
  </si>
  <si>
    <t>120007 A300</t>
  </si>
  <si>
    <t>Cubean</t>
  </si>
  <si>
    <t>Janaesha</t>
  </si>
  <si>
    <t>120007 B300</t>
  </si>
  <si>
    <t>120007 C320</t>
  </si>
  <si>
    <t>120007 D200</t>
  </si>
  <si>
    <t>120007 E200</t>
  </si>
  <si>
    <t>120007 I1033</t>
  </si>
  <si>
    <t>120007 I1045</t>
  </si>
  <si>
    <t>120007 I1057</t>
  </si>
  <si>
    <t>120035 A300</t>
  </si>
  <si>
    <t>Curtis</t>
  </si>
  <si>
    <t>Chaka</t>
  </si>
  <si>
    <t>Olympus2018A300122911.T</t>
  </si>
  <si>
    <t>120035 B300</t>
  </si>
  <si>
    <t>120035 C320</t>
  </si>
  <si>
    <t>120035 D200</t>
  </si>
  <si>
    <t>120035 E300</t>
  </si>
  <si>
    <t>120035 I1005</t>
  </si>
  <si>
    <t>120035 I1045</t>
  </si>
  <si>
    <t>120035 I1062</t>
  </si>
  <si>
    <t>120146 A300</t>
  </si>
  <si>
    <t>De Castro</t>
  </si>
  <si>
    <t>Xandramarie</t>
  </si>
  <si>
    <t>120146 B300</t>
  </si>
  <si>
    <t>120146 C320</t>
  </si>
  <si>
    <t>120146 D200</t>
  </si>
  <si>
    <t>120146 I1035</t>
  </si>
  <si>
    <t>120146 I1045</t>
  </si>
  <si>
    <t>120146 I1135</t>
  </si>
  <si>
    <t>120016 A300</t>
  </si>
  <si>
    <t>Delgadillo-Reyes</t>
  </si>
  <si>
    <t>120016 B300</t>
  </si>
  <si>
    <t>120016 C400</t>
  </si>
  <si>
    <t>Olympus2018C400129503.M</t>
  </si>
  <si>
    <t>120016 D200</t>
  </si>
  <si>
    <t>120016 E400</t>
  </si>
  <si>
    <t>120016 I1003</t>
  </si>
  <si>
    <t>120016 I1045</t>
  </si>
  <si>
    <t>120016 I1063</t>
  </si>
  <si>
    <t>120009 A300</t>
  </si>
  <si>
    <t>Kera'Nikole</t>
  </si>
  <si>
    <t>120009 B300</t>
  </si>
  <si>
    <t>120009 C320</t>
  </si>
  <si>
    <t>120009 D200</t>
  </si>
  <si>
    <t>120009 I1045</t>
  </si>
  <si>
    <t>120236 A300</t>
  </si>
  <si>
    <t>Aseante</t>
  </si>
  <si>
    <t>120236 B300</t>
  </si>
  <si>
    <t>120236 C320</t>
  </si>
  <si>
    <t>120236 E100</t>
  </si>
  <si>
    <t>120236 I1032</t>
  </si>
  <si>
    <t>120236 I1033</t>
  </si>
  <si>
    <t>120236 I1045</t>
  </si>
  <si>
    <t>120230 A300</t>
  </si>
  <si>
    <t>Gant</t>
  </si>
  <si>
    <t>Imani</t>
  </si>
  <si>
    <t>120230 C320</t>
  </si>
  <si>
    <t>120230 D200</t>
  </si>
  <si>
    <t>120230 I1003</t>
  </si>
  <si>
    <t>120230 I1033</t>
  </si>
  <si>
    <t>120230 I1045</t>
  </si>
  <si>
    <t>120100 A300</t>
  </si>
  <si>
    <t>120100 B300</t>
  </si>
  <si>
    <t>120100 C320</t>
  </si>
  <si>
    <t>120100 D200</t>
  </si>
  <si>
    <t>120100 E300</t>
  </si>
  <si>
    <t>120100 I1033</t>
  </si>
  <si>
    <t>120100 I1045</t>
  </si>
  <si>
    <t>120100 I1056</t>
  </si>
  <si>
    <t>120066 A300</t>
  </si>
  <si>
    <t>120066 B300</t>
  </si>
  <si>
    <t>120066 C320</t>
  </si>
  <si>
    <t>120066 D200</t>
  </si>
  <si>
    <t>120066 E100</t>
  </si>
  <si>
    <t>120066 I1011</t>
  </si>
  <si>
    <t>120066 I1045</t>
  </si>
  <si>
    <t>120066 I1056</t>
  </si>
  <si>
    <t>120170 A300</t>
  </si>
  <si>
    <t>Hale</t>
  </si>
  <si>
    <t>120170 B300</t>
  </si>
  <si>
    <t>120170 C320</t>
  </si>
  <si>
    <t>120170 D200</t>
  </si>
  <si>
    <t>120170 E200</t>
  </si>
  <si>
    <t>120170 I1008</t>
  </si>
  <si>
    <t>120170 I1045</t>
  </si>
  <si>
    <t>120098 A300</t>
  </si>
  <si>
    <t>Samira</t>
  </si>
  <si>
    <t>120098 B300</t>
  </si>
  <si>
    <t>120098 C320</t>
  </si>
  <si>
    <t>120098 D200</t>
  </si>
  <si>
    <t>120098 E300</t>
  </si>
  <si>
    <t>120098 I1035</t>
  </si>
  <si>
    <t>120098 I1045</t>
  </si>
  <si>
    <t>120098 I1135</t>
  </si>
  <si>
    <t>120111 A300</t>
  </si>
  <si>
    <t>Harvey</t>
  </si>
  <si>
    <t>Sakari</t>
  </si>
  <si>
    <t>120111 B300</t>
  </si>
  <si>
    <t>120111 C320</t>
  </si>
  <si>
    <t>120111 I1045</t>
  </si>
  <si>
    <t>120111 I1057</t>
  </si>
  <si>
    <t>120111 I1059</t>
  </si>
  <si>
    <t>120162 A300</t>
  </si>
  <si>
    <t>Huffer</t>
  </si>
  <si>
    <t>120162 B300</t>
  </si>
  <si>
    <t>120162 C320</t>
  </si>
  <si>
    <t>120162 D200</t>
  </si>
  <si>
    <t>120162 E200</t>
  </si>
  <si>
    <t>120162 I1005</t>
  </si>
  <si>
    <t>120162 I1020</t>
  </si>
  <si>
    <t>120162 I1045</t>
  </si>
  <si>
    <t>120004 A300</t>
  </si>
  <si>
    <t>Derrick</t>
  </si>
  <si>
    <t>120004 B300</t>
  </si>
  <si>
    <t>120004 C320</t>
  </si>
  <si>
    <t>120004 D200</t>
  </si>
  <si>
    <t>120004 E200</t>
  </si>
  <si>
    <t>120004 I1005</t>
  </si>
  <si>
    <t>120004 I1020</t>
  </si>
  <si>
    <t>120004 I1045</t>
  </si>
  <si>
    <t>120175 A300</t>
  </si>
  <si>
    <t>Kemmerer</t>
  </si>
  <si>
    <t>120175 B300</t>
  </si>
  <si>
    <t>120175 C320</t>
  </si>
  <si>
    <t>120175 D200</t>
  </si>
  <si>
    <t>120175 E200</t>
  </si>
  <si>
    <t>120175 I1003</t>
  </si>
  <si>
    <t>120175 I1045</t>
  </si>
  <si>
    <t>120175 I1063</t>
  </si>
  <si>
    <t>120005 C400</t>
  </si>
  <si>
    <t>Louveda</t>
  </si>
  <si>
    <t>120005 I1045</t>
  </si>
  <si>
    <t>120057 A300</t>
  </si>
  <si>
    <t>120057 B300</t>
  </si>
  <si>
    <t>120057 C320</t>
  </si>
  <si>
    <t>120057 D200</t>
  </si>
  <si>
    <t>120057 E300</t>
  </si>
  <si>
    <t>120057 I1032</t>
  </si>
  <si>
    <t>120057 I1045</t>
  </si>
  <si>
    <t>120057 I1062</t>
  </si>
  <si>
    <t>120203 A300</t>
  </si>
  <si>
    <t>120203 B300</t>
  </si>
  <si>
    <t>120203 C320</t>
  </si>
  <si>
    <t>120203 D200</t>
  </si>
  <si>
    <t>120203 E200</t>
  </si>
  <si>
    <t>120203 I1035</t>
  </si>
  <si>
    <t>120203 I1045</t>
  </si>
  <si>
    <t>120203 I1135</t>
  </si>
  <si>
    <t>120071 A300</t>
  </si>
  <si>
    <t>Martinez-Estrada</t>
  </si>
  <si>
    <t>120071 B300</t>
  </si>
  <si>
    <t>120071 C320</t>
  </si>
  <si>
    <t>120071 D200</t>
  </si>
  <si>
    <t>120071 E400</t>
  </si>
  <si>
    <t>120071 I1003</t>
  </si>
  <si>
    <t>120071 I1020</t>
  </si>
  <si>
    <t>120071 I1045</t>
  </si>
  <si>
    <t>120050 A300</t>
  </si>
  <si>
    <t>120050 B300</t>
  </si>
  <si>
    <t>120050 C220</t>
  </si>
  <si>
    <t>120050 D200</t>
  </si>
  <si>
    <t>120050 E100</t>
  </si>
  <si>
    <t>120050 I1003</t>
  </si>
  <si>
    <t>120050 I1033</t>
  </si>
  <si>
    <t>120050 I1045</t>
  </si>
  <si>
    <t>120054 A300</t>
  </si>
  <si>
    <t>McLaughlin</t>
  </si>
  <si>
    <t>120054 B300</t>
  </si>
  <si>
    <t>120054 C320</t>
  </si>
  <si>
    <t>120054 D200</t>
  </si>
  <si>
    <t>120054 I1045</t>
  </si>
  <si>
    <t>120054 I1067</t>
  </si>
  <si>
    <t>Olympus2018I1067110339.M</t>
  </si>
  <si>
    <t>I1067</t>
  </si>
  <si>
    <t>Advanced Culinary</t>
  </si>
  <si>
    <t>120023 A300</t>
  </si>
  <si>
    <t>McNulty</t>
  </si>
  <si>
    <t>120023 B300</t>
  </si>
  <si>
    <t>120023 C320</t>
  </si>
  <si>
    <t>120023 D200</t>
  </si>
  <si>
    <t>120023 E300</t>
  </si>
  <si>
    <t>120023 I1035</t>
  </si>
  <si>
    <t>120023 I1045</t>
  </si>
  <si>
    <t>120023 I1135</t>
  </si>
  <si>
    <t>120058 A300</t>
  </si>
  <si>
    <t>Mojica-Cruz</t>
  </si>
  <si>
    <t>Celia</t>
  </si>
  <si>
    <t>120058 B300</t>
  </si>
  <si>
    <t>120058 C320</t>
  </si>
  <si>
    <t>120058 D200</t>
  </si>
  <si>
    <t>120058 E400</t>
  </si>
  <si>
    <t>120058 I1020</t>
  </si>
  <si>
    <t>120058 I1045</t>
  </si>
  <si>
    <t>120058 I1057</t>
  </si>
  <si>
    <t>120142 A300</t>
  </si>
  <si>
    <t>Molt</t>
  </si>
  <si>
    <t>120142 B300</t>
  </si>
  <si>
    <t>120142 C320</t>
  </si>
  <si>
    <t>120142 D200</t>
  </si>
  <si>
    <t>120142 E100</t>
  </si>
  <si>
    <t>120142 I1035</t>
  </si>
  <si>
    <t>120142 I1045</t>
  </si>
  <si>
    <t>120142 I1135</t>
  </si>
  <si>
    <t>120011 A300</t>
  </si>
  <si>
    <t>Morehead</t>
  </si>
  <si>
    <t>Tyshawn</t>
  </si>
  <si>
    <t>120011 B300</t>
  </si>
  <si>
    <t>120011 C320</t>
  </si>
  <si>
    <t>120011 D200</t>
  </si>
  <si>
    <t>120011 E100</t>
  </si>
  <si>
    <t>120011 I1005</t>
  </si>
  <si>
    <t>120011 I1045</t>
  </si>
  <si>
    <t>120011 I1062</t>
  </si>
  <si>
    <t>120013 A300</t>
  </si>
  <si>
    <t>120013 B300</t>
  </si>
  <si>
    <t>120013 C320</t>
  </si>
  <si>
    <t>120013 D200</t>
  </si>
  <si>
    <t>120013 E400</t>
  </si>
  <si>
    <t>120013 I1003</t>
  </si>
  <si>
    <t>120013 I1045</t>
  </si>
  <si>
    <t>120013 I1063</t>
  </si>
  <si>
    <t>120010 A300</t>
  </si>
  <si>
    <t>Olivares Deanda</t>
  </si>
  <si>
    <t>120010 B300</t>
  </si>
  <si>
    <t>120010 C320</t>
  </si>
  <si>
    <t>120010 D200</t>
  </si>
  <si>
    <t>120010 E400</t>
  </si>
  <si>
    <t>120010 I1033</t>
  </si>
  <si>
    <t>120010 I1045</t>
  </si>
  <si>
    <t>120010 I1063</t>
  </si>
  <si>
    <t>120075 A300</t>
  </si>
  <si>
    <t>Star</t>
  </si>
  <si>
    <t>120075 B300</t>
  </si>
  <si>
    <t>120075 C320</t>
  </si>
  <si>
    <t>120075 D200</t>
  </si>
  <si>
    <t>120075 I1011</t>
  </si>
  <si>
    <t>120075 I1045</t>
  </si>
  <si>
    <t>120075 I1062</t>
  </si>
  <si>
    <t>120046 A300</t>
  </si>
  <si>
    <t>120046 B300</t>
  </si>
  <si>
    <t>120046 C320</t>
  </si>
  <si>
    <t>120046 D200</t>
  </si>
  <si>
    <t>120046 E200</t>
  </si>
  <si>
    <t>120046 I1005</t>
  </si>
  <si>
    <t>120046 I1020</t>
  </si>
  <si>
    <t>120046 I1045</t>
  </si>
  <si>
    <t>120028 A300</t>
  </si>
  <si>
    <t>120028 B300</t>
  </si>
  <si>
    <t>120028 C320</t>
  </si>
  <si>
    <t>120028 D200</t>
  </si>
  <si>
    <t>120028 E200</t>
  </si>
  <si>
    <t>120028 I1003</t>
  </si>
  <si>
    <t>120028 I1033</t>
  </si>
  <si>
    <t>120028 I1045</t>
  </si>
  <si>
    <t>120289 A300</t>
  </si>
  <si>
    <t>Patterson</t>
  </si>
  <si>
    <t>Tyirell</t>
  </si>
  <si>
    <t>120289 B300</t>
  </si>
  <si>
    <t>120289 C320</t>
  </si>
  <si>
    <t>120289 D200</t>
  </si>
  <si>
    <t>120289 E100</t>
  </si>
  <si>
    <t>120289 I1003</t>
  </si>
  <si>
    <t>120289 I1045</t>
  </si>
  <si>
    <t>120289 I1056</t>
  </si>
  <si>
    <t>120238 A300</t>
  </si>
  <si>
    <t>Pena Jr.</t>
  </si>
  <si>
    <t>AP US History*</t>
  </si>
  <si>
    <t>120238 B300</t>
  </si>
  <si>
    <t>AP Language and Composition*</t>
  </si>
  <si>
    <t>120238 C220</t>
  </si>
  <si>
    <t>Math II*</t>
  </si>
  <si>
    <t>120238 D100</t>
  </si>
  <si>
    <t>120238 E100</t>
  </si>
  <si>
    <t>120238 I1060</t>
  </si>
  <si>
    <t>120185 A300</t>
  </si>
  <si>
    <t>Raiter</t>
  </si>
  <si>
    <t>120185 B300</t>
  </si>
  <si>
    <t>120185 C320</t>
  </si>
  <si>
    <t>120185 D200</t>
  </si>
  <si>
    <t>120185 E200</t>
  </si>
  <si>
    <t>120185 I1003</t>
  </si>
  <si>
    <t>120185 I1013</t>
  </si>
  <si>
    <t>120185 I1045</t>
  </si>
  <si>
    <t>120131 A300</t>
  </si>
  <si>
    <t>Douglas</t>
  </si>
  <si>
    <t>120131 C400</t>
  </si>
  <si>
    <t>120131 I1035</t>
  </si>
  <si>
    <t>120131 I1045</t>
  </si>
  <si>
    <t>120131 I1135</t>
  </si>
  <si>
    <t>120135 A300</t>
  </si>
  <si>
    <t>120135 B300</t>
  </si>
  <si>
    <t>120135 C220</t>
  </si>
  <si>
    <t>120135 C320</t>
  </si>
  <si>
    <t>120135 D200</t>
  </si>
  <si>
    <t>120135 I1013</t>
  </si>
  <si>
    <t>120135 I1045</t>
  </si>
  <si>
    <t>120135 I1057</t>
  </si>
  <si>
    <t>120047 C320</t>
  </si>
  <si>
    <t>120047 D200</t>
  </si>
  <si>
    <t>120047 E400</t>
  </si>
  <si>
    <t>120047 I1045</t>
  </si>
  <si>
    <t>120047 I1061</t>
  </si>
  <si>
    <t>Olympus2018I106142139.M</t>
  </si>
  <si>
    <t>I1061</t>
  </si>
  <si>
    <t>SOAR Academy Internship</t>
  </si>
  <si>
    <t>120047 I1063</t>
  </si>
  <si>
    <t>120209 A300</t>
  </si>
  <si>
    <t>Rand</t>
  </si>
  <si>
    <t>120209 B300</t>
  </si>
  <si>
    <t>120209 C320</t>
  </si>
  <si>
    <t>120209 D200</t>
  </si>
  <si>
    <t>120209 E200</t>
  </si>
  <si>
    <t>120209 I1003</t>
  </si>
  <si>
    <t>120209 I1020</t>
  </si>
  <si>
    <t>120209 I1045</t>
  </si>
  <si>
    <t>120113 A300</t>
  </si>
  <si>
    <t>Raschke</t>
  </si>
  <si>
    <t>120113 C400</t>
  </si>
  <si>
    <t>120113 I1045</t>
  </si>
  <si>
    <t>120083 A300</t>
  </si>
  <si>
    <t>120083 B300</t>
  </si>
  <si>
    <t>120083 C320</t>
  </si>
  <si>
    <t>120083 D200</t>
  </si>
  <si>
    <t>120083 E400</t>
  </si>
  <si>
    <t>120083 I1035</t>
  </si>
  <si>
    <t>120083 I1045</t>
  </si>
  <si>
    <t>120083 I1135</t>
  </si>
  <si>
    <t>120055 A300</t>
  </si>
  <si>
    <t>Roberts</t>
  </si>
  <si>
    <t>120055 C400</t>
  </si>
  <si>
    <t>120055 I1045</t>
  </si>
  <si>
    <t>120030 A300</t>
  </si>
  <si>
    <t>Romero Amaro</t>
  </si>
  <si>
    <t>Bill</t>
  </si>
  <si>
    <t>120030 B300</t>
  </si>
  <si>
    <t>120030 C320</t>
  </si>
  <si>
    <t>120030 D200</t>
  </si>
  <si>
    <t>120030 E200</t>
  </si>
  <si>
    <t>120030 I1033</t>
  </si>
  <si>
    <t>120030 I1045</t>
  </si>
  <si>
    <t>120030 I1063</t>
  </si>
  <si>
    <t>120053 C400</t>
  </si>
  <si>
    <t>Rouzan</t>
  </si>
  <si>
    <t>Khalil</t>
  </si>
  <si>
    <t>120053 D200</t>
  </si>
  <si>
    <t>120053 I1032</t>
  </si>
  <si>
    <t>120053 I1045</t>
  </si>
  <si>
    <t>120053 I1059</t>
  </si>
  <si>
    <t>120091 A300</t>
  </si>
  <si>
    <t>Sams</t>
  </si>
  <si>
    <t>120091 C400</t>
  </si>
  <si>
    <t>120091 I1045</t>
  </si>
  <si>
    <t>120037 A300</t>
  </si>
  <si>
    <t>Marisa</t>
  </si>
  <si>
    <t>120037 B300</t>
  </si>
  <si>
    <t>120037 C320</t>
  </si>
  <si>
    <t>120037 D200</t>
  </si>
  <si>
    <t>120037 E400</t>
  </si>
  <si>
    <t>120037 I1035</t>
  </si>
  <si>
    <t>120037 I1045</t>
  </si>
  <si>
    <t>120037 I1135</t>
  </si>
  <si>
    <t>120205 A300</t>
  </si>
  <si>
    <t>Seiaute</t>
  </si>
  <si>
    <t>120205 B300</t>
  </si>
  <si>
    <t>120205 C320</t>
  </si>
  <si>
    <t>120205 D200</t>
  </si>
  <si>
    <t>120205 E200</t>
  </si>
  <si>
    <t>120205 I1013</t>
  </si>
  <si>
    <t>120205 I1045</t>
  </si>
  <si>
    <t>120205 I1057</t>
  </si>
  <si>
    <t>120166 A300</t>
  </si>
  <si>
    <t>Shipps</t>
  </si>
  <si>
    <t>D'Anthony</t>
  </si>
  <si>
    <t>120166 B300</t>
  </si>
  <si>
    <t>120166 C320</t>
  </si>
  <si>
    <t>120166 D200</t>
  </si>
  <si>
    <t>120166 E100</t>
  </si>
  <si>
    <t>120166 I1005</t>
  </si>
  <si>
    <t>120166 I1024</t>
  </si>
  <si>
    <t>120166 I1045</t>
  </si>
  <si>
    <t>120072 A300</t>
  </si>
  <si>
    <t>120072 B300</t>
  </si>
  <si>
    <t>120072 C400</t>
  </si>
  <si>
    <t>120072 D200</t>
  </si>
  <si>
    <t>120072 I1011</t>
  </si>
  <si>
    <t>120072 I1045</t>
  </si>
  <si>
    <t>120072 I1062</t>
  </si>
  <si>
    <t>120033 A300</t>
  </si>
  <si>
    <t>Sousa</t>
  </si>
  <si>
    <t>Cleudson</t>
  </si>
  <si>
    <t>120033 B300</t>
  </si>
  <si>
    <t>120033 C320</t>
  </si>
  <si>
    <t>120033 D200</t>
  </si>
  <si>
    <t>120033 E300</t>
  </si>
  <si>
    <t>120033 I1008</t>
  </si>
  <si>
    <t>120033 I1045</t>
  </si>
  <si>
    <t>120102 A300</t>
  </si>
  <si>
    <t>Thompson-Mays</t>
  </si>
  <si>
    <t>Eathan</t>
  </si>
  <si>
    <t>120102 B300</t>
  </si>
  <si>
    <t>120102 C220</t>
  </si>
  <si>
    <t>120102 D200</t>
  </si>
  <si>
    <t>120102 E100</t>
  </si>
  <si>
    <t>120102 I1005</t>
  </si>
  <si>
    <t>120102 I1045</t>
  </si>
  <si>
    <t>120102 I1054</t>
  </si>
  <si>
    <t>120210 A300</t>
  </si>
  <si>
    <t>Tieskotter</t>
  </si>
  <si>
    <t>120210 B300</t>
  </si>
  <si>
    <t>120210 C320</t>
  </si>
  <si>
    <t>120210 D100</t>
  </si>
  <si>
    <t>120210 D200</t>
  </si>
  <si>
    <t>120210 E200</t>
  </si>
  <si>
    <t>120210 I1003</t>
  </si>
  <si>
    <t>120210 I1045</t>
  </si>
  <si>
    <t>120210 I1062</t>
  </si>
  <si>
    <t>120106 A300</t>
  </si>
  <si>
    <t>120106 B300</t>
  </si>
  <si>
    <t>120106 C320</t>
  </si>
  <si>
    <t>120106 D200</t>
  </si>
  <si>
    <t>120106 E200</t>
  </si>
  <si>
    <t>120106 I1011</t>
  </si>
  <si>
    <t>120106 I1020</t>
  </si>
  <si>
    <t>120106 I1045</t>
  </si>
  <si>
    <t>120261 A300</t>
  </si>
  <si>
    <t>Selena</t>
  </si>
  <si>
    <t>120261 B100</t>
  </si>
  <si>
    <t>120261 C320</t>
  </si>
  <si>
    <t>120261 D100</t>
  </si>
  <si>
    <t>120261 D200</t>
  </si>
  <si>
    <t>120261 E300</t>
  </si>
  <si>
    <t>120261 I1045</t>
  </si>
  <si>
    <t>120261 I1057</t>
  </si>
  <si>
    <t>120261 I1062</t>
  </si>
  <si>
    <t>120094 A300</t>
  </si>
  <si>
    <t>Vera Bernal</t>
  </si>
  <si>
    <t>Mitzy</t>
  </si>
  <si>
    <t>120094 B300</t>
  </si>
  <si>
    <t>120094 C320</t>
  </si>
  <si>
    <t>120094 D200</t>
  </si>
  <si>
    <t>120094 E300</t>
  </si>
  <si>
    <t>120094 I1045</t>
  </si>
  <si>
    <t>120094 I1057</t>
  </si>
  <si>
    <t>120094 I1062</t>
  </si>
  <si>
    <t>120179 C320</t>
  </si>
  <si>
    <t>120179 I1008</t>
  </si>
  <si>
    <t>120003 A300</t>
  </si>
  <si>
    <t>Genai</t>
  </si>
  <si>
    <t>120003 B300</t>
  </si>
  <si>
    <t>120003 C320</t>
  </si>
  <si>
    <t>120003 D200</t>
  </si>
  <si>
    <t>120003 E300</t>
  </si>
  <si>
    <t>120003 I1005</t>
  </si>
  <si>
    <t>120003 I1024</t>
  </si>
  <si>
    <t>120003 I1045</t>
  </si>
  <si>
    <t>120059 A300</t>
  </si>
  <si>
    <t>Wymore</t>
  </si>
  <si>
    <t>120059 B300</t>
  </si>
  <si>
    <t>120059 C320</t>
  </si>
  <si>
    <t>120059 D200</t>
  </si>
  <si>
    <t>120059 E200</t>
  </si>
  <si>
    <t>120059 I1035</t>
  </si>
  <si>
    <t>120059 I1045</t>
  </si>
  <si>
    <t>120059 I1135</t>
  </si>
  <si>
    <t>120116 A300</t>
  </si>
  <si>
    <t>Zepeda</t>
  </si>
  <si>
    <t>Deseray</t>
  </si>
  <si>
    <t>120116 B300</t>
  </si>
  <si>
    <t>120116 C320</t>
  </si>
  <si>
    <t>120116 D200</t>
  </si>
  <si>
    <t>120116 E400</t>
  </si>
  <si>
    <t>120116 I1008</t>
  </si>
  <si>
    <t>120116 I1045</t>
  </si>
  <si>
    <t>120195 A300</t>
  </si>
  <si>
    <t>Zoller</t>
  </si>
  <si>
    <t>120195 B300</t>
  </si>
  <si>
    <t>120195 C320</t>
  </si>
  <si>
    <t>120195 D200</t>
  </si>
  <si>
    <t>120195 E100</t>
  </si>
  <si>
    <t>120195 I1035</t>
  </si>
  <si>
    <t>120195 I1045</t>
  </si>
  <si>
    <t>120195 I1135</t>
  </si>
  <si>
    <t>120060 A300</t>
  </si>
  <si>
    <t>120060 B300</t>
  </si>
  <si>
    <t>120060 C320</t>
  </si>
  <si>
    <t>120060 D200</t>
  </si>
  <si>
    <t>120060 E300</t>
  </si>
  <si>
    <t>120060 I1035</t>
  </si>
  <si>
    <t>120060 I1045</t>
  </si>
  <si>
    <t>120060 I1135</t>
  </si>
  <si>
    <t>110374 A100</t>
  </si>
  <si>
    <t>Summit Public School: Sierra</t>
  </si>
  <si>
    <t>2018Sierra440A1003266</t>
  </si>
  <si>
    <t>Baba, Erica</t>
  </si>
  <si>
    <t>110374 B100</t>
  </si>
  <si>
    <t>2018Sierra848B1003256</t>
  </si>
  <si>
    <t>Dacuan, Dustin</t>
  </si>
  <si>
    <t>110374 C120</t>
  </si>
  <si>
    <t>2018Sierra986C1203303</t>
  </si>
  <si>
    <t>Mendez, Bo</t>
  </si>
  <si>
    <t>110374 D100</t>
  </si>
  <si>
    <t>2018Sierra845D1003314</t>
  </si>
  <si>
    <t>Hanzlick-Burton, Camden</t>
  </si>
  <si>
    <t>110374 I1046</t>
  </si>
  <si>
    <t>Sierra2018I104678444.A</t>
  </si>
  <si>
    <t>I1046</t>
  </si>
  <si>
    <t>Creative Writing</t>
  </si>
  <si>
    <t>110374 I1053</t>
  </si>
  <si>
    <t>Sierra2018I105393743.M</t>
  </si>
  <si>
    <t>I1053</t>
  </si>
  <si>
    <t>Urban Artworks</t>
  </si>
  <si>
    <t>110360 A100</t>
  </si>
  <si>
    <t>Abdinur</t>
  </si>
  <si>
    <t>Amina</t>
  </si>
  <si>
    <t>2018Sierra440A1003264</t>
  </si>
  <si>
    <t>110360 B100</t>
  </si>
  <si>
    <t>2018Sierra848B1003257</t>
  </si>
  <si>
    <t>110360 C120</t>
  </si>
  <si>
    <t>110360 D100</t>
  </si>
  <si>
    <t>110360 E100</t>
  </si>
  <si>
    <t>2018Sierra853E1003325</t>
  </si>
  <si>
    <t>Sobiek, Stefan</t>
  </si>
  <si>
    <t>110360 I1014</t>
  </si>
  <si>
    <t>Sierra2018I1014155143.M</t>
  </si>
  <si>
    <t>I1014</t>
  </si>
  <si>
    <t>Fashion Design</t>
  </si>
  <si>
    <t>Irvan, Richard</t>
  </si>
  <si>
    <t>110360 I1053</t>
  </si>
  <si>
    <t>Sierra2018I105393744.A</t>
  </si>
  <si>
    <t>110334 A100</t>
  </si>
  <si>
    <t>110334 B100</t>
  </si>
  <si>
    <t>2018Sierra848B1003258</t>
  </si>
  <si>
    <t>110334 C120</t>
  </si>
  <si>
    <t>2018Sierra986C1203302</t>
  </si>
  <si>
    <t>110334 D100</t>
  </si>
  <si>
    <t>2018Sierra845D1003313</t>
  </si>
  <si>
    <t>110334 E100</t>
  </si>
  <si>
    <t>2018Sierra853E1003326</t>
  </si>
  <si>
    <t>110334 I1036</t>
  </si>
  <si>
    <t>Sierra2018I103698643.M</t>
  </si>
  <si>
    <t>I1036</t>
  </si>
  <si>
    <t>Music Exploration</t>
  </si>
  <si>
    <t>110334 I1053</t>
  </si>
  <si>
    <t>110305 A100</t>
  </si>
  <si>
    <t>2018Sierra440A1003265</t>
  </si>
  <si>
    <t>110305 B100</t>
  </si>
  <si>
    <t>2018Sierra848B1003255</t>
  </si>
  <si>
    <t>110305 C120</t>
  </si>
  <si>
    <t>110305 D100</t>
  </si>
  <si>
    <t>2018Sierra845D1003316</t>
  </si>
  <si>
    <t>110305 E300</t>
  </si>
  <si>
    <t>2018Sierra1260E3003330</t>
  </si>
  <si>
    <t>McGrath, Kelsey</t>
  </si>
  <si>
    <t>110305 I1024</t>
  </si>
  <si>
    <t>Sierra2018I102498643.M</t>
  </si>
  <si>
    <t>110305 I1026</t>
  </si>
  <si>
    <t>Sierra2018I1026130744.A</t>
  </si>
  <si>
    <t>I1026</t>
  </si>
  <si>
    <t>Hip Hop + Break Dancing</t>
  </si>
  <si>
    <t>Bakke, Peter</t>
  </si>
  <si>
    <t>110356 A100</t>
  </si>
  <si>
    <t>Artan</t>
  </si>
  <si>
    <t>Sahara</t>
  </si>
  <si>
    <t>110356 B100</t>
  </si>
  <si>
    <t>110356 C120</t>
  </si>
  <si>
    <t>110356 D100</t>
  </si>
  <si>
    <t>110356 I1051</t>
  </si>
  <si>
    <t>Sierra2018I105184844.A</t>
  </si>
  <si>
    <t>I1051</t>
  </si>
  <si>
    <t>Journalism &amp; Photography</t>
  </si>
  <si>
    <t>110356 I1053</t>
  </si>
  <si>
    <t>110284 A100</t>
  </si>
  <si>
    <t>Berthe</t>
  </si>
  <si>
    <t>Zoe-Clementine</t>
  </si>
  <si>
    <t>110284 B100</t>
  </si>
  <si>
    <t>110284 C120</t>
  </si>
  <si>
    <t>2018Sierra986C1203304</t>
  </si>
  <si>
    <t>110284 D100</t>
  </si>
  <si>
    <t>110284 E100</t>
  </si>
  <si>
    <t>2018Sierra853E1003331</t>
  </si>
  <si>
    <t>110284 I1036</t>
  </si>
  <si>
    <t>110284 I1046</t>
  </si>
  <si>
    <t>110340 A100</t>
  </si>
  <si>
    <t>Bettger</t>
  </si>
  <si>
    <t>Octavia</t>
  </si>
  <si>
    <t>2018Sierra440A1003263</t>
  </si>
  <si>
    <t>110340 B100</t>
  </si>
  <si>
    <t>110340 C120</t>
  </si>
  <si>
    <t>110340 D100</t>
  </si>
  <si>
    <t>110340 E100</t>
  </si>
  <si>
    <t>110340 I1036</t>
  </si>
  <si>
    <t>Sierra2018I103698644.A</t>
  </si>
  <si>
    <t>110340 I1055</t>
  </si>
  <si>
    <t>I1055</t>
  </si>
  <si>
    <t>Okinawan Karate Do</t>
  </si>
  <si>
    <t>110407 A100</t>
  </si>
  <si>
    <t>Boe</t>
  </si>
  <si>
    <t>Summer</t>
  </si>
  <si>
    <t>110407 B100</t>
  </si>
  <si>
    <t>110407 C120</t>
  </si>
  <si>
    <t>2018Sierra986C1203301</t>
  </si>
  <si>
    <t>110407 D100</t>
  </si>
  <si>
    <t>2018Sierra845D1003315</t>
  </si>
  <si>
    <t>110407 I1008</t>
  </si>
  <si>
    <t>Sierra2018I1008129143.M</t>
  </si>
  <si>
    <t>Temes, Leah</t>
  </si>
  <si>
    <t>110407 I1025</t>
  </si>
  <si>
    <t>Sierra2018I1025123144.A</t>
  </si>
  <si>
    <t>I1025</t>
  </si>
  <si>
    <t>Bike Engineering/Refurbishing</t>
  </si>
  <si>
    <t>Crook, Andrew</t>
  </si>
  <si>
    <t>110434 A100</t>
  </si>
  <si>
    <t>Brem</t>
  </si>
  <si>
    <t>110434 B100</t>
  </si>
  <si>
    <t>110434 C120</t>
  </si>
  <si>
    <t>110434 D100</t>
  </si>
  <si>
    <t>110434 I1014</t>
  </si>
  <si>
    <t>110434 I1043</t>
  </si>
  <si>
    <t>Sierra2018I104393744.A</t>
  </si>
  <si>
    <t>110278 A100</t>
  </si>
  <si>
    <t>Budd</t>
  </si>
  <si>
    <t>110278 B100</t>
  </si>
  <si>
    <t>110278 C220</t>
  </si>
  <si>
    <t>2018Sierra846C2203306</t>
  </si>
  <si>
    <t>Gomez, Aubree</t>
  </si>
  <si>
    <t>110278 D100</t>
  </si>
  <si>
    <t>110278 E100</t>
  </si>
  <si>
    <t>110278 I1046</t>
  </si>
  <si>
    <t>Sierra2018I104678443.M</t>
  </si>
  <si>
    <t>Effland, Dan</t>
  </si>
  <si>
    <t>110278 I1054</t>
  </si>
  <si>
    <t>Sierra2018I1054155144.A</t>
  </si>
  <si>
    <t>110365 A100</t>
  </si>
  <si>
    <t>Butcher</t>
  </si>
  <si>
    <t>110365 B100</t>
  </si>
  <si>
    <t>110365 C120</t>
  </si>
  <si>
    <t>110365 D100</t>
  </si>
  <si>
    <t>110365 I1018</t>
  </si>
  <si>
    <t>Sierra2018I1018129643.M</t>
  </si>
  <si>
    <t>I1018</t>
  </si>
  <si>
    <t>Speak with Purpose</t>
  </si>
  <si>
    <t>Visperas, Crystal</t>
  </si>
  <si>
    <t>110365 I1043</t>
  </si>
  <si>
    <t>110301 A100</t>
  </si>
  <si>
    <t>Carson</t>
  </si>
  <si>
    <t>110301 B100</t>
  </si>
  <si>
    <t>110301 C120</t>
  </si>
  <si>
    <t>110301 D100</t>
  </si>
  <si>
    <t>110301 I1053</t>
  </si>
  <si>
    <t>110301 I1055</t>
  </si>
  <si>
    <t>110419 B100</t>
  </si>
  <si>
    <t>Cacho</t>
  </si>
  <si>
    <t>Zamirah</t>
  </si>
  <si>
    <t>110419 D100</t>
  </si>
  <si>
    <t>110419 I1018</t>
  </si>
  <si>
    <t>Sierra2018I1018129644.A</t>
  </si>
  <si>
    <t>110419 I1055</t>
  </si>
  <si>
    <t>110335 A100</t>
  </si>
  <si>
    <t>Call</t>
  </si>
  <si>
    <t>110335 B100</t>
  </si>
  <si>
    <t>110335 C120</t>
  </si>
  <si>
    <t>110335 D100</t>
  </si>
  <si>
    <t>110335 E100</t>
  </si>
  <si>
    <t>110335 I1036</t>
  </si>
  <si>
    <t>110335 I1046</t>
  </si>
  <si>
    <t>110391 A100</t>
  </si>
  <si>
    <t>Cerjance</t>
  </si>
  <si>
    <t>Jager-Anthony</t>
  </si>
  <si>
    <t>110391 B100</t>
  </si>
  <si>
    <t>110391 C120</t>
  </si>
  <si>
    <t>110391 D100</t>
  </si>
  <si>
    <t>110391 I1030</t>
  </si>
  <si>
    <t>Sierra2018I103098544.A</t>
  </si>
  <si>
    <t>I1030</t>
  </si>
  <si>
    <t>Digital Photography</t>
  </si>
  <si>
    <t>110391 I1055</t>
  </si>
  <si>
    <t>110274 A100</t>
  </si>
  <si>
    <t>Cerretani</t>
  </si>
  <si>
    <t>110274 B100</t>
  </si>
  <si>
    <t>110274 C120</t>
  </si>
  <si>
    <t>110274 D100</t>
  </si>
  <si>
    <t>110274 E100</t>
  </si>
  <si>
    <t>110274 I1024</t>
  </si>
  <si>
    <t>110274 I1053</t>
  </si>
  <si>
    <t>110287 A100</t>
  </si>
  <si>
    <t>Dywaun</t>
  </si>
  <si>
    <t>110287 B100</t>
  </si>
  <si>
    <t>110287 C120</t>
  </si>
  <si>
    <t>110287 D100</t>
  </si>
  <si>
    <t>110287 E100</t>
  </si>
  <si>
    <t>110287 I1053</t>
  </si>
  <si>
    <t>110287 I1055</t>
  </si>
  <si>
    <t>110350 A100</t>
  </si>
  <si>
    <t>Clifton</t>
  </si>
  <si>
    <t>Shaw</t>
  </si>
  <si>
    <t>110350 B100</t>
  </si>
  <si>
    <t>110350 C220</t>
  </si>
  <si>
    <t>110350 D100</t>
  </si>
  <si>
    <t>110350 E100</t>
  </si>
  <si>
    <t>110350 I1024</t>
  </si>
  <si>
    <t>110350 I1030</t>
  </si>
  <si>
    <t>Sierra2018I1030B98544.A</t>
  </si>
  <si>
    <t>110417 A100</t>
  </si>
  <si>
    <t>Clough</t>
  </si>
  <si>
    <t>110417 B100</t>
  </si>
  <si>
    <t>110417 C120</t>
  </si>
  <si>
    <t>110417 D100</t>
  </si>
  <si>
    <t>110417 I1008</t>
  </si>
  <si>
    <t>110417 I1053</t>
  </si>
  <si>
    <t>110304 A100</t>
  </si>
  <si>
    <t>Coburn</t>
  </si>
  <si>
    <t>110304 B100</t>
  </si>
  <si>
    <t>110304 C120</t>
  </si>
  <si>
    <t>110304 D100</t>
  </si>
  <si>
    <t>110304 E100</t>
  </si>
  <si>
    <t>110304 I1012</t>
  </si>
  <si>
    <t>Sierra2018I101279743.M</t>
  </si>
  <si>
    <t>I1012</t>
  </si>
  <si>
    <t>Intro to Digital Storytelling</t>
  </si>
  <si>
    <t>Rouse, Alex</t>
  </si>
  <si>
    <t>110304 I1050</t>
  </si>
  <si>
    <t>Sierra2018I1050126044.A</t>
  </si>
  <si>
    <t>I1050</t>
  </si>
  <si>
    <t>Art, Farming + Acrylics</t>
  </si>
  <si>
    <t>110318 A100</t>
  </si>
  <si>
    <t>Connell</t>
  </si>
  <si>
    <t>110318 B100</t>
  </si>
  <si>
    <t>110318 C120</t>
  </si>
  <si>
    <t>110318 D100</t>
  </si>
  <si>
    <t>110318 E200</t>
  </si>
  <si>
    <t>2018Sierra1260E2003327</t>
  </si>
  <si>
    <t>110318 I1008</t>
  </si>
  <si>
    <t>110318 I1026</t>
  </si>
  <si>
    <t>110315 A100</t>
  </si>
  <si>
    <t>Javier</t>
  </si>
  <si>
    <t>110315 B100</t>
  </si>
  <si>
    <t>110315 C120</t>
  </si>
  <si>
    <t>110315 D100</t>
  </si>
  <si>
    <t>110315 E100</t>
  </si>
  <si>
    <t>110315 I1021</t>
  </si>
  <si>
    <t>Sierra2018I1021126043.M</t>
  </si>
  <si>
    <t>I1021</t>
  </si>
  <si>
    <t>Drama</t>
  </si>
  <si>
    <t>110315 I1053</t>
  </si>
  <si>
    <t>110385 A100</t>
  </si>
  <si>
    <t>Dahir</t>
  </si>
  <si>
    <t>Anwar</t>
  </si>
  <si>
    <t>110385 B100</t>
  </si>
  <si>
    <t>110385 C120</t>
  </si>
  <si>
    <t>110385 D100</t>
  </si>
  <si>
    <t>110385 I1025</t>
  </si>
  <si>
    <t>110385 I1031</t>
  </si>
  <si>
    <t>Sierra2018I103184643.M</t>
  </si>
  <si>
    <t>I1031</t>
  </si>
  <si>
    <t>Basketball/Citizen Development</t>
  </si>
  <si>
    <t>110375 A100</t>
  </si>
  <si>
    <t>Deasis</t>
  </si>
  <si>
    <t>110375 B100</t>
  </si>
  <si>
    <t>110375 C120</t>
  </si>
  <si>
    <t>110375 D100</t>
  </si>
  <si>
    <t>110375 E100</t>
  </si>
  <si>
    <t>110375 I1021</t>
  </si>
  <si>
    <t>110375 I1054</t>
  </si>
  <si>
    <t>110344 A100</t>
  </si>
  <si>
    <t>Dejacobson</t>
  </si>
  <si>
    <t>110344 B100</t>
  </si>
  <si>
    <t>110344 C120</t>
  </si>
  <si>
    <t>110344 D100</t>
  </si>
  <si>
    <t>110344 E100</t>
  </si>
  <si>
    <t>110344 I1036</t>
  </si>
  <si>
    <t>110344 I1046</t>
  </si>
  <si>
    <t>110286 A100</t>
  </si>
  <si>
    <t>Desrosiers</t>
  </si>
  <si>
    <t>110286 B100</t>
  </si>
  <si>
    <t>110286 C120</t>
  </si>
  <si>
    <t>110286 D100</t>
  </si>
  <si>
    <t>110286 E100</t>
  </si>
  <si>
    <t>110286 I1036</t>
  </si>
  <si>
    <t>110286 I1053</t>
  </si>
  <si>
    <t>110380 A100</t>
  </si>
  <si>
    <t>Dhaqane</t>
  </si>
  <si>
    <t>110380 B100</t>
  </si>
  <si>
    <t>110380 C120</t>
  </si>
  <si>
    <t>110380 D100</t>
  </si>
  <si>
    <t>110380 I1018</t>
  </si>
  <si>
    <t>110380 I1024</t>
  </si>
  <si>
    <t>Sierra2018I102498644.A</t>
  </si>
  <si>
    <t>110294 A100</t>
  </si>
  <si>
    <t>Dietz</t>
  </si>
  <si>
    <t>Carrie</t>
  </si>
  <si>
    <t>110294 B100</t>
  </si>
  <si>
    <t>110294 C120</t>
  </si>
  <si>
    <t>110294 D100</t>
  </si>
  <si>
    <t>110294 I1024</t>
  </si>
  <si>
    <t>110294 I1053</t>
  </si>
  <si>
    <t>110303 A100</t>
  </si>
  <si>
    <t>Fairchild</t>
  </si>
  <si>
    <t>110303 B100</t>
  </si>
  <si>
    <t>110303 C120</t>
  </si>
  <si>
    <t>110303 D100</t>
  </si>
  <si>
    <t>110310 A100</t>
  </si>
  <si>
    <t>Finch</t>
  </si>
  <si>
    <t>Nafia</t>
  </si>
  <si>
    <t>110310 B100</t>
  </si>
  <si>
    <t>110310 C120</t>
  </si>
  <si>
    <t>110310 D100</t>
  </si>
  <si>
    <t>110310 I1018</t>
  </si>
  <si>
    <t>110310 I1046</t>
  </si>
  <si>
    <t>110406 A100</t>
  </si>
  <si>
    <t>Fletcher</t>
  </si>
  <si>
    <t>Semei-Imaan</t>
  </si>
  <si>
    <t>110406 B100</t>
  </si>
  <si>
    <t>110406 C120</t>
  </si>
  <si>
    <t>110406 D100</t>
  </si>
  <si>
    <t>110406 E100</t>
  </si>
  <si>
    <t>110406 I1053</t>
  </si>
  <si>
    <t>110406 I1055</t>
  </si>
  <si>
    <t>110347 A100</t>
  </si>
  <si>
    <t>110347 B100</t>
  </si>
  <si>
    <t>110347 C120</t>
  </si>
  <si>
    <t>110347 D100</t>
  </si>
  <si>
    <t>110347 I1026</t>
  </si>
  <si>
    <t>110347 I1053</t>
  </si>
  <si>
    <t>110345 A100</t>
  </si>
  <si>
    <t>Franklin</t>
  </si>
  <si>
    <t>110345 B100</t>
  </si>
  <si>
    <t>110345 C120</t>
  </si>
  <si>
    <t>110345 D100</t>
  </si>
  <si>
    <t>110345 E100</t>
  </si>
  <si>
    <t>110345 I1012</t>
  </si>
  <si>
    <t>110345 I1030</t>
  </si>
  <si>
    <t>110333 A100</t>
  </si>
  <si>
    <t>110333 B100</t>
  </si>
  <si>
    <t>110333 C120</t>
  </si>
  <si>
    <t>110333 D100</t>
  </si>
  <si>
    <t>110333 E100</t>
  </si>
  <si>
    <t>110333 I1021</t>
  </si>
  <si>
    <t>110333 I1036</t>
  </si>
  <si>
    <t>110314 A100</t>
  </si>
  <si>
    <t>Gebre-Egziabher</t>
  </si>
  <si>
    <t>Amanuel</t>
  </si>
  <si>
    <t>110314 B100</t>
  </si>
  <si>
    <t>110314 C120</t>
  </si>
  <si>
    <t>110314 D100</t>
  </si>
  <si>
    <t>110314 E100</t>
  </si>
  <si>
    <t>110314 I1018</t>
  </si>
  <si>
    <t>110314 I1036</t>
  </si>
  <si>
    <t>110324 A100</t>
  </si>
  <si>
    <t>Girard Hamilton</t>
  </si>
  <si>
    <t>110324 B100</t>
  </si>
  <si>
    <t>110324 C120</t>
  </si>
  <si>
    <t>110324 D100</t>
  </si>
  <si>
    <t>110324 I1024</t>
  </si>
  <si>
    <t>110324 I1053</t>
  </si>
  <si>
    <t>110281 A100</t>
  </si>
  <si>
    <t>Gubatayao</t>
  </si>
  <si>
    <t>110281 B100</t>
  </si>
  <si>
    <t>110281 C120</t>
  </si>
  <si>
    <t>110281 D100</t>
  </si>
  <si>
    <t>110281 E100</t>
  </si>
  <si>
    <t>110281 I1036</t>
  </si>
  <si>
    <t>110281 I1053</t>
  </si>
  <si>
    <t>110359 A100</t>
  </si>
  <si>
    <t>Hardy</t>
  </si>
  <si>
    <t>110359 B100</t>
  </si>
  <si>
    <t>110359 C120</t>
  </si>
  <si>
    <t>110359 D100</t>
  </si>
  <si>
    <t>110359 I1018</t>
  </si>
  <si>
    <t>110359 I1031</t>
  </si>
  <si>
    <t>110390 A100</t>
  </si>
  <si>
    <t>Hariir</t>
  </si>
  <si>
    <t>110390 B100</t>
  </si>
  <si>
    <t>110390 C120</t>
  </si>
  <si>
    <t>110390 D100</t>
  </si>
  <si>
    <t>110390 E100</t>
  </si>
  <si>
    <t>110390 I1036</t>
  </si>
  <si>
    <t>110390 I1055</t>
  </si>
  <si>
    <t>110378 A100</t>
  </si>
  <si>
    <t>Anas</t>
  </si>
  <si>
    <t>110378 B100</t>
  </si>
  <si>
    <t>110378 C120</t>
  </si>
  <si>
    <t>110378 D100</t>
  </si>
  <si>
    <t>110378 I1036</t>
  </si>
  <si>
    <t>110378 I1043</t>
  </si>
  <si>
    <t>110282 A100</t>
  </si>
  <si>
    <t>Hasson</t>
  </si>
  <si>
    <t>Sylvie</t>
  </si>
  <si>
    <t>110282 B100</t>
  </si>
  <si>
    <t>110282 C120</t>
  </si>
  <si>
    <t>110282 D100</t>
  </si>
  <si>
    <t>110282 E200</t>
  </si>
  <si>
    <t>2018Sierra1260E2003329</t>
  </si>
  <si>
    <t>110282 I1012</t>
  </si>
  <si>
    <t>110282 I1030</t>
  </si>
  <si>
    <t>110337 A100</t>
  </si>
  <si>
    <t>Heckman</t>
  </si>
  <si>
    <t>110337 B100</t>
  </si>
  <si>
    <t>110337 C220</t>
  </si>
  <si>
    <t>2018Sierra846C2203307</t>
  </si>
  <si>
    <t>110337 D100</t>
  </si>
  <si>
    <t>110337 E100</t>
  </si>
  <si>
    <t>110337 I1022</t>
  </si>
  <si>
    <t>Sierra2018I102267643.M</t>
  </si>
  <si>
    <t>Vinson, Ryan</t>
  </si>
  <si>
    <t>110337 I1054</t>
  </si>
  <si>
    <t>110295 A100</t>
  </si>
  <si>
    <t>Hertel</t>
  </si>
  <si>
    <t>110295 B100</t>
  </si>
  <si>
    <t>110295 C120</t>
  </si>
  <si>
    <t>110295 D100</t>
  </si>
  <si>
    <t>110295 E200</t>
  </si>
  <si>
    <t>110295 I1024</t>
  </si>
  <si>
    <t>110295 I1025</t>
  </si>
  <si>
    <t>110289 A100</t>
  </si>
  <si>
    <t>Hochberg</t>
  </si>
  <si>
    <t>110289 B100</t>
  </si>
  <si>
    <t>110289 C120</t>
  </si>
  <si>
    <t>110289 D100</t>
  </si>
  <si>
    <t>110289 E100</t>
  </si>
  <si>
    <t>110289 I1012</t>
  </si>
  <si>
    <t>110289 I1036</t>
  </si>
  <si>
    <t>110313 A100</t>
  </si>
  <si>
    <t>Hull</t>
  </si>
  <si>
    <t>110313 B100</t>
  </si>
  <si>
    <t>110313 C120</t>
  </si>
  <si>
    <t>110313 D100</t>
  </si>
  <si>
    <t>110313 E100</t>
  </si>
  <si>
    <t>110313 I1026</t>
  </si>
  <si>
    <t>Sierra2018I1026130743.M</t>
  </si>
  <si>
    <t>110313 I1043</t>
  </si>
  <si>
    <t>110414 A100</t>
  </si>
  <si>
    <t>Danaizha</t>
  </si>
  <si>
    <t>110414 B100</t>
  </si>
  <si>
    <t>110414 C120</t>
  </si>
  <si>
    <t>110414 D100</t>
  </si>
  <si>
    <t>110414 I1036</t>
  </si>
  <si>
    <t>110414 I1046</t>
  </si>
  <si>
    <t>110336 A100</t>
  </si>
  <si>
    <t>110336 B100</t>
  </si>
  <si>
    <t>110336 C220</t>
  </si>
  <si>
    <t>2018Sierra846C2203305</t>
  </si>
  <si>
    <t>110336 D100</t>
  </si>
  <si>
    <t>110336 E100</t>
  </si>
  <si>
    <t>110336 I1025</t>
  </si>
  <si>
    <t>110336 I1051</t>
  </si>
  <si>
    <t>Sierra2018I105184843.M</t>
  </si>
  <si>
    <t>110327 A100</t>
  </si>
  <si>
    <t>Umuhaan</t>
  </si>
  <si>
    <t>110327 B100</t>
  </si>
  <si>
    <t>110327 C120</t>
  </si>
  <si>
    <t>110327 D100</t>
  </si>
  <si>
    <t>110327 E100</t>
  </si>
  <si>
    <t>110327 I1014</t>
  </si>
  <si>
    <t>110327 I1053</t>
  </si>
  <si>
    <t>110369 B100</t>
  </si>
  <si>
    <t>Intanam</t>
  </si>
  <si>
    <t>110369 C120</t>
  </si>
  <si>
    <t>110369 D100</t>
  </si>
  <si>
    <t>110369 E100</t>
  </si>
  <si>
    <t>110369 I1022</t>
  </si>
  <si>
    <t>110369 I1025</t>
  </si>
  <si>
    <t>110312 A100</t>
  </si>
  <si>
    <t>Isse</t>
  </si>
  <si>
    <t>Jibrel</t>
  </si>
  <si>
    <t>110312 B100</t>
  </si>
  <si>
    <t>110312 C120</t>
  </si>
  <si>
    <t>110312 D100</t>
  </si>
  <si>
    <t>110312 I1025</t>
  </si>
  <si>
    <t>110312 I1053</t>
  </si>
  <si>
    <t>110348 A100</t>
  </si>
  <si>
    <t>Amira</t>
  </si>
  <si>
    <t>110348 B100</t>
  </si>
  <si>
    <t>110348 C120</t>
  </si>
  <si>
    <t>110348 D100</t>
  </si>
  <si>
    <t>110348 I1024</t>
  </si>
  <si>
    <t>110348 I1051</t>
  </si>
  <si>
    <t>110291 A100</t>
  </si>
  <si>
    <t>Janser</t>
  </si>
  <si>
    <t>110291 B100</t>
  </si>
  <si>
    <t>110291 C120</t>
  </si>
  <si>
    <t>110291 D100</t>
  </si>
  <si>
    <t>110291 E100</t>
  </si>
  <si>
    <t>110291 I1030</t>
  </si>
  <si>
    <t>110291 I1046</t>
  </si>
  <si>
    <t>110277 A100</t>
  </si>
  <si>
    <t>110277 B100</t>
  </si>
  <si>
    <t>110277 C120</t>
  </si>
  <si>
    <t>110277 D100</t>
  </si>
  <si>
    <t>110277 E100</t>
  </si>
  <si>
    <t>110277 I1014</t>
  </si>
  <si>
    <t>110277 I1030</t>
  </si>
  <si>
    <t>110339 A100</t>
  </si>
  <si>
    <t>110339 B100</t>
  </si>
  <si>
    <t>110339 C120</t>
  </si>
  <si>
    <t>110339 D100</t>
  </si>
  <si>
    <t>110339 E100</t>
  </si>
  <si>
    <t>110339 I1018</t>
  </si>
  <si>
    <t>110339 I1046</t>
  </si>
  <si>
    <t>110399 A100</t>
  </si>
  <si>
    <t>110399 B100</t>
  </si>
  <si>
    <t>110399 C120</t>
  </si>
  <si>
    <t>110399 D100</t>
  </si>
  <si>
    <t>110399 I1021</t>
  </si>
  <si>
    <t>110399 I1036</t>
  </si>
  <si>
    <t>110275 A100</t>
  </si>
  <si>
    <t>Kitchen</t>
  </si>
  <si>
    <t>110275 B100</t>
  </si>
  <si>
    <t>110275 C220</t>
  </si>
  <si>
    <t>2018Sierra846C2203308</t>
  </si>
  <si>
    <t>110275 D300</t>
  </si>
  <si>
    <t>2018Sierra1307D3003321</t>
  </si>
  <si>
    <t>110275 E100</t>
  </si>
  <si>
    <t>110275 I1024</t>
  </si>
  <si>
    <t>110275 I1046</t>
  </si>
  <si>
    <t>110398 A100</t>
  </si>
  <si>
    <t>110398 B100</t>
  </si>
  <si>
    <t>110398 C120</t>
  </si>
  <si>
    <t>110398 D100</t>
  </si>
  <si>
    <t>110398 I1024</t>
  </si>
  <si>
    <t>110398 I1031</t>
  </si>
  <si>
    <t>Sierra2018I103184644.A</t>
  </si>
  <si>
    <t>110405 A100</t>
  </si>
  <si>
    <t>Lutz-Kinard</t>
  </si>
  <si>
    <t>Marieka</t>
  </si>
  <si>
    <t>110405 B100</t>
  </si>
  <si>
    <t>110405 C120</t>
  </si>
  <si>
    <t>110405 D100</t>
  </si>
  <si>
    <t>110405 I1012</t>
  </si>
  <si>
    <t>110405 I1036</t>
  </si>
  <si>
    <t>110338 A100</t>
  </si>
  <si>
    <t>Maher</t>
  </si>
  <si>
    <t>110338 B100</t>
  </si>
  <si>
    <t>110338 C220</t>
  </si>
  <si>
    <t>110338 D100</t>
  </si>
  <si>
    <t>110338 E200</t>
  </si>
  <si>
    <t>110338 I1024</t>
  </si>
  <si>
    <t>110338 I1050</t>
  </si>
  <si>
    <t>110397 A100</t>
  </si>
  <si>
    <t>May</t>
  </si>
  <si>
    <t>Mychal</t>
  </si>
  <si>
    <t>110397 B100</t>
  </si>
  <si>
    <t>110397 C120</t>
  </si>
  <si>
    <t>110397 D100</t>
  </si>
  <si>
    <t>110397 I1012</t>
  </si>
  <si>
    <t>110397 I1030</t>
  </si>
  <si>
    <t>110426 A100</t>
  </si>
  <si>
    <t>Mehus Helbert</t>
  </si>
  <si>
    <t>Mina</t>
  </si>
  <si>
    <t>110426 B100</t>
  </si>
  <si>
    <t>110426 C120</t>
  </si>
  <si>
    <t>110426 D100</t>
  </si>
  <si>
    <t>110426 E100</t>
  </si>
  <si>
    <t>110426 I1018</t>
  </si>
  <si>
    <t>110426 I1046</t>
  </si>
  <si>
    <t>110423 A100</t>
  </si>
  <si>
    <t>Merca</t>
  </si>
  <si>
    <t>Giorvi</t>
  </si>
  <si>
    <t>110423 B100</t>
  </si>
  <si>
    <t>110423 C120</t>
  </si>
  <si>
    <t>110423 D100</t>
  </si>
  <si>
    <t>110423 E100</t>
  </si>
  <si>
    <t>110423 I1028</t>
  </si>
  <si>
    <t>Sierra2018I102879744.A</t>
  </si>
  <si>
    <t>I1028</t>
  </si>
  <si>
    <t>Advanced Digital Storytelling</t>
  </si>
  <si>
    <t>110423 I1046</t>
  </si>
  <si>
    <t>110316 A100</t>
  </si>
  <si>
    <t>Millard</t>
  </si>
  <si>
    <t>110316 B100</t>
  </si>
  <si>
    <t>110316 C220</t>
  </si>
  <si>
    <t>110316 D100</t>
  </si>
  <si>
    <t>110316 E100</t>
  </si>
  <si>
    <t>110316 I1012</t>
  </si>
  <si>
    <t>110316 I1050</t>
  </si>
  <si>
    <t>110361 A100</t>
  </si>
  <si>
    <t>Moalin</t>
  </si>
  <si>
    <t>Abna</t>
  </si>
  <si>
    <t>110361 B100</t>
  </si>
  <si>
    <t>110361 C120</t>
  </si>
  <si>
    <t>110361 D100</t>
  </si>
  <si>
    <t>110361 E100</t>
  </si>
  <si>
    <t>110361 I1014</t>
  </si>
  <si>
    <t>110361 I1018</t>
  </si>
  <si>
    <t>110320 A100</t>
  </si>
  <si>
    <t>110320 B100</t>
  </si>
  <si>
    <t>110320 C120</t>
  </si>
  <si>
    <t>110320 D100</t>
  </si>
  <si>
    <t>110320 I1018</t>
  </si>
  <si>
    <t>110320 I1053</t>
  </si>
  <si>
    <t>110322 A100</t>
  </si>
  <si>
    <t>110322 B100</t>
  </si>
  <si>
    <t>110322 C120</t>
  </si>
  <si>
    <t>110322 D100</t>
  </si>
  <si>
    <t>110322 E100</t>
  </si>
  <si>
    <t>110322 I1018</t>
  </si>
  <si>
    <t>110322 I1053</t>
  </si>
  <si>
    <t>110323 A100</t>
  </si>
  <si>
    <t>Khayriya</t>
  </si>
  <si>
    <t>110323 B100</t>
  </si>
  <si>
    <t>110323 C120</t>
  </si>
  <si>
    <t>110323 D100</t>
  </si>
  <si>
    <t>110323 I1018</t>
  </si>
  <si>
    <t>110323 I1046</t>
  </si>
  <si>
    <t>110427 A100</t>
  </si>
  <si>
    <t>Nasro</t>
  </si>
  <si>
    <t>110427 B100</t>
  </si>
  <si>
    <t>110427 C120</t>
  </si>
  <si>
    <t>110427 D100</t>
  </si>
  <si>
    <t>110427 I1046</t>
  </si>
  <si>
    <t>110427 I1053</t>
  </si>
  <si>
    <t>110321 A100</t>
  </si>
  <si>
    <t>110321 B100</t>
  </si>
  <si>
    <t>110321 C120</t>
  </si>
  <si>
    <t>110321 D100</t>
  </si>
  <si>
    <t>110321 E100</t>
  </si>
  <si>
    <t>110321 I1018</t>
  </si>
  <si>
    <t>110321 I1055</t>
  </si>
  <si>
    <t>110400 A100</t>
  </si>
  <si>
    <t>Morales Esteves</t>
  </si>
  <si>
    <t>Yitzel</t>
  </si>
  <si>
    <t>110400 B100</t>
  </si>
  <si>
    <t>110400 C120</t>
  </si>
  <si>
    <t>110400 D100</t>
  </si>
  <si>
    <t>110400 I1022</t>
  </si>
  <si>
    <t>110400 I1026</t>
  </si>
  <si>
    <t>110326 A100</t>
  </si>
  <si>
    <t>Morgan</t>
  </si>
  <si>
    <t>Joss</t>
  </si>
  <si>
    <t>110326 B100</t>
  </si>
  <si>
    <t>110326 C120</t>
  </si>
  <si>
    <t>110326 D100</t>
  </si>
  <si>
    <t>110326 I1036</t>
  </si>
  <si>
    <t>110326 I1046</t>
  </si>
  <si>
    <t>110299 A100</t>
  </si>
  <si>
    <t>Muldrow-Newton</t>
  </si>
  <si>
    <t>110299 B100</t>
  </si>
  <si>
    <t>110299 C120</t>
  </si>
  <si>
    <t>110299 D100</t>
  </si>
  <si>
    <t>110299 I1024</t>
  </si>
  <si>
    <t>110299 I1043</t>
  </si>
  <si>
    <t>110394 A100</t>
  </si>
  <si>
    <t>110394 B100</t>
  </si>
  <si>
    <t>110394 C120</t>
  </si>
  <si>
    <t>110394 D100</t>
  </si>
  <si>
    <t>110394 I1031</t>
  </si>
  <si>
    <t>110394 I1046</t>
  </si>
  <si>
    <t>110355 A100</t>
  </si>
  <si>
    <t>Abokor</t>
  </si>
  <si>
    <t>110355 B100</t>
  </si>
  <si>
    <t>110355 C120</t>
  </si>
  <si>
    <t>110355 D100</t>
  </si>
  <si>
    <t>110355 E100</t>
  </si>
  <si>
    <t>110355 I1012</t>
  </si>
  <si>
    <t>110355 I1024</t>
  </si>
  <si>
    <t>110362 A100</t>
  </si>
  <si>
    <t>Osman</t>
  </si>
  <si>
    <t>Aden</t>
  </si>
  <si>
    <t>110362 B100</t>
  </si>
  <si>
    <t>110362 C120</t>
  </si>
  <si>
    <t>110362 D100</t>
  </si>
  <si>
    <t>110362 E100</t>
  </si>
  <si>
    <t>110362 I1046</t>
  </si>
  <si>
    <t>110362 I1053</t>
  </si>
  <si>
    <t>110298 A100</t>
  </si>
  <si>
    <t>Owner</t>
  </si>
  <si>
    <t>110298 B100</t>
  </si>
  <si>
    <t>110298 C120</t>
  </si>
  <si>
    <t>110298 D100</t>
  </si>
  <si>
    <t>110298 E200</t>
  </si>
  <si>
    <t>2018Sierra853E2003328</t>
  </si>
  <si>
    <t>110298 I1022</t>
  </si>
  <si>
    <t>110298 I1054</t>
  </si>
  <si>
    <t>110395 A100</t>
  </si>
  <si>
    <t>110395 B100</t>
  </si>
  <si>
    <t>110395 C120</t>
  </si>
  <si>
    <t>110395 D100</t>
  </si>
  <si>
    <t>110395 I1031</t>
  </si>
  <si>
    <t>110395 I1053</t>
  </si>
  <si>
    <t>110306 A100</t>
  </si>
  <si>
    <t>Richards</t>
  </si>
  <si>
    <t>110306 B100</t>
  </si>
  <si>
    <t>110306 C120</t>
  </si>
  <si>
    <t>110306 D100</t>
  </si>
  <si>
    <t>110306 I1024</t>
  </si>
  <si>
    <t>110306 I1026</t>
  </si>
  <si>
    <t>110363 A100</t>
  </si>
  <si>
    <t>Savitt</t>
  </si>
  <si>
    <t>Bernardo</t>
  </si>
  <si>
    <t>110363 B100</t>
  </si>
  <si>
    <t>110363 C120</t>
  </si>
  <si>
    <t>110363 D100</t>
  </si>
  <si>
    <t>110363 E100</t>
  </si>
  <si>
    <t>110363 I1018</t>
  </si>
  <si>
    <t>110363 I1021</t>
  </si>
  <si>
    <t>110297 A100</t>
  </si>
  <si>
    <t>Sexton-Drajem</t>
  </si>
  <si>
    <t>110297 B100</t>
  </si>
  <si>
    <t>110297 C120</t>
  </si>
  <si>
    <t>110297 D100</t>
  </si>
  <si>
    <t>110297 E200</t>
  </si>
  <si>
    <t>110297 I1051</t>
  </si>
  <si>
    <t>110297 I1054</t>
  </si>
  <si>
    <t>110431 A100</t>
  </si>
  <si>
    <t>Shabazz</t>
  </si>
  <si>
    <t>Mutafa</t>
  </si>
  <si>
    <t>110431 B100</t>
  </si>
  <si>
    <t>110431 C120</t>
  </si>
  <si>
    <t>110431 D100</t>
  </si>
  <si>
    <t>110431 I1024</t>
  </si>
  <si>
    <t>110431 I1055</t>
  </si>
  <si>
    <t>110416 A100</t>
  </si>
  <si>
    <t>Sheikh</t>
  </si>
  <si>
    <t>Abdalla</t>
  </si>
  <si>
    <t>110416 B100</t>
  </si>
  <si>
    <t>110416 C120</t>
  </si>
  <si>
    <t>110416 D100</t>
  </si>
  <si>
    <t>110416 E100</t>
  </si>
  <si>
    <t>110416 I1031</t>
  </si>
  <si>
    <t>110416 I1046</t>
  </si>
  <si>
    <t>110377 A100</t>
  </si>
  <si>
    <t>110377 B100</t>
  </si>
  <si>
    <t>110377 C120</t>
  </si>
  <si>
    <t>110377 D100</t>
  </si>
  <si>
    <t>110377 E100</t>
  </si>
  <si>
    <t>110377 I1031</t>
  </si>
  <si>
    <t>110377 I1055</t>
  </si>
  <si>
    <t>110293 A100</t>
  </si>
  <si>
    <t>Shepard</t>
  </si>
  <si>
    <t>Easton</t>
  </si>
  <si>
    <t>110293 B100</t>
  </si>
  <si>
    <t>110293 C220</t>
  </si>
  <si>
    <t>110293 D100</t>
  </si>
  <si>
    <t>110293 E100</t>
  </si>
  <si>
    <t>110293 I1012</t>
  </si>
  <si>
    <t>110293 I1050</t>
  </si>
  <si>
    <t>110309 A100</t>
  </si>
  <si>
    <t>Siad</t>
  </si>
  <si>
    <t>110309 B100</t>
  </si>
  <si>
    <t>110309 C120</t>
  </si>
  <si>
    <t>110309 D100</t>
  </si>
  <si>
    <t>110309 E100</t>
  </si>
  <si>
    <t>110309 I1036</t>
  </si>
  <si>
    <t>110309 I1055</t>
  </si>
  <si>
    <t>110285 A100</t>
  </si>
  <si>
    <t>110285 B100</t>
  </si>
  <si>
    <t>110285 C120</t>
  </si>
  <si>
    <t>110285 D100</t>
  </si>
  <si>
    <t>110285 E100</t>
  </si>
  <si>
    <t>110285 I1012</t>
  </si>
  <si>
    <t>110285 I1046</t>
  </si>
  <si>
    <t>110433 A100</t>
  </si>
  <si>
    <t>Sok</t>
  </si>
  <si>
    <t>Thany</t>
  </si>
  <si>
    <t>110433 B100</t>
  </si>
  <si>
    <t>110433 C120</t>
  </si>
  <si>
    <t>110433 D100</t>
  </si>
  <si>
    <t>110433 I1024</t>
  </si>
  <si>
    <t>110433 I1046</t>
  </si>
  <si>
    <t>110332 A100</t>
  </si>
  <si>
    <t>Southard</t>
  </si>
  <si>
    <t>110332 B100</t>
  </si>
  <si>
    <t>110332 C120</t>
  </si>
  <si>
    <t>110332 D100</t>
  </si>
  <si>
    <t>110332 E100</t>
  </si>
  <si>
    <t>110280 A100</t>
  </si>
  <si>
    <t>Steward</t>
  </si>
  <si>
    <t>Ty</t>
  </si>
  <si>
    <t>110280 B100</t>
  </si>
  <si>
    <t>110280 C120</t>
  </si>
  <si>
    <t>110280 D100</t>
  </si>
  <si>
    <t>110280 E100</t>
  </si>
  <si>
    <t>110280 I1031</t>
  </si>
  <si>
    <t>110280 I1043</t>
  </si>
  <si>
    <t>110346 A100</t>
  </si>
  <si>
    <t>Stitham</t>
  </si>
  <si>
    <t>Finn</t>
  </si>
  <si>
    <t>110346 B100</t>
  </si>
  <si>
    <t>110346 C120</t>
  </si>
  <si>
    <t>110346 D100</t>
  </si>
  <si>
    <t>110346 E100</t>
  </si>
  <si>
    <t>110346 I1018</t>
  </si>
  <si>
    <t>110346 I1036</t>
  </si>
  <si>
    <t>110372 A100</t>
  </si>
  <si>
    <t>Sulayman</t>
  </si>
  <si>
    <t>Samiya</t>
  </si>
  <si>
    <t>110372 B100</t>
  </si>
  <si>
    <t>110372 C120</t>
  </si>
  <si>
    <t>110372 D100</t>
  </si>
  <si>
    <t>110372 E100</t>
  </si>
  <si>
    <t>110372 I1018</t>
  </si>
  <si>
    <t>110372 I1055</t>
  </si>
  <si>
    <t>110302 A100</t>
  </si>
  <si>
    <t>Suplizio</t>
  </si>
  <si>
    <t>110302 B100</t>
  </si>
  <si>
    <t>110302 C120</t>
  </si>
  <si>
    <t>110302 D100</t>
  </si>
  <si>
    <t>110302 E100</t>
  </si>
  <si>
    <t>110302 I1024</t>
  </si>
  <si>
    <t>110302 I1051</t>
  </si>
  <si>
    <t>110328 A100</t>
  </si>
  <si>
    <t>Tecle</t>
  </si>
  <si>
    <t>110328 B100</t>
  </si>
  <si>
    <t>110328 C120</t>
  </si>
  <si>
    <t>110328 D100</t>
  </si>
  <si>
    <t>110328 E100</t>
  </si>
  <si>
    <t>110328 I1024</t>
  </si>
  <si>
    <t>110328 I1031</t>
  </si>
  <si>
    <t>110393 A100</t>
  </si>
  <si>
    <t>Tornez</t>
  </si>
  <si>
    <t>110393 B100</t>
  </si>
  <si>
    <t>110393 C120</t>
  </si>
  <si>
    <t>110393 D100</t>
  </si>
  <si>
    <t>110393 I1036</t>
  </si>
  <si>
    <t>110393 I1046</t>
  </si>
  <si>
    <t>110386 A100</t>
  </si>
  <si>
    <t>Braesean</t>
  </si>
  <si>
    <t>110386 B100</t>
  </si>
  <si>
    <t>110386 C120</t>
  </si>
  <si>
    <t>110386 D100</t>
  </si>
  <si>
    <t>110386 I1012</t>
  </si>
  <si>
    <t>110386 I1036</t>
  </si>
  <si>
    <t>110387 A100</t>
  </si>
  <si>
    <t>Dacion</t>
  </si>
  <si>
    <t>110387 B100</t>
  </si>
  <si>
    <t>110387 C120</t>
  </si>
  <si>
    <t>110387 D100</t>
  </si>
  <si>
    <t>110387 I1031</t>
  </si>
  <si>
    <t>110387 I1053</t>
  </si>
  <si>
    <t>110353 A100</t>
  </si>
  <si>
    <t>Baela</t>
  </si>
  <si>
    <t>110353 B100</t>
  </si>
  <si>
    <t>110353 C120</t>
  </si>
  <si>
    <t>110353 D100</t>
  </si>
  <si>
    <t>110353 I1036</t>
  </si>
  <si>
    <t>110353 I1046</t>
  </si>
  <si>
    <t>110367 A100</t>
  </si>
  <si>
    <t>Wehliye</t>
  </si>
  <si>
    <t>110367 B100</t>
  </si>
  <si>
    <t>110367 C120</t>
  </si>
  <si>
    <t>110367 D100</t>
  </si>
  <si>
    <t>110367 I1031</t>
  </si>
  <si>
    <t>110367 I1046</t>
  </si>
  <si>
    <t>110300 A100</t>
  </si>
  <si>
    <t>110300 B100</t>
  </si>
  <si>
    <t>110300 C120</t>
  </si>
  <si>
    <t>110300 D100</t>
  </si>
  <si>
    <t>110300 E100</t>
  </si>
  <si>
    <t>110300 I1018</t>
  </si>
  <si>
    <t>110300 I1031</t>
  </si>
  <si>
    <t>110352 A100</t>
  </si>
  <si>
    <t>Wise</t>
  </si>
  <si>
    <t>Dietrich</t>
  </si>
  <si>
    <t>110352 B100</t>
  </si>
  <si>
    <t>110352 C120</t>
  </si>
  <si>
    <t>110352 D100</t>
  </si>
  <si>
    <t>110352 E100</t>
  </si>
  <si>
    <t>110352 I1018</t>
  </si>
  <si>
    <t>110352 I1053</t>
  </si>
  <si>
    <t>110325 A100</t>
  </si>
  <si>
    <t>Zug</t>
  </si>
  <si>
    <t>110325 B100</t>
  </si>
  <si>
    <t>110325 C120</t>
  </si>
  <si>
    <t>110325 D100</t>
  </si>
  <si>
    <t>110325 E100</t>
  </si>
  <si>
    <t>110325 I1043</t>
  </si>
  <si>
    <t>110325 I1046</t>
  </si>
  <si>
    <t>110216 A200</t>
  </si>
  <si>
    <t>Aisha</t>
  </si>
  <si>
    <t>2018Sierra985A2003270</t>
  </si>
  <si>
    <t>110216 B200</t>
  </si>
  <si>
    <t>2018Sierra797B2003253</t>
  </si>
  <si>
    <t>110216 C220</t>
  </si>
  <si>
    <t>110216 D300</t>
  </si>
  <si>
    <t>110216 E200</t>
  </si>
  <si>
    <t>110216 I1018</t>
  </si>
  <si>
    <t>110216 I1047</t>
  </si>
  <si>
    <t>Sierra2018I104784843.M</t>
  </si>
  <si>
    <t>110185 A200</t>
  </si>
  <si>
    <t>Maymon</t>
  </si>
  <si>
    <t>2018Sierra985A2003268</t>
  </si>
  <si>
    <t>110185 B200</t>
  </si>
  <si>
    <t>2018Sierra797B2003251</t>
  </si>
  <si>
    <t>110185 C220</t>
  </si>
  <si>
    <t>110185 D300</t>
  </si>
  <si>
    <t>2018Sierra1307D3003322</t>
  </si>
  <si>
    <t>110185 E200</t>
  </si>
  <si>
    <t>110185 I1043</t>
  </si>
  <si>
    <t>110185 I1051</t>
  </si>
  <si>
    <t>110179 A200</t>
  </si>
  <si>
    <t>Zahra</t>
  </si>
  <si>
    <t>2018Sierra985A2003269</t>
  </si>
  <si>
    <t>110179 B200</t>
  </si>
  <si>
    <t>110179 C220</t>
  </si>
  <si>
    <t>110179 D300</t>
  </si>
  <si>
    <t>2018Sierra1307D3003324</t>
  </si>
  <si>
    <t>110179 E200</t>
  </si>
  <si>
    <t>110179 I1008</t>
  </si>
  <si>
    <t>110179 I1051</t>
  </si>
  <si>
    <t>110165 A200</t>
  </si>
  <si>
    <t>Kamyah</t>
  </si>
  <si>
    <t>110165 B200</t>
  </si>
  <si>
    <t>110165 C220</t>
  </si>
  <si>
    <t>110165 D300</t>
  </si>
  <si>
    <t>110165 E200</t>
  </si>
  <si>
    <t>110165 I1024</t>
  </si>
  <si>
    <t>110165 I1052</t>
  </si>
  <si>
    <t>Sierra2018I105244043.M</t>
  </si>
  <si>
    <t>I1052</t>
  </si>
  <si>
    <t>Softball</t>
  </si>
  <si>
    <t>110245 A200</t>
  </si>
  <si>
    <t>Abdelrahman</t>
  </si>
  <si>
    <t>110245 B200</t>
  </si>
  <si>
    <t>110245 C220</t>
  </si>
  <si>
    <t>110245 D300</t>
  </si>
  <si>
    <t>110245 E200</t>
  </si>
  <si>
    <t>110245 I1025</t>
  </si>
  <si>
    <t>110245 I1031</t>
  </si>
  <si>
    <t>110176 A200</t>
  </si>
  <si>
    <t>110176 B200</t>
  </si>
  <si>
    <t>2018Sierra797B2003252</t>
  </si>
  <si>
    <t>110176 C220</t>
  </si>
  <si>
    <t>110176 D300</t>
  </si>
  <si>
    <t>2018Sierra1307D3003323</t>
  </si>
  <si>
    <t>110176 E200</t>
  </si>
  <si>
    <t>110176 I1008</t>
  </si>
  <si>
    <t>110176 I1055</t>
  </si>
  <si>
    <t>110342 A200</t>
  </si>
  <si>
    <t>Aregawi</t>
  </si>
  <si>
    <t>Eyorsalem</t>
  </si>
  <si>
    <t>110342 B200</t>
  </si>
  <si>
    <t>110342 C220</t>
  </si>
  <si>
    <t>110342 D300</t>
  </si>
  <si>
    <t>110342 E200</t>
  </si>
  <si>
    <t>110342 I1018</t>
  </si>
  <si>
    <t>110342 I1047</t>
  </si>
  <si>
    <t>110153 A200</t>
  </si>
  <si>
    <t>Baserman</t>
  </si>
  <si>
    <t>2018Sierra985A2003267</t>
  </si>
  <si>
    <t>110153 B200</t>
  </si>
  <si>
    <t>110153 C220</t>
  </si>
  <si>
    <t>110153 D300</t>
  </si>
  <si>
    <t>110153 E200</t>
  </si>
  <si>
    <t>110153 I1021</t>
  </si>
  <si>
    <t>110153 I1053</t>
  </si>
  <si>
    <t>110267 A200</t>
  </si>
  <si>
    <t>Bintmusa</t>
  </si>
  <si>
    <t>Asha</t>
  </si>
  <si>
    <t>110267 B200</t>
  </si>
  <si>
    <t>2018Sierra797B2003254</t>
  </si>
  <si>
    <t>110267 C220</t>
  </si>
  <si>
    <t>110267 D300</t>
  </si>
  <si>
    <t>110267 E100</t>
  </si>
  <si>
    <t>110267 I1043</t>
  </si>
  <si>
    <t>110267 I1051</t>
  </si>
  <si>
    <t>110232 A200</t>
  </si>
  <si>
    <t>Bond</t>
  </si>
  <si>
    <t>110232 B200</t>
  </si>
  <si>
    <t>110232 C220</t>
  </si>
  <si>
    <t>110232 D300</t>
  </si>
  <si>
    <t>110232 E200</t>
  </si>
  <si>
    <t>110232 I1031</t>
  </si>
  <si>
    <t>110232 I1051</t>
  </si>
  <si>
    <t>110221 A200</t>
  </si>
  <si>
    <t>Booker</t>
  </si>
  <si>
    <t>110221 B200</t>
  </si>
  <si>
    <t>110221 C220</t>
  </si>
  <si>
    <t>110221 D300</t>
  </si>
  <si>
    <t>110221 E300</t>
  </si>
  <si>
    <t>110221 I1012</t>
  </si>
  <si>
    <t>110221 I1030</t>
  </si>
  <si>
    <t>110200 A200</t>
  </si>
  <si>
    <t>Brooks</t>
  </si>
  <si>
    <t>110200 B200</t>
  </si>
  <si>
    <t>110200 C220</t>
  </si>
  <si>
    <t>110200 D300</t>
  </si>
  <si>
    <t>110200 E100</t>
  </si>
  <si>
    <t>110200 I1024</t>
  </si>
  <si>
    <t>110200 I1031</t>
  </si>
  <si>
    <t>110158 A200</t>
  </si>
  <si>
    <t>Carpenter</t>
  </si>
  <si>
    <t>Tekyjenee</t>
  </si>
  <si>
    <t>110158 B200</t>
  </si>
  <si>
    <t>110158 C220</t>
  </si>
  <si>
    <t>110158 D300</t>
  </si>
  <si>
    <t>110158 E200</t>
  </si>
  <si>
    <t>110158 I1024</t>
  </si>
  <si>
    <t>110158 I1051</t>
  </si>
  <si>
    <t>110404 A200</t>
  </si>
  <si>
    <t>Jadea-Lexus</t>
  </si>
  <si>
    <t>110404 B200</t>
  </si>
  <si>
    <t>110404 C220</t>
  </si>
  <si>
    <t>110404 D300</t>
  </si>
  <si>
    <t>110404 E100</t>
  </si>
  <si>
    <t>110404 I1026</t>
  </si>
  <si>
    <t>110404 I1046</t>
  </si>
  <si>
    <t>110163 A200</t>
  </si>
  <si>
    <t>110163 B200</t>
  </si>
  <si>
    <t>110163 C220</t>
  </si>
  <si>
    <t>110163 D300</t>
  </si>
  <si>
    <t>110163 E200</t>
  </si>
  <si>
    <t>110163 I1012</t>
  </si>
  <si>
    <t>110163 I1051</t>
  </si>
  <si>
    <t>110255 A200</t>
  </si>
  <si>
    <t>Dale</t>
  </si>
  <si>
    <t>110255 B200</t>
  </si>
  <si>
    <t>110255 C220</t>
  </si>
  <si>
    <t>110255 D300</t>
  </si>
  <si>
    <t>110255 E100</t>
  </si>
  <si>
    <t>110255 I1025</t>
  </si>
  <si>
    <t>110255 I1052</t>
  </si>
  <si>
    <t>110343 A200</t>
  </si>
  <si>
    <t>110343 B200</t>
  </si>
  <si>
    <t>110343 C220</t>
  </si>
  <si>
    <t>110343 D100</t>
  </si>
  <si>
    <t>110343 E100</t>
  </si>
  <si>
    <t>110343 I1008</t>
  </si>
  <si>
    <t>110343 I1054</t>
  </si>
  <si>
    <t>110249 A200</t>
  </si>
  <si>
    <t>Day</t>
  </si>
  <si>
    <t>Tess</t>
  </si>
  <si>
    <t>110249 B200</t>
  </si>
  <si>
    <t>110249 C220</t>
  </si>
  <si>
    <t>110249 D300</t>
  </si>
  <si>
    <t>110249 I1036</t>
  </si>
  <si>
    <t>110249 I1047</t>
  </si>
  <si>
    <t>110184 A200</t>
  </si>
  <si>
    <t>Dillon</t>
  </si>
  <si>
    <t>Jamell</t>
  </si>
  <si>
    <t>110184 B200</t>
  </si>
  <si>
    <t>110184 C220</t>
  </si>
  <si>
    <t>110184 D300</t>
  </si>
  <si>
    <t>110184 E100</t>
  </si>
  <si>
    <t>110184 I1025</t>
  </si>
  <si>
    <t>110184 I1031</t>
  </si>
  <si>
    <t>110410 A200</t>
  </si>
  <si>
    <t>Doniego Garcia</t>
  </si>
  <si>
    <t>Solaya</t>
  </si>
  <si>
    <t>110410 B200</t>
  </si>
  <si>
    <t>110410 C220</t>
  </si>
  <si>
    <t>110410 D100</t>
  </si>
  <si>
    <t>110410 E200</t>
  </si>
  <si>
    <t>110410 I1018</t>
  </si>
  <si>
    <t>110410 I1026</t>
  </si>
  <si>
    <t>110181 A200</t>
  </si>
  <si>
    <t>Elmi</t>
  </si>
  <si>
    <t>Hamza</t>
  </si>
  <si>
    <t>110181 B200</t>
  </si>
  <si>
    <t>110181 C220</t>
  </si>
  <si>
    <t>110181 D300</t>
  </si>
  <si>
    <t>110181 E200</t>
  </si>
  <si>
    <t>110181 I1031</t>
  </si>
  <si>
    <t>110181 I1043</t>
  </si>
  <si>
    <t>110252 A200</t>
  </si>
  <si>
    <t>110252 B200</t>
  </si>
  <si>
    <t>110252 C220</t>
  </si>
  <si>
    <t>110252 D300</t>
  </si>
  <si>
    <t>110252 E200</t>
  </si>
  <si>
    <t>110252 I1043</t>
  </si>
  <si>
    <t>110252 I1055</t>
  </si>
  <si>
    <t>110382 A200</t>
  </si>
  <si>
    <t>Fayoke</t>
  </si>
  <si>
    <t>Ladan</t>
  </si>
  <si>
    <t>110382 B200</t>
  </si>
  <si>
    <t>110382 C220</t>
  </si>
  <si>
    <t>110382 D300</t>
  </si>
  <si>
    <t>110382 I1031</t>
  </si>
  <si>
    <t>110382 I1055</t>
  </si>
  <si>
    <t>110235 A200</t>
  </si>
  <si>
    <t>Flores Lopez</t>
  </si>
  <si>
    <t>Zephen</t>
  </si>
  <si>
    <t>110235 B200</t>
  </si>
  <si>
    <t>110235 C220</t>
  </si>
  <si>
    <t>110235 D300</t>
  </si>
  <si>
    <t>110235 E100</t>
  </si>
  <si>
    <t>110235 I1018</t>
  </si>
  <si>
    <t>110235 I1043</t>
  </si>
  <si>
    <t>110234 A200</t>
  </si>
  <si>
    <t>110234 B200</t>
  </si>
  <si>
    <t>110234 C220</t>
  </si>
  <si>
    <t>110234 D300</t>
  </si>
  <si>
    <t>110234 E200</t>
  </si>
  <si>
    <t>110234 I1021</t>
  </si>
  <si>
    <t>110234 I1050</t>
  </si>
  <si>
    <t>110156 A200</t>
  </si>
  <si>
    <t>Grey</t>
  </si>
  <si>
    <t>110156 B200</t>
  </si>
  <si>
    <t>110156 C220</t>
  </si>
  <si>
    <t>110156 D300</t>
  </si>
  <si>
    <t>110156 E200</t>
  </si>
  <si>
    <t>110156 I1036</t>
  </si>
  <si>
    <t>110156 I1050</t>
  </si>
  <si>
    <t>Sierra2018I1050126043.M</t>
  </si>
  <si>
    <t>110143 A200</t>
  </si>
  <si>
    <t>Garcia Jimenez</t>
  </si>
  <si>
    <t>110143 B200</t>
  </si>
  <si>
    <t>110143 C220</t>
  </si>
  <si>
    <t>110143 D300</t>
  </si>
  <si>
    <t>110143 E300</t>
  </si>
  <si>
    <t>110143 I1028</t>
  </si>
  <si>
    <t>110143 I1047</t>
  </si>
  <si>
    <t>110225 A200</t>
  </si>
  <si>
    <t>Gaston</t>
  </si>
  <si>
    <t>110225 B200</t>
  </si>
  <si>
    <t>110225 C220</t>
  </si>
  <si>
    <t>110225 D300</t>
  </si>
  <si>
    <t>110225 E100</t>
  </si>
  <si>
    <t>110225 I1051</t>
  </si>
  <si>
    <t>110225 I1055</t>
  </si>
  <si>
    <t>110415 A200</t>
  </si>
  <si>
    <t>Gulizia</t>
  </si>
  <si>
    <t>110415 B200</t>
  </si>
  <si>
    <t>110415 C320</t>
  </si>
  <si>
    <t>2018Sierra599C3203312</t>
  </si>
  <si>
    <t>110415 D300</t>
  </si>
  <si>
    <t>110415 E300</t>
  </si>
  <si>
    <t>2018Sierra1260E3003332</t>
  </si>
  <si>
    <t>110415 I1036</t>
  </si>
  <si>
    <t>110415 I1046</t>
  </si>
  <si>
    <t>110159 A200</t>
  </si>
  <si>
    <t>Hajir</t>
  </si>
  <si>
    <t>Abdiwahid</t>
  </si>
  <si>
    <t>110159 B200</t>
  </si>
  <si>
    <t>110159 C220</t>
  </si>
  <si>
    <t>110159 D300</t>
  </si>
  <si>
    <t>110159 E200</t>
  </si>
  <si>
    <t>110159 I1025</t>
  </si>
  <si>
    <t>110159 I1031</t>
  </si>
  <si>
    <t>110226 A200</t>
  </si>
  <si>
    <t>110226 B200</t>
  </si>
  <si>
    <t>110226 C220</t>
  </si>
  <si>
    <t>110226 D300</t>
  </si>
  <si>
    <t>110226 E100</t>
  </si>
  <si>
    <t>110226 I1046</t>
  </si>
  <si>
    <t>110226 I1052</t>
  </si>
  <si>
    <t>110166 A200</t>
  </si>
  <si>
    <t>110166 B200</t>
  </si>
  <si>
    <t>110166 C220</t>
  </si>
  <si>
    <t>110166 D300</t>
  </si>
  <si>
    <t>110166 E200</t>
  </si>
  <si>
    <t>110166 I1051</t>
  </si>
  <si>
    <t>110166 I1053</t>
  </si>
  <si>
    <t>110208 A200</t>
  </si>
  <si>
    <t>110208 B200</t>
  </si>
  <si>
    <t>110208 C220</t>
  </si>
  <si>
    <t>110208 D300</t>
  </si>
  <si>
    <t>110208 E300</t>
  </si>
  <si>
    <t>110208 I1031</t>
  </si>
  <si>
    <t>110208 I1043</t>
  </si>
  <si>
    <t>110381 A200</t>
  </si>
  <si>
    <t>Soliana</t>
  </si>
  <si>
    <t>110381 B200</t>
  </si>
  <si>
    <t>110381 C220</t>
  </si>
  <si>
    <t>110381 D100</t>
  </si>
  <si>
    <t>110381 D300</t>
  </si>
  <si>
    <t>110381 I1012</t>
  </si>
  <si>
    <t>110381 I1055</t>
  </si>
  <si>
    <t>110307 A200</t>
  </si>
  <si>
    <t>110307 B200</t>
  </si>
  <si>
    <t>110307 C220</t>
  </si>
  <si>
    <t>110307 D300</t>
  </si>
  <si>
    <t>110307 E100</t>
  </si>
  <si>
    <t>110307 I1026</t>
  </si>
  <si>
    <t>110307 I1031</t>
  </si>
  <si>
    <t>110164 A200</t>
  </si>
  <si>
    <t>Hestad</t>
  </si>
  <si>
    <t>110164 B200</t>
  </si>
  <si>
    <t>110164 C220</t>
  </si>
  <si>
    <t>110164 D300</t>
  </si>
  <si>
    <t>110164 E200</t>
  </si>
  <si>
    <t>110164 I1025</t>
  </si>
  <si>
    <t>110164 I1050</t>
  </si>
  <si>
    <t>110207 A200</t>
  </si>
  <si>
    <t>Hollinger</t>
  </si>
  <si>
    <t>110207 B200</t>
  </si>
  <si>
    <t>110207 C220</t>
  </si>
  <si>
    <t>110207 D300</t>
  </si>
  <si>
    <t>110207 E200</t>
  </si>
  <si>
    <t>110207 I1025</t>
  </si>
  <si>
    <t>110207 I1052</t>
  </si>
  <si>
    <t>110171 A200</t>
  </si>
  <si>
    <t>Hollingsworth</t>
  </si>
  <si>
    <t>Kh'Mara</t>
  </si>
  <si>
    <t>110171 B200</t>
  </si>
  <si>
    <t>110171 C220</t>
  </si>
  <si>
    <t>110171 D300</t>
  </si>
  <si>
    <t>110171 E200</t>
  </si>
  <si>
    <t>110171 I1047</t>
  </si>
  <si>
    <t>110171 I1051</t>
  </si>
  <si>
    <t>110227 A200</t>
  </si>
  <si>
    <t>Hudak</t>
  </si>
  <si>
    <t>110227 B200</t>
  </si>
  <si>
    <t>110227 C220</t>
  </si>
  <si>
    <t>110227 D300</t>
  </si>
  <si>
    <t>110227 E300</t>
  </si>
  <si>
    <t>110227 I1014</t>
  </si>
  <si>
    <t>110227 I1030</t>
  </si>
  <si>
    <t>110264 A200</t>
  </si>
  <si>
    <t>110264 B200</t>
  </si>
  <si>
    <t>110264 C220</t>
  </si>
  <si>
    <t>110264 D300</t>
  </si>
  <si>
    <t>110264 E200</t>
  </si>
  <si>
    <t>110264 I1047</t>
  </si>
  <si>
    <t>110264 I1051</t>
  </si>
  <si>
    <t>110432 A200</t>
  </si>
  <si>
    <t>110432 B200</t>
  </si>
  <si>
    <t>110432 C220</t>
  </si>
  <si>
    <t>110432 D100</t>
  </si>
  <si>
    <t>110432 E100</t>
  </si>
  <si>
    <t>110432 I1018</t>
  </si>
  <si>
    <t>110432 I1055</t>
  </si>
  <si>
    <t>110271 A200</t>
  </si>
  <si>
    <t>Kallander</t>
  </si>
  <si>
    <t>110271 B200</t>
  </si>
  <si>
    <t>110271 C320</t>
  </si>
  <si>
    <t>110271 D200</t>
  </si>
  <si>
    <t>2018Sierra937D2003318</t>
  </si>
  <si>
    <t>Davis, Duchante</t>
  </si>
  <si>
    <t>110271 E300</t>
  </si>
  <si>
    <t>110271 I1051</t>
  </si>
  <si>
    <t>110271 I1053</t>
  </si>
  <si>
    <t>110424 A200</t>
  </si>
  <si>
    <t>Kassissieh</t>
  </si>
  <si>
    <t>110424 B200</t>
  </si>
  <si>
    <t>110424 C220</t>
  </si>
  <si>
    <t>110424 D300</t>
  </si>
  <si>
    <t>110424 E300</t>
  </si>
  <si>
    <t>110424 I1018</t>
  </si>
  <si>
    <t>110424 I1043</t>
  </si>
  <si>
    <t>110154 A200</t>
  </si>
  <si>
    <t>Katzevman</t>
  </si>
  <si>
    <t>Racheli</t>
  </si>
  <si>
    <t>110154 B200</t>
  </si>
  <si>
    <t>110154 C220</t>
  </si>
  <si>
    <t>110154 D300</t>
  </si>
  <si>
    <t>110154 E200</t>
  </si>
  <si>
    <t>110154 I1012</t>
  </si>
  <si>
    <t>110154 I1043</t>
  </si>
  <si>
    <t>110413 A200</t>
  </si>
  <si>
    <t>Kromann</t>
  </si>
  <si>
    <t>110413 B200</t>
  </si>
  <si>
    <t>110413 C320</t>
  </si>
  <si>
    <t>2018Sierra599C3203310</t>
  </si>
  <si>
    <t>110413 D300</t>
  </si>
  <si>
    <t>110413 E100</t>
  </si>
  <si>
    <t>110413 I1050</t>
  </si>
  <si>
    <t>110413 I1054</t>
  </si>
  <si>
    <t>110148 A200</t>
  </si>
  <si>
    <t>Lientakune</t>
  </si>
  <si>
    <t>Jaedon</t>
  </si>
  <si>
    <t>110148 B200</t>
  </si>
  <si>
    <t>110148 C220</t>
  </si>
  <si>
    <t>110148 D300</t>
  </si>
  <si>
    <t>110148 E200</t>
  </si>
  <si>
    <t>110148 I1025</t>
  </si>
  <si>
    <t>110148 I1053</t>
  </si>
  <si>
    <t>110191 A200</t>
  </si>
  <si>
    <t>Lowe</t>
  </si>
  <si>
    <t>110191 B200</t>
  </si>
  <si>
    <t>110191 C220</t>
  </si>
  <si>
    <t>110191 D300</t>
  </si>
  <si>
    <t>110191 E200</t>
  </si>
  <si>
    <t>110191 I1025</t>
  </si>
  <si>
    <t>110191 I1052</t>
  </si>
  <si>
    <t>110172 A200</t>
  </si>
  <si>
    <t>Madey</t>
  </si>
  <si>
    <t>110172 B200</t>
  </si>
  <si>
    <t>110172 C220</t>
  </si>
  <si>
    <t>110172 D300</t>
  </si>
  <si>
    <t>110172 E200</t>
  </si>
  <si>
    <t>110172 I1047</t>
  </si>
  <si>
    <t>110172 I1051</t>
  </si>
  <si>
    <t>110250 A200</t>
  </si>
  <si>
    <t>Manchepalli</t>
  </si>
  <si>
    <t>Arnav</t>
  </si>
  <si>
    <t>110250 B200</t>
  </si>
  <si>
    <t>110250 C320</t>
  </si>
  <si>
    <t>2018Sierra599C3203311</t>
  </si>
  <si>
    <t>110250 D300</t>
  </si>
  <si>
    <t>110250 E300</t>
  </si>
  <si>
    <t>110250 I1025</t>
  </si>
  <si>
    <t>110250 I1052</t>
  </si>
  <si>
    <t>110254 A200</t>
  </si>
  <si>
    <t>McDonald</t>
  </si>
  <si>
    <t>Jah-Tea</t>
  </si>
  <si>
    <t>110254 B200</t>
  </si>
  <si>
    <t>110254 C220</t>
  </si>
  <si>
    <t>110254 D300</t>
  </si>
  <si>
    <t>110254 E200</t>
  </si>
  <si>
    <t>110254 I1043</t>
  </si>
  <si>
    <t>110254 I1051</t>
  </si>
  <si>
    <t>110257 A200</t>
  </si>
  <si>
    <t>Meneses-Herara</t>
  </si>
  <si>
    <t>110257 B200</t>
  </si>
  <si>
    <t>110257 C120</t>
  </si>
  <si>
    <t>110257 E100</t>
  </si>
  <si>
    <t>110257 I1022</t>
  </si>
  <si>
    <t>110257 I1026</t>
  </si>
  <si>
    <t>110217 A200</t>
  </si>
  <si>
    <t>Willie</t>
  </si>
  <si>
    <t>110217 B200</t>
  </si>
  <si>
    <t>110217 C220</t>
  </si>
  <si>
    <t>110217 D300</t>
  </si>
  <si>
    <t>110217 E100</t>
  </si>
  <si>
    <t>110217 I1022</t>
  </si>
  <si>
    <t>110217 I1031</t>
  </si>
  <si>
    <t>110244 A200</t>
  </si>
  <si>
    <t>Faysal</t>
  </si>
  <si>
    <t>110244 B200</t>
  </si>
  <si>
    <t>110244 C220</t>
  </si>
  <si>
    <t>110244 D300</t>
  </si>
  <si>
    <t>110244 E100</t>
  </si>
  <si>
    <t>110244 I1021</t>
  </si>
  <si>
    <t>110244 I1026</t>
  </si>
  <si>
    <t>110161 A200</t>
  </si>
  <si>
    <t>Mohamed Dahir</t>
  </si>
  <si>
    <t>110161 B200</t>
  </si>
  <si>
    <t>110161 C220</t>
  </si>
  <si>
    <t>110161 D300</t>
  </si>
  <si>
    <t>110161 E200</t>
  </si>
  <si>
    <t>110161 I1031</t>
  </si>
  <si>
    <t>110161 I1055</t>
  </si>
  <si>
    <t>110366 A200</t>
  </si>
  <si>
    <t>Mohamed Omar</t>
  </si>
  <si>
    <t>110366 B200</t>
  </si>
  <si>
    <t>110366 C220</t>
  </si>
  <si>
    <t>110366 D300</t>
  </si>
  <si>
    <t>110366 E100</t>
  </si>
  <si>
    <t>110366 I1018</t>
  </si>
  <si>
    <t>110366 I1055</t>
  </si>
  <si>
    <t>110183 A200</t>
  </si>
  <si>
    <t>Nimco</t>
  </si>
  <si>
    <t>110183 B200</t>
  </si>
  <si>
    <t>110183 C220</t>
  </si>
  <si>
    <t>110183 D300</t>
  </si>
  <si>
    <t>110183 E200</t>
  </si>
  <si>
    <t>110183 I1008</t>
  </si>
  <si>
    <t>110183 I1051</t>
  </si>
  <si>
    <t>110193 A200</t>
  </si>
  <si>
    <t>Leejahnay</t>
  </si>
  <si>
    <t>110193 B200</t>
  </si>
  <si>
    <t>110193 C220</t>
  </si>
  <si>
    <t>110193 D300</t>
  </si>
  <si>
    <t>110193 E100</t>
  </si>
  <si>
    <t>110193 I1026</t>
  </si>
  <si>
    <t>110193 I1043</t>
  </si>
  <si>
    <t>110174 A200</t>
  </si>
  <si>
    <t>Mwamba</t>
  </si>
  <si>
    <t>Ndalo</t>
  </si>
  <si>
    <t>110174 B200</t>
  </si>
  <si>
    <t>110174 C220</t>
  </si>
  <si>
    <t>110174 D300</t>
  </si>
  <si>
    <t>110174 E200</t>
  </si>
  <si>
    <t>110174 I1028</t>
  </si>
  <si>
    <t>110174 I1047</t>
  </si>
  <si>
    <t>110144 A200</t>
  </si>
  <si>
    <t>110144 B200</t>
  </si>
  <si>
    <t>110144 C220</t>
  </si>
  <si>
    <t>110144 D300</t>
  </si>
  <si>
    <t>110144 E200</t>
  </si>
  <si>
    <t>110144 I1025</t>
  </si>
  <si>
    <t>110144 I1031</t>
  </si>
  <si>
    <t>110151 A200</t>
  </si>
  <si>
    <t>Nkeze</t>
  </si>
  <si>
    <t>110151 B200</t>
  </si>
  <si>
    <t>110151 C220</t>
  </si>
  <si>
    <t>110151 D100</t>
  </si>
  <si>
    <t>110151 E200</t>
  </si>
  <si>
    <t>110151 I1031</t>
  </si>
  <si>
    <t>110151 I1046</t>
  </si>
  <si>
    <t>110149 A200</t>
  </si>
  <si>
    <t>Olsson</t>
  </si>
  <si>
    <t>Braden</t>
  </si>
  <si>
    <t>110149 B200</t>
  </si>
  <si>
    <t>110149 C220</t>
  </si>
  <si>
    <t>110149 D300</t>
  </si>
  <si>
    <t>110149 E300</t>
  </si>
  <si>
    <t>110149 I1026</t>
  </si>
  <si>
    <t>110149 I1051</t>
  </si>
  <si>
    <t>110233 A200</t>
  </si>
  <si>
    <t>Pai</t>
  </si>
  <si>
    <t>Mirabai</t>
  </si>
  <si>
    <t>110233 B200</t>
  </si>
  <si>
    <t>110233 C220</t>
  </si>
  <si>
    <t>110233 D300</t>
  </si>
  <si>
    <t>110233 E200</t>
  </si>
  <si>
    <t>110233 I1026</t>
  </si>
  <si>
    <t>110233 I1047</t>
  </si>
  <si>
    <t>110209 A200</t>
  </si>
  <si>
    <t>Patu-Jackson</t>
  </si>
  <si>
    <t>Miracle</t>
  </si>
  <si>
    <t>110209 B200</t>
  </si>
  <si>
    <t>110209 C220</t>
  </si>
  <si>
    <t>110209 D300</t>
  </si>
  <si>
    <t>110209 I1008</t>
  </si>
  <si>
    <t>110209 I1053</t>
  </si>
  <si>
    <t>110140 A200</t>
  </si>
  <si>
    <t>Pessl</t>
  </si>
  <si>
    <t>110140 B200</t>
  </si>
  <si>
    <t>110140 C220</t>
  </si>
  <si>
    <t>110140 D300</t>
  </si>
  <si>
    <t>110140 E200</t>
  </si>
  <si>
    <t>110140 I1018</t>
  </si>
  <si>
    <t>110140 I1028</t>
  </si>
  <si>
    <t>110231 A200</t>
  </si>
  <si>
    <t>Petke</t>
  </si>
  <si>
    <t>Torin</t>
  </si>
  <si>
    <t>110231 B200</t>
  </si>
  <si>
    <t>110231 C220</t>
  </si>
  <si>
    <t>110231 D300</t>
  </si>
  <si>
    <t>110231 E100</t>
  </si>
  <si>
    <t>110231 I1018</t>
  </si>
  <si>
    <t>110231 I1046</t>
  </si>
  <si>
    <t>110145 A200</t>
  </si>
  <si>
    <t>Pook</t>
  </si>
  <si>
    <t>Kendra</t>
  </si>
  <si>
    <t>110145 B200</t>
  </si>
  <si>
    <t>110145 C220</t>
  </si>
  <si>
    <t>110145 D300</t>
  </si>
  <si>
    <t>110145 E200</t>
  </si>
  <si>
    <t>110145 I1026</t>
  </si>
  <si>
    <t>110145 I1028</t>
  </si>
  <si>
    <t>110210 A200</t>
  </si>
  <si>
    <t>Powell</t>
  </si>
  <si>
    <t>Kelton</t>
  </si>
  <si>
    <t>110210 B200</t>
  </si>
  <si>
    <t>110210 C220</t>
  </si>
  <si>
    <t>110210 D300</t>
  </si>
  <si>
    <t>110210 E200</t>
  </si>
  <si>
    <t>110210 I1036</t>
  </si>
  <si>
    <t>110210 I1051</t>
  </si>
  <si>
    <t>110272 A200</t>
  </si>
  <si>
    <t>Purcell</t>
  </si>
  <si>
    <t>Silas</t>
  </si>
  <si>
    <t>110272 B200</t>
  </si>
  <si>
    <t>110272 C220</t>
  </si>
  <si>
    <t>110272 D300</t>
  </si>
  <si>
    <t>110272 E200</t>
  </si>
  <si>
    <t>110272 I1022</t>
  </si>
  <si>
    <t>110272 I1046</t>
  </si>
  <si>
    <t>110186 A200</t>
  </si>
  <si>
    <t>110186 B200</t>
  </si>
  <si>
    <t>110186 C220</t>
  </si>
  <si>
    <t>110186 D300</t>
  </si>
  <si>
    <t>110186 E100</t>
  </si>
  <si>
    <t>110186 I1025</t>
  </si>
  <si>
    <t>110186 I1052</t>
  </si>
  <si>
    <t>110256 A200</t>
  </si>
  <si>
    <t>Roundtree</t>
  </si>
  <si>
    <t>Decorlan</t>
  </si>
  <si>
    <t>110256 B200</t>
  </si>
  <si>
    <t>110256 C220</t>
  </si>
  <si>
    <t>110256 D300</t>
  </si>
  <si>
    <t>110256 E100</t>
  </si>
  <si>
    <t>110256 I1024</t>
  </si>
  <si>
    <t>110256 I1031</t>
  </si>
  <si>
    <t>110213 A200</t>
  </si>
  <si>
    <t>Josepha</t>
  </si>
  <si>
    <t>110213 B200</t>
  </si>
  <si>
    <t>110213 C220</t>
  </si>
  <si>
    <t>110213 D300</t>
  </si>
  <si>
    <t>110213 I1031</t>
  </si>
  <si>
    <t>110213 I1051</t>
  </si>
  <si>
    <t>110273 A200</t>
  </si>
  <si>
    <t>Scott-Rifer</t>
  </si>
  <si>
    <t>110273 B200</t>
  </si>
  <si>
    <t>110273 C220</t>
  </si>
  <si>
    <t>110273 D300</t>
  </si>
  <si>
    <t>110273 E100</t>
  </si>
  <si>
    <t>110273 I1021</t>
  </si>
  <si>
    <t>110273 I1050</t>
  </si>
  <si>
    <t>110261 A200</t>
  </si>
  <si>
    <t>Siahpush</t>
  </si>
  <si>
    <t>110261 B200</t>
  </si>
  <si>
    <t>110261 C220</t>
  </si>
  <si>
    <t>110261 D300</t>
  </si>
  <si>
    <t>110261 E200</t>
  </si>
  <si>
    <t>110261 I1026</t>
  </si>
  <si>
    <t>110261 I1050</t>
  </si>
  <si>
    <t>110196 A200</t>
  </si>
  <si>
    <t>Silvano</t>
  </si>
  <si>
    <t>Julius</t>
  </si>
  <si>
    <t>110196 B200</t>
  </si>
  <si>
    <t>110196 C220</t>
  </si>
  <si>
    <t>110196 D300</t>
  </si>
  <si>
    <t>110196 E200</t>
  </si>
  <si>
    <t>110196 I1024</t>
  </si>
  <si>
    <t>110196 I1030</t>
  </si>
  <si>
    <t>110180 A200</t>
  </si>
  <si>
    <t>Singletary</t>
  </si>
  <si>
    <t>Lydia</t>
  </si>
  <si>
    <t>110180 B200</t>
  </si>
  <si>
    <t>110180 C220</t>
  </si>
  <si>
    <t>110180 D300</t>
  </si>
  <si>
    <t>110180 E200</t>
  </si>
  <si>
    <t>110180 I1018</t>
  </si>
  <si>
    <t>110180 I1028</t>
  </si>
  <si>
    <t>110150 A200</t>
  </si>
  <si>
    <t>Smith-Saunders</t>
  </si>
  <si>
    <t>110150 B200</t>
  </si>
  <si>
    <t>110150 C220</t>
  </si>
  <si>
    <t>110150 D300</t>
  </si>
  <si>
    <t>110150 E200</t>
  </si>
  <si>
    <t>110150 I1012</t>
  </si>
  <si>
    <t>110150 I1036</t>
  </si>
  <si>
    <t>110220 A200</t>
  </si>
  <si>
    <t>Talamantes</t>
  </si>
  <si>
    <t>Jimena</t>
  </si>
  <si>
    <t>110220 B200</t>
  </si>
  <si>
    <t>110220 C220</t>
  </si>
  <si>
    <t>110220 D300</t>
  </si>
  <si>
    <t>110220 E300</t>
  </si>
  <si>
    <t>110220 I1026</t>
  </si>
  <si>
    <t>110220 I1054</t>
  </si>
  <si>
    <t>110370 A200</t>
  </si>
  <si>
    <t>110370 B200</t>
  </si>
  <si>
    <t>110370 C220</t>
  </si>
  <si>
    <t>110370 D100</t>
  </si>
  <si>
    <t>110370 E200</t>
  </si>
  <si>
    <t>110370 I1026</t>
  </si>
  <si>
    <t>110370 I1043</t>
  </si>
  <si>
    <t>110224 A200</t>
  </si>
  <si>
    <t>Tedesse</t>
  </si>
  <si>
    <t>110224 B200</t>
  </si>
  <si>
    <t>110224 C220</t>
  </si>
  <si>
    <t>110224 D300</t>
  </si>
  <si>
    <t>110224 E200</t>
  </si>
  <si>
    <t>110224 I1014</t>
  </si>
  <si>
    <t>110224 I1018</t>
  </si>
  <si>
    <t>110175 A200</t>
  </si>
  <si>
    <t>Lize</t>
  </si>
  <si>
    <t>110175 B200</t>
  </si>
  <si>
    <t>110175 C220</t>
  </si>
  <si>
    <t>110175 D300</t>
  </si>
  <si>
    <t>110175 E200</t>
  </si>
  <si>
    <t>110175 I1018</t>
  </si>
  <si>
    <t>110175 I1022</t>
  </si>
  <si>
    <t>110173 A200</t>
  </si>
  <si>
    <t>Sunnryse</t>
  </si>
  <si>
    <t>110173 B200</t>
  </si>
  <si>
    <t>110173 C220</t>
  </si>
  <si>
    <t>110173 D300</t>
  </si>
  <si>
    <t>110173 E200</t>
  </si>
  <si>
    <t>110173 I1008</t>
  </si>
  <si>
    <t>110173 I1031</t>
  </si>
  <si>
    <t>110141 A200</t>
  </si>
  <si>
    <t>Daivan</t>
  </si>
  <si>
    <t>110141 B200</t>
  </si>
  <si>
    <t>110141 C320</t>
  </si>
  <si>
    <t>110141 D300</t>
  </si>
  <si>
    <t>110141 E200</t>
  </si>
  <si>
    <t>110141 I1008</t>
  </si>
  <si>
    <t>110141 I1025</t>
  </si>
  <si>
    <t>110422 A200</t>
  </si>
  <si>
    <t>Vallejo Cardenas</t>
  </si>
  <si>
    <t>Serafin</t>
  </si>
  <si>
    <t>110422 B200</t>
  </si>
  <si>
    <t>110422 C220</t>
  </si>
  <si>
    <t>110422 D300</t>
  </si>
  <si>
    <t>110422 E100</t>
  </si>
  <si>
    <t>110422 I1028</t>
  </si>
  <si>
    <t>110422 I1051</t>
  </si>
  <si>
    <t>110146 A200</t>
  </si>
  <si>
    <t>Warn</t>
  </si>
  <si>
    <t>110146 B200</t>
  </si>
  <si>
    <t>110146 C220</t>
  </si>
  <si>
    <t>110146 D300</t>
  </si>
  <si>
    <t>110146 E200</t>
  </si>
  <si>
    <t>110146 I1028</t>
  </si>
  <si>
    <t>110146 I1053</t>
  </si>
  <si>
    <t>110162 A200</t>
  </si>
  <si>
    <t>Indigo</t>
  </si>
  <si>
    <t>110162 B200</t>
  </si>
  <si>
    <t>110162 C220</t>
  </si>
  <si>
    <t>110162 D300</t>
  </si>
  <si>
    <t>110162 E300</t>
  </si>
  <si>
    <t>110162 I1046</t>
  </si>
  <si>
    <t>110162 I1051</t>
  </si>
  <si>
    <t>110155 A200</t>
  </si>
  <si>
    <t>Taejah</t>
  </si>
  <si>
    <t>110155 B200</t>
  </si>
  <si>
    <t>110155 C220</t>
  </si>
  <si>
    <t>110155 D300</t>
  </si>
  <si>
    <t>110155 E200</t>
  </si>
  <si>
    <t>110155 I1012</t>
  </si>
  <si>
    <t>110155 I1054</t>
  </si>
  <si>
    <t>110192 A200</t>
  </si>
  <si>
    <t>110192 B200</t>
  </si>
  <si>
    <t>110192 C220</t>
  </si>
  <si>
    <t>110192 D300</t>
  </si>
  <si>
    <t>110192 E100</t>
  </si>
  <si>
    <t>110192 I1030</t>
  </si>
  <si>
    <t>110192 I1053</t>
  </si>
  <si>
    <t>110177 A200</t>
  </si>
  <si>
    <t>110177 B200</t>
  </si>
  <si>
    <t>110177 C220</t>
  </si>
  <si>
    <t>110177 D300</t>
  </si>
  <si>
    <t>110177 E200</t>
  </si>
  <si>
    <t>110177 I1018</t>
  </si>
  <si>
    <t>110177 I1046</t>
  </si>
  <si>
    <t>110198 A200</t>
  </si>
  <si>
    <t>110198 B200</t>
  </si>
  <si>
    <t>110198 C220</t>
  </si>
  <si>
    <t>110198 D300</t>
  </si>
  <si>
    <t>110198 E200</t>
  </si>
  <si>
    <t>110198 I1025</t>
  </si>
  <si>
    <t>110198 I1031</t>
  </si>
  <si>
    <t>110108 C320</t>
  </si>
  <si>
    <t>Faisa</t>
  </si>
  <si>
    <t>110403 A300</t>
  </si>
  <si>
    <t>2018Sierra1231A3003262</t>
  </si>
  <si>
    <t>110403 B300</t>
  </si>
  <si>
    <t>2018Sierra1296B3003248</t>
  </si>
  <si>
    <t>110403 C320</t>
  </si>
  <si>
    <t>2018Sierra599C3203309</t>
  </si>
  <si>
    <t>110403 D200</t>
  </si>
  <si>
    <t>2018Sierra937D2003319</t>
  </si>
  <si>
    <t>110403 E100</t>
  </si>
  <si>
    <t>110403 I1043</t>
  </si>
  <si>
    <t>110403 I1045</t>
  </si>
  <si>
    <t>2018Sierra1312I10453334</t>
  </si>
  <si>
    <t>Nguyen, Cam Tu</t>
  </si>
  <si>
    <t>110403 I1053</t>
  </si>
  <si>
    <t>110202 A300</t>
  </si>
  <si>
    <t>Fahad</t>
  </si>
  <si>
    <t>2018Sierra1231A3003261</t>
  </si>
  <si>
    <t>110202 B300</t>
  </si>
  <si>
    <t>2018Sierra1296B3003247</t>
  </si>
  <si>
    <t>110202 C320</t>
  </si>
  <si>
    <t>110202 D200</t>
  </si>
  <si>
    <t>2018Sierra937D2003320</t>
  </si>
  <si>
    <t>110202 E200</t>
  </si>
  <si>
    <t>110202 I1045</t>
  </si>
  <si>
    <t>2018Sierra1312I10453333</t>
  </si>
  <si>
    <t>110202 I1046</t>
  </si>
  <si>
    <t>110202 I1055</t>
  </si>
  <si>
    <t>110354 A300</t>
  </si>
  <si>
    <t>Safiya</t>
  </si>
  <si>
    <t>2018Sierra1231A3003260</t>
  </si>
  <si>
    <t>110354 B300</t>
  </si>
  <si>
    <t>2018Sierra1296B3003249</t>
  </si>
  <si>
    <t>110354 C320</t>
  </si>
  <si>
    <t>110354 D200</t>
  </si>
  <si>
    <t>110354 E100</t>
  </si>
  <si>
    <t>110354 I1018</t>
  </si>
  <si>
    <t>110354 I1031</t>
  </si>
  <si>
    <t>110354 I1045</t>
  </si>
  <si>
    <t>2018Sierra1312I10453335</t>
  </si>
  <si>
    <t>110214 A300</t>
  </si>
  <si>
    <t>Abeditameh</t>
  </si>
  <si>
    <t>Roxana</t>
  </si>
  <si>
    <t>110214 B300</t>
  </si>
  <si>
    <t>110214 C320</t>
  </si>
  <si>
    <t>110214 D200</t>
  </si>
  <si>
    <t>2018Sierra937D2003317</t>
  </si>
  <si>
    <t>110214 I1018</t>
  </si>
  <si>
    <t>110214 I1045</t>
  </si>
  <si>
    <t>2018Sierra1312I10453336</t>
  </si>
  <si>
    <t>110214 I1046</t>
  </si>
  <si>
    <t>110042 A300</t>
  </si>
  <si>
    <t>2018Sierra1231A3003259</t>
  </si>
  <si>
    <t>110042 B300</t>
  </si>
  <si>
    <t>110042 C320</t>
  </si>
  <si>
    <t>110042 D200</t>
  </si>
  <si>
    <t>110042 I1008</t>
  </si>
  <si>
    <t>110042 I1030</t>
  </si>
  <si>
    <t>110042 I1045</t>
  </si>
  <si>
    <t>110178 A300</t>
  </si>
  <si>
    <t>110178 B300</t>
  </si>
  <si>
    <t>110178 C320</t>
  </si>
  <si>
    <t>110178 D200</t>
  </si>
  <si>
    <t>110178 E200</t>
  </si>
  <si>
    <t>110178 I1045</t>
  </si>
  <si>
    <t>110178 I1051</t>
  </si>
  <si>
    <t>110178 I1055</t>
  </si>
  <si>
    <t>110134 A300</t>
  </si>
  <si>
    <t>Aasha</t>
  </si>
  <si>
    <t>110134 B300</t>
  </si>
  <si>
    <t>110134 C320</t>
  </si>
  <si>
    <t>110134 D200</t>
  </si>
  <si>
    <t>110134 I1031</t>
  </si>
  <si>
    <t>110134 I1036</t>
  </si>
  <si>
    <t>110134 I1045</t>
  </si>
  <si>
    <t>110072 C320</t>
  </si>
  <si>
    <t>Svanna</t>
  </si>
  <si>
    <t>110218 A300</t>
  </si>
  <si>
    <t>110218 B300</t>
  </si>
  <si>
    <t>110218 C320</t>
  </si>
  <si>
    <t>110218 D200</t>
  </si>
  <si>
    <t>110218 E300</t>
  </si>
  <si>
    <t>110218 I1031</t>
  </si>
  <si>
    <t>110218 I1045</t>
  </si>
  <si>
    <t>110218 I1052</t>
  </si>
  <si>
    <t>110050 A300</t>
  </si>
  <si>
    <t>Ayemin</t>
  </si>
  <si>
    <t>110050 B300</t>
  </si>
  <si>
    <t>110050 C320</t>
  </si>
  <si>
    <t>110050 D200</t>
  </si>
  <si>
    <t>110050 E100</t>
  </si>
  <si>
    <t>110050 I1012</t>
  </si>
  <si>
    <t>110050 I1045</t>
  </si>
  <si>
    <t>110050 I1053</t>
  </si>
  <si>
    <t>110034 D200</t>
  </si>
  <si>
    <t>110376 A300</t>
  </si>
  <si>
    <t>Banks</t>
  </si>
  <si>
    <t>Javaughn</t>
  </si>
  <si>
    <t>110376 B300</t>
  </si>
  <si>
    <t>110376 C320</t>
  </si>
  <si>
    <t>110376 D200</t>
  </si>
  <si>
    <t>110376 E200</t>
  </si>
  <si>
    <t>110376 I1024</t>
  </si>
  <si>
    <t>110376 I1031</t>
  </si>
  <si>
    <t>110376 I1045</t>
  </si>
  <si>
    <t>110066 A300</t>
  </si>
  <si>
    <t>Blackett</t>
  </si>
  <si>
    <t>110066 B300</t>
  </si>
  <si>
    <t>110066 C320</t>
  </si>
  <si>
    <t>110066 D200</t>
  </si>
  <si>
    <t>110066 I1022</t>
  </si>
  <si>
    <t>110066 I1045</t>
  </si>
  <si>
    <t>110066 I1053</t>
  </si>
  <si>
    <t>110100 A300</t>
  </si>
  <si>
    <t>Boland</t>
  </si>
  <si>
    <t>Corina</t>
  </si>
  <si>
    <t>110100 B300</t>
  </si>
  <si>
    <t>110100 C320</t>
  </si>
  <si>
    <t>110100 D200</t>
  </si>
  <si>
    <t>110100 I1028</t>
  </si>
  <si>
    <t>110100 I1045</t>
  </si>
  <si>
    <t>110100 I1050</t>
  </si>
  <si>
    <t>110081 A300</t>
  </si>
  <si>
    <t>Bruback</t>
  </si>
  <si>
    <t>Alistar</t>
  </si>
  <si>
    <t>110081 B300</t>
  </si>
  <si>
    <t>110081 C320</t>
  </si>
  <si>
    <t>110081 D200</t>
  </si>
  <si>
    <t>110081 E300</t>
  </si>
  <si>
    <t>110081 I1026</t>
  </si>
  <si>
    <t>110081 I1028</t>
  </si>
  <si>
    <t>110081 I1045</t>
  </si>
  <si>
    <t>110045 A300</t>
  </si>
  <si>
    <t>Buparat</t>
  </si>
  <si>
    <t>110045 B300</t>
  </si>
  <si>
    <t>2018Sierra1296B3003250</t>
  </si>
  <si>
    <t>110045 C320</t>
  </si>
  <si>
    <t>110045 D200</t>
  </si>
  <si>
    <t>110045 I1036</t>
  </si>
  <si>
    <t>110045 I1045</t>
  </si>
  <si>
    <t>110045 I1053</t>
  </si>
  <si>
    <t>110030 A300</t>
  </si>
  <si>
    <t>Burrus</t>
  </si>
  <si>
    <t>Teiji</t>
  </si>
  <si>
    <t>110030 B300</t>
  </si>
  <si>
    <t>110030 C320</t>
  </si>
  <si>
    <t>110030 D200</t>
  </si>
  <si>
    <t>110030 E300</t>
  </si>
  <si>
    <t>110030 I1014</t>
  </si>
  <si>
    <t>110030 I1030</t>
  </si>
  <si>
    <t>110030 I1045</t>
  </si>
  <si>
    <t>110070 A300</t>
  </si>
  <si>
    <t>Caldwell</t>
  </si>
  <si>
    <t>Usha</t>
  </si>
  <si>
    <t>110070 B300</t>
  </si>
  <si>
    <t>110070 C320</t>
  </si>
  <si>
    <t>110070 D200</t>
  </si>
  <si>
    <t>110070 E300</t>
  </si>
  <si>
    <t>110070 I1045</t>
  </si>
  <si>
    <t>110070 I1047</t>
  </si>
  <si>
    <t>110070 I1050</t>
  </si>
  <si>
    <t>110121 A300</t>
  </si>
  <si>
    <t>Calvi</t>
  </si>
  <si>
    <t>Gian</t>
  </si>
  <si>
    <t>110121 B300</t>
  </si>
  <si>
    <t>110121 C320</t>
  </si>
  <si>
    <t>110121 D200</t>
  </si>
  <si>
    <t>110121 I1026</t>
  </si>
  <si>
    <t>110121 I1045</t>
  </si>
  <si>
    <t>110121 I1055</t>
  </si>
  <si>
    <t>110265 A300</t>
  </si>
  <si>
    <t>110265 B300</t>
  </si>
  <si>
    <t>110265 C320</t>
  </si>
  <si>
    <t>110265 D200</t>
  </si>
  <si>
    <t>110265 E200</t>
  </si>
  <si>
    <t>110265 I1028</t>
  </si>
  <si>
    <t>110265 I1045</t>
  </si>
  <si>
    <t>110265 I1051</t>
  </si>
  <si>
    <t>110063 A300</t>
  </si>
  <si>
    <t>110063 B300</t>
  </si>
  <si>
    <t>110063 C320</t>
  </si>
  <si>
    <t>110063 D200</t>
  </si>
  <si>
    <t>110063 E300</t>
  </si>
  <si>
    <t>110063 I1045</t>
  </si>
  <si>
    <t>110063 I1047</t>
  </si>
  <si>
    <t>110063 I1050</t>
  </si>
  <si>
    <t>110035 A300</t>
  </si>
  <si>
    <t>110035 B300</t>
  </si>
  <si>
    <t>110035 C320</t>
  </si>
  <si>
    <t>110035 D200</t>
  </si>
  <si>
    <t>110035 I1024</t>
  </si>
  <si>
    <t>110035 I1028</t>
  </si>
  <si>
    <t>110035 I1045</t>
  </si>
  <si>
    <t>110077 A300</t>
  </si>
  <si>
    <t>110077 B300</t>
  </si>
  <si>
    <t>110077 C320</t>
  </si>
  <si>
    <t>110077 D200</t>
  </si>
  <si>
    <t>110077 I1012</t>
  </si>
  <si>
    <t>110077 I1024</t>
  </si>
  <si>
    <t>110077 I1045</t>
  </si>
  <si>
    <t>110069 A300</t>
  </si>
  <si>
    <t>110069 B300</t>
  </si>
  <si>
    <t>110069 C320</t>
  </si>
  <si>
    <t>110069 D200</t>
  </si>
  <si>
    <t>110069 E300</t>
  </si>
  <si>
    <t>110069 I1018</t>
  </si>
  <si>
    <t>110069 I1045</t>
  </si>
  <si>
    <t>110069 I1046</t>
  </si>
  <si>
    <t>110139 C320</t>
  </si>
  <si>
    <t>Cura</t>
  </si>
  <si>
    <t>Carmina</t>
  </si>
  <si>
    <t>110031 A300</t>
  </si>
  <si>
    <t>Dagnen</t>
  </si>
  <si>
    <t>110031 B300</t>
  </si>
  <si>
    <t>110031 C320</t>
  </si>
  <si>
    <t>110031 D200</t>
  </si>
  <si>
    <t>110031 E300</t>
  </si>
  <si>
    <t>110031 I1026</t>
  </si>
  <si>
    <t>110031 I1045</t>
  </si>
  <si>
    <t>110031 I1052</t>
  </si>
  <si>
    <t>110086 A300</t>
  </si>
  <si>
    <t>De La Cruz</t>
  </si>
  <si>
    <t>Edgiemeh</t>
  </si>
  <si>
    <t>110086 B300</t>
  </si>
  <si>
    <t>110086 C320</t>
  </si>
  <si>
    <t>110086 D200</t>
  </si>
  <si>
    <t>110086 E300</t>
  </si>
  <si>
    <t>110086 I1014</t>
  </si>
  <si>
    <t>110086 I1045</t>
  </si>
  <si>
    <t>110086 I1053</t>
  </si>
  <si>
    <t>110133 A300</t>
  </si>
  <si>
    <t>Dirie</t>
  </si>
  <si>
    <t>Zuhur</t>
  </si>
  <si>
    <t>110133 B300</t>
  </si>
  <si>
    <t>110133 C320</t>
  </si>
  <si>
    <t>110133 D200</t>
  </si>
  <si>
    <t>110133 I1008</t>
  </si>
  <si>
    <t>110133 I1045</t>
  </si>
  <si>
    <t>110133 I1051</t>
  </si>
  <si>
    <t>110115 A300</t>
  </si>
  <si>
    <t>Farmer</t>
  </si>
  <si>
    <t>Anise</t>
  </si>
  <si>
    <t>110115 B300</t>
  </si>
  <si>
    <t>110115 C320</t>
  </si>
  <si>
    <t>110115 D200</t>
  </si>
  <si>
    <t>110115 E300</t>
  </si>
  <si>
    <t>110115 I1014</t>
  </si>
  <si>
    <t>110115 I1030</t>
  </si>
  <si>
    <t>110115 I1045</t>
  </si>
  <si>
    <t>110021 A300</t>
  </si>
  <si>
    <t>110021 B300</t>
  </si>
  <si>
    <t>110021 C320</t>
  </si>
  <si>
    <t>110021 D200</t>
  </si>
  <si>
    <t>110021 E200</t>
  </si>
  <si>
    <t>110021 I1024</t>
  </si>
  <si>
    <t>110021 I1031</t>
  </si>
  <si>
    <t>110021 I1045</t>
  </si>
  <si>
    <t>110048 A300</t>
  </si>
  <si>
    <t>Jerald</t>
  </si>
  <si>
    <t>110048 B300</t>
  </si>
  <si>
    <t>110048 C320</t>
  </si>
  <si>
    <t>110048 D200</t>
  </si>
  <si>
    <t>110048 I1024</t>
  </si>
  <si>
    <t>110048 I1028</t>
  </si>
  <si>
    <t>110048 I1045</t>
  </si>
  <si>
    <t>110014 A300</t>
  </si>
  <si>
    <t>Gilliland</t>
  </si>
  <si>
    <t>Margo</t>
  </si>
  <si>
    <t>110014 D200</t>
  </si>
  <si>
    <t>110014 I1024</t>
  </si>
  <si>
    <t>110014 I1045</t>
  </si>
  <si>
    <t>110014 I1050</t>
  </si>
  <si>
    <t>110126 A300</t>
  </si>
  <si>
    <t>110126 B300</t>
  </si>
  <si>
    <t>110126 C320</t>
  </si>
  <si>
    <t>110126 D200</t>
  </si>
  <si>
    <t>110126 E300</t>
  </si>
  <si>
    <t>110126 I1022</t>
  </si>
  <si>
    <t>110126 I1028</t>
  </si>
  <si>
    <t>110126 I1045</t>
  </si>
  <si>
    <t>110015 A300</t>
  </si>
  <si>
    <t>Haavig</t>
  </si>
  <si>
    <t>Raleigh</t>
  </si>
  <si>
    <t>110015 B300</t>
  </si>
  <si>
    <t>110015 C320</t>
  </si>
  <si>
    <t>110015 D200</t>
  </si>
  <si>
    <t>110015 E300</t>
  </si>
  <si>
    <t>110015 I1045</t>
  </si>
  <si>
    <t>110015 I1050</t>
  </si>
  <si>
    <t>110015 I1051</t>
  </si>
  <si>
    <t>110052 A300</t>
  </si>
  <si>
    <t>Hasegawa</t>
  </si>
  <si>
    <t>Clio</t>
  </si>
  <si>
    <t>110052 B300</t>
  </si>
  <si>
    <t>110052 C320</t>
  </si>
  <si>
    <t>110052 D200</t>
  </si>
  <si>
    <t>110052 E200</t>
  </si>
  <si>
    <t>110052 I1036</t>
  </si>
  <si>
    <t>110052 I1045</t>
  </si>
  <si>
    <t>110052 I1050</t>
  </si>
  <si>
    <t>110135 A300</t>
  </si>
  <si>
    <t>110135 B300</t>
  </si>
  <si>
    <t>110135 C320</t>
  </si>
  <si>
    <t>110135 D200</t>
  </si>
  <si>
    <t>110135 I1031</t>
  </si>
  <si>
    <t>110135 I1045</t>
  </si>
  <si>
    <t>110135 I1051</t>
  </si>
  <si>
    <t>110054 A300</t>
  </si>
  <si>
    <t>Sumayo</t>
  </si>
  <si>
    <t>110054 B300</t>
  </si>
  <si>
    <t>110054 C320</t>
  </si>
  <si>
    <t>110054 D200</t>
  </si>
  <si>
    <t>110054 E300</t>
  </si>
  <si>
    <t>110054 I1045</t>
  </si>
  <si>
    <t>110054 I1051</t>
  </si>
  <si>
    <t>110054 I1053</t>
  </si>
  <si>
    <t>110028 A300</t>
  </si>
  <si>
    <t>Cora</t>
  </si>
  <si>
    <t>110028 B300</t>
  </si>
  <si>
    <t>110028 C320</t>
  </si>
  <si>
    <t>110028 D200</t>
  </si>
  <si>
    <t>110028 E300</t>
  </si>
  <si>
    <t>110028 I1025</t>
  </si>
  <si>
    <t>110028 I1045</t>
  </si>
  <si>
    <t>110028 I1050</t>
  </si>
  <si>
    <t>110017 A300</t>
  </si>
  <si>
    <t>Hey</t>
  </si>
  <si>
    <t>110017 B300</t>
  </si>
  <si>
    <t>110017 C320</t>
  </si>
  <si>
    <t>110017 D200</t>
  </si>
  <si>
    <t>110017 E300</t>
  </si>
  <si>
    <t>110017 I1024</t>
  </si>
  <si>
    <t>110017 I1045</t>
  </si>
  <si>
    <t>110017 I1052</t>
  </si>
  <si>
    <t>110205 A300</t>
  </si>
  <si>
    <t>Hotchkiss</t>
  </si>
  <si>
    <t>110205 B300</t>
  </si>
  <si>
    <t>110205 C320</t>
  </si>
  <si>
    <t>110205 D200</t>
  </si>
  <si>
    <t>110205 E100</t>
  </si>
  <si>
    <t>110205 I1024</t>
  </si>
  <si>
    <t>110205 I1045</t>
  </si>
  <si>
    <t>110205 I1050</t>
  </si>
  <si>
    <t>110004 A300</t>
  </si>
  <si>
    <t>Hunt</t>
  </si>
  <si>
    <t>Jaelen</t>
  </si>
  <si>
    <t>110004 B300</t>
  </si>
  <si>
    <t>110004 C320</t>
  </si>
  <si>
    <t>110004 D200</t>
  </si>
  <si>
    <t>110004 E200</t>
  </si>
  <si>
    <t>110004 I1024</t>
  </si>
  <si>
    <t>110004 I1025</t>
  </si>
  <si>
    <t>110004 I1045</t>
  </si>
  <si>
    <t>110007 A300</t>
  </si>
  <si>
    <t>Isabell</t>
  </si>
  <si>
    <t>Jadynn</t>
  </si>
  <si>
    <t>110007 B300</t>
  </si>
  <si>
    <t>110007 C320</t>
  </si>
  <si>
    <t>110007 D200</t>
  </si>
  <si>
    <t>110007 I1045</t>
  </si>
  <si>
    <t>110007 I1047</t>
  </si>
  <si>
    <t>110007 I1050</t>
  </si>
  <si>
    <t>110089 D200</t>
  </si>
  <si>
    <t>Jimale</t>
  </si>
  <si>
    <t>110040 C320</t>
  </si>
  <si>
    <t>Jimenez Lopez</t>
  </si>
  <si>
    <t>Jaquelin</t>
  </si>
  <si>
    <t>110051 A300</t>
  </si>
  <si>
    <t>Jalen</t>
  </si>
  <si>
    <t>110051 B300</t>
  </si>
  <si>
    <t>110051 C320</t>
  </si>
  <si>
    <t>110051 D200</t>
  </si>
  <si>
    <t>110051 E300</t>
  </si>
  <si>
    <t>110051 I1024</t>
  </si>
  <si>
    <t>110051 I1045</t>
  </si>
  <si>
    <t>110051 I1050</t>
  </si>
  <si>
    <t>110076 A300</t>
  </si>
  <si>
    <t>Queen</t>
  </si>
  <si>
    <t>110076 B300</t>
  </si>
  <si>
    <t>110076 C320</t>
  </si>
  <si>
    <t>110076 D200</t>
  </si>
  <si>
    <t>110076 E300</t>
  </si>
  <si>
    <t>110076 I1008</t>
  </si>
  <si>
    <t>110076 I1018</t>
  </si>
  <si>
    <t>110076 I1045</t>
  </si>
  <si>
    <t>110011 A300</t>
  </si>
  <si>
    <t>110011 B300</t>
  </si>
  <si>
    <t>110011 C320</t>
  </si>
  <si>
    <t>110011 D200</t>
  </si>
  <si>
    <t>110011 I1022</t>
  </si>
  <si>
    <t>110011 I1030</t>
  </si>
  <si>
    <t>110011 I1045</t>
  </si>
  <si>
    <t>110057 A300</t>
  </si>
  <si>
    <t>Khoeung</t>
  </si>
  <si>
    <t>Yeanmonny</t>
  </si>
  <si>
    <t>110057 B300</t>
  </si>
  <si>
    <t>110057 C320</t>
  </si>
  <si>
    <t>110057 D200</t>
  </si>
  <si>
    <t>110057 I1030</t>
  </si>
  <si>
    <t>110057 I1045</t>
  </si>
  <si>
    <t>110057 I1047</t>
  </si>
  <si>
    <t>110005 A300</t>
  </si>
  <si>
    <t>Gillian</t>
  </si>
  <si>
    <t>110005 B300</t>
  </si>
  <si>
    <t>110005 C320</t>
  </si>
  <si>
    <t>110005 D200</t>
  </si>
  <si>
    <t>110005 E300</t>
  </si>
  <si>
    <t>110005 I1045</t>
  </si>
  <si>
    <t>110005 I1046</t>
  </si>
  <si>
    <t>110005 I1047</t>
  </si>
  <si>
    <t>110236 A300</t>
  </si>
  <si>
    <t>Lambertsen</t>
  </si>
  <si>
    <t>110236 B300</t>
  </si>
  <si>
    <t>110236 C320</t>
  </si>
  <si>
    <t>110236 D200</t>
  </si>
  <si>
    <t>110236 E100</t>
  </si>
  <si>
    <t>110236 I1036</t>
  </si>
  <si>
    <t>110236 I1043</t>
  </si>
  <si>
    <t>110182 A300</t>
  </si>
  <si>
    <t>Laurent</t>
  </si>
  <si>
    <t>Ninon</t>
  </si>
  <si>
    <t>110182 B300</t>
  </si>
  <si>
    <t>110182 C320</t>
  </si>
  <si>
    <t>110182 D200</t>
  </si>
  <si>
    <t>110182 I1028</t>
  </si>
  <si>
    <t>110182 I1036</t>
  </si>
  <si>
    <t>110182 I1045</t>
  </si>
  <si>
    <t>110319 A300</t>
  </si>
  <si>
    <t>Levinwood</t>
  </si>
  <si>
    <t>110319 B300</t>
  </si>
  <si>
    <t>110319 C320</t>
  </si>
  <si>
    <t>110319 D200</t>
  </si>
  <si>
    <t>110319 E300</t>
  </si>
  <si>
    <t>110319 I1024</t>
  </si>
  <si>
    <t>110319 I1045</t>
  </si>
  <si>
    <t>110319 I1052</t>
  </si>
  <si>
    <t>110074 A300</t>
  </si>
  <si>
    <t>110074 B300</t>
  </si>
  <si>
    <t>110074 C320</t>
  </si>
  <si>
    <t>110074 D200</t>
  </si>
  <si>
    <t>110074 I1012</t>
  </si>
  <si>
    <t>110074 I1045</t>
  </si>
  <si>
    <t>110074 I1055</t>
  </si>
  <si>
    <t>110064 A300</t>
  </si>
  <si>
    <t>Lyles</t>
  </si>
  <si>
    <t>Kamaria</t>
  </si>
  <si>
    <t>110064 B300</t>
  </si>
  <si>
    <t>110064 C320</t>
  </si>
  <si>
    <t>110064 D200</t>
  </si>
  <si>
    <t>110064 E300</t>
  </si>
  <si>
    <t>110064 I1045</t>
  </si>
  <si>
    <t>110064 I1047</t>
  </si>
  <si>
    <t>110064 I1051</t>
  </si>
  <si>
    <t>110029 A300</t>
  </si>
  <si>
    <t>Manzanares</t>
  </si>
  <si>
    <t>110029 B300</t>
  </si>
  <si>
    <t>110029 C320</t>
  </si>
  <si>
    <t>110029 D200</t>
  </si>
  <si>
    <t>110029 E300</t>
  </si>
  <si>
    <t>110029 I1026</t>
  </si>
  <si>
    <t>110029 I1028</t>
  </si>
  <si>
    <t>110029 I1045</t>
  </si>
  <si>
    <t>110116 A300</t>
  </si>
  <si>
    <t>Matisse</t>
  </si>
  <si>
    <t>110116 B300</t>
  </si>
  <si>
    <t>110116 C320</t>
  </si>
  <si>
    <t>110116 D200</t>
  </si>
  <si>
    <t>110116 I1014</t>
  </si>
  <si>
    <t>110116 I1045</t>
  </si>
  <si>
    <t>110116 I1051</t>
  </si>
  <si>
    <t>110167 A300</t>
  </si>
  <si>
    <t>M'Baye</t>
  </si>
  <si>
    <t>Seydina (Issa)</t>
  </si>
  <si>
    <t>110167 B300</t>
  </si>
  <si>
    <t>110167 C320</t>
  </si>
  <si>
    <t>110167 D200</t>
  </si>
  <si>
    <t>110167 E200</t>
  </si>
  <si>
    <t>110167 I1022</t>
  </si>
  <si>
    <t>110167 I1028</t>
  </si>
  <si>
    <t>110167 I1045</t>
  </si>
  <si>
    <t>110269 A300</t>
  </si>
  <si>
    <t>McCloskey</t>
  </si>
  <si>
    <t>McKayla</t>
  </si>
  <si>
    <t>110269 B300</t>
  </si>
  <si>
    <t>110269 C320</t>
  </si>
  <si>
    <t>110269 D200</t>
  </si>
  <si>
    <t>110269 E300</t>
  </si>
  <si>
    <t>110269 I1045</t>
  </si>
  <si>
    <t>110269 I1047</t>
  </si>
  <si>
    <t>110269 I1050</t>
  </si>
  <si>
    <t>110242 A300</t>
  </si>
  <si>
    <t>McFrazier</t>
  </si>
  <si>
    <t>Jazzuan</t>
  </si>
  <si>
    <t>110242 B300</t>
  </si>
  <si>
    <t>110242 C320</t>
  </si>
  <si>
    <t>110242 D200</t>
  </si>
  <si>
    <t>110242 E200</t>
  </si>
  <si>
    <t>110242 I1026</t>
  </si>
  <si>
    <t>110242 I1045</t>
  </si>
  <si>
    <t>110242 I1054</t>
  </si>
  <si>
    <t>110262 A300</t>
  </si>
  <si>
    <t>McMahon</t>
  </si>
  <si>
    <t>110262 B300</t>
  </si>
  <si>
    <t>110262 C320</t>
  </si>
  <si>
    <t>110262 D200</t>
  </si>
  <si>
    <t>110262 E300</t>
  </si>
  <si>
    <t>110262 I1022</t>
  </si>
  <si>
    <t>110262 I1028</t>
  </si>
  <si>
    <t>110262 I1045</t>
  </si>
  <si>
    <t>110038 C320</t>
  </si>
  <si>
    <t>Mesfin</t>
  </si>
  <si>
    <t>Afomeya</t>
  </si>
  <si>
    <t>110364 A300</t>
  </si>
  <si>
    <t>110364 B300</t>
  </si>
  <si>
    <t>110364 C320</t>
  </si>
  <si>
    <t>110364 D200</t>
  </si>
  <si>
    <t>110364 I1045</t>
  </si>
  <si>
    <t>110364 I1047</t>
  </si>
  <si>
    <t>110364 I1053</t>
  </si>
  <si>
    <t>110002 A300</t>
  </si>
  <si>
    <t>110002 B300</t>
  </si>
  <si>
    <t>110002 C320</t>
  </si>
  <si>
    <t>110002 D200</t>
  </si>
  <si>
    <t>110002 I1022</t>
  </si>
  <si>
    <t>110002 I1045</t>
  </si>
  <si>
    <t>110002 I1046</t>
  </si>
  <si>
    <t>110138 A300</t>
  </si>
  <si>
    <t>110138 B300</t>
  </si>
  <si>
    <t>110138 C320</t>
  </si>
  <si>
    <t>110138 D200</t>
  </si>
  <si>
    <t>110138 I1045</t>
  </si>
  <si>
    <t>110138 I1053</t>
  </si>
  <si>
    <t>110138 I1055</t>
  </si>
  <si>
    <t>110099 A300</t>
  </si>
  <si>
    <t>110099 B300</t>
  </si>
  <si>
    <t>110099 C320</t>
  </si>
  <si>
    <t>110099 D200</t>
  </si>
  <si>
    <t>110099 I1045</t>
  </si>
  <si>
    <t>110099 I1047</t>
  </si>
  <si>
    <t>110099 I1051</t>
  </si>
  <si>
    <t>110095 A300</t>
  </si>
  <si>
    <t>110095 B300</t>
  </si>
  <si>
    <t>110095 C320</t>
  </si>
  <si>
    <t>110095 D200</t>
  </si>
  <si>
    <t>110095 E200</t>
  </si>
  <si>
    <t>110095 I1031</t>
  </si>
  <si>
    <t>110095 I1045</t>
  </si>
  <si>
    <t>110095 I1052</t>
  </si>
  <si>
    <t>110111 A300</t>
  </si>
  <si>
    <t>110111 B300</t>
  </si>
  <si>
    <t>110111 C320</t>
  </si>
  <si>
    <t>110111 D200</t>
  </si>
  <si>
    <t>110111 I1043</t>
  </si>
  <si>
    <t>110111 I1045</t>
  </si>
  <si>
    <t>110111 I1052</t>
  </si>
  <si>
    <t>110096 A300</t>
  </si>
  <si>
    <t>Narog</t>
  </si>
  <si>
    <t>110096 B300</t>
  </si>
  <si>
    <t>110096 C320</t>
  </si>
  <si>
    <t>110096 D200</t>
  </si>
  <si>
    <t>110096 I1028</t>
  </si>
  <si>
    <t>110096 I1045</t>
  </si>
  <si>
    <t>110096 I1055</t>
  </si>
  <si>
    <t>110106 C320</t>
  </si>
  <si>
    <t>Nejash</t>
  </si>
  <si>
    <t>Shukria</t>
  </si>
  <si>
    <t>110046 A300</t>
  </si>
  <si>
    <t>Nuguse</t>
  </si>
  <si>
    <t>Adiam</t>
  </si>
  <si>
    <t>110046 B300</t>
  </si>
  <si>
    <t>110046 C320</t>
  </si>
  <si>
    <t>110046 D200</t>
  </si>
  <si>
    <t>110046 I1045</t>
  </si>
  <si>
    <t>110046 I1051</t>
  </si>
  <si>
    <t>110046 I1052</t>
  </si>
  <si>
    <t>110047 A300</t>
  </si>
  <si>
    <t>110047 B300</t>
  </si>
  <si>
    <t>110047 C320</t>
  </si>
  <si>
    <t>110047 D200</t>
  </si>
  <si>
    <t>110047 E300</t>
  </si>
  <si>
    <t>110047 I1008</t>
  </si>
  <si>
    <t>110047 I1031</t>
  </si>
  <si>
    <t>110047 I1045</t>
  </si>
  <si>
    <t>110022 A300</t>
  </si>
  <si>
    <t>110022 B300</t>
  </si>
  <si>
    <t>110022 C320</t>
  </si>
  <si>
    <t>110022 D200</t>
  </si>
  <si>
    <t>110022 I1024</t>
  </si>
  <si>
    <t>110022 I1031</t>
  </si>
  <si>
    <t>110022 I1045</t>
  </si>
  <si>
    <t>110083 B300</t>
  </si>
  <si>
    <t>Rahtsami</t>
  </si>
  <si>
    <t>Iden</t>
  </si>
  <si>
    <t>110083 C320</t>
  </si>
  <si>
    <t>Math III*</t>
  </si>
  <si>
    <t>110083 E100</t>
  </si>
  <si>
    <t>110083 I1036</t>
  </si>
  <si>
    <t>110083 I1045</t>
  </si>
  <si>
    <t>110083 I1050</t>
  </si>
  <si>
    <t>110123 A300</t>
  </si>
  <si>
    <t>Ranche</t>
  </si>
  <si>
    <t>110123 B300</t>
  </si>
  <si>
    <t>110123 C320</t>
  </si>
  <si>
    <t>110123 D200</t>
  </si>
  <si>
    <t>110123 E300</t>
  </si>
  <si>
    <t>110123 I1008</t>
  </si>
  <si>
    <t>110123 I1024</t>
  </si>
  <si>
    <t>110123 I1045</t>
  </si>
  <si>
    <t>110033 A300</t>
  </si>
  <si>
    <t>Malica</t>
  </si>
  <si>
    <t>110033 B300</t>
  </si>
  <si>
    <t>110033 C320</t>
  </si>
  <si>
    <t>110033 D200</t>
  </si>
  <si>
    <t>110033 I1045</t>
  </si>
  <si>
    <t>110033 I1050</t>
  </si>
  <si>
    <t>110033 I1051</t>
  </si>
  <si>
    <t>120251 A300</t>
  </si>
  <si>
    <t>Richwine</t>
  </si>
  <si>
    <t>Kahleb</t>
  </si>
  <si>
    <t>120251 B300</t>
  </si>
  <si>
    <t>120251 C320</t>
  </si>
  <si>
    <t>120251 D200</t>
  </si>
  <si>
    <t>120251 I1012</t>
  </si>
  <si>
    <t>120251 I1024</t>
  </si>
  <si>
    <t>120251 I1045</t>
  </si>
  <si>
    <t>110012 A300</t>
  </si>
  <si>
    <t>Robertson</t>
  </si>
  <si>
    <t>110012 B300</t>
  </si>
  <si>
    <t>110012 C320</t>
  </si>
  <si>
    <t>110012 D200</t>
  </si>
  <si>
    <t>110012 E300</t>
  </si>
  <si>
    <t>110012 I1028</t>
  </si>
  <si>
    <t>110012 I1045</t>
  </si>
  <si>
    <t>110012 I1050</t>
  </si>
  <si>
    <t>110043 A300</t>
  </si>
  <si>
    <t>Ruan Zhao</t>
  </si>
  <si>
    <t>Andy Zhuo Rong</t>
  </si>
  <si>
    <t>110043 B300</t>
  </si>
  <si>
    <t>110043 C320</t>
  </si>
  <si>
    <t>110043 D200</t>
  </si>
  <si>
    <t>110043 E300</t>
  </si>
  <si>
    <t>110043 I1021</t>
  </si>
  <si>
    <t>110043 I1031</t>
  </si>
  <si>
    <t>110043 I1045</t>
  </si>
  <si>
    <t>110168 A300</t>
  </si>
  <si>
    <t>110168 B300</t>
  </si>
  <si>
    <t>110168 C320</t>
  </si>
  <si>
    <t>110168 D200</t>
  </si>
  <si>
    <t>110168 E300</t>
  </si>
  <si>
    <t>110168 I1045</t>
  </si>
  <si>
    <t>110168 I1052</t>
  </si>
  <si>
    <t>110168 I1055</t>
  </si>
  <si>
    <t>110430 A300</t>
  </si>
  <si>
    <t>Scheiber</t>
  </si>
  <si>
    <t>110430 B300</t>
  </si>
  <si>
    <t>110430 C320</t>
  </si>
  <si>
    <t>110430 D200</t>
  </si>
  <si>
    <t>110430 I1045</t>
  </si>
  <si>
    <t>110430 I1046</t>
  </si>
  <si>
    <t>110430 I1050</t>
  </si>
  <si>
    <t>110263 A300</t>
  </si>
  <si>
    <t>Schildwachter</t>
  </si>
  <si>
    <t>Maximillian</t>
  </si>
  <si>
    <t>110263 B300</t>
  </si>
  <si>
    <t>110263 C320</t>
  </si>
  <si>
    <t>110263 D200</t>
  </si>
  <si>
    <t>110263 E300</t>
  </si>
  <si>
    <t>110263 I1014</t>
  </si>
  <si>
    <t>110263 I1024</t>
  </si>
  <si>
    <t>110263 I1045</t>
  </si>
  <si>
    <t>110092 A300</t>
  </si>
  <si>
    <t>Siguenza</t>
  </si>
  <si>
    <t>Nikolai</t>
  </si>
  <si>
    <t>110092 B300</t>
  </si>
  <si>
    <t>110092 C320</t>
  </si>
  <si>
    <t>110092 D200</t>
  </si>
  <si>
    <t>110092 I1014</t>
  </si>
  <si>
    <t>110092 I1045</t>
  </si>
  <si>
    <t>110092 I1055</t>
  </si>
  <si>
    <t>110130 A200</t>
  </si>
  <si>
    <t>Spurgeon</t>
  </si>
  <si>
    <t>Kenji</t>
  </si>
  <si>
    <t>110130 B300</t>
  </si>
  <si>
    <t>110130 C320</t>
  </si>
  <si>
    <t>110130 E200</t>
  </si>
  <si>
    <t>110130 I1014</t>
  </si>
  <si>
    <t>110130 I1031</t>
  </si>
  <si>
    <t>110130 I1045</t>
  </si>
  <si>
    <t>110001 A300</t>
  </si>
  <si>
    <t>Staley</t>
  </si>
  <si>
    <t>110001 B300</t>
  </si>
  <si>
    <t>110001 C320</t>
  </si>
  <si>
    <t>110001 D200</t>
  </si>
  <si>
    <t>110001 E300</t>
  </si>
  <si>
    <t>110001 I1045</t>
  </si>
  <si>
    <t>110001 I1046</t>
  </si>
  <si>
    <t>110001 I1050</t>
  </si>
  <si>
    <t>110109 I1031</t>
  </si>
  <si>
    <t>Fadumo</t>
  </si>
  <si>
    <t>110124 A200</t>
  </si>
  <si>
    <t>Truth</t>
  </si>
  <si>
    <t>110124 B300</t>
  </si>
  <si>
    <t>110124 C320</t>
  </si>
  <si>
    <t>110124 E200</t>
  </si>
  <si>
    <t>110124 I1036</t>
  </si>
  <si>
    <t>110124 I1045</t>
  </si>
  <si>
    <t>110124 I1055</t>
  </si>
  <si>
    <t>110025 D200</t>
  </si>
  <si>
    <t>110402 A300</t>
  </si>
  <si>
    <t>110402 B300</t>
  </si>
  <si>
    <t>110402 C320</t>
  </si>
  <si>
    <t>110402 D200</t>
  </si>
  <si>
    <t>110402 E100</t>
  </si>
  <si>
    <t>110402 I1026</t>
  </si>
  <si>
    <t>110402 I1045</t>
  </si>
  <si>
    <t>110402 I1050</t>
  </si>
  <si>
    <t>110008 A300</t>
  </si>
  <si>
    <t>110008 B300</t>
  </si>
  <si>
    <t>110008 C320</t>
  </si>
  <si>
    <t>110008 D200</t>
  </si>
  <si>
    <t>110008 E300</t>
  </si>
  <si>
    <t>110008 I1030</t>
  </si>
  <si>
    <t>110008 I1045</t>
  </si>
  <si>
    <t>110008 I1047</t>
  </si>
  <si>
    <t>110239 A300</t>
  </si>
  <si>
    <t>110239 B300</t>
  </si>
  <si>
    <t>110239 C320</t>
  </si>
  <si>
    <t>110239 D200</t>
  </si>
  <si>
    <t>110239 E200</t>
  </si>
  <si>
    <t>110239 I1031</t>
  </si>
  <si>
    <t>110239 I1045</t>
  </si>
  <si>
    <t>110239 I1052</t>
  </si>
  <si>
    <t>110053 A300</t>
  </si>
  <si>
    <t>Jaelyn</t>
  </si>
  <si>
    <t>110053 B300</t>
  </si>
  <si>
    <t>110053 C320</t>
  </si>
  <si>
    <t>110053 D200</t>
  </si>
  <si>
    <t>110053 E300</t>
  </si>
  <si>
    <t>110053 I1026</t>
  </si>
  <si>
    <t>110053 I1045</t>
  </si>
  <si>
    <t>110053 I1054</t>
  </si>
  <si>
    <t>110061 A300</t>
  </si>
  <si>
    <t>Cecilia</t>
  </si>
  <si>
    <t>110061 B300</t>
  </si>
  <si>
    <t>110061 C320</t>
  </si>
  <si>
    <t>110061 D200</t>
  </si>
  <si>
    <t>110061 E200</t>
  </si>
  <si>
    <t>110061 I1045</t>
  </si>
  <si>
    <t>110061 I1046</t>
  </si>
  <si>
    <t>110061 I1050</t>
  </si>
  <si>
    <t>110060 A300</t>
  </si>
  <si>
    <t>110060 B300</t>
  </si>
  <si>
    <t>110060 C320</t>
  </si>
  <si>
    <t>110060 D200</t>
  </si>
  <si>
    <t>110060 E300</t>
  </si>
  <si>
    <t>110060 I1022</t>
  </si>
  <si>
    <t>110060 I1045</t>
  </si>
  <si>
    <t>110060 I1053</t>
  </si>
  <si>
    <t>110085 A300</t>
  </si>
  <si>
    <t>An</t>
  </si>
  <si>
    <t>110085 B300</t>
  </si>
  <si>
    <t>110085 C320</t>
  </si>
  <si>
    <t>110085 D200</t>
  </si>
  <si>
    <t>110085 E300</t>
  </si>
  <si>
    <t>110085 I1045</t>
  </si>
  <si>
    <t>110085 I1052</t>
  </si>
  <si>
    <t>110085 I1053</t>
  </si>
  <si>
    <t>110117 A300</t>
  </si>
  <si>
    <t>110117 B300</t>
  </si>
  <si>
    <t>110117 C320</t>
  </si>
  <si>
    <t>110117 D200</t>
  </si>
  <si>
    <t>110117 E300</t>
  </si>
  <si>
    <t>110117 I1024</t>
  </si>
  <si>
    <t>110117 I1045</t>
  </si>
  <si>
    <t>110117 I1053</t>
  </si>
  <si>
    <t>110049 A300</t>
  </si>
  <si>
    <t>110049 B300</t>
  </si>
  <si>
    <t>110049 C320</t>
  </si>
  <si>
    <t>110049 D200</t>
  </si>
  <si>
    <t>110049 I1026</t>
  </si>
  <si>
    <t>110049 I1028</t>
  </si>
  <si>
    <t>110049 I1045</t>
  </si>
  <si>
    <t>110084 A300</t>
  </si>
  <si>
    <t>Jaymari</t>
  </si>
  <si>
    <t>110084 B300</t>
  </si>
  <si>
    <t>110084 C320</t>
  </si>
  <si>
    <t>110084 D200</t>
  </si>
  <si>
    <t>110084 E100</t>
  </si>
  <si>
    <t>110084 I1036</t>
  </si>
  <si>
    <t>110084 I1045</t>
  </si>
  <si>
    <t>110084 I1055</t>
  </si>
  <si>
    <t>110357 A300</t>
  </si>
  <si>
    <t>110357 B300</t>
  </si>
  <si>
    <t>110357 C320</t>
  </si>
  <si>
    <t>110357 D200</t>
  </si>
  <si>
    <t>110357 E100</t>
  </si>
  <si>
    <t>110357 I1024</t>
  </si>
  <si>
    <t>110357 I1045</t>
  </si>
  <si>
    <t>110357 I1054</t>
  </si>
  <si>
    <t>110094 A300</t>
  </si>
  <si>
    <t>Wolff</t>
  </si>
  <si>
    <t>Autumn</t>
  </si>
  <si>
    <t>110094 B300</t>
  </si>
  <si>
    <t>110094 C320</t>
  </si>
  <si>
    <t>110094 D200</t>
  </si>
  <si>
    <t>110094 I1024</t>
  </si>
  <si>
    <t>110094 I1028</t>
  </si>
  <si>
    <t>110094 I1045</t>
  </si>
  <si>
    <t>110010 A300</t>
  </si>
  <si>
    <t>Zilavy Pailthorp</t>
  </si>
  <si>
    <t>110010 B300</t>
  </si>
  <si>
    <t>110010 C320</t>
  </si>
  <si>
    <t>110010 D200</t>
  </si>
  <si>
    <t>110010 E300</t>
  </si>
  <si>
    <t>110010 I1045</t>
  </si>
  <si>
    <t>110010 I1047</t>
  </si>
  <si>
    <t>110010 I1050</t>
  </si>
  <si>
    <t>EOS Platform Grade</t>
  </si>
  <si>
    <t>Abdi, Nawal</t>
  </si>
  <si>
    <t>Abdinur, Amina</t>
  </si>
  <si>
    <t>Abdullahi, Salma</t>
  </si>
  <si>
    <t>Aguirre, Diego</t>
  </si>
  <si>
    <t>Artan, Sahara</t>
  </si>
  <si>
    <t>Berthe, Zoe-Clementine</t>
  </si>
  <si>
    <t>Bettger, Octavia</t>
  </si>
  <si>
    <t>Boe, Summer</t>
  </si>
  <si>
    <t>Brem, Mark</t>
  </si>
  <si>
    <t>Budd, Charles</t>
  </si>
  <si>
    <t>Butcher, Michael</t>
  </si>
  <si>
    <t>Butler, Carson</t>
  </si>
  <si>
    <t>Cacho, Zamirah</t>
  </si>
  <si>
    <t>Call, Jordan</t>
  </si>
  <si>
    <t>Cerjance, Jager-Anthony</t>
  </si>
  <si>
    <t>Cerretani, Isaac</t>
  </si>
  <si>
    <t>Chapman, Dywaun</t>
  </si>
  <si>
    <t>Clifton, Shaw</t>
  </si>
  <si>
    <t>Clough, Melissa</t>
  </si>
  <si>
    <t>Coburn, Buckley</t>
  </si>
  <si>
    <t>Connell, Kaitlin</t>
  </si>
  <si>
    <t>Cousineau Aguero, Javier</t>
  </si>
  <si>
    <t>Dahir, Anwar</t>
  </si>
  <si>
    <t>Deasis, Daniel</t>
  </si>
  <si>
    <t>Dejacobson, Ethan</t>
  </si>
  <si>
    <t>Desrosiers, Alexander</t>
  </si>
  <si>
    <t>Dhaqane, Ibrahim</t>
  </si>
  <si>
    <t>Dietz, Carrie</t>
  </si>
  <si>
    <t>Fairchild, Luke</t>
  </si>
  <si>
    <t>Finch, Nafia</t>
  </si>
  <si>
    <t>Fletcher, Semei-Imaan</t>
  </si>
  <si>
    <t>Flick, Madeline</t>
  </si>
  <si>
    <t>Franklin, Akilah</t>
  </si>
  <si>
    <t>Freeman, Olivia</t>
  </si>
  <si>
    <t>Gebre-Egziabher, Amanuel</t>
  </si>
  <si>
    <t>Girard Hamilton, Leo</t>
  </si>
  <si>
    <t>Gubatayao, Samuel</t>
  </si>
  <si>
    <t>Hardy, David</t>
  </si>
  <si>
    <t>Hariir, Hariir</t>
  </si>
  <si>
    <t>Hassan, Anas</t>
  </si>
  <si>
    <t>Hasson, Sylvie</t>
  </si>
  <si>
    <t>Heckman, Evelyn</t>
  </si>
  <si>
    <t>Hertel, Zachary</t>
  </si>
  <si>
    <t>Hochberg, Isaac</t>
  </si>
  <si>
    <t>Hull, Selah</t>
  </si>
  <si>
    <t>Hunter, Danaizha</t>
  </si>
  <si>
    <t>Huynh, Jennifer</t>
  </si>
  <si>
    <t>Ibrahim, Umuhaan</t>
  </si>
  <si>
    <t>Intanam, Christopher</t>
  </si>
  <si>
    <t>Isse, Jibrel</t>
  </si>
  <si>
    <t>Jama, Amira</t>
  </si>
  <si>
    <t>Janser, Isabel</t>
  </si>
  <si>
    <t>Jensen, John</t>
  </si>
  <si>
    <t>Kaufman, Jackson</t>
  </si>
  <si>
    <t>Kaufman, Samuel</t>
  </si>
  <si>
    <t>Kitchen, Benjamin</t>
  </si>
  <si>
    <t>Lopez, Robert</t>
  </si>
  <si>
    <t>Lutz-Kinard, Marieka</t>
  </si>
  <si>
    <t>Maher, Maxwell</t>
  </si>
  <si>
    <t>May, Mychal</t>
  </si>
  <si>
    <t>Mehus Helbert, Mina</t>
  </si>
  <si>
    <t>Merca, Giorvi</t>
  </si>
  <si>
    <t>Millard, Jack</t>
  </si>
  <si>
    <t>Moalin, Abna</t>
  </si>
  <si>
    <t>Mohamed, Amira</t>
  </si>
  <si>
    <t>Mohamed, Khalid</t>
  </si>
  <si>
    <t>Mohamed, Khayriya</t>
  </si>
  <si>
    <t>Mohamed, Nasro</t>
  </si>
  <si>
    <t>Mohamed, Omar</t>
  </si>
  <si>
    <t>Morales Esteves, Yitzel</t>
  </si>
  <si>
    <t>Morgan, Joss</t>
  </si>
  <si>
    <t>Muldrow-Newton, Dominic</t>
  </si>
  <si>
    <t>Omar, Abokor</t>
  </si>
  <si>
    <t>Osman, Aden</t>
  </si>
  <si>
    <t>Owner, Hanna</t>
  </si>
  <si>
    <t>Prince, Kevin</t>
  </si>
  <si>
    <t>Richards, Aaron</t>
  </si>
  <si>
    <t>Savitt, Bernardo</t>
  </si>
  <si>
    <t>Sexton-Drajem, Isabella</t>
  </si>
  <si>
    <t>Shabazz, Mutafa</t>
  </si>
  <si>
    <t>Sheikh, Abdalla</t>
  </si>
  <si>
    <t>Sheikh, Isse</t>
  </si>
  <si>
    <t>Shepard, Easton</t>
  </si>
  <si>
    <t>Siad, Khalid</t>
  </si>
  <si>
    <t>Smith, Emily</t>
  </si>
  <si>
    <t>Sok, Thany</t>
  </si>
  <si>
    <t>Southard, Kai</t>
  </si>
  <si>
    <t>Steward, Ty</t>
  </si>
  <si>
    <t>Stitham, Finn</t>
  </si>
  <si>
    <t>Sulayman, Samiya</t>
  </si>
  <si>
    <t>Suplizio, Gabriel</t>
  </si>
  <si>
    <t>Tecle, Daniel</t>
  </si>
  <si>
    <t>Tornez, Jesus</t>
  </si>
  <si>
    <t>Tucker, Braesean</t>
  </si>
  <si>
    <t>Tucker, Dacion</t>
  </si>
  <si>
    <t>Vasquez, Baela</t>
  </si>
  <si>
    <t>Wehliye, Mohamed</t>
  </si>
  <si>
    <t>Williams, Anthony</t>
  </si>
  <si>
    <t>Wise, Dietrich</t>
  </si>
  <si>
    <t>Zug, Ruthanne</t>
  </si>
  <si>
    <t>Abdi, Aisha</t>
  </si>
  <si>
    <t>Abdi, Maymon</t>
  </si>
  <si>
    <t>Ahmed, Zahra</t>
  </si>
  <si>
    <t>Alexander, Kamyah</t>
  </si>
  <si>
    <t>Ali, Abdelrahman</t>
  </si>
  <si>
    <t>Ali, Aliya</t>
  </si>
  <si>
    <t>Aregawi, Eyorsalem</t>
  </si>
  <si>
    <t>Baserman, Evan</t>
  </si>
  <si>
    <t>Bintmusa, Asha</t>
  </si>
  <si>
    <t>Bond, Warren</t>
  </si>
  <si>
    <t>Booker, Jaylen</t>
  </si>
  <si>
    <t>Brooks, Ryan</t>
  </si>
  <si>
    <t>Carpenter, Tekyjenee</t>
  </si>
  <si>
    <t>Cerjance, Jadea-Lexus</t>
  </si>
  <si>
    <t>Dahir, Sahra</t>
  </si>
  <si>
    <t>Dale, Liam</t>
  </si>
  <si>
    <t>Davis, Antonio</t>
  </si>
  <si>
    <t>Day, Tess</t>
  </si>
  <si>
    <t>Dillon, Jamell</t>
  </si>
  <si>
    <t>Doniego Garcia, Solaya</t>
  </si>
  <si>
    <t>Elmi, Hamza</t>
  </si>
  <si>
    <t>Farah, Hussein</t>
  </si>
  <si>
    <t>Fayoke, Ladan</t>
  </si>
  <si>
    <t>Flores Lopez, Zephen</t>
  </si>
  <si>
    <t>Flowers, Marquez</t>
  </si>
  <si>
    <t>Forrest, Grey</t>
  </si>
  <si>
    <t>Garcia Jimenez, Sofia</t>
  </si>
  <si>
    <t>Gaston, Monique</t>
  </si>
  <si>
    <t>Gulizia, Natalie</t>
  </si>
  <si>
    <t>Hajir, Abdiwahid</t>
  </si>
  <si>
    <t>Harris, Gavin</t>
  </si>
  <si>
    <t>Harris, Sam</t>
  </si>
  <si>
    <t>Hassan, Hamza</t>
  </si>
  <si>
    <t>Hassen, Soliana</t>
  </si>
  <si>
    <t>Hernandez, Taylor</t>
  </si>
  <si>
    <t>Hestad, Vincent</t>
  </si>
  <si>
    <t>Hollinger, John</t>
  </si>
  <si>
    <t>Hollingsworth, Kh'Mara</t>
  </si>
  <si>
    <t>Hudak, Eva</t>
  </si>
  <si>
    <t>Johnson, Tristen</t>
  </si>
  <si>
    <t>Jones, Riley</t>
  </si>
  <si>
    <t>Kallander, Charlotte</t>
  </si>
  <si>
    <t>Kassissieh, David</t>
  </si>
  <si>
    <t>Katzevman, Racheli</t>
  </si>
  <si>
    <t>Kromann, Benjamin</t>
  </si>
  <si>
    <t>Lientakune, Jaedon</t>
  </si>
  <si>
    <t>Lowe, Ethan</t>
  </si>
  <si>
    <t>Madey, Nasro</t>
  </si>
  <si>
    <t>Manchepalli, Arnav</t>
  </si>
  <si>
    <t>McDonald, Jah-Tea</t>
  </si>
  <si>
    <t>Meneses-Herara, Elijah</t>
  </si>
  <si>
    <t>Mills, Willie</t>
  </si>
  <si>
    <t>Mohamed, Faysal</t>
  </si>
  <si>
    <t>Mohamed, Mohamed Dahir</t>
  </si>
  <si>
    <t>Mohamed, Mohamed Omar</t>
  </si>
  <si>
    <t>Mohamed, Nimco</t>
  </si>
  <si>
    <t>Muldrow-Newton, Leejahnay</t>
  </si>
  <si>
    <t>Mwamba, Ndalo</t>
  </si>
  <si>
    <t>Nguyen, Kenny</t>
  </si>
  <si>
    <t>Nkeze, Joseph</t>
  </si>
  <si>
    <t>Olsson, Braden</t>
  </si>
  <si>
    <t>Pai, Mirabai</t>
  </si>
  <si>
    <t>Patu-Jackson, Miracle</t>
  </si>
  <si>
    <t>Pessl, Hannah</t>
  </si>
  <si>
    <t>Petke, Torin</t>
  </si>
  <si>
    <t>Pook, Kendra</t>
  </si>
  <si>
    <t>Powell, Kelton</t>
  </si>
  <si>
    <t>Purcell, Silas</t>
  </si>
  <si>
    <t>Rietberg, Asher</t>
  </si>
  <si>
    <t>Roundtree, Decorlan</t>
  </si>
  <si>
    <t>Ruiz, Josepha</t>
  </si>
  <si>
    <t>Scott-Rifer, Leo</t>
  </si>
  <si>
    <t>Siahpush, Ethan</t>
  </si>
  <si>
    <t>Silvano, Julius</t>
  </si>
  <si>
    <t>Singletary, Lydia</t>
  </si>
  <si>
    <t>Smith-Saunders, Grace</t>
  </si>
  <si>
    <t>Talamantes, Jimena</t>
  </si>
  <si>
    <t>Taylor, Jordan</t>
  </si>
  <si>
    <t>Tedesse, Iman</t>
  </si>
  <si>
    <t>Thomas, Lize</t>
  </si>
  <si>
    <t>Thomas, Sunnryse</t>
  </si>
  <si>
    <t>Truong, Daivan</t>
  </si>
  <si>
    <t>Vallejo Cardenas, Serafin</t>
  </si>
  <si>
    <t>Warn, Isabel</t>
  </si>
  <si>
    <t>Williams, Indigo</t>
  </si>
  <si>
    <t>Williams, Taejah</t>
  </si>
  <si>
    <t>Yusuf, Abdirahman</t>
  </si>
  <si>
    <t>Yusuf, Ahmed</t>
  </si>
  <si>
    <t>Abdi, Faisa</t>
  </si>
  <si>
    <t>Abdinur, Hassan</t>
  </si>
  <si>
    <t>Abdullahi, Fahad</t>
  </si>
  <si>
    <t>Abdullahi, Safiya</t>
  </si>
  <si>
    <t>Abeditameh, Roxana</t>
  </si>
  <si>
    <t>Aden, Sophia</t>
  </si>
  <si>
    <t>Ahmed, Abdullahi</t>
  </si>
  <si>
    <t>Ali, Aasha</t>
  </si>
  <si>
    <t>Andrada, Svanna</t>
  </si>
  <si>
    <t>Austin, Mason</t>
  </si>
  <si>
    <t>Ayemin, Alexis</t>
  </si>
  <si>
    <t>Baltazar, Christopher</t>
  </si>
  <si>
    <t>Banks, Javaughn</t>
  </si>
  <si>
    <t>Blackett, Gabriel</t>
  </si>
  <si>
    <t>Boland, Corina</t>
  </si>
  <si>
    <t>Bruback, Alistar</t>
  </si>
  <si>
    <t>Buparat, Sabrina</t>
  </si>
  <si>
    <t>Burrus, Teiji</t>
  </si>
  <si>
    <t>Caldwell, Usha</t>
  </si>
  <si>
    <t>Calvi, Gian</t>
  </si>
  <si>
    <t>Clark, Ashley</t>
  </si>
  <si>
    <t>Coburn, Fletcher</t>
  </si>
  <si>
    <t>Cook, Elijah</t>
  </si>
  <si>
    <t>Cortes, Oscar</t>
  </si>
  <si>
    <t>Cura, Carmina</t>
  </si>
  <si>
    <t>Dagnen, Logan</t>
  </si>
  <si>
    <t>De La Cruz, Edgiemeh</t>
  </si>
  <si>
    <t>Dirie, Zuhur</t>
  </si>
  <si>
    <t>Farmer, Anise</t>
  </si>
  <si>
    <t>Fletcher, Robert</t>
  </si>
  <si>
    <t>Flowers, Jerald</t>
  </si>
  <si>
    <t>Gilliland, Margo</t>
  </si>
  <si>
    <t>Gray, Justin</t>
  </si>
  <si>
    <t>Haavig, Raleigh</t>
  </si>
  <si>
    <t>Hasegawa, Clio</t>
  </si>
  <si>
    <t>Hassan, Aisha</t>
  </si>
  <si>
    <t>Hassan, Sumayo</t>
  </si>
  <si>
    <t>Hernandez, Cora</t>
  </si>
  <si>
    <t>Hey, Mark</t>
  </si>
  <si>
    <t>Hotchkiss, Murphy</t>
  </si>
  <si>
    <t>Hunt, Jaelen</t>
  </si>
  <si>
    <t>Isabell, Jadynn</t>
  </si>
  <si>
    <t>Jimale, Safiya</t>
  </si>
  <si>
    <t>Jimenez Lopez, Jaquelin</t>
  </si>
  <si>
    <t>Johnson, Jalen</t>
  </si>
  <si>
    <t>Johnson, Queen</t>
  </si>
  <si>
    <t>Johnson, Victoria</t>
  </si>
  <si>
    <t>Khoeung, Yeanmonny</t>
  </si>
  <si>
    <t>King, Gillian</t>
  </si>
  <si>
    <t>Lambertsen, Mark</t>
  </si>
  <si>
    <t>Laurent, Ninon</t>
  </si>
  <si>
    <t>Levinwood, Brandon</t>
  </si>
  <si>
    <t>Lopez, Eduardo</t>
  </si>
  <si>
    <t>Lyles, Kamaria</t>
  </si>
  <si>
    <t>Manzanares, Pamela</t>
  </si>
  <si>
    <t>Matisse, Noah</t>
  </si>
  <si>
    <t>M'Baye, Seydina (Issa)</t>
  </si>
  <si>
    <t>McCloskey, McKayla</t>
  </si>
  <si>
    <t>McFrazier, Jazzuan</t>
  </si>
  <si>
    <t>McMahon, Jacob</t>
  </si>
  <si>
    <t>Mesfin, Afomeya</t>
  </si>
  <si>
    <t>Mitchell, Mia</t>
  </si>
  <si>
    <t>Mitchell, Zoe</t>
  </si>
  <si>
    <t>Mohamed, Abdirahman</t>
  </si>
  <si>
    <t>Mohamed, Najma</t>
  </si>
  <si>
    <t>Mohamed, Sahra</t>
  </si>
  <si>
    <t>Mohamed, Samiya</t>
  </si>
  <si>
    <t>Narog, Emily</t>
  </si>
  <si>
    <t>Nejash, Shukria</t>
  </si>
  <si>
    <t>Nuguse, Adiam</t>
  </si>
  <si>
    <t>Nuguse, Aron</t>
  </si>
  <si>
    <t>O'Neal, Elijah</t>
  </si>
  <si>
    <t>Rahtsami, Iden</t>
  </si>
  <si>
    <t>Ranche, Christian</t>
  </si>
  <si>
    <t>Richards, Malica</t>
  </si>
  <si>
    <t>Richwine, Kahleb</t>
  </si>
  <si>
    <t>Robertson, Andrew</t>
  </si>
  <si>
    <t>Ruan Zhao, Andy Zhuo Rong</t>
  </si>
  <si>
    <t>Savitt, Elias</t>
  </si>
  <si>
    <t>Scheiber, Elizabeth</t>
  </si>
  <si>
    <t>Schildwachter, Maximillian</t>
  </si>
  <si>
    <t>Siguenza, Nikolai</t>
  </si>
  <si>
    <t>Spurgeon, Kenji</t>
  </si>
  <si>
    <t>Staley, Carter</t>
  </si>
  <si>
    <t>Sulayman, Fadumo</t>
  </si>
  <si>
    <t>Taylor, Truth</t>
  </si>
  <si>
    <t>Tecle, Isaac</t>
  </si>
  <si>
    <t>Tedesse, Hamza</t>
  </si>
  <si>
    <t>To, Natalie</t>
  </si>
  <si>
    <t>Trujillo, Maria</t>
  </si>
  <si>
    <t>Vicente, Jaelyn</t>
  </si>
  <si>
    <t>Villegas, Cecilia</t>
  </si>
  <si>
    <t>Villegas, Tatiana</t>
  </si>
  <si>
    <t>Vu, An</t>
  </si>
  <si>
    <t>Vu, Jeffrey</t>
  </si>
  <si>
    <t>Warn, Joseph</t>
  </si>
  <si>
    <t>Williams, Jaymari</t>
  </si>
  <si>
    <t>Williams, Julian</t>
  </si>
  <si>
    <t>Wolff, Autumn</t>
  </si>
  <si>
    <t>Zilavy Pailthorp, Olivia</t>
  </si>
  <si>
    <t>Alexander, Aiiyana</t>
  </si>
  <si>
    <t>Alexander, Nariyah</t>
  </si>
  <si>
    <t>Alstrin, Cameron</t>
  </si>
  <si>
    <t>Anderson, Devan</t>
  </si>
  <si>
    <t>Arechiga, Luis</t>
  </si>
  <si>
    <t>Burgess, Mykah</t>
  </si>
  <si>
    <t>Carroll, Isaiah</t>
  </si>
  <si>
    <t>Duran, Cristal</t>
  </si>
  <si>
    <t>Elliott, Alani</t>
  </si>
  <si>
    <t>Foy, Conor</t>
  </si>
  <si>
    <t>Gantt, Brianna</t>
  </si>
  <si>
    <t>Gordon, Keith</t>
  </si>
  <si>
    <t>Grier, Gavin</t>
  </si>
  <si>
    <t>Herrera, Ariana</t>
  </si>
  <si>
    <t>Kelley, Ashley</t>
  </si>
  <si>
    <t>Knoll, Psalomon</t>
  </si>
  <si>
    <t>Lara, Julio</t>
  </si>
  <si>
    <t>Lessman, Anna</t>
  </si>
  <si>
    <t>Martin, Madisen</t>
  </si>
  <si>
    <t>Mcclarron-Coleman, Q'Mari</t>
  </si>
  <si>
    <t>Murphy, Paul</t>
  </si>
  <si>
    <t>Ober, Kaycee</t>
  </si>
  <si>
    <t>Randell, Sophia</t>
  </si>
  <si>
    <t>Rohde, Titus</t>
  </si>
  <si>
    <t>Salas-Johnson, Camarin</t>
  </si>
  <si>
    <t>Scott, Issabella</t>
  </si>
  <si>
    <t>Scott-Wade, Victoria</t>
  </si>
  <si>
    <t>Simmons, Diamond</t>
  </si>
  <si>
    <t>Simmons, Tyra</t>
  </si>
  <si>
    <t>Souve, James</t>
  </si>
  <si>
    <t>Strickland, Christopher</t>
  </si>
  <si>
    <t>Taylor, Nevaeh</t>
  </si>
  <si>
    <t>Todd, Sarah</t>
  </si>
  <si>
    <t>Valle, Billy</t>
  </si>
  <si>
    <t>Walk, Sullivan</t>
  </si>
  <si>
    <t>Ada, Kayla</t>
  </si>
  <si>
    <t>Alcaraz-Perez, Ignacio</t>
  </si>
  <si>
    <t>Araujo, Diego</t>
  </si>
  <si>
    <t>Baker-Bolden, Nadine</t>
  </si>
  <si>
    <t>Baltodano Itehua, Delfina</t>
  </si>
  <si>
    <t>Banke, Alexa</t>
  </si>
  <si>
    <t>Boggs, Madison-Raye</t>
  </si>
  <si>
    <t>Cardona, Salvador</t>
  </si>
  <si>
    <t>Clark, Kaylynn</t>
  </si>
  <si>
    <t>Davison, River</t>
  </si>
  <si>
    <t>Foster, Azjonte</t>
  </si>
  <si>
    <t>Gray, Isiah</t>
  </si>
  <si>
    <t>Hamilton, Levi</t>
  </si>
  <si>
    <t>Harrington, Isaiah</t>
  </si>
  <si>
    <t>Hill, Cartier</t>
  </si>
  <si>
    <t>Jones-Scales, Maikayla</t>
  </si>
  <si>
    <t>Mason, Kyleek</t>
  </si>
  <si>
    <t>Mccord, Ashley</t>
  </si>
  <si>
    <t>Medina, Jonathan</t>
  </si>
  <si>
    <t>Munoz, Jose</t>
  </si>
  <si>
    <t>Munoz, Lizvet</t>
  </si>
  <si>
    <t>Murphy, Kelly</t>
  </si>
  <si>
    <t>Nation, Alivia</t>
  </si>
  <si>
    <t>Padron, Anthony</t>
  </si>
  <si>
    <t>Panameno, Matthew</t>
  </si>
  <si>
    <t>Pancho, Tarah</t>
  </si>
  <si>
    <t>Pierre, Kimberly</t>
  </si>
  <si>
    <t>Ramsey, Mea</t>
  </si>
  <si>
    <t>Rendon, Luis</t>
  </si>
  <si>
    <t>Rodriguez-Delgado, Izic</t>
  </si>
  <si>
    <t>Rollins, Alexandria</t>
  </si>
  <si>
    <t>Roosa, Tristen</t>
  </si>
  <si>
    <t>Salazar, Margaux</t>
  </si>
  <si>
    <t>Sample, Brandon</t>
  </si>
  <si>
    <t>Slattery, Bayleigh</t>
  </si>
  <si>
    <t>Soliza, Alani</t>
  </si>
  <si>
    <t>Stevens, Andrew</t>
  </si>
  <si>
    <t>Tomokane, Naehanah</t>
  </si>
  <si>
    <t>Tucker, Anajwha</t>
  </si>
  <si>
    <t>Uchiyama, Jordyn</t>
  </si>
  <si>
    <t>Vaughn-Hufstader, Kai</t>
  </si>
  <si>
    <t>Whitfield, Paul</t>
  </si>
  <si>
    <t>Woodard, Chantel</t>
  </si>
  <si>
    <t>Wood, Bridger</t>
  </si>
  <si>
    <t>Wrede, Rachel</t>
  </si>
  <si>
    <t>Aguilera-Ocampo, C. Mateo</t>
  </si>
  <si>
    <t>Ameline, Haley</t>
  </si>
  <si>
    <t>Baltazar, Josue</t>
  </si>
  <si>
    <t>Barnes, Chloe</t>
  </si>
  <si>
    <t>Borja, Aidan</t>
  </si>
  <si>
    <t>Butler, Samantha</t>
  </si>
  <si>
    <t>Carbajal, Steven</t>
  </si>
  <si>
    <t>Coleman, Emma</t>
  </si>
  <si>
    <t>Cooks, Daijah</t>
  </si>
  <si>
    <t>Cornelio Urbano, Cristobal</t>
  </si>
  <si>
    <t>Cubean, Janaesha</t>
  </si>
  <si>
    <t>Curtis, Chaka</t>
  </si>
  <si>
    <t>De Castro, Xandramarie</t>
  </si>
  <si>
    <t>Delgadillo-Reyes, Elsie</t>
  </si>
  <si>
    <t>Dickson, Kera'Nikole</t>
  </si>
  <si>
    <t>Foster, Aseante</t>
  </si>
  <si>
    <t>Gant, Imani</t>
  </si>
  <si>
    <t>Garcia, Abraham</t>
  </si>
  <si>
    <t>Garcia, Luis</t>
  </si>
  <si>
    <t>Hale, Sebastian</t>
  </si>
  <si>
    <t>Harris, Samira</t>
  </si>
  <si>
    <t>Harvey, Sakari</t>
  </si>
  <si>
    <t>Huffer, Gabriel</t>
  </si>
  <si>
    <t>James, Derrick</t>
  </si>
  <si>
    <t>Kemmerer, Devin</t>
  </si>
  <si>
    <t>Lee, Louveda</t>
  </si>
  <si>
    <t>Little, Jeffrey</t>
  </si>
  <si>
    <t>Martinez-Estrada, Jennifer</t>
  </si>
  <si>
    <t>Martin, Richard</t>
  </si>
  <si>
    <t>Matteo, Kiana</t>
  </si>
  <si>
    <t>McLaughlin, Tristan</t>
  </si>
  <si>
    <t>McNulty, Trevor</t>
  </si>
  <si>
    <t>Mojica-Cruz, Celia</t>
  </si>
  <si>
    <t>Molt, Riley</t>
  </si>
  <si>
    <t>Morehead, Tyshawn</t>
  </si>
  <si>
    <t>Munoz, Samantha</t>
  </si>
  <si>
    <t>Olivares Deanda, Mauricio</t>
  </si>
  <si>
    <t>Ortega, Star</t>
  </si>
  <si>
    <t>Padilla, Christopher</t>
  </si>
  <si>
    <t>Parker, Breanna</t>
  </si>
  <si>
    <t>Patterson, Tyirell</t>
  </si>
  <si>
    <t>Pena Jr., Jose</t>
  </si>
  <si>
    <t>Raiter, Alyssa</t>
  </si>
  <si>
    <t>Ramirez, Douglas</t>
  </si>
  <si>
    <t>Ramirez, Isabel</t>
  </si>
  <si>
    <t>Ramos, Moses</t>
  </si>
  <si>
    <t>Rand, Aspen</t>
  </si>
  <si>
    <t>Raschke, Sebastian</t>
  </si>
  <si>
    <t>Rendon, Nadia</t>
  </si>
  <si>
    <t>Roberts, Tyler</t>
  </si>
  <si>
    <t>Romero Amaro, Bill</t>
  </si>
  <si>
    <t>Rouzan, Khalil</t>
  </si>
  <si>
    <t>Sams, Julian</t>
  </si>
  <si>
    <t>Sanchez, Marisa</t>
  </si>
  <si>
    <t>Seiaute, Josephine</t>
  </si>
  <si>
    <t>Shipps, D'Anthony</t>
  </si>
  <si>
    <t>Smith, Nathaniel</t>
  </si>
  <si>
    <t>Sousa, Cleudson</t>
  </si>
  <si>
    <t>Thompson-Mays, Eathan</t>
  </si>
  <si>
    <t>Tieskotter, Melody</t>
  </si>
  <si>
    <t>Turner, Elijah</t>
  </si>
  <si>
    <t>Valencia, Selena</t>
  </si>
  <si>
    <t>Vera Bernal, Mitzy</t>
  </si>
  <si>
    <t>Williams, Athena</t>
  </si>
  <si>
    <t>Williams, Genai</t>
  </si>
  <si>
    <t>Wymore, Matthew</t>
  </si>
  <si>
    <t>Zepeda, Deseray</t>
  </si>
  <si>
    <t>Zoller, Griffin</t>
  </si>
  <si>
    <t>Zuniga, Juana</t>
  </si>
  <si>
    <t>Abdikadir, Abdikadir</t>
  </si>
  <si>
    <t>Abdi, Sumaya</t>
  </si>
  <si>
    <t>Abdulkadir, Sahra</t>
  </si>
  <si>
    <t>Ahmed, Yahya</t>
  </si>
  <si>
    <t>Ali, Ali</t>
  </si>
  <si>
    <t>Alkhamis, Asrar</t>
  </si>
  <si>
    <t>Alvis, Julian</t>
  </si>
  <si>
    <t>Andrada, Caleb</t>
  </si>
  <si>
    <t>Araya, Vivienne</t>
  </si>
  <si>
    <t>Bartel, Kiara</t>
  </si>
  <si>
    <t>Boru, Hafsaha</t>
  </si>
  <si>
    <t>Breen, Gavin</t>
  </si>
  <si>
    <t>Calderon, Tahlia</t>
  </si>
  <si>
    <t>Claflin, Angus</t>
  </si>
  <si>
    <t>Contreras, Alexa</t>
  </si>
  <si>
    <t>Cousineau Aguero, Lina</t>
  </si>
  <si>
    <t>Daahir, Abbas</t>
  </si>
  <si>
    <t>Dawud, Muadh</t>
  </si>
  <si>
    <t>Dhabar, Abdifatah</t>
  </si>
  <si>
    <t>Dubad, Ameera</t>
  </si>
  <si>
    <t>Egan, Violet</t>
  </si>
  <si>
    <t>Estevez Miranda, Vilma</t>
  </si>
  <si>
    <t>Faust, Miriam</t>
  </si>
  <si>
    <t>Gee, Troy</t>
  </si>
  <si>
    <t>Gibson, Delaney</t>
  </si>
  <si>
    <t>Gillett, Hadley</t>
  </si>
  <si>
    <t>Golden, Meier</t>
  </si>
  <si>
    <t>Guadiz, Kaiya</t>
  </si>
  <si>
    <t>Guild, Justis</t>
  </si>
  <si>
    <t>Hagenson, Madeleine</t>
  </si>
  <si>
    <t>Hanson, Bella</t>
  </si>
  <si>
    <t>Hassen, Raamze</t>
  </si>
  <si>
    <t>Hilgendorf, Van</t>
  </si>
  <si>
    <t>Hill, Madison</t>
  </si>
  <si>
    <t>Hines, Ashton</t>
  </si>
  <si>
    <t>Hinson, Miles</t>
  </si>
  <si>
    <t>Hussein, Salman</t>
  </si>
  <si>
    <t>Jackson, Damion</t>
  </si>
  <si>
    <t>Jacobsen, Jett</t>
  </si>
  <si>
    <t>Jama, Ismahan</t>
  </si>
  <si>
    <t>Johnson, Vanessa</t>
  </si>
  <si>
    <t>Jones, Colin</t>
  </si>
  <si>
    <t>Ketter, Roman</t>
  </si>
  <si>
    <t>Kipley, Joseph</t>
  </si>
  <si>
    <t>Kliphardt, Kennedy</t>
  </si>
  <si>
    <t>Krenelka, Constantinos</t>
  </si>
  <si>
    <t>Linford, Landon</t>
  </si>
  <si>
    <t>Ling, Arlette</t>
  </si>
  <si>
    <t>Linxweiler, Lauren</t>
  </si>
  <si>
    <t>Lyshol, Isabel</t>
  </si>
  <si>
    <t>Maalin, Abdirahman</t>
  </si>
  <si>
    <t>Martinez, Daniel</t>
  </si>
  <si>
    <t>Matsuoka, Adam</t>
  </si>
  <si>
    <t>Maxwell, Le'Andre</t>
  </si>
  <si>
    <t>Mohamed, Ashwaq</t>
  </si>
  <si>
    <t>Mohamed, Cayni</t>
  </si>
  <si>
    <t>Mohamud, Adan</t>
  </si>
  <si>
    <t>Moore, Stephanie</t>
  </si>
  <si>
    <t>Mosley, Salvadore</t>
  </si>
  <si>
    <t>Muhammad, Heru</t>
  </si>
  <si>
    <t>Mukhtar, Abdirahman</t>
  </si>
  <si>
    <t>Munsson, Solara Jaemes</t>
  </si>
  <si>
    <t>Mvududu, Lemai</t>
  </si>
  <si>
    <t>Myers, Rachael</t>
  </si>
  <si>
    <t>Narvaez, Elexiah</t>
  </si>
  <si>
    <t>Nketiah, John</t>
  </si>
  <si>
    <t>Oden, Mia</t>
  </si>
  <si>
    <t>Papenfuss, Scarlett</t>
  </si>
  <si>
    <t>Parker, Isadora</t>
  </si>
  <si>
    <t>Perry, Marquez</t>
  </si>
  <si>
    <t>Pettis, Madeline</t>
  </si>
  <si>
    <t>Phillips, Caleb</t>
  </si>
  <si>
    <t>Pupera, Remy</t>
  </si>
  <si>
    <t>Rathbun, Maddox</t>
  </si>
  <si>
    <t>Rogers, Genesis</t>
  </si>
  <si>
    <t>Savage-Curd, Trenton</t>
  </si>
  <si>
    <t>Sealey-Poole, Maya</t>
  </si>
  <si>
    <t>Smith, Kaylee</t>
  </si>
  <si>
    <t>Stanley, Konnor</t>
  </si>
  <si>
    <t>Stinson, Brandon</t>
  </si>
  <si>
    <t>Talley, Jordan</t>
  </si>
  <si>
    <t>Thamert, Morrison</t>
  </si>
  <si>
    <t>Thompson, Samuel</t>
  </si>
  <si>
    <t>Toal, Guinness</t>
  </si>
  <si>
    <t>Torres-Vega, Alondra</t>
  </si>
  <si>
    <t>Twombley, Charles</t>
  </si>
  <si>
    <t>Vazquez, Rafael</t>
  </si>
  <si>
    <t>Velazquez, Anai</t>
  </si>
  <si>
    <t>Wallin, Ariana</t>
  </si>
  <si>
    <t>Watkins, Louise</t>
  </si>
  <si>
    <t>Watts Korsmo, Maxwell</t>
  </si>
  <si>
    <t>Welch, Ethan</t>
  </si>
  <si>
    <t>Williams, Talajah</t>
  </si>
  <si>
    <t>Abdi, Ayan</t>
  </si>
  <si>
    <t>Abdi, Liban</t>
  </si>
  <si>
    <t>Abdulkadir, Nadiya</t>
  </si>
  <si>
    <t>Adan, Mohamed</t>
  </si>
  <si>
    <t>Aguilar Alfaro, Jose</t>
  </si>
  <si>
    <t>Alsamach, Fadhil</t>
  </si>
  <si>
    <t>Alvarez Guerrero, Juan</t>
  </si>
  <si>
    <t>Alvis, Jackson</t>
  </si>
  <si>
    <t>Arnold, Brooklyn</t>
  </si>
  <si>
    <t>Avitia, Edward</t>
  </si>
  <si>
    <t>Billharz, Lacey</t>
  </si>
  <si>
    <t>Bingham, Justin</t>
  </si>
  <si>
    <t>Broderick, Dylan</t>
  </si>
  <si>
    <t>Burke, Sadie</t>
  </si>
  <si>
    <t>Chapman, Harrison</t>
  </si>
  <si>
    <t>Chapman, Lukas</t>
  </si>
  <si>
    <t>Dhabar, Nawal</t>
  </si>
  <si>
    <t>Dickson, Jahray</t>
  </si>
  <si>
    <t>Dubad, Iman</t>
  </si>
  <si>
    <t>Duncan, James</t>
  </si>
  <si>
    <t>Egan, Oliver</t>
  </si>
  <si>
    <t>Evans, Grayce</t>
  </si>
  <si>
    <t>Ficarra, Ivy</t>
  </si>
  <si>
    <t>Franson, Traveonte</t>
  </si>
  <si>
    <t>Garcia-Ceron, Carlos</t>
  </si>
  <si>
    <t>Gentry, Jacob</t>
  </si>
  <si>
    <t>Hajduk, Elijah</t>
  </si>
  <si>
    <t>Hassan, Mahamed</t>
  </si>
  <si>
    <t>Henke, William</t>
  </si>
  <si>
    <t>Hunter, Orion</t>
  </si>
  <si>
    <t>Hussein, Khalid</t>
  </si>
  <si>
    <t>Jones, Enhance</t>
  </si>
  <si>
    <t>Lopez Escober, Ashly</t>
  </si>
  <si>
    <t>Lowry, Liam</t>
  </si>
  <si>
    <t>Mahdi, Shire</t>
  </si>
  <si>
    <t>Maldonado, Sonia</t>
  </si>
  <si>
    <t>Martinez Lopez, Madeleine</t>
  </si>
  <si>
    <t>Masonsmith, Eve</t>
  </si>
  <si>
    <t>Merkin, Maxon</t>
  </si>
  <si>
    <t>Muhammad, Sabakhan</t>
  </si>
  <si>
    <t>Mukhtar, Nafiso</t>
  </si>
  <si>
    <t>Mukhtar, Nuh</t>
  </si>
  <si>
    <t>Mumbi, Esther</t>
  </si>
  <si>
    <t>Murphy, Jordan</t>
  </si>
  <si>
    <t>Nieto, Bryan</t>
  </si>
  <si>
    <t>Oehlerich, Alexandra</t>
  </si>
  <si>
    <t>O'Neal, Zachary</t>
  </si>
  <si>
    <t>Paddon, Mitchell</t>
  </si>
  <si>
    <t>Pascual, Ariana-Noelle</t>
  </si>
  <si>
    <t>Perry, Zahria</t>
  </si>
  <si>
    <t>Pohan-Matthews, Aidan</t>
  </si>
  <si>
    <t>Prohaska, Eva</t>
  </si>
  <si>
    <t>Rietberg, Vega</t>
  </si>
  <si>
    <t>Ruiz-Diaz, Alejandra</t>
  </si>
  <si>
    <t>Rutland, Seth</t>
  </si>
  <si>
    <t>Salat, Abdullahi</t>
  </si>
  <si>
    <t>Santos-De La Cruz, Miranda</t>
  </si>
  <si>
    <t>Sen, Ranjan</t>
  </si>
  <si>
    <t>Silva, Carlos</t>
  </si>
  <si>
    <t>Thamert, Hazel</t>
  </si>
  <si>
    <t>Wilkinson, 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</si>
</sst>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3825"/>
  <sheetViews>
    <sheetView tabSelected="1" topLeftCell="D1" workbookViewId="0">
      <selection activeCell="W3740" sqref="W1:W3740"/>
    </sheetView>
  </sheetViews>
  <sheetFormatPr defaultRowHeight="15" x14ac:dyDescent="0.25"/>
  <cols>
    <col min="1" max="3" width="11.7109375" customWidth="1"/>
    <col min="8" max="11" width="9.140625" customWidth="1"/>
    <col min="13" max="17" width="9.140625" customWidth="1"/>
    <col min="18" max="18" width="22.7109375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5230</v>
      </c>
      <c r="S1" t="s">
        <v>400</v>
      </c>
      <c r="T1" t="s">
        <v>401</v>
      </c>
      <c r="U1" t="s">
        <v>400</v>
      </c>
      <c r="V1" t="s">
        <v>401</v>
      </c>
      <c r="W1" t="s">
        <v>403</v>
      </c>
    </row>
    <row r="2" spans="1:23" hidden="1" x14ac:dyDescent="0.25">
      <c r="A2">
        <v>0</v>
      </c>
      <c r="B2" t="s">
        <v>404</v>
      </c>
      <c r="C2" t="s">
        <v>405</v>
      </c>
      <c r="D2">
        <v>130094</v>
      </c>
      <c r="E2" t="s">
        <v>406</v>
      </c>
      <c r="F2" t="s">
        <v>129</v>
      </c>
      <c r="G2">
        <v>6</v>
      </c>
      <c r="H2">
        <v>5930</v>
      </c>
      <c r="I2" t="s">
        <v>407</v>
      </c>
      <c r="J2" t="s">
        <v>16</v>
      </c>
      <c r="K2" t="s">
        <v>223</v>
      </c>
      <c r="L2" t="s">
        <v>224</v>
      </c>
      <c r="M2">
        <v>1</v>
      </c>
      <c r="N2" t="s">
        <v>408</v>
      </c>
      <c r="O2">
        <v>13</v>
      </c>
      <c r="P2" t="s">
        <v>19</v>
      </c>
      <c r="Q2" t="s">
        <v>27</v>
      </c>
      <c r="R2" t="s">
        <v>27</v>
      </c>
      <c r="S2" t="b">
        <v>0</v>
      </c>
      <c r="T2" t="s">
        <v>21</v>
      </c>
      <c r="U2" t="str">
        <f>IFERROR(INDEX('Summer Illuminate'!L:L,MATCH(B2,'Summer Illuminate'!O:O,0)),"")</f>
        <v>A</v>
      </c>
      <c r="V2">
        <f>IF(OR(R2="",U2="",U2="W"),"No Chg",
VLOOKUP(R2,Lookups!A:B,2,0)-VLOOKUP(U2,Lookups!A:B,2,0))</f>
        <v>0</v>
      </c>
      <c r="W2" t="str">
        <f t="shared" ref="W2:W65" si="0">IF(V2="No Chg","No Chg",IF(V2&gt;0,"Improvement",IF(V2&lt;0,"Decrease",IF(V2=0,"No Chg",""))))</f>
        <v>No Chg</v>
      </c>
    </row>
    <row r="3" spans="1:23" hidden="1" x14ac:dyDescent="0.25">
      <c r="A3">
        <v>1</v>
      </c>
      <c r="B3" t="s">
        <v>409</v>
      </c>
      <c r="C3" t="s">
        <v>405</v>
      </c>
      <c r="D3">
        <v>130094</v>
      </c>
      <c r="E3" t="s">
        <v>406</v>
      </c>
      <c r="F3" t="s">
        <v>129</v>
      </c>
      <c r="G3">
        <v>6</v>
      </c>
      <c r="H3">
        <v>5972</v>
      </c>
      <c r="I3" t="s">
        <v>410</v>
      </c>
      <c r="J3" t="s">
        <v>22</v>
      </c>
      <c r="K3" t="s">
        <v>225</v>
      </c>
      <c r="L3" t="s">
        <v>226</v>
      </c>
      <c r="M3">
        <v>1</v>
      </c>
      <c r="N3" t="s">
        <v>411</v>
      </c>
      <c r="O3">
        <v>13</v>
      </c>
      <c r="P3" t="s">
        <v>19</v>
      </c>
      <c r="Q3" t="s">
        <v>27</v>
      </c>
      <c r="R3" t="s">
        <v>27</v>
      </c>
      <c r="S3" t="b">
        <v>0</v>
      </c>
      <c r="T3" t="s">
        <v>21</v>
      </c>
      <c r="U3" t="str">
        <f>IFERROR(INDEX('Summer Illuminate'!L:L,MATCH(B3,'Summer Illuminate'!O:O,0)),"")</f>
        <v>A</v>
      </c>
      <c r="V3">
        <f>IF(OR(R3="",U3="",U3="W"),"No Chg",
VLOOKUP(R3,Lookups!A:B,2,0)-VLOOKUP(U3,Lookups!A:B,2,0))</f>
        <v>0</v>
      </c>
      <c r="W3" t="str">
        <f t="shared" si="0"/>
        <v>No Chg</v>
      </c>
    </row>
    <row r="4" spans="1:23" hidden="1" x14ac:dyDescent="0.25">
      <c r="A4">
        <v>2</v>
      </c>
      <c r="B4" t="s">
        <v>412</v>
      </c>
      <c r="C4" t="s">
        <v>405</v>
      </c>
      <c r="D4">
        <v>130094</v>
      </c>
      <c r="E4" t="s">
        <v>406</v>
      </c>
      <c r="F4" t="s">
        <v>129</v>
      </c>
      <c r="G4">
        <v>6</v>
      </c>
      <c r="H4">
        <v>5991</v>
      </c>
      <c r="I4" t="s">
        <v>413</v>
      </c>
      <c r="J4" t="s">
        <v>25</v>
      </c>
      <c r="K4" t="s">
        <v>227</v>
      </c>
      <c r="L4" t="s">
        <v>228</v>
      </c>
      <c r="M4">
        <v>1</v>
      </c>
      <c r="N4" t="s">
        <v>414</v>
      </c>
      <c r="O4">
        <v>13</v>
      </c>
      <c r="P4" t="s">
        <v>19</v>
      </c>
      <c r="Q4" t="s">
        <v>36</v>
      </c>
      <c r="R4" t="s">
        <v>36</v>
      </c>
      <c r="S4" t="b">
        <v>0</v>
      </c>
      <c r="T4" t="s">
        <v>21</v>
      </c>
      <c r="U4" t="str">
        <f>IFERROR(INDEX('Summer Illuminate'!L:L,MATCH(B4,'Summer Illuminate'!O:O,0)),"")</f>
        <v>A+</v>
      </c>
      <c r="V4">
        <f>IF(OR(R4="",U4="",U4="W"),"No Chg",
VLOOKUP(R4,Lookups!A:B,2,0)-VLOOKUP(U4,Lookups!A:B,2,0))</f>
        <v>0</v>
      </c>
      <c r="W4" t="str">
        <f t="shared" si="0"/>
        <v>No Chg</v>
      </c>
    </row>
    <row r="5" spans="1:23" hidden="1" x14ac:dyDescent="0.25">
      <c r="A5">
        <v>3</v>
      </c>
      <c r="B5" t="s">
        <v>415</v>
      </c>
      <c r="C5" t="s">
        <v>405</v>
      </c>
      <c r="D5">
        <v>130094</v>
      </c>
      <c r="E5" t="s">
        <v>406</v>
      </c>
      <c r="F5" t="s">
        <v>129</v>
      </c>
      <c r="G5">
        <v>6</v>
      </c>
      <c r="H5">
        <v>5985</v>
      </c>
      <c r="I5" t="s">
        <v>416</v>
      </c>
      <c r="J5" t="s">
        <v>28</v>
      </c>
      <c r="K5" t="s">
        <v>229</v>
      </c>
      <c r="L5" t="s">
        <v>230</v>
      </c>
      <c r="M5">
        <v>1</v>
      </c>
      <c r="N5" t="s">
        <v>417</v>
      </c>
      <c r="O5">
        <v>13</v>
      </c>
      <c r="P5" t="s">
        <v>19</v>
      </c>
      <c r="Q5" t="s">
        <v>36</v>
      </c>
      <c r="R5" t="s">
        <v>36</v>
      </c>
      <c r="S5" t="b">
        <v>0</v>
      </c>
      <c r="T5" t="s">
        <v>21</v>
      </c>
      <c r="U5" t="str">
        <f>IFERROR(INDEX('Summer Illuminate'!L:L,MATCH(B5,'Summer Illuminate'!O:O,0)),"")</f>
        <v>A+</v>
      </c>
      <c r="V5">
        <f>IF(OR(R5="",U5="",U5="W"),"No Chg",
VLOOKUP(R5,Lookups!A:B,2,0)-VLOOKUP(U5,Lookups!A:B,2,0))</f>
        <v>0</v>
      </c>
      <c r="W5" t="str">
        <f t="shared" si="0"/>
        <v>No Chg</v>
      </c>
    </row>
    <row r="6" spans="1:23" hidden="1" x14ac:dyDescent="0.25">
      <c r="A6">
        <v>4</v>
      </c>
      <c r="B6" t="s">
        <v>418</v>
      </c>
      <c r="C6" t="s">
        <v>405</v>
      </c>
      <c r="D6">
        <v>130173</v>
      </c>
      <c r="E6" t="s">
        <v>419</v>
      </c>
      <c r="F6" t="s">
        <v>419</v>
      </c>
      <c r="G6">
        <v>6</v>
      </c>
      <c r="H6">
        <v>5994</v>
      </c>
      <c r="I6" t="s">
        <v>420</v>
      </c>
      <c r="J6" t="s">
        <v>16</v>
      </c>
      <c r="K6" t="s">
        <v>223</v>
      </c>
      <c r="L6" t="s">
        <v>224</v>
      </c>
      <c r="M6">
        <v>1</v>
      </c>
      <c r="N6" t="s">
        <v>408</v>
      </c>
      <c r="O6">
        <v>13</v>
      </c>
      <c r="P6" t="s">
        <v>19</v>
      </c>
      <c r="Q6" t="s">
        <v>39</v>
      </c>
      <c r="R6" t="s">
        <v>39</v>
      </c>
      <c r="S6" t="b">
        <v>0</v>
      </c>
      <c r="T6" t="s">
        <v>21</v>
      </c>
      <c r="U6" t="str">
        <f>IFERROR(INDEX('Summer Illuminate'!L:L,MATCH(B6,'Summer Illuminate'!O:O,0)),"")</f>
        <v>C+</v>
      </c>
      <c r="V6">
        <f>IF(OR(R6="",U6="",U6="W"),"No Chg",
VLOOKUP(R6,Lookups!A:B,2,0)-VLOOKUP(U6,Lookups!A:B,2,0))</f>
        <v>0</v>
      </c>
      <c r="W6" t="str">
        <f t="shared" si="0"/>
        <v>No Chg</v>
      </c>
    </row>
    <row r="7" spans="1:23" hidden="1" x14ac:dyDescent="0.25">
      <c r="A7">
        <v>5</v>
      </c>
      <c r="B7" t="s">
        <v>421</v>
      </c>
      <c r="C7" t="s">
        <v>405</v>
      </c>
      <c r="D7">
        <v>130173</v>
      </c>
      <c r="E7" t="s">
        <v>419</v>
      </c>
      <c r="F7" t="s">
        <v>419</v>
      </c>
      <c r="G7">
        <v>6</v>
      </c>
      <c r="H7">
        <v>5974</v>
      </c>
      <c r="I7" t="s">
        <v>422</v>
      </c>
      <c r="J7" t="s">
        <v>22</v>
      </c>
      <c r="K7" t="s">
        <v>225</v>
      </c>
      <c r="L7" t="s">
        <v>226</v>
      </c>
      <c r="M7">
        <v>1</v>
      </c>
      <c r="N7" t="s">
        <v>411</v>
      </c>
      <c r="O7">
        <v>13</v>
      </c>
      <c r="P7" t="s">
        <v>19</v>
      </c>
      <c r="Q7" t="s">
        <v>39</v>
      </c>
      <c r="R7" t="s">
        <v>39</v>
      </c>
      <c r="S7" t="b">
        <v>0</v>
      </c>
      <c r="T7" t="s">
        <v>21</v>
      </c>
      <c r="U7" t="str">
        <f>IFERROR(INDEX('Summer Illuminate'!L:L,MATCH(B7,'Summer Illuminate'!O:O,0)),"")</f>
        <v>C+</v>
      </c>
      <c r="V7">
        <f>IF(OR(R7="",U7="",U7="W"),"No Chg",
VLOOKUP(R7,Lookups!A:B,2,0)-VLOOKUP(U7,Lookups!A:B,2,0))</f>
        <v>0</v>
      </c>
      <c r="W7" t="str">
        <f t="shared" si="0"/>
        <v>No Chg</v>
      </c>
    </row>
    <row r="8" spans="1:23" hidden="1" x14ac:dyDescent="0.25">
      <c r="A8">
        <v>6</v>
      </c>
      <c r="B8" t="s">
        <v>423</v>
      </c>
      <c r="C8" t="s">
        <v>405</v>
      </c>
      <c r="D8">
        <v>130173</v>
      </c>
      <c r="E8" t="s">
        <v>419</v>
      </c>
      <c r="F8" t="s">
        <v>419</v>
      </c>
      <c r="G8">
        <v>6</v>
      </c>
      <c r="H8">
        <v>6006</v>
      </c>
      <c r="I8" t="s">
        <v>424</v>
      </c>
      <c r="J8" t="s">
        <v>25</v>
      </c>
      <c r="K8" t="s">
        <v>227</v>
      </c>
      <c r="L8" t="s">
        <v>228</v>
      </c>
      <c r="M8">
        <v>1</v>
      </c>
      <c r="N8" t="s">
        <v>414</v>
      </c>
      <c r="O8">
        <v>13</v>
      </c>
      <c r="P8" t="s">
        <v>19</v>
      </c>
      <c r="Q8" t="s">
        <v>42</v>
      </c>
      <c r="R8" t="s">
        <v>42</v>
      </c>
      <c r="S8" t="b">
        <v>0</v>
      </c>
      <c r="T8" t="s">
        <v>21</v>
      </c>
      <c r="U8" t="str">
        <f>IFERROR(INDEX('Summer Illuminate'!L:L,MATCH(B8,'Summer Illuminate'!O:O,0)),"")</f>
        <v>C</v>
      </c>
      <c r="V8">
        <f>IF(OR(R8="",U8="",U8="W"),"No Chg",
VLOOKUP(R8,Lookups!A:B,2,0)-VLOOKUP(U8,Lookups!A:B,2,0))</f>
        <v>0</v>
      </c>
      <c r="W8" t="str">
        <f t="shared" si="0"/>
        <v>No Chg</v>
      </c>
    </row>
    <row r="9" spans="1:23" hidden="1" x14ac:dyDescent="0.25">
      <c r="A9">
        <v>7</v>
      </c>
      <c r="B9" t="s">
        <v>425</v>
      </c>
      <c r="C9" t="s">
        <v>405</v>
      </c>
      <c r="D9">
        <v>130173</v>
      </c>
      <c r="E9" t="s">
        <v>419</v>
      </c>
      <c r="F9" t="s">
        <v>419</v>
      </c>
      <c r="G9">
        <v>6</v>
      </c>
      <c r="H9">
        <v>5985</v>
      </c>
      <c r="I9" t="s">
        <v>416</v>
      </c>
      <c r="J9" t="s">
        <v>28</v>
      </c>
      <c r="K9" t="s">
        <v>229</v>
      </c>
      <c r="L9" t="s">
        <v>230</v>
      </c>
      <c r="M9">
        <v>1</v>
      </c>
      <c r="N9" t="s">
        <v>417</v>
      </c>
      <c r="O9">
        <v>13</v>
      </c>
      <c r="P9" t="s">
        <v>19</v>
      </c>
      <c r="Q9" t="s">
        <v>39</v>
      </c>
      <c r="R9" t="s">
        <v>39</v>
      </c>
      <c r="S9" t="b">
        <v>0</v>
      </c>
      <c r="T9" t="s">
        <v>21</v>
      </c>
      <c r="U9" t="str">
        <f>IFERROR(INDEX('Summer Illuminate'!L:L,MATCH(B9,'Summer Illuminate'!O:O,0)),"")</f>
        <v>C+</v>
      </c>
      <c r="V9">
        <f>IF(OR(R9="",U9="",U9="W"),"No Chg",
VLOOKUP(R9,Lookups!A:B,2,0)-VLOOKUP(U9,Lookups!A:B,2,0))</f>
        <v>0</v>
      </c>
      <c r="W9" t="str">
        <f t="shared" si="0"/>
        <v>No Chg</v>
      </c>
    </row>
    <row r="10" spans="1:23" hidden="1" x14ac:dyDescent="0.25">
      <c r="A10">
        <v>8</v>
      </c>
      <c r="B10" t="s">
        <v>426</v>
      </c>
      <c r="C10" t="s">
        <v>405</v>
      </c>
      <c r="D10">
        <v>130173</v>
      </c>
      <c r="E10" t="s">
        <v>419</v>
      </c>
      <c r="F10" t="s">
        <v>419</v>
      </c>
      <c r="G10">
        <v>6</v>
      </c>
      <c r="H10">
        <v>5949</v>
      </c>
      <c r="I10" t="s">
        <v>427</v>
      </c>
      <c r="J10" t="s">
        <v>428</v>
      </c>
      <c r="K10" t="s">
        <v>429</v>
      </c>
      <c r="L10" t="s">
        <v>430</v>
      </c>
      <c r="M10">
        <v>1</v>
      </c>
      <c r="N10" t="s">
        <v>431</v>
      </c>
      <c r="O10">
        <v>13</v>
      </c>
      <c r="U10" t="str">
        <f>IFERROR(INDEX('Summer Illuminate'!L:L,MATCH(B10,'Summer Illuminate'!O:O,0)),"")</f>
        <v>P</v>
      </c>
      <c r="V10" t="str">
        <f>IF(OR(R10="",U10="",U10="W"),"No Chg",
VLOOKUP(R10,Lookups!A:B,2,0)-VLOOKUP(U10,Lookups!A:B,2,0))</f>
        <v>No Chg</v>
      </c>
      <c r="W10" t="str">
        <f t="shared" si="0"/>
        <v>No Chg</v>
      </c>
    </row>
    <row r="11" spans="1:23" hidden="1" x14ac:dyDescent="0.25">
      <c r="A11">
        <v>9</v>
      </c>
      <c r="B11" t="s">
        <v>432</v>
      </c>
      <c r="C11" t="s">
        <v>405</v>
      </c>
      <c r="D11">
        <v>130136</v>
      </c>
      <c r="E11" t="s">
        <v>433</v>
      </c>
      <c r="F11" t="s">
        <v>434</v>
      </c>
      <c r="G11">
        <v>6</v>
      </c>
      <c r="H11">
        <v>5994</v>
      </c>
      <c r="I11" t="s">
        <v>420</v>
      </c>
      <c r="J11" t="s">
        <v>16</v>
      </c>
      <c r="K11" t="s">
        <v>223</v>
      </c>
      <c r="L11" t="s">
        <v>224</v>
      </c>
      <c r="M11">
        <v>1</v>
      </c>
      <c r="N11" t="s">
        <v>408</v>
      </c>
      <c r="O11">
        <v>13</v>
      </c>
      <c r="P11" t="s">
        <v>19</v>
      </c>
      <c r="Q11" t="s">
        <v>31</v>
      </c>
      <c r="R11" t="s">
        <v>31</v>
      </c>
      <c r="S11" t="b">
        <v>0</v>
      </c>
      <c r="T11" t="s">
        <v>21</v>
      </c>
      <c r="U11" t="str">
        <f>IFERROR(INDEX('Summer Illuminate'!L:L,MATCH(B11,'Summer Illuminate'!O:O,0)),"")</f>
        <v>B</v>
      </c>
      <c r="V11">
        <f>IF(OR(R11="",U11="",U11="W"),"No Chg",
VLOOKUP(R11,Lookups!A:B,2,0)-VLOOKUP(U11,Lookups!A:B,2,0))</f>
        <v>0</v>
      </c>
      <c r="W11" t="str">
        <f t="shared" si="0"/>
        <v>No Chg</v>
      </c>
    </row>
    <row r="12" spans="1:23" hidden="1" x14ac:dyDescent="0.25">
      <c r="A12">
        <v>10</v>
      </c>
      <c r="B12" t="s">
        <v>435</v>
      </c>
      <c r="C12" t="s">
        <v>405</v>
      </c>
      <c r="D12">
        <v>130136</v>
      </c>
      <c r="E12" t="s">
        <v>433</v>
      </c>
      <c r="F12" t="s">
        <v>434</v>
      </c>
      <c r="G12">
        <v>6</v>
      </c>
      <c r="H12">
        <v>5993</v>
      </c>
      <c r="I12" t="s">
        <v>436</v>
      </c>
      <c r="J12" t="s">
        <v>22</v>
      </c>
      <c r="K12" t="s">
        <v>225</v>
      </c>
      <c r="L12" t="s">
        <v>226</v>
      </c>
      <c r="M12">
        <v>1</v>
      </c>
      <c r="N12" t="s">
        <v>411</v>
      </c>
      <c r="O12">
        <v>13</v>
      </c>
      <c r="P12" t="s">
        <v>19</v>
      </c>
      <c r="Q12" t="s">
        <v>20</v>
      </c>
      <c r="R12" t="s">
        <v>20</v>
      </c>
      <c r="S12" t="b">
        <v>0</v>
      </c>
      <c r="T12" t="s">
        <v>21</v>
      </c>
      <c r="U12" t="str">
        <f>IFERROR(INDEX('Summer Illuminate'!L:L,MATCH(B12,'Summer Illuminate'!O:O,0)),"")</f>
        <v>B+</v>
      </c>
      <c r="V12">
        <f>IF(OR(R12="",U12="",U12="W"),"No Chg",
VLOOKUP(R12,Lookups!A:B,2,0)-VLOOKUP(U12,Lookups!A:B,2,0))</f>
        <v>0</v>
      </c>
      <c r="W12" t="str">
        <f t="shared" si="0"/>
        <v>No Chg</v>
      </c>
    </row>
    <row r="13" spans="1:23" hidden="1" x14ac:dyDescent="0.25">
      <c r="A13">
        <v>11</v>
      </c>
      <c r="B13" t="s">
        <v>437</v>
      </c>
      <c r="C13" t="s">
        <v>405</v>
      </c>
      <c r="D13">
        <v>130136</v>
      </c>
      <c r="E13" t="s">
        <v>433</v>
      </c>
      <c r="F13" t="s">
        <v>434</v>
      </c>
      <c r="G13">
        <v>6</v>
      </c>
      <c r="H13">
        <v>6006</v>
      </c>
      <c r="I13" t="s">
        <v>424</v>
      </c>
      <c r="J13" t="s">
        <v>25</v>
      </c>
      <c r="K13" t="s">
        <v>227</v>
      </c>
      <c r="L13" t="s">
        <v>228</v>
      </c>
      <c r="M13">
        <v>1</v>
      </c>
      <c r="N13" t="s">
        <v>414</v>
      </c>
      <c r="O13">
        <v>13</v>
      </c>
      <c r="P13" t="s">
        <v>19</v>
      </c>
      <c r="Q13" t="s">
        <v>31</v>
      </c>
      <c r="R13" t="s">
        <v>31</v>
      </c>
      <c r="S13" t="b">
        <v>0</v>
      </c>
      <c r="T13" t="s">
        <v>21</v>
      </c>
      <c r="U13" t="str">
        <f>IFERROR(INDEX('Summer Illuminate'!L:L,MATCH(B13,'Summer Illuminate'!O:O,0)),"")</f>
        <v>B</v>
      </c>
      <c r="V13">
        <f>IF(OR(R13="",U13="",U13="W"),"No Chg",
VLOOKUP(R13,Lookups!A:B,2,0)-VLOOKUP(U13,Lookups!A:B,2,0))</f>
        <v>0</v>
      </c>
      <c r="W13" t="str">
        <f t="shared" si="0"/>
        <v>No Chg</v>
      </c>
    </row>
    <row r="14" spans="1:23" hidden="1" x14ac:dyDescent="0.25">
      <c r="A14">
        <v>12</v>
      </c>
      <c r="B14" t="s">
        <v>438</v>
      </c>
      <c r="C14" t="s">
        <v>405</v>
      </c>
      <c r="D14">
        <v>130136</v>
      </c>
      <c r="E14" t="s">
        <v>433</v>
      </c>
      <c r="F14" t="s">
        <v>434</v>
      </c>
      <c r="G14">
        <v>6</v>
      </c>
      <c r="H14">
        <v>5931</v>
      </c>
      <c r="I14" t="s">
        <v>439</v>
      </c>
      <c r="J14" t="s">
        <v>28</v>
      </c>
      <c r="K14" t="s">
        <v>229</v>
      </c>
      <c r="L14" t="s">
        <v>230</v>
      </c>
      <c r="M14">
        <v>1</v>
      </c>
      <c r="N14" t="s">
        <v>417</v>
      </c>
      <c r="O14">
        <v>13</v>
      </c>
      <c r="P14" t="s">
        <v>19</v>
      </c>
      <c r="Q14" t="s">
        <v>24</v>
      </c>
      <c r="R14" t="s">
        <v>24</v>
      </c>
      <c r="S14" t="b">
        <v>0</v>
      </c>
      <c r="T14" t="s">
        <v>21</v>
      </c>
      <c r="U14" t="str">
        <f>IFERROR(INDEX('Summer Illuminate'!L:L,MATCH(B14,'Summer Illuminate'!O:O,0)),"")</f>
        <v>A-</v>
      </c>
      <c r="V14">
        <f>IF(OR(R14="",U14="",U14="W"),"No Chg",
VLOOKUP(R14,Lookups!A:B,2,0)-VLOOKUP(U14,Lookups!A:B,2,0))</f>
        <v>0</v>
      </c>
      <c r="W14" t="str">
        <f t="shared" si="0"/>
        <v>No Chg</v>
      </c>
    </row>
    <row r="15" spans="1:23" hidden="1" x14ac:dyDescent="0.25">
      <c r="A15">
        <v>13</v>
      </c>
      <c r="B15" t="s">
        <v>440</v>
      </c>
      <c r="C15" t="s">
        <v>405</v>
      </c>
      <c r="D15">
        <v>130140</v>
      </c>
      <c r="E15" t="s">
        <v>194</v>
      </c>
      <c r="F15" t="s">
        <v>441</v>
      </c>
      <c r="G15">
        <v>6</v>
      </c>
      <c r="H15">
        <v>5966</v>
      </c>
      <c r="I15" t="s">
        <v>442</v>
      </c>
      <c r="J15" t="s">
        <v>16</v>
      </c>
      <c r="K15" t="s">
        <v>223</v>
      </c>
      <c r="L15" t="s">
        <v>224</v>
      </c>
      <c r="M15">
        <v>1</v>
      </c>
      <c r="N15" t="s">
        <v>408</v>
      </c>
      <c r="O15">
        <v>13</v>
      </c>
      <c r="P15" t="s">
        <v>19</v>
      </c>
      <c r="Q15" t="s">
        <v>31</v>
      </c>
      <c r="R15" t="s">
        <v>31</v>
      </c>
      <c r="S15" t="b">
        <v>0</v>
      </c>
      <c r="T15" t="s">
        <v>21</v>
      </c>
      <c r="U15" t="str">
        <f>IFERROR(INDEX('Summer Illuminate'!L:L,MATCH(B15,'Summer Illuminate'!O:O,0)),"")</f>
        <v>B</v>
      </c>
      <c r="V15">
        <f>IF(OR(R15="",U15="",U15="W"),"No Chg",
VLOOKUP(R15,Lookups!A:B,2,0)-VLOOKUP(U15,Lookups!A:B,2,0))</f>
        <v>0</v>
      </c>
      <c r="W15" t="str">
        <f t="shared" si="0"/>
        <v>No Chg</v>
      </c>
    </row>
    <row r="16" spans="1:23" hidden="1" x14ac:dyDescent="0.25">
      <c r="A16">
        <v>14</v>
      </c>
      <c r="B16" t="s">
        <v>443</v>
      </c>
      <c r="C16" t="s">
        <v>405</v>
      </c>
      <c r="D16">
        <v>130140</v>
      </c>
      <c r="E16" t="s">
        <v>194</v>
      </c>
      <c r="F16" t="s">
        <v>441</v>
      </c>
      <c r="G16">
        <v>6</v>
      </c>
      <c r="H16">
        <v>5933</v>
      </c>
      <c r="I16" t="s">
        <v>444</v>
      </c>
      <c r="J16" t="s">
        <v>22</v>
      </c>
      <c r="K16" t="s">
        <v>225</v>
      </c>
      <c r="L16" t="s">
        <v>226</v>
      </c>
      <c r="M16">
        <v>1</v>
      </c>
      <c r="N16" t="s">
        <v>411</v>
      </c>
      <c r="O16">
        <v>13</v>
      </c>
      <c r="P16" t="s">
        <v>19</v>
      </c>
      <c r="Q16" t="s">
        <v>20</v>
      </c>
      <c r="R16" t="s">
        <v>20</v>
      </c>
      <c r="S16" t="b">
        <v>0</v>
      </c>
      <c r="T16" t="s">
        <v>21</v>
      </c>
      <c r="U16" t="str">
        <f>IFERROR(INDEX('Summer Illuminate'!L:L,MATCH(B16,'Summer Illuminate'!O:O,0)),"")</f>
        <v>B+</v>
      </c>
      <c r="V16">
        <f>IF(OR(R16="",U16="",U16="W"),"No Chg",
VLOOKUP(R16,Lookups!A:B,2,0)-VLOOKUP(U16,Lookups!A:B,2,0))</f>
        <v>0</v>
      </c>
      <c r="W16" t="str">
        <f t="shared" si="0"/>
        <v>No Chg</v>
      </c>
    </row>
    <row r="17" spans="1:23" hidden="1" x14ac:dyDescent="0.25">
      <c r="A17">
        <v>15</v>
      </c>
      <c r="B17" t="s">
        <v>445</v>
      </c>
      <c r="C17" t="s">
        <v>405</v>
      </c>
      <c r="D17">
        <v>130140</v>
      </c>
      <c r="E17" t="s">
        <v>194</v>
      </c>
      <c r="F17" t="s">
        <v>441</v>
      </c>
      <c r="G17">
        <v>6</v>
      </c>
      <c r="H17">
        <v>5939</v>
      </c>
      <c r="I17" t="s">
        <v>446</v>
      </c>
      <c r="J17" t="s">
        <v>25</v>
      </c>
      <c r="K17" t="s">
        <v>227</v>
      </c>
      <c r="L17" t="s">
        <v>228</v>
      </c>
      <c r="M17">
        <v>1</v>
      </c>
      <c r="N17" t="s">
        <v>414</v>
      </c>
      <c r="O17">
        <v>13</v>
      </c>
      <c r="P17" t="s">
        <v>19</v>
      </c>
      <c r="Q17" t="s">
        <v>31</v>
      </c>
      <c r="R17" t="s">
        <v>31</v>
      </c>
      <c r="S17" t="b">
        <v>0</v>
      </c>
      <c r="T17" t="s">
        <v>21</v>
      </c>
      <c r="U17" t="str">
        <f>IFERROR(INDEX('Summer Illuminate'!L:L,MATCH(B17,'Summer Illuminate'!O:O,0)),"")</f>
        <v>B</v>
      </c>
      <c r="V17">
        <f>IF(OR(R17="",U17="",U17="W"),"No Chg",
VLOOKUP(R17,Lookups!A:B,2,0)-VLOOKUP(U17,Lookups!A:B,2,0))</f>
        <v>0</v>
      </c>
      <c r="W17" t="str">
        <f t="shared" si="0"/>
        <v>No Chg</v>
      </c>
    </row>
    <row r="18" spans="1:23" hidden="1" x14ac:dyDescent="0.25">
      <c r="A18">
        <v>16</v>
      </c>
      <c r="B18" t="s">
        <v>447</v>
      </c>
      <c r="C18" t="s">
        <v>405</v>
      </c>
      <c r="D18">
        <v>130140</v>
      </c>
      <c r="E18" t="s">
        <v>194</v>
      </c>
      <c r="F18" t="s">
        <v>441</v>
      </c>
      <c r="G18">
        <v>6</v>
      </c>
      <c r="H18">
        <v>5956</v>
      </c>
      <c r="I18" t="s">
        <v>448</v>
      </c>
      <c r="J18" t="s">
        <v>28</v>
      </c>
      <c r="K18" t="s">
        <v>229</v>
      </c>
      <c r="L18" t="s">
        <v>230</v>
      </c>
      <c r="M18">
        <v>1</v>
      </c>
      <c r="N18" t="s">
        <v>417</v>
      </c>
      <c r="O18">
        <v>13</v>
      </c>
      <c r="P18" t="s">
        <v>19</v>
      </c>
      <c r="Q18" t="s">
        <v>39</v>
      </c>
      <c r="R18" t="s">
        <v>39</v>
      </c>
      <c r="S18" t="b">
        <v>0</v>
      </c>
      <c r="T18" t="s">
        <v>21</v>
      </c>
      <c r="U18" t="str">
        <f>IFERROR(INDEX('Summer Illuminate'!L:L,MATCH(B18,'Summer Illuminate'!O:O,0)),"")</f>
        <v>C+</v>
      </c>
      <c r="V18">
        <f>IF(OR(R18="",U18="",U18="W"),"No Chg",
VLOOKUP(R18,Lookups!A:B,2,0)-VLOOKUP(U18,Lookups!A:B,2,0))</f>
        <v>0</v>
      </c>
      <c r="W18" t="str">
        <f t="shared" si="0"/>
        <v>No Chg</v>
      </c>
    </row>
    <row r="19" spans="1:23" hidden="1" x14ac:dyDescent="0.25">
      <c r="A19">
        <v>17</v>
      </c>
      <c r="B19" t="s">
        <v>449</v>
      </c>
      <c r="C19" t="s">
        <v>405</v>
      </c>
      <c r="D19">
        <v>130047</v>
      </c>
      <c r="E19" t="s">
        <v>288</v>
      </c>
      <c r="F19" t="s">
        <v>288</v>
      </c>
      <c r="G19">
        <v>6</v>
      </c>
      <c r="H19">
        <v>5965</v>
      </c>
      <c r="I19" t="s">
        <v>450</v>
      </c>
      <c r="J19" t="s">
        <v>16</v>
      </c>
      <c r="K19" t="s">
        <v>223</v>
      </c>
      <c r="L19" t="s">
        <v>224</v>
      </c>
      <c r="M19">
        <v>1</v>
      </c>
      <c r="N19" t="s">
        <v>408</v>
      </c>
      <c r="O19">
        <v>13</v>
      </c>
      <c r="P19" t="s">
        <v>19</v>
      </c>
      <c r="Q19" t="s">
        <v>36</v>
      </c>
      <c r="R19" t="s">
        <v>36</v>
      </c>
      <c r="S19" t="b">
        <v>0</v>
      </c>
      <c r="T19" t="s">
        <v>21</v>
      </c>
      <c r="U19" t="str">
        <f>IFERROR(INDEX('Summer Illuminate'!L:L,MATCH(B19,'Summer Illuminate'!O:O,0)),"")</f>
        <v>A+</v>
      </c>
      <c r="V19">
        <f>IF(OR(R19="",U19="",U19="W"),"No Chg",
VLOOKUP(R19,Lookups!A:B,2,0)-VLOOKUP(U19,Lookups!A:B,2,0))</f>
        <v>0</v>
      </c>
      <c r="W19" t="str">
        <f t="shared" si="0"/>
        <v>No Chg</v>
      </c>
    </row>
    <row r="20" spans="1:23" hidden="1" x14ac:dyDescent="0.25">
      <c r="A20">
        <v>18</v>
      </c>
      <c r="B20" t="s">
        <v>451</v>
      </c>
      <c r="C20" t="s">
        <v>405</v>
      </c>
      <c r="D20">
        <v>130047</v>
      </c>
      <c r="E20" t="s">
        <v>288</v>
      </c>
      <c r="F20" t="s">
        <v>288</v>
      </c>
      <c r="G20">
        <v>6</v>
      </c>
      <c r="H20">
        <v>5974</v>
      </c>
      <c r="I20" t="s">
        <v>422</v>
      </c>
      <c r="J20" t="s">
        <v>22</v>
      </c>
      <c r="K20" t="s">
        <v>225</v>
      </c>
      <c r="L20" t="s">
        <v>226</v>
      </c>
      <c r="M20">
        <v>1</v>
      </c>
      <c r="N20" t="s">
        <v>411</v>
      </c>
      <c r="O20">
        <v>13</v>
      </c>
      <c r="P20" t="s">
        <v>19</v>
      </c>
      <c r="Q20" t="s">
        <v>24</v>
      </c>
      <c r="R20" t="s">
        <v>24</v>
      </c>
      <c r="S20" t="b">
        <v>0</v>
      </c>
      <c r="T20" t="s">
        <v>21</v>
      </c>
      <c r="U20" t="str">
        <f>IFERROR(INDEX('Summer Illuminate'!L:L,MATCH(B20,'Summer Illuminate'!O:O,0)),"")</f>
        <v>A-</v>
      </c>
      <c r="V20">
        <f>IF(OR(R20="",U20="",U20="W"),"No Chg",
VLOOKUP(R20,Lookups!A:B,2,0)-VLOOKUP(U20,Lookups!A:B,2,0))</f>
        <v>0</v>
      </c>
      <c r="W20" t="str">
        <f t="shared" si="0"/>
        <v>No Chg</v>
      </c>
    </row>
    <row r="21" spans="1:23" hidden="1" x14ac:dyDescent="0.25">
      <c r="A21">
        <v>19</v>
      </c>
      <c r="B21" t="s">
        <v>452</v>
      </c>
      <c r="C21" t="s">
        <v>405</v>
      </c>
      <c r="D21">
        <v>130047</v>
      </c>
      <c r="E21" t="s">
        <v>288</v>
      </c>
      <c r="F21" t="s">
        <v>288</v>
      </c>
      <c r="G21">
        <v>6</v>
      </c>
      <c r="H21">
        <v>6009</v>
      </c>
      <c r="I21" t="s">
        <v>453</v>
      </c>
      <c r="J21" t="s">
        <v>25</v>
      </c>
      <c r="K21" t="s">
        <v>227</v>
      </c>
      <c r="L21" t="s">
        <v>228</v>
      </c>
      <c r="M21">
        <v>1</v>
      </c>
      <c r="N21" t="s">
        <v>414</v>
      </c>
      <c r="O21">
        <v>13</v>
      </c>
      <c r="P21" t="s">
        <v>19</v>
      </c>
      <c r="Q21" t="s">
        <v>24</v>
      </c>
      <c r="R21" t="s">
        <v>24</v>
      </c>
      <c r="S21" t="b">
        <v>0</v>
      </c>
      <c r="T21" t="s">
        <v>21</v>
      </c>
      <c r="U21" t="str">
        <f>IFERROR(INDEX('Summer Illuminate'!L:L,MATCH(B21,'Summer Illuminate'!O:O,0)),"")</f>
        <v>A-</v>
      </c>
      <c r="V21">
        <f>IF(OR(R21="",U21="",U21="W"),"No Chg",
VLOOKUP(R21,Lookups!A:B,2,0)-VLOOKUP(U21,Lookups!A:B,2,0))</f>
        <v>0</v>
      </c>
      <c r="W21" t="str">
        <f t="shared" si="0"/>
        <v>No Chg</v>
      </c>
    </row>
    <row r="22" spans="1:23" hidden="1" x14ac:dyDescent="0.25">
      <c r="A22">
        <v>20</v>
      </c>
      <c r="B22" t="s">
        <v>454</v>
      </c>
      <c r="C22" t="s">
        <v>405</v>
      </c>
      <c r="D22">
        <v>130047</v>
      </c>
      <c r="E22" t="s">
        <v>288</v>
      </c>
      <c r="F22" t="s">
        <v>288</v>
      </c>
      <c r="G22">
        <v>6</v>
      </c>
      <c r="H22">
        <v>6016</v>
      </c>
      <c r="I22" t="s">
        <v>455</v>
      </c>
      <c r="J22" t="s">
        <v>28</v>
      </c>
      <c r="K22" t="s">
        <v>229</v>
      </c>
      <c r="L22" t="s">
        <v>230</v>
      </c>
      <c r="M22">
        <v>1</v>
      </c>
      <c r="N22" t="s">
        <v>417</v>
      </c>
      <c r="O22">
        <v>13</v>
      </c>
      <c r="P22" t="s">
        <v>19</v>
      </c>
      <c r="Q22" t="s">
        <v>27</v>
      </c>
      <c r="R22" t="s">
        <v>27</v>
      </c>
      <c r="S22" t="b">
        <v>0</v>
      </c>
      <c r="T22" t="s">
        <v>21</v>
      </c>
      <c r="U22" t="str">
        <f>IFERROR(INDEX('Summer Illuminate'!L:L,MATCH(B22,'Summer Illuminate'!O:O,0)),"")</f>
        <v>A</v>
      </c>
      <c r="V22">
        <f>IF(OR(R22="",U22="",U22="W"),"No Chg",
VLOOKUP(R22,Lookups!A:B,2,0)-VLOOKUP(U22,Lookups!A:B,2,0))</f>
        <v>0</v>
      </c>
      <c r="W22" t="str">
        <f t="shared" si="0"/>
        <v>No Chg</v>
      </c>
    </row>
    <row r="23" spans="1:23" hidden="1" x14ac:dyDescent="0.25">
      <c r="A23">
        <v>21</v>
      </c>
      <c r="B23" t="s">
        <v>456</v>
      </c>
      <c r="C23" t="s">
        <v>405</v>
      </c>
      <c r="D23">
        <v>130047</v>
      </c>
      <c r="E23" t="s">
        <v>288</v>
      </c>
      <c r="F23" t="s">
        <v>288</v>
      </c>
      <c r="G23">
        <v>6</v>
      </c>
      <c r="H23">
        <v>5952</v>
      </c>
      <c r="I23" t="s">
        <v>457</v>
      </c>
      <c r="J23" t="s">
        <v>428</v>
      </c>
      <c r="K23" t="s">
        <v>458</v>
      </c>
      <c r="L23" t="s">
        <v>459</v>
      </c>
      <c r="M23">
        <v>1</v>
      </c>
      <c r="N23" t="s">
        <v>460</v>
      </c>
      <c r="O23">
        <v>13</v>
      </c>
      <c r="U23" t="str">
        <f>IFERROR(INDEX('Summer Illuminate'!L:L,MATCH(B23,'Summer Illuminate'!O:O,0)),"")</f>
        <v>P</v>
      </c>
      <c r="V23" t="str">
        <f>IF(OR(R23="",U23="",U23="W"),"No Chg",
VLOOKUP(R23,Lookups!A:B,2,0)-VLOOKUP(U23,Lookups!A:B,2,0))</f>
        <v>No Chg</v>
      </c>
      <c r="W23" t="str">
        <f t="shared" si="0"/>
        <v>No Chg</v>
      </c>
    </row>
    <row r="24" spans="1:23" hidden="1" x14ac:dyDescent="0.25">
      <c r="A24">
        <v>22</v>
      </c>
      <c r="B24" t="s">
        <v>461</v>
      </c>
      <c r="C24" t="s">
        <v>405</v>
      </c>
      <c r="D24">
        <v>130118</v>
      </c>
      <c r="E24" t="s">
        <v>462</v>
      </c>
      <c r="F24" t="s">
        <v>463</v>
      </c>
      <c r="G24">
        <v>6</v>
      </c>
      <c r="H24">
        <v>5965</v>
      </c>
      <c r="I24" t="s">
        <v>450</v>
      </c>
      <c r="J24" t="s">
        <v>16</v>
      </c>
      <c r="K24" t="s">
        <v>223</v>
      </c>
      <c r="L24" t="s">
        <v>224</v>
      </c>
      <c r="M24">
        <v>1</v>
      </c>
      <c r="N24" t="s">
        <v>408</v>
      </c>
      <c r="O24">
        <v>13</v>
      </c>
      <c r="P24" t="s">
        <v>19</v>
      </c>
      <c r="Q24" t="s">
        <v>27</v>
      </c>
      <c r="R24" t="s">
        <v>27</v>
      </c>
      <c r="S24" t="b">
        <v>0</v>
      </c>
      <c r="T24" t="s">
        <v>21</v>
      </c>
      <c r="U24" t="str">
        <f>IFERROR(INDEX('Summer Illuminate'!L:L,MATCH(B24,'Summer Illuminate'!O:O,0)),"")</f>
        <v>A</v>
      </c>
      <c r="V24">
        <f>IF(OR(R24="",U24="",U24="W"),"No Chg",
VLOOKUP(R24,Lookups!A:B,2,0)-VLOOKUP(U24,Lookups!A:B,2,0))</f>
        <v>0</v>
      </c>
      <c r="W24" t="str">
        <f t="shared" si="0"/>
        <v>No Chg</v>
      </c>
    </row>
    <row r="25" spans="1:23" hidden="1" x14ac:dyDescent="0.25">
      <c r="A25">
        <v>23</v>
      </c>
      <c r="B25" t="s">
        <v>464</v>
      </c>
      <c r="C25" t="s">
        <v>405</v>
      </c>
      <c r="D25">
        <v>130118</v>
      </c>
      <c r="E25" t="s">
        <v>462</v>
      </c>
      <c r="F25" t="s">
        <v>463</v>
      </c>
      <c r="G25">
        <v>6</v>
      </c>
      <c r="H25">
        <v>5974</v>
      </c>
      <c r="I25" t="s">
        <v>422</v>
      </c>
      <c r="J25" t="s">
        <v>22</v>
      </c>
      <c r="K25" t="s">
        <v>225</v>
      </c>
      <c r="L25" t="s">
        <v>226</v>
      </c>
      <c r="M25">
        <v>1</v>
      </c>
      <c r="N25" t="s">
        <v>411</v>
      </c>
      <c r="O25">
        <v>13</v>
      </c>
      <c r="P25" t="s">
        <v>19</v>
      </c>
      <c r="Q25" t="s">
        <v>24</v>
      </c>
      <c r="R25" t="s">
        <v>24</v>
      </c>
      <c r="S25" t="b">
        <v>0</v>
      </c>
      <c r="T25" t="s">
        <v>21</v>
      </c>
      <c r="U25" t="str">
        <f>IFERROR(INDEX('Summer Illuminate'!L:L,MATCH(B25,'Summer Illuminate'!O:O,0)),"")</f>
        <v>A-</v>
      </c>
      <c r="V25">
        <f>IF(OR(R25="",U25="",U25="W"),"No Chg",
VLOOKUP(R25,Lookups!A:B,2,0)-VLOOKUP(U25,Lookups!A:B,2,0))</f>
        <v>0</v>
      </c>
      <c r="W25" t="str">
        <f t="shared" si="0"/>
        <v>No Chg</v>
      </c>
    </row>
    <row r="26" spans="1:23" hidden="1" x14ac:dyDescent="0.25">
      <c r="A26">
        <v>24</v>
      </c>
      <c r="B26" t="s">
        <v>465</v>
      </c>
      <c r="C26" t="s">
        <v>405</v>
      </c>
      <c r="D26">
        <v>130118</v>
      </c>
      <c r="E26" t="s">
        <v>462</v>
      </c>
      <c r="F26" t="s">
        <v>463</v>
      </c>
      <c r="G26">
        <v>6</v>
      </c>
      <c r="H26">
        <v>6009</v>
      </c>
      <c r="I26" t="s">
        <v>453</v>
      </c>
      <c r="J26" t="s">
        <v>25</v>
      </c>
      <c r="K26" t="s">
        <v>227</v>
      </c>
      <c r="L26" t="s">
        <v>228</v>
      </c>
      <c r="M26">
        <v>1</v>
      </c>
      <c r="N26" t="s">
        <v>414</v>
      </c>
      <c r="O26">
        <v>13</v>
      </c>
      <c r="P26" t="s">
        <v>19</v>
      </c>
      <c r="Q26" t="s">
        <v>36</v>
      </c>
      <c r="R26" t="s">
        <v>36</v>
      </c>
      <c r="S26" t="b">
        <v>0</v>
      </c>
      <c r="T26" t="s">
        <v>21</v>
      </c>
      <c r="U26" t="str">
        <f>IFERROR(INDEX('Summer Illuminate'!L:L,MATCH(B26,'Summer Illuminate'!O:O,0)),"")</f>
        <v>A+</v>
      </c>
      <c r="V26">
        <f>IF(OR(R26="",U26="",U26="W"),"No Chg",
VLOOKUP(R26,Lookups!A:B,2,0)-VLOOKUP(U26,Lookups!A:B,2,0))</f>
        <v>0</v>
      </c>
      <c r="W26" t="str">
        <f t="shared" si="0"/>
        <v>No Chg</v>
      </c>
    </row>
    <row r="27" spans="1:23" hidden="1" x14ac:dyDescent="0.25">
      <c r="A27">
        <v>25</v>
      </c>
      <c r="B27" t="s">
        <v>466</v>
      </c>
      <c r="C27" t="s">
        <v>405</v>
      </c>
      <c r="D27">
        <v>130118</v>
      </c>
      <c r="E27" t="s">
        <v>462</v>
      </c>
      <c r="F27" t="s">
        <v>463</v>
      </c>
      <c r="G27">
        <v>6</v>
      </c>
      <c r="H27">
        <v>6016</v>
      </c>
      <c r="I27" t="s">
        <v>455</v>
      </c>
      <c r="J27" t="s">
        <v>28</v>
      </c>
      <c r="K27" t="s">
        <v>229</v>
      </c>
      <c r="L27" t="s">
        <v>230</v>
      </c>
      <c r="M27">
        <v>1</v>
      </c>
      <c r="N27" t="s">
        <v>417</v>
      </c>
      <c r="O27">
        <v>13</v>
      </c>
      <c r="P27" t="s">
        <v>19</v>
      </c>
      <c r="Q27" t="s">
        <v>27</v>
      </c>
      <c r="R27" t="s">
        <v>27</v>
      </c>
      <c r="S27" t="b">
        <v>0</v>
      </c>
      <c r="T27" t="s">
        <v>21</v>
      </c>
      <c r="U27" t="str">
        <f>IFERROR(INDEX('Summer Illuminate'!L:L,MATCH(B27,'Summer Illuminate'!O:O,0)),"")</f>
        <v>A</v>
      </c>
      <c r="V27">
        <f>IF(OR(R27="",U27="",U27="W"),"No Chg",
VLOOKUP(R27,Lookups!A:B,2,0)-VLOOKUP(U27,Lookups!A:B,2,0))</f>
        <v>0</v>
      </c>
      <c r="W27" t="str">
        <f t="shared" si="0"/>
        <v>No Chg</v>
      </c>
    </row>
    <row r="28" spans="1:23" hidden="1" x14ac:dyDescent="0.25">
      <c r="A28">
        <v>26</v>
      </c>
      <c r="B28" t="s">
        <v>467</v>
      </c>
      <c r="C28" t="s">
        <v>405</v>
      </c>
      <c r="D28">
        <v>130118</v>
      </c>
      <c r="E28" t="s">
        <v>462</v>
      </c>
      <c r="F28" t="s">
        <v>463</v>
      </c>
      <c r="G28">
        <v>6</v>
      </c>
      <c r="H28">
        <v>5949</v>
      </c>
      <c r="I28" t="s">
        <v>427</v>
      </c>
      <c r="J28" t="s">
        <v>428</v>
      </c>
      <c r="K28" t="s">
        <v>429</v>
      </c>
      <c r="L28" t="s">
        <v>430</v>
      </c>
      <c r="M28">
        <v>1</v>
      </c>
      <c r="N28" t="s">
        <v>431</v>
      </c>
      <c r="O28">
        <v>13</v>
      </c>
      <c r="U28" t="str">
        <f>IFERROR(INDEX('Summer Illuminate'!L:L,MATCH(B28,'Summer Illuminate'!O:O,0)),"")</f>
        <v>P</v>
      </c>
      <c r="V28" t="str">
        <f>IF(OR(R28="",U28="",U28="W"),"No Chg",
VLOOKUP(R28,Lookups!A:B,2,0)-VLOOKUP(U28,Lookups!A:B,2,0))</f>
        <v>No Chg</v>
      </c>
      <c r="W28" t="str">
        <f t="shared" si="0"/>
        <v>No Chg</v>
      </c>
    </row>
    <row r="29" spans="1:23" hidden="1" x14ac:dyDescent="0.25">
      <c r="A29">
        <v>27</v>
      </c>
      <c r="B29" t="s">
        <v>468</v>
      </c>
      <c r="C29" t="s">
        <v>405</v>
      </c>
      <c r="D29">
        <v>130012</v>
      </c>
      <c r="E29" t="s">
        <v>469</v>
      </c>
      <c r="F29" t="s">
        <v>52</v>
      </c>
      <c r="G29">
        <v>6</v>
      </c>
      <c r="H29">
        <v>5966</v>
      </c>
      <c r="I29" t="s">
        <v>442</v>
      </c>
      <c r="J29" t="s">
        <v>16</v>
      </c>
      <c r="K29" t="s">
        <v>223</v>
      </c>
      <c r="L29" t="s">
        <v>224</v>
      </c>
      <c r="M29">
        <v>1</v>
      </c>
      <c r="N29" t="s">
        <v>408</v>
      </c>
      <c r="O29">
        <v>13</v>
      </c>
      <c r="P29" t="s">
        <v>19</v>
      </c>
      <c r="Q29" t="s">
        <v>20</v>
      </c>
      <c r="R29" t="s">
        <v>20</v>
      </c>
      <c r="S29" t="b">
        <v>0</v>
      </c>
      <c r="T29" t="s">
        <v>21</v>
      </c>
      <c r="U29" t="str">
        <f>IFERROR(INDEX('Summer Illuminate'!L:L,MATCH(B29,'Summer Illuminate'!O:O,0)),"")</f>
        <v>B+</v>
      </c>
      <c r="V29">
        <f>IF(OR(R29="",U29="",U29="W"),"No Chg",
VLOOKUP(R29,Lookups!A:B,2,0)-VLOOKUP(U29,Lookups!A:B,2,0))</f>
        <v>0</v>
      </c>
      <c r="W29" t="str">
        <f t="shared" si="0"/>
        <v>No Chg</v>
      </c>
    </row>
    <row r="30" spans="1:23" hidden="1" x14ac:dyDescent="0.25">
      <c r="A30">
        <v>28</v>
      </c>
      <c r="B30" t="s">
        <v>470</v>
      </c>
      <c r="C30" t="s">
        <v>405</v>
      </c>
      <c r="D30">
        <v>130012</v>
      </c>
      <c r="E30" t="s">
        <v>469</v>
      </c>
      <c r="F30" t="s">
        <v>52</v>
      </c>
      <c r="G30">
        <v>6</v>
      </c>
      <c r="H30">
        <v>5972</v>
      </c>
      <c r="I30" t="s">
        <v>410</v>
      </c>
      <c r="J30" t="s">
        <v>22</v>
      </c>
      <c r="K30" t="s">
        <v>225</v>
      </c>
      <c r="L30" t="s">
        <v>226</v>
      </c>
      <c r="M30">
        <v>1</v>
      </c>
      <c r="N30" t="s">
        <v>411</v>
      </c>
      <c r="O30">
        <v>13</v>
      </c>
      <c r="P30" t="s">
        <v>19</v>
      </c>
      <c r="Q30" t="s">
        <v>20</v>
      </c>
      <c r="R30" t="s">
        <v>20</v>
      </c>
      <c r="S30" t="b">
        <v>0</v>
      </c>
      <c r="T30" t="s">
        <v>21</v>
      </c>
      <c r="U30" t="str">
        <f>IFERROR(INDEX('Summer Illuminate'!L:L,MATCH(B30,'Summer Illuminate'!O:O,0)),"")</f>
        <v>B+</v>
      </c>
      <c r="V30">
        <f>IF(OR(R30="",U30="",U30="W"),"No Chg",
VLOOKUP(R30,Lookups!A:B,2,0)-VLOOKUP(U30,Lookups!A:B,2,0))</f>
        <v>0</v>
      </c>
      <c r="W30" t="str">
        <f t="shared" si="0"/>
        <v>No Chg</v>
      </c>
    </row>
    <row r="31" spans="1:23" hidden="1" x14ac:dyDescent="0.25">
      <c r="A31">
        <v>29</v>
      </c>
      <c r="B31" t="s">
        <v>471</v>
      </c>
      <c r="C31" t="s">
        <v>405</v>
      </c>
      <c r="D31">
        <v>130012</v>
      </c>
      <c r="E31" t="s">
        <v>469</v>
      </c>
      <c r="F31" t="s">
        <v>52</v>
      </c>
      <c r="G31">
        <v>6</v>
      </c>
      <c r="H31">
        <v>5939</v>
      </c>
      <c r="I31" t="s">
        <v>446</v>
      </c>
      <c r="J31" t="s">
        <v>25</v>
      </c>
      <c r="K31" t="s">
        <v>227</v>
      </c>
      <c r="L31" t="s">
        <v>228</v>
      </c>
      <c r="M31">
        <v>1</v>
      </c>
      <c r="N31" t="s">
        <v>414</v>
      </c>
      <c r="O31">
        <v>13</v>
      </c>
      <c r="P31" t="s">
        <v>19</v>
      </c>
      <c r="Q31" t="s">
        <v>31</v>
      </c>
      <c r="R31" t="s">
        <v>31</v>
      </c>
      <c r="S31" t="b">
        <v>0</v>
      </c>
      <c r="T31" t="s">
        <v>21</v>
      </c>
      <c r="U31" t="str">
        <f>IFERROR(INDEX('Summer Illuminate'!L:L,MATCH(B31,'Summer Illuminate'!O:O,0)),"")</f>
        <v>B</v>
      </c>
      <c r="V31">
        <f>IF(OR(R31="",U31="",U31="W"),"No Chg",
VLOOKUP(R31,Lookups!A:B,2,0)-VLOOKUP(U31,Lookups!A:B,2,0))</f>
        <v>0</v>
      </c>
      <c r="W31" t="str">
        <f t="shared" si="0"/>
        <v>No Chg</v>
      </c>
    </row>
    <row r="32" spans="1:23" hidden="1" x14ac:dyDescent="0.25">
      <c r="A32">
        <v>30</v>
      </c>
      <c r="B32" t="s">
        <v>472</v>
      </c>
      <c r="C32" t="s">
        <v>405</v>
      </c>
      <c r="D32">
        <v>130012</v>
      </c>
      <c r="E32" t="s">
        <v>469</v>
      </c>
      <c r="F32" t="s">
        <v>52</v>
      </c>
      <c r="G32">
        <v>6</v>
      </c>
      <c r="H32">
        <v>6016</v>
      </c>
      <c r="I32" t="s">
        <v>455</v>
      </c>
      <c r="J32" t="s">
        <v>28</v>
      </c>
      <c r="K32" t="s">
        <v>229</v>
      </c>
      <c r="L32" t="s">
        <v>230</v>
      </c>
      <c r="M32">
        <v>1</v>
      </c>
      <c r="N32" t="s">
        <v>417</v>
      </c>
      <c r="O32">
        <v>13</v>
      </c>
      <c r="P32" t="s">
        <v>19</v>
      </c>
      <c r="Q32" t="s">
        <v>41</v>
      </c>
      <c r="R32" t="s">
        <v>41</v>
      </c>
      <c r="S32" t="b">
        <v>0</v>
      </c>
      <c r="T32" t="s">
        <v>21</v>
      </c>
      <c r="U32" t="str">
        <f>IFERROR(INDEX('Summer Illuminate'!L:L,MATCH(B32,'Summer Illuminate'!O:O,0)),"")</f>
        <v>B-</v>
      </c>
      <c r="V32">
        <f>IF(OR(R32="",U32="",U32="W"),"No Chg",
VLOOKUP(R32,Lookups!A:B,2,0)-VLOOKUP(U32,Lookups!A:B,2,0))</f>
        <v>0</v>
      </c>
      <c r="W32" t="str">
        <f t="shared" si="0"/>
        <v>No Chg</v>
      </c>
    </row>
    <row r="33" spans="1:23" hidden="1" x14ac:dyDescent="0.25">
      <c r="A33">
        <v>31</v>
      </c>
      <c r="B33" t="s">
        <v>473</v>
      </c>
      <c r="C33" t="s">
        <v>405</v>
      </c>
      <c r="D33">
        <v>130012</v>
      </c>
      <c r="E33" t="s">
        <v>469</v>
      </c>
      <c r="F33" t="s">
        <v>52</v>
      </c>
      <c r="G33">
        <v>6</v>
      </c>
      <c r="H33">
        <v>5949</v>
      </c>
      <c r="I33" t="s">
        <v>427</v>
      </c>
      <c r="J33" t="s">
        <v>428</v>
      </c>
      <c r="K33" t="s">
        <v>429</v>
      </c>
      <c r="L33" t="s">
        <v>430</v>
      </c>
      <c r="M33">
        <v>1</v>
      </c>
      <c r="N33" t="s">
        <v>431</v>
      </c>
      <c r="O33">
        <v>13</v>
      </c>
      <c r="U33" t="str">
        <f>IFERROR(INDEX('Summer Illuminate'!L:L,MATCH(B33,'Summer Illuminate'!O:O,0)),"")</f>
        <v>P</v>
      </c>
      <c r="V33" t="str">
        <f>IF(OR(R33="",U33="",U33="W"),"No Chg",
VLOOKUP(R33,Lookups!A:B,2,0)-VLOOKUP(U33,Lookups!A:B,2,0))</f>
        <v>No Chg</v>
      </c>
      <c r="W33" t="str">
        <f t="shared" si="0"/>
        <v>No Chg</v>
      </c>
    </row>
    <row r="34" spans="1:23" hidden="1" x14ac:dyDescent="0.25">
      <c r="A34">
        <v>32</v>
      </c>
      <c r="B34" t="s">
        <v>474</v>
      </c>
      <c r="C34" t="s">
        <v>405</v>
      </c>
      <c r="D34">
        <v>130141</v>
      </c>
      <c r="E34" t="s">
        <v>475</v>
      </c>
      <c r="F34" t="s">
        <v>297</v>
      </c>
      <c r="G34">
        <v>6</v>
      </c>
      <c r="H34">
        <v>5930</v>
      </c>
      <c r="I34" t="s">
        <v>407</v>
      </c>
      <c r="J34" t="s">
        <v>16</v>
      </c>
      <c r="K34" t="s">
        <v>223</v>
      </c>
      <c r="L34" t="s">
        <v>224</v>
      </c>
      <c r="M34">
        <v>1</v>
      </c>
      <c r="N34" t="s">
        <v>408</v>
      </c>
      <c r="O34">
        <v>13</v>
      </c>
      <c r="P34" t="s">
        <v>19</v>
      </c>
      <c r="Q34" t="s">
        <v>41</v>
      </c>
      <c r="R34" t="s">
        <v>41</v>
      </c>
      <c r="S34" t="b">
        <v>0</v>
      </c>
      <c r="T34" t="s">
        <v>21</v>
      </c>
      <c r="U34" t="str">
        <f>IFERROR(INDEX('Summer Illuminate'!L:L,MATCH(B34,'Summer Illuminate'!O:O,0)),"")</f>
        <v>B-</v>
      </c>
      <c r="V34">
        <f>IF(OR(R34="",U34="",U34="W"),"No Chg",
VLOOKUP(R34,Lookups!A:B,2,0)-VLOOKUP(U34,Lookups!A:B,2,0))</f>
        <v>0</v>
      </c>
      <c r="W34" t="str">
        <f t="shared" si="0"/>
        <v>No Chg</v>
      </c>
    </row>
    <row r="35" spans="1:23" hidden="1" x14ac:dyDescent="0.25">
      <c r="A35">
        <v>33</v>
      </c>
      <c r="B35" t="s">
        <v>476</v>
      </c>
      <c r="C35" t="s">
        <v>405</v>
      </c>
      <c r="D35">
        <v>130141</v>
      </c>
      <c r="E35" t="s">
        <v>475</v>
      </c>
      <c r="F35" t="s">
        <v>297</v>
      </c>
      <c r="G35">
        <v>6</v>
      </c>
      <c r="H35">
        <v>5993</v>
      </c>
      <c r="I35" t="s">
        <v>436</v>
      </c>
      <c r="J35" t="s">
        <v>22</v>
      </c>
      <c r="K35" t="s">
        <v>225</v>
      </c>
      <c r="L35" t="s">
        <v>226</v>
      </c>
      <c r="M35">
        <v>1</v>
      </c>
      <c r="N35" t="s">
        <v>411</v>
      </c>
      <c r="O35">
        <v>13</v>
      </c>
      <c r="P35" t="s">
        <v>19</v>
      </c>
      <c r="Q35" t="s">
        <v>39</v>
      </c>
      <c r="R35" t="s">
        <v>39</v>
      </c>
      <c r="S35" t="b">
        <v>0</v>
      </c>
      <c r="T35" t="s">
        <v>21</v>
      </c>
      <c r="U35" t="str">
        <f>IFERROR(INDEX('Summer Illuminate'!L:L,MATCH(B35,'Summer Illuminate'!O:O,0)),"")</f>
        <v>C+</v>
      </c>
      <c r="V35">
        <f>IF(OR(R35="",U35="",U35="W"),"No Chg",
VLOOKUP(R35,Lookups!A:B,2,0)-VLOOKUP(U35,Lookups!A:B,2,0))</f>
        <v>0</v>
      </c>
      <c r="W35" t="str">
        <f t="shared" si="0"/>
        <v>No Chg</v>
      </c>
    </row>
    <row r="36" spans="1:23" hidden="1" x14ac:dyDescent="0.25">
      <c r="A36">
        <v>34</v>
      </c>
      <c r="B36" t="s">
        <v>477</v>
      </c>
      <c r="C36" t="s">
        <v>405</v>
      </c>
      <c r="D36">
        <v>130141</v>
      </c>
      <c r="E36" t="s">
        <v>475</v>
      </c>
      <c r="F36" t="s">
        <v>297</v>
      </c>
      <c r="G36">
        <v>6</v>
      </c>
      <c r="H36">
        <v>5991</v>
      </c>
      <c r="I36" t="s">
        <v>413</v>
      </c>
      <c r="J36" t="s">
        <v>25</v>
      </c>
      <c r="K36" t="s">
        <v>227</v>
      </c>
      <c r="L36" t="s">
        <v>228</v>
      </c>
      <c r="M36">
        <v>1</v>
      </c>
      <c r="N36" t="s">
        <v>414</v>
      </c>
      <c r="O36">
        <v>13</v>
      </c>
      <c r="P36" t="s">
        <v>19</v>
      </c>
      <c r="Q36" t="s">
        <v>40</v>
      </c>
      <c r="R36" t="s">
        <v>40</v>
      </c>
      <c r="S36" t="b">
        <v>0</v>
      </c>
      <c r="T36" t="s">
        <v>21</v>
      </c>
      <c r="U36" t="str">
        <f>IFERROR(INDEX('Summer Illuminate'!L:L,MATCH(B36,'Summer Illuminate'!O:O,0)),"")</f>
        <v>C-</v>
      </c>
      <c r="V36">
        <f>IF(OR(R36="",U36="",U36="W"),"No Chg",
VLOOKUP(R36,Lookups!A:B,2,0)-VLOOKUP(U36,Lookups!A:B,2,0))</f>
        <v>0</v>
      </c>
      <c r="W36" t="str">
        <f t="shared" si="0"/>
        <v>No Chg</v>
      </c>
    </row>
    <row r="37" spans="1:23" hidden="1" x14ac:dyDescent="0.25">
      <c r="A37">
        <v>35</v>
      </c>
      <c r="B37" t="s">
        <v>478</v>
      </c>
      <c r="C37" t="s">
        <v>405</v>
      </c>
      <c r="D37">
        <v>130141</v>
      </c>
      <c r="E37" t="s">
        <v>475</v>
      </c>
      <c r="F37" t="s">
        <v>297</v>
      </c>
      <c r="G37">
        <v>6</v>
      </c>
      <c r="H37">
        <v>5956</v>
      </c>
      <c r="I37" t="s">
        <v>448</v>
      </c>
      <c r="J37" t="s">
        <v>28</v>
      </c>
      <c r="K37" t="s">
        <v>229</v>
      </c>
      <c r="L37" t="s">
        <v>230</v>
      </c>
      <c r="M37">
        <v>1</v>
      </c>
      <c r="N37" t="s">
        <v>417</v>
      </c>
      <c r="O37">
        <v>13</v>
      </c>
      <c r="P37" t="s">
        <v>19</v>
      </c>
      <c r="Q37" t="s">
        <v>41</v>
      </c>
      <c r="R37" t="s">
        <v>41</v>
      </c>
      <c r="S37" t="b">
        <v>0</v>
      </c>
      <c r="T37" t="s">
        <v>21</v>
      </c>
      <c r="U37" t="str">
        <f>IFERROR(INDEX('Summer Illuminate'!L:L,MATCH(B37,'Summer Illuminate'!O:O,0)),"")</f>
        <v>B-</v>
      </c>
      <c r="V37">
        <f>IF(OR(R37="",U37="",U37="W"),"No Chg",
VLOOKUP(R37,Lookups!A:B,2,0)-VLOOKUP(U37,Lookups!A:B,2,0))</f>
        <v>0</v>
      </c>
      <c r="W37" t="str">
        <f t="shared" si="0"/>
        <v>No Chg</v>
      </c>
    </row>
    <row r="38" spans="1:23" hidden="1" x14ac:dyDescent="0.25">
      <c r="A38">
        <v>36</v>
      </c>
      <c r="B38" t="s">
        <v>479</v>
      </c>
      <c r="C38" t="s">
        <v>405</v>
      </c>
      <c r="D38">
        <v>130141</v>
      </c>
      <c r="E38" t="s">
        <v>475</v>
      </c>
      <c r="F38" t="s">
        <v>297</v>
      </c>
      <c r="G38">
        <v>6</v>
      </c>
      <c r="H38">
        <v>6004</v>
      </c>
      <c r="I38" t="s">
        <v>480</v>
      </c>
      <c r="J38" t="s">
        <v>428</v>
      </c>
      <c r="K38" t="s">
        <v>458</v>
      </c>
      <c r="L38" t="s">
        <v>459</v>
      </c>
      <c r="M38">
        <v>1</v>
      </c>
      <c r="N38" t="s">
        <v>460</v>
      </c>
      <c r="O38">
        <v>13</v>
      </c>
      <c r="U38" t="str">
        <f>IFERROR(INDEX('Summer Illuminate'!L:L,MATCH(B38,'Summer Illuminate'!O:O,0)),"")</f>
        <v>P</v>
      </c>
      <c r="V38" t="str">
        <f>IF(OR(R38="",U38="",U38="W"),"No Chg",
VLOOKUP(R38,Lookups!A:B,2,0)-VLOOKUP(U38,Lookups!A:B,2,0))</f>
        <v>No Chg</v>
      </c>
      <c r="W38" t="str">
        <f t="shared" si="0"/>
        <v>No Chg</v>
      </c>
    </row>
    <row r="39" spans="1:23" hidden="1" x14ac:dyDescent="0.25">
      <c r="A39">
        <v>37</v>
      </c>
      <c r="B39" t="s">
        <v>481</v>
      </c>
      <c r="C39" t="s">
        <v>405</v>
      </c>
      <c r="D39">
        <v>130185</v>
      </c>
      <c r="E39" t="s">
        <v>482</v>
      </c>
      <c r="F39" t="s">
        <v>377</v>
      </c>
      <c r="G39">
        <v>6</v>
      </c>
      <c r="H39">
        <v>5930</v>
      </c>
      <c r="I39" t="s">
        <v>407</v>
      </c>
      <c r="J39" t="s">
        <v>16</v>
      </c>
      <c r="K39" t="s">
        <v>223</v>
      </c>
      <c r="L39" t="s">
        <v>224</v>
      </c>
      <c r="M39">
        <v>1</v>
      </c>
      <c r="N39" t="s">
        <v>408</v>
      </c>
      <c r="O39">
        <v>13</v>
      </c>
      <c r="P39" t="s">
        <v>19</v>
      </c>
      <c r="Q39" t="s">
        <v>24</v>
      </c>
      <c r="R39" t="s">
        <v>24</v>
      </c>
      <c r="S39" t="b">
        <v>0</v>
      </c>
      <c r="T39" t="s">
        <v>21</v>
      </c>
      <c r="U39" t="str">
        <f>IFERROR(INDEX('Summer Illuminate'!L:L,MATCH(B39,'Summer Illuminate'!O:O,0)),"")</f>
        <v>A-</v>
      </c>
      <c r="V39">
        <f>IF(OR(R39="",U39="",U39="W"),"No Chg",
VLOOKUP(R39,Lookups!A:B,2,0)-VLOOKUP(U39,Lookups!A:B,2,0))</f>
        <v>0</v>
      </c>
      <c r="W39" t="str">
        <f t="shared" si="0"/>
        <v>No Chg</v>
      </c>
    </row>
    <row r="40" spans="1:23" hidden="1" x14ac:dyDescent="0.25">
      <c r="A40">
        <v>38</v>
      </c>
      <c r="B40" t="s">
        <v>483</v>
      </c>
      <c r="C40" t="s">
        <v>405</v>
      </c>
      <c r="D40">
        <v>130185</v>
      </c>
      <c r="E40" t="s">
        <v>482</v>
      </c>
      <c r="F40" t="s">
        <v>377</v>
      </c>
      <c r="G40">
        <v>6</v>
      </c>
      <c r="H40">
        <v>5993</v>
      </c>
      <c r="I40" t="s">
        <v>436</v>
      </c>
      <c r="J40" t="s">
        <v>22</v>
      </c>
      <c r="K40" t="s">
        <v>225</v>
      </c>
      <c r="L40" t="s">
        <v>226</v>
      </c>
      <c r="M40">
        <v>1</v>
      </c>
      <c r="N40" t="s">
        <v>411</v>
      </c>
      <c r="O40">
        <v>13</v>
      </c>
      <c r="P40" t="s">
        <v>19</v>
      </c>
      <c r="Q40" t="s">
        <v>24</v>
      </c>
      <c r="R40" t="s">
        <v>24</v>
      </c>
      <c r="S40" t="b">
        <v>0</v>
      </c>
      <c r="T40" t="s">
        <v>21</v>
      </c>
      <c r="U40" t="str">
        <f>IFERROR(INDEX('Summer Illuminate'!L:L,MATCH(B40,'Summer Illuminate'!O:O,0)),"")</f>
        <v>A-</v>
      </c>
      <c r="V40">
        <f>IF(OR(R40="",U40="",U40="W"),"No Chg",
VLOOKUP(R40,Lookups!A:B,2,0)-VLOOKUP(U40,Lookups!A:B,2,0))</f>
        <v>0</v>
      </c>
      <c r="W40" t="str">
        <f t="shared" si="0"/>
        <v>No Chg</v>
      </c>
    </row>
    <row r="41" spans="1:23" hidden="1" x14ac:dyDescent="0.25">
      <c r="A41">
        <v>39</v>
      </c>
      <c r="B41" t="s">
        <v>484</v>
      </c>
      <c r="C41" t="s">
        <v>405</v>
      </c>
      <c r="D41">
        <v>130185</v>
      </c>
      <c r="E41" t="s">
        <v>482</v>
      </c>
      <c r="F41" t="s">
        <v>377</v>
      </c>
      <c r="G41">
        <v>6</v>
      </c>
      <c r="H41">
        <v>5991</v>
      </c>
      <c r="I41" t="s">
        <v>413</v>
      </c>
      <c r="J41" t="s">
        <v>25</v>
      </c>
      <c r="K41" t="s">
        <v>227</v>
      </c>
      <c r="L41" t="s">
        <v>228</v>
      </c>
      <c r="M41">
        <v>1</v>
      </c>
      <c r="N41" t="s">
        <v>414</v>
      </c>
      <c r="O41">
        <v>13</v>
      </c>
      <c r="P41" t="s">
        <v>19</v>
      </c>
      <c r="Q41" t="s">
        <v>24</v>
      </c>
      <c r="R41" t="s">
        <v>24</v>
      </c>
      <c r="S41" t="b">
        <v>0</v>
      </c>
      <c r="T41" t="s">
        <v>21</v>
      </c>
      <c r="U41" t="str">
        <f>IFERROR(INDEX('Summer Illuminate'!L:L,MATCH(B41,'Summer Illuminate'!O:O,0)),"")</f>
        <v>A-</v>
      </c>
      <c r="V41">
        <f>IF(OR(R41="",U41="",U41="W"),"No Chg",
VLOOKUP(R41,Lookups!A:B,2,0)-VLOOKUP(U41,Lookups!A:B,2,0))</f>
        <v>0</v>
      </c>
      <c r="W41" t="str">
        <f t="shared" si="0"/>
        <v>No Chg</v>
      </c>
    </row>
    <row r="42" spans="1:23" hidden="1" x14ac:dyDescent="0.25">
      <c r="A42">
        <v>40</v>
      </c>
      <c r="B42" t="s">
        <v>485</v>
      </c>
      <c r="C42" t="s">
        <v>405</v>
      </c>
      <c r="D42">
        <v>130185</v>
      </c>
      <c r="E42" t="s">
        <v>482</v>
      </c>
      <c r="F42" t="s">
        <v>377</v>
      </c>
      <c r="G42">
        <v>6</v>
      </c>
      <c r="H42">
        <v>5956</v>
      </c>
      <c r="I42" t="s">
        <v>448</v>
      </c>
      <c r="J42" t="s">
        <v>28</v>
      </c>
      <c r="K42" t="s">
        <v>229</v>
      </c>
      <c r="L42" t="s">
        <v>230</v>
      </c>
      <c r="M42">
        <v>1</v>
      </c>
      <c r="N42" t="s">
        <v>417</v>
      </c>
      <c r="O42">
        <v>13</v>
      </c>
      <c r="P42" t="s">
        <v>19</v>
      </c>
      <c r="Q42" t="s">
        <v>24</v>
      </c>
      <c r="R42" t="s">
        <v>24</v>
      </c>
      <c r="S42" t="b">
        <v>0</v>
      </c>
      <c r="T42" t="s">
        <v>21</v>
      </c>
      <c r="U42" t="str">
        <f>IFERROR(INDEX('Summer Illuminate'!L:L,MATCH(B42,'Summer Illuminate'!O:O,0)),"")</f>
        <v>A-</v>
      </c>
      <c r="V42">
        <f>IF(OR(R42="",U42="",U42="W"),"No Chg",
VLOOKUP(R42,Lookups!A:B,2,0)-VLOOKUP(U42,Lookups!A:B,2,0))</f>
        <v>0</v>
      </c>
      <c r="W42" t="str">
        <f t="shared" si="0"/>
        <v>No Chg</v>
      </c>
    </row>
    <row r="43" spans="1:23" hidden="1" x14ac:dyDescent="0.25">
      <c r="A43">
        <v>41</v>
      </c>
      <c r="B43" t="s">
        <v>486</v>
      </c>
      <c r="C43" t="s">
        <v>405</v>
      </c>
      <c r="D43">
        <v>130185</v>
      </c>
      <c r="E43" t="s">
        <v>482</v>
      </c>
      <c r="F43" t="s">
        <v>377</v>
      </c>
      <c r="G43">
        <v>6</v>
      </c>
      <c r="H43">
        <v>5949</v>
      </c>
      <c r="I43" t="s">
        <v>427</v>
      </c>
      <c r="J43" t="s">
        <v>428</v>
      </c>
      <c r="K43" t="s">
        <v>429</v>
      </c>
      <c r="L43" t="s">
        <v>430</v>
      </c>
      <c r="M43">
        <v>1</v>
      </c>
      <c r="N43" t="s">
        <v>431</v>
      </c>
      <c r="O43">
        <v>13</v>
      </c>
      <c r="U43" t="str">
        <f>IFERROR(INDEX('Summer Illuminate'!L:L,MATCH(B43,'Summer Illuminate'!O:O,0)),"")</f>
        <v>P</v>
      </c>
      <c r="V43" t="str">
        <f>IF(OR(R43="",U43="",U43="W"),"No Chg",
VLOOKUP(R43,Lookups!A:B,2,0)-VLOOKUP(U43,Lookups!A:B,2,0))</f>
        <v>No Chg</v>
      </c>
      <c r="W43" t="str">
        <f t="shared" si="0"/>
        <v>No Chg</v>
      </c>
    </row>
    <row r="44" spans="1:23" hidden="1" x14ac:dyDescent="0.25">
      <c r="A44">
        <v>42</v>
      </c>
      <c r="B44" t="s">
        <v>487</v>
      </c>
      <c r="C44" t="s">
        <v>405</v>
      </c>
      <c r="D44">
        <v>130002</v>
      </c>
      <c r="E44" t="s">
        <v>298</v>
      </c>
      <c r="F44" t="s">
        <v>294</v>
      </c>
      <c r="G44">
        <v>6</v>
      </c>
      <c r="H44">
        <v>5994</v>
      </c>
      <c r="I44" t="s">
        <v>420</v>
      </c>
      <c r="J44" t="s">
        <v>16</v>
      </c>
      <c r="K44" t="s">
        <v>223</v>
      </c>
      <c r="L44" t="s">
        <v>224</v>
      </c>
      <c r="M44">
        <v>1</v>
      </c>
      <c r="N44" t="s">
        <v>408</v>
      </c>
      <c r="O44">
        <v>13</v>
      </c>
      <c r="P44" t="s">
        <v>19</v>
      </c>
      <c r="Q44" t="s">
        <v>31</v>
      </c>
      <c r="R44" t="s">
        <v>31</v>
      </c>
      <c r="S44" t="b">
        <v>0</v>
      </c>
      <c r="T44" t="s">
        <v>21</v>
      </c>
      <c r="U44" t="str">
        <f>IFERROR(INDEX('Summer Illuminate'!L:L,MATCH(B44,'Summer Illuminate'!O:O,0)),"")</f>
        <v>B</v>
      </c>
      <c r="V44">
        <f>IF(OR(R44="",U44="",U44="W"),"No Chg",
VLOOKUP(R44,Lookups!A:B,2,0)-VLOOKUP(U44,Lookups!A:B,2,0))</f>
        <v>0</v>
      </c>
      <c r="W44" t="str">
        <f t="shared" si="0"/>
        <v>No Chg</v>
      </c>
    </row>
    <row r="45" spans="1:23" hidden="1" x14ac:dyDescent="0.25">
      <c r="A45">
        <v>43</v>
      </c>
      <c r="B45" t="s">
        <v>488</v>
      </c>
      <c r="C45" t="s">
        <v>405</v>
      </c>
      <c r="D45">
        <v>130002</v>
      </c>
      <c r="E45" t="s">
        <v>298</v>
      </c>
      <c r="F45" t="s">
        <v>294</v>
      </c>
      <c r="G45">
        <v>6</v>
      </c>
      <c r="H45">
        <v>5933</v>
      </c>
      <c r="I45" t="s">
        <v>444</v>
      </c>
      <c r="J45" t="s">
        <v>22</v>
      </c>
      <c r="K45" t="s">
        <v>225</v>
      </c>
      <c r="L45" t="s">
        <v>226</v>
      </c>
      <c r="M45">
        <v>1</v>
      </c>
      <c r="N45" t="s">
        <v>411</v>
      </c>
      <c r="O45">
        <v>13</v>
      </c>
      <c r="P45" t="s">
        <v>19</v>
      </c>
      <c r="Q45" t="s">
        <v>20</v>
      </c>
      <c r="R45" t="s">
        <v>20</v>
      </c>
      <c r="S45" t="b">
        <v>0</v>
      </c>
      <c r="T45" t="s">
        <v>21</v>
      </c>
      <c r="U45" t="str">
        <f>IFERROR(INDEX('Summer Illuminate'!L:L,MATCH(B45,'Summer Illuminate'!O:O,0)),"")</f>
        <v>B+</v>
      </c>
      <c r="V45">
        <f>IF(OR(R45="",U45="",U45="W"),"No Chg",
VLOOKUP(R45,Lookups!A:B,2,0)-VLOOKUP(U45,Lookups!A:B,2,0))</f>
        <v>0</v>
      </c>
      <c r="W45" t="str">
        <f t="shared" si="0"/>
        <v>No Chg</v>
      </c>
    </row>
    <row r="46" spans="1:23" hidden="1" x14ac:dyDescent="0.25">
      <c r="A46">
        <v>44</v>
      </c>
      <c r="B46" t="s">
        <v>489</v>
      </c>
      <c r="C46" t="s">
        <v>405</v>
      </c>
      <c r="D46">
        <v>130002</v>
      </c>
      <c r="E46" t="s">
        <v>298</v>
      </c>
      <c r="F46" t="s">
        <v>294</v>
      </c>
      <c r="G46">
        <v>6</v>
      </c>
      <c r="H46">
        <v>5991</v>
      </c>
      <c r="I46" t="s">
        <v>413</v>
      </c>
      <c r="J46" t="s">
        <v>25</v>
      </c>
      <c r="K46" t="s">
        <v>227</v>
      </c>
      <c r="L46" t="s">
        <v>228</v>
      </c>
      <c r="M46">
        <v>1</v>
      </c>
      <c r="N46" t="s">
        <v>414</v>
      </c>
      <c r="O46">
        <v>13</v>
      </c>
      <c r="P46" t="s">
        <v>19</v>
      </c>
      <c r="Q46" t="s">
        <v>20</v>
      </c>
      <c r="R46" t="s">
        <v>20</v>
      </c>
      <c r="S46" t="b">
        <v>0</v>
      </c>
      <c r="T46" t="s">
        <v>21</v>
      </c>
      <c r="U46" t="str">
        <f>IFERROR(INDEX('Summer Illuminate'!L:L,MATCH(B46,'Summer Illuminate'!O:O,0)),"")</f>
        <v>B+</v>
      </c>
      <c r="V46">
        <f>IF(OR(R46="",U46="",U46="W"),"No Chg",
VLOOKUP(R46,Lookups!A:B,2,0)-VLOOKUP(U46,Lookups!A:B,2,0))</f>
        <v>0</v>
      </c>
      <c r="W46" t="str">
        <f t="shared" si="0"/>
        <v>No Chg</v>
      </c>
    </row>
    <row r="47" spans="1:23" hidden="1" x14ac:dyDescent="0.25">
      <c r="A47">
        <v>45</v>
      </c>
      <c r="B47" t="s">
        <v>490</v>
      </c>
      <c r="C47" t="s">
        <v>405</v>
      </c>
      <c r="D47">
        <v>130002</v>
      </c>
      <c r="E47" t="s">
        <v>298</v>
      </c>
      <c r="F47" t="s">
        <v>294</v>
      </c>
      <c r="G47">
        <v>6</v>
      </c>
      <c r="H47">
        <v>5985</v>
      </c>
      <c r="I47" t="s">
        <v>416</v>
      </c>
      <c r="J47" t="s">
        <v>28</v>
      </c>
      <c r="K47" t="s">
        <v>229</v>
      </c>
      <c r="L47" t="s">
        <v>230</v>
      </c>
      <c r="M47">
        <v>1</v>
      </c>
      <c r="N47" t="s">
        <v>417</v>
      </c>
      <c r="O47">
        <v>13</v>
      </c>
      <c r="P47" t="s">
        <v>19</v>
      </c>
      <c r="Q47" t="s">
        <v>31</v>
      </c>
      <c r="R47" t="s">
        <v>31</v>
      </c>
      <c r="S47" t="b">
        <v>0</v>
      </c>
      <c r="T47" t="s">
        <v>21</v>
      </c>
      <c r="U47" t="str">
        <f>IFERROR(INDEX('Summer Illuminate'!L:L,MATCH(B47,'Summer Illuminate'!O:O,0)),"")</f>
        <v>B</v>
      </c>
      <c r="V47">
        <f>IF(OR(R47="",U47="",U47="W"),"No Chg",
VLOOKUP(R47,Lookups!A:B,2,0)-VLOOKUP(U47,Lookups!A:B,2,0))</f>
        <v>0</v>
      </c>
      <c r="W47" t="str">
        <f t="shared" si="0"/>
        <v>No Chg</v>
      </c>
    </row>
    <row r="48" spans="1:23" hidden="1" x14ac:dyDescent="0.25">
      <c r="A48">
        <v>46</v>
      </c>
      <c r="B48" t="s">
        <v>491</v>
      </c>
      <c r="C48" t="s">
        <v>405</v>
      </c>
      <c r="D48">
        <v>130043</v>
      </c>
      <c r="E48" t="s">
        <v>492</v>
      </c>
      <c r="F48" t="s">
        <v>493</v>
      </c>
      <c r="G48">
        <v>6</v>
      </c>
      <c r="H48">
        <v>5966</v>
      </c>
      <c r="I48" t="s">
        <v>442</v>
      </c>
      <c r="J48" t="s">
        <v>16</v>
      </c>
      <c r="K48" t="s">
        <v>223</v>
      </c>
      <c r="L48" t="s">
        <v>224</v>
      </c>
      <c r="M48">
        <v>1</v>
      </c>
      <c r="N48" t="s">
        <v>408</v>
      </c>
      <c r="O48">
        <v>13</v>
      </c>
      <c r="P48" t="s">
        <v>19</v>
      </c>
      <c r="Q48" t="s">
        <v>20</v>
      </c>
      <c r="R48" t="s">
        <v>20</v>
      </c>
      <c r="S48" t="b">
        <v>0</v>
      </c>
      <c r="T48" t="s">
        <v>21</v>
      </c>
      <c r="U48" t="str">
        <f>IFERROR(INDEX('Summer Illuminate'!L:L,MATCH(B48,'Summer Illuminate'!O:O,0)),"")</f>
        <v>B+</v>
      </c>
      <c r="V48">
        <f>IF(OR(R48="",U48="",U48="W"),"No Chg",
VLOOKUP(R48,Lookups!A:B,2,0)-VLOOKUP(U48,Lookups!A:B,2,0))</f>
        <v>0</v>
      </c>
      <c r="W48" t="str">
        <f t="shared" si="0"/>
        <v>No Chg</v>
      </c>
    </row>
    <row r="49" spans="1:23" hidden="1" x14ac:dyDescent="0.25">
      <c r="A49">
        <v>47</v>
      </c>
      <c r="B49" t="s">
        <v>494</v>
      </c>
      <c r="C49" t="s">
        <v>405</v>
      </c>
      <c r="D49">
        <v>130043</v>
      </c>
      <c r="E49" t="s">
        <v>492</v>
      </c>
      <c r="F49" t="s">
        <v>493</v>
      </c>
      <c r="G49">
        <v>6</v>
      </c>
      <c r="H49">
        <v>5933</v>
      </c>
      <c r="I49" t="s">
        <v>444</v>
      </c>
      <c r="J49" t="s">
        <v>22</v>
      </c>
      <c r="K49" t="s">
        <v>225</v>
      </c>
      <c r="L49" t="s">
        <v>226</v>
      </c>
      <c r="M49">
        <v>1</v>
      </c>
      <c r="N49" t="s">
        <v>411</v>
      </c>
      <c r="O49">
        <v>13</v>
      </c>
      <c r="P49" t="s">
        <v>19</v>
      </c>
      <c r="Q49" t="s">
        <v>24</v>
      </c>
      <c r="R49" t="s">
        <v>24</v>
      </c>
      <c r="S49" t="b">
        <v>0</v>
      </c>
      <c r="T49" t="s">
        <v>21</v>
      </c>
      <c r="U49" t="str">
        <f>IFERROR(INDEX('Summer Illuminate'!L:L,MATCH(B49,'Summer Illuminate'!O:O,0)),"")</f>
        <v>A-</v>
      </c>
      <c r="V49">
        <f>IF(OR(R49="",U49="",U49="W"),"No Chg",
VLOOKUP(R49,Lookups!A:B,2,0)-VLOOKUP(U49,Lookups!A:B,2,0))</f>
        <v>0</v>
      </c>
      <c r="W49" t="str">
        <f t="shared" si="0"/>
        <v>No Chg</v>
      </c>
    </row>
    <row r="50" spans="1:23" hidden="1" x14ac:dyDescent="0.25">
      <c r="A50">
        <v>48</v>
      </c>
      <c r="B50" t="s">
        <v>495</v>
      </c>
      <c r="C50" t="s">
        <v>405</v>
      </c>
      <c r="D50">
        <v>130043</v>
      </c>
      <c r="E50" t="s">
        <v>492</v>
      </c>
      <c r="F50" t="s">
        <v>493</v>
      </c>
      <c r="G50">
        <v>6</v>
      </c>
      <c r="H50">
        <v>6009</v>
      </c>
      <c r="I50" t="s">
        <v>453</v>
      </c>
      <c r="J50" t="s">
        <v>25</v>
      </c>
      <c r="K50" t="s">
        <v>227</v>
      </c>
      <c r="L50" t="s">
        <v>228</v>
      </c>
      <c r="M50">
        <v>1</v>
      </c>
      <c r="N50" t="s">
        <v>414</v>
      </c>
      <c r="O50">
        <v>13</v>
      </c>
      <c r="P50" t="s">
        <v>19</v>
      </c>
      <c r="Q50" t="s">
        <v>39</v>
      </c>
      <c r="R50" t="s">
        <v>39</v>
      </c>
      <c r="S50" t="b">
        <v>0</v>
      </c>
      <c r="T50" t="s">
        <v>21</v>
      </c>
      <c r="U50" t="str">
        <f>IFERROR(INDEX('Summer Illuminate'!L:L,MATCH(B50,'Summer Illuminate'!O:O,0)),"")</f>
        <v>C+</v>
      </c>
      <c r="V50">
        <f>IF(OR(R50="",U50="",U50="W"),"No Chg",
VLOOKUP(R50,Lookups!A:B,2,0)-VLOOKUP(U50,Lookups!A:B,2,0))</f>
        <v>0</v>
      </c>
      <c r="W50" t="str">
        <f t="shared" si="0"/>
        <v>No Chg</v>
      </c>
    </row>
    <row r="51" spans="1:23" hidden="1" x14ac:dyDescent="0.25">
      <c r="A51">
        <v>49</v>
      </c>
      <c r="B51" t="s">
        <v>496</v>
      </c>
      <c r="C51" t="s">
        <v>405</v>
      </c>
      <c r="D51">
        <v>130043</v>
      </c>
      <c r="E51" t="s">
        <v>492</v>
      </c>
      <c r="F51" t="s">
        <v>493</v>
      </c>
      <c r="G51">
        <v>6</v>
      </c>
      <c r="H51">
        <v>5985</v>
      </c>
      <c r="I51" t="s">
        <v>416</v>
      </c>
      <c r="J51" t="s">
        <v>28</v>
      </c>
      <c r="K51" t="s">
        <v>229</v>
      </c>
      <c r="L51" t="s">
        <v>230</v>
      </c>
      <c r="M51">
        <v>1</v>
      </c>
      <c r="N51" t="s">
        <v>417</v>
      </c>
      <c r="O51">
        <v>13</v>
      </c>
      <c r="P51" t="s">
        <v>19</v>
      </c>
      <c r="Q51" t="s">
        <v>31</v>
      </c>
      <c r="R51" t="s">
        <v>31</v>
      </c>
      <c r="S51" t="b">
        <v>0</v>
      </c>
      <c r="T51" t="s">
        <v>21</v>
      </c>
      <c r="U51" t="str">
        <f>IFERROR(INDEX('Summer Illuminate'!L:L,MATCH(B51,'Summer Illuminate'!O:O,0)),"")</f>
        <v>B</v>
      </c>
      <c r="V51">
        <f>IF(OR(R51="",U51="",U51="W"),"No Chg",
VLOOKUP(R51,Lookups!A:B,2,0)-VLOOKUP(U51,Lookups!A:B,2,0))</f>
        <v>0</v>
      </c>
      <c r="W51" t="str">
        <f t="shared" si="0"/>
        <v>No Chg</v>
      </c>
    </row>
    <row r="52" spans="1:23" hidden="1" x14ac:dyDescent="0.25">
      <c r="A52">
        <v>50</v>
      </c>
      <c r="B52" t="s">
        <v>497</v>
      </c>
      <c r="C52" t="s">
        <v>405</v>
      </c>
      <c r="D52">
        <v>130006</v>
      </c>
      <c r="E52" t="s">
        <v>498</v>
      </c>
      <c r="F52" t="s">
        <v>245</v>
      </c>
      <c r="G52">
        <v>6</v>
      </c>
      <c r="H52">
        <v>5966</v>
      </c>
      <c r="I52" t="s">
        <v>442</v>
      </c>
      <c r="J52" t="s">
        <v>16</v>
      </c>
      <c r="K52" t="s">
        <v>223</v>
      </c>
      <c r="L52" t="s">
        <v>224</v>
      </c>
      <c r="M52">
        <v>1</v>
      </c>
      <c r="N52" t="s">
        <v>408</v>
      </c>
      <c r="O52">
        <v>13</v>
      </c>
      <c r="P52" t="s">
        <v>19</v>
      </c>
      <c r="Q52" t="s">
        <v>41</v>
      </c>
      <c r="R52" t="s">
        <v>41</v>
      </c>
      <c r="S52" t="b">
        <v>0</v>
      </c>
      <c r="T52" t="s">
        <v>21</v>
      </c>
      <c r="U52" t="str">
        <f>IFERROR(INDEX('Summer Illuminate'!L:L,MATCH(B52,'Summer Illuminate'!O:O,0)),"")</f>
        <v>B-</v>
      </c>
      <c r="V52">
        <f>IF(OR(R52="",U52="",U52="W"),"No Chg",
VLOOKUP(R52,Lookups!A:B,2,0)-VLOOKUP(U52,Lookups!A:B,2,0))</f>
        <v>0</v>
      </c>
      <c r="W52" t="str">
        <f t="shared" si="0"/>
        <v>No Chg</v>
      </c>
    </row>
    <row r="53" spans="1:23" hidden="1" x14ac:dyDescent="0.25">
      <c r="A53">
        <v>51</v>
      </c>
      <c r="B53" t="s">
        <v>499</v>
      </c>
      <c r="C53" t="s">
        <v>405</v>
      </c>
      <c r="D53">
        <v>130006</v>
      </c>
      <c r="E53" t="s">
        <v>498</v>
      </c>
      <c r="F53" t="s">
        <v>245</v>
      </c>
      <c r="G53">
        <v>6</v>
      </c>
      <c r="H53">
        <v>5933</v>
      </c>
      <c r="I53" t="s">
        <v>444</v>
      </c>
      <c r="J53" t="s">
        <v>22</v>
      </c>
      <c r="K53" t="s">
        <v>225</v>
      </c>
      <c r="L53" t="s">
        <v>226</v>
      </c>
      <c r="M53">
        <v>1</v>
      </c>
      <c r="N53" t="s">
        <v>411</v>
      </c>
      <c r="O53">
        <v>13</v>
      </c>
      <c r="P53" t="s">
        <v>19</v>
      </c>
      <c r="Q53" t="s">
        <v>41</v>
      </c>
      <c r="R53" t="s">
        <v>41</v>
      </c>
      <c r="S53" t="b">
        <v>0</v>
      </c>
      <c r="T53" t="s">
        <v>21</v>
      </c>
      <c r="U53" t="str">
        <f>IFERROR(INDEX('Summer Illuminate'!L:L,MATCH(B53,'Summer Illuminate'!O:O,0)),"")</f>
        <v>B-</v>
      </c>
      <c r="V53">
        <f>IF(OR(R53="",U53="",U53="W"),"No Chg",
VLOOKUP(R53,Lookups!A:B,2,0)-VLOOKUP(U53,Lookups!A:B,2,0))</f>
        <v>0</v>
      </c>
      <c r="W53" t="str">
        <f t="shared" si="0"/>
        <v>No Chg</v>
      </c>
    </row>
    <row r="54" spans="1:23" hidden="1" x14ac:dyDescent="0.25">
      <c r="A54">
        <v>52</v>
      </c>
      <c r="B54" t="s">
        <v>500</v>
      </c>
      <c r="C54" t="s">
        <v>405</v>
      </c>
      <c r="D54">
        <v>130006</v>
      </c>
      <c r="E54" t="s">
        <v>498</v>
      </c>
      <c r="F54" t="s">
        <v>245</v>
      </c>
      <c r="G54">
        <v>6</v>
      </c>
      <c r="H54">
        <v>6009</v>
      </c>
      <c r="I54" t="s">
        <v>453</v>
      </c>
      <c r="J54" t="s">
        <v>25</v>
      </c>
      <c r="K54" t="s">
        <v>227</v>
      </c>
      <c r="L54" t="s">
        <v>228</v>
      </c>
      <c r="M54">
        <v>1</v>
      </c>
      <c r="N54" t="s">
        <v>414</v>
      </c>
      <c r="O54">
        <v>13</v>
      </c>
      <c r="P54" t="s">
        <v>19</v>
      </c>
      <c r="Q54" t="s">
        <v>40</v>
      </c>
      <c r="R54" t="s">
        <v>40</v>
      </c>
      <c r="S54" t="b">
        <v>0</v>
      </c>
      <c r="T54" t="s">
        <v>21</v>
      </c>
      <c r="U54" t="str">
        <f>IFERROR(INDEX('Summer Illuminate'!L:L,MATCH(B54,'Summer Illuminate'!O:O,0)),"")</f>
        <v>C-</v>
      </c>
      <c r="V54">
        <f>IF(OR(R54="",U54="",U54="W"),"No Chg",
VLOOKUP(R54,Lookups!A:B,2,0)-VLOOKUP(U54,Lookups!A:B,2,0))</f>
        <v>0</v>
      </c>
      <c r="W54" t="str">
        <f t="shared" si="0"/>
        <v>No Chg</v>
      </c>
    </row>
    <row r="55" spans="1:23" hidden="1" x14ac:dyDescent="0.25">
      <c r="A55">
        <v>53</v>
      </c>
      <c r="B55" t="s">
        <v>501</v>
      </c>
      <c r="C55" t="s">
        <v>405</v>
      </c>
      <c r="D55">
        <v>130006</v>
      </c>
      <c r="E55" t="s">
        <v>498</v>
      </c>
      <c r="F55" t="s">
        <v>245</v>
      </c>
      <c r="G55">
        <v>6</v>
      </c>
      <c r="H55">
        <v>5985</v>
      </c>
      <c r="I55" t="s">
        <v>416</v>
      </c>
      <c r="J55" t="s">
        <v>28</v>
      </c>
      <c r="K55" t="s">
        <v>229</v>
      </c>
      <c r="L55" t="s">
        <v>230</v>
      </c>
      <c r="M55">
        <v>1</v>
      </c>
      <c r="N55" t="s">
        <v>417</v>
      </c>
      <c r="O55">
        <v>13</v>
      </c>
      <c r="P55" t="s">
        <v>19</v>
      </c>
      <c r="Q55" t="s">
        <v>41</v>
      </c>
      <c r="R55" t="s">
        <v>41</v>
      </c>
      <c r="S55" t="b">
        <v>0</v>
      </c>
      <c r="T55" t="s">
        <v>21</v>
      </c>
      <c r="U55" t="str">
        <f>IFERROR(INDEX('Summer Illuminate'!L:L,MATCH(B55,'Summer Illuminate'!O:O,0)),"")</f>
        <v>B-</v>
      </c>
      <c r="V55">
        <f>IF(OR(R55="",U55="",U55="W"),"No Chg",
VLOOKUP(R55,Lookups!A:B,2,0)-VLOOKUP(U55,Lookups!A:B,2,0))</f>
        <v>0</v>
      </c>
      <c r="W55" t="str">
        <f t="shared" si="0"/>
        <v>No Chg</v>
      </c>
    </row>
    <row r="56" spans="1:23" hidden="1" x14ac:dyDescent="0.25">
      <c r="A56">
        <v>54</v>
      </c>
      <c r="B56" t="s">
        <v>502</v>
      </c>
      <c r="C56" t="s">
        <v>405</v>
      </c>
      <c r="D56">
        <v>130006</v>
      </c>
      <c r="E56" t="s">
        <v>498</v>
      </c>
      <c r="F56" t="s">
        <v>245</v>
      </c>
      <c r="G56">
        <v>6</v>
      </c>
      <c r="H56">
        <v>6021</v>
      </c>
      <c r="I56" t="s">
        <v>503</v>
      </c>
      <c r="J56" t="s">
        <v>32</v>
      </c>
      <c r="K56" t="s">
        <v>504</v>
      </c>
      <c r="L56" t="s">
        <v>505</v>
      </c>
      <c r="M56">
        <v>1</v>
      </c>
      <c r="N56" t="s">
        <v>506</v>
      </c>
      <c r="O56">
        <v>13</v>
      </c>
      <c r="P56" t="s">
        <v>19</v>
      </c>
      <c r="Q56" t="s">
        <v>40</v>
      </c>
      <c r="R56" t="s">
        <v>40</v>
      </c>
      <c r="S56" t="b">
        <v>0</v>
      </c>
      <c r="T56" t="s">
        <v>21</v>
      </c>
      <c r="U56" t="str">
        <f>IFERROR(INDEX('Summer Illuminate'!L:L,MATCH(B56,'Summer Illuminate'!O:O,0)),"")</f>
        <v>C-</v>
      </c>
      <c r="V56">
        <f>IF(OR(R56="",U56="",U56="W"),"No Chg",
VLOOKUP(R56,Lookups!A:B,2,0)-VLOOKUP(U56,Lookups!A:B,2,0))</f>
        <v>0</v>
      </c>
      <c r="W56" t="str">
        <f t="shared" si="0"/>
        <v>No Chg</v>
      </c>
    </row>
    <row r="57" spans="1:23" hidden="1" x14ac:dyDescent="0.25">
      <c r="A57">
        <v>55</v>
      </c>
      <c r="B57" t="s">
        <v>507</v>
      </c>
      <c r="C57" t="s">
        <v>405</v>
      </c>
      <c r="D57">
        <v>130157</v>
      </c>
      <c r="E57" t="s">
        <v>163</v>
      </c>
      <c r="F57" t="s">
        <v>301</v>
      </c>
      <c r="G57">
        <v>6</v>
      </c>
      <c r="H57">
        <v>5994</v>
      </c>
      <c r="I57" t="s">
        <v>420</v>
      </c>
      <c r="J57" t="s">
        <v>16</v>
      </c>
      <c r="K57" t="s">
        <v>223</v>
      </c>
      <c r="L57" t="s">
        <v>224</v>
      </c>
      <c r="M57">
        <v>1</v>
      </c>
      <c r="N57" t="s">
        <v>408</v>
      </c>
      <c r="O57">
        <v>13</v>
      </c>
      <c r="P57" t="s">
        <v>19</v>
      </c>
      <c r="Q57" t="s">
        <v>20</v>
      </c>
      <c r="R57" t="s">
        <v>20</v>
      </c>
      <c r="S57" t="b">
        <v>0</v>
      </c>
      <c r="T57" t="s">
        <v>21</v>
      </c>
      <c r="U57" t="str">
        <f>IFERROR(INDEX('Summer Illuminate'!L:L,MATCH(B57,'Summer Illuminate'!O:O,0)),"")</f>
        <v>B+</v>
      </c>
      <c r="V57">
        <f>IF(OR(R57="",U57="",U57="W"),"No Chg",
VLOOKUP(R57,Lookups!A:B,2,0)-VLOOKUP(U57,Lookups!A:B,2,0))</f>
        <v>0</v>
      </c>
      <c r="W57" t="str">
        <f t="shared" si="0"/>
        <v>No Chg</v>
      </c>
    </row>
    <row r="58" spans="1:23" hidden="1" x14ac:dyDescent="0.25">
      <c r="A58">
        <v>56</v>
      </c>
      <c r="B58" t="s">
        <v>508</v>
      </c>
      <c r="C58" t="s">
        <v>405</v>
      </c>
      <c r="D58">
        <v>130157</v>
      </c>
      <c r="E58" t="s">
        <v>163</v>
      </c>
      <c r="F58" t="s">
        <v>301</v>
      </c>
      <c r="G58">
        <v>6</v>
      </c>
      <c r="H58">
        <v>5993</v>
      </c>
      <c r="I58" t="s">
        <v>436</v>
      </c>
      <c r="J58" t="s">
        <v>22</v>
      </c>
      <c r="K58" t="s">
        <v>225</v>
      </c>
      <c r="L58" t="s">
        <v>226</v>
      </c>
      <c r="M58">
        <v>1</v>
      </c>
      <c r="N58" t="s">
        <v>411</v>
      </c>
      <c r="O58">
        <v>13</v>
      </c>
      <c r="P58" t="s">
        <v>19</v>
      </c>
      <c r="Q58" t="s">
        <v>24</v>
      </c>
      <c r="R58" t="s">
        <v>24</v>
      </c>
      <c r="S58" t="b">
        <v>0</v>
      </c>
      <c r="T58" t="s">
        <v>21</v>
      </c>
      <c r="U58" t="str">
        <f>IFERROR(INDEX('Summer Illuminate'!L:L,MATCH(B58,'Summer Illuminate'!O:O,0)),"")</f>
        <v>A-</v>
      </c>
      <c r="V58">
        <f>IF(OR(R58="",U58="",U58="W"),"No Chg",
VLOOKUP(R58,Lookups!A:B,2,0)-VLOOKUP(U58,Lookups!A:B,2,0))</f>
        <v>0</v>
      </c>
      <c r="W58" t="str">
        <f t="shared" si="0"/>
        <v>No Chg</v>
      </c>
    </row>
    <row r="59" spans="1:23" hidden="1" x14ac:dyDescent="0.25">
      <c r="A59">
        <v>57</v>
      </c>
      <c r="B59" t="s">
        <v>509</v>
      </c>
      <c r="C59" t="s">
        <v>405</v>
      </c>
      <c r="D59">
        <v>130157</v>
      </c>
      <c r="E59" t="s">
        <v>163</v>
      </c>
      <c r="F59" t="s">
        <v>301</v>
      </c>
      <c r="G59">
        <v>6</v>
      </c>
      <c r="H59">
        <v>6006</v>
      </c>
      <c r="I59" t="s">
        <v>424</v>
      </c>
      <c r="J59" t="s">
        <v>25</v>
      </c>
      <c r="K59" t="s">
        <v>227</v>
      </c>
      <c r="L59" t="s">
        <v>228</v>
      </c>
      <c r="M59">
        <v>1</v>
      </c>
      <c r="N59" t="s">
        <v>414</v>
      </c>
      <c r="O59">
        <v>13</v>
      </c>
      <c r="P59" t="s">
        <v>19</v>
      </c>
      <c r="Q59" t="s">
        <v>24</v>
      </c>
      <c r="R59" t="s">
        <v>24</v>
      </c>
      <c r="S59" t="b">
        <v>0</v>
      </c>
      <c r="T59" t="s">
        <v>21</v>
      </c>
      <c r="U59" t="str">
        <f>IFERROR(INDEX('Summer Illuminate'!L:L,MATCH(B59,'Summer Illuminate'!O:O,0)),"")</f>
        <v>A-</v>
      </c>
      <c r="V59">
        <f>IF(OR(R59="",U59="",U59="W"),"No Chg",
VLOOKUP(R59,Lookups!A:B,2,0)-VLOOKUP(U59,Lookups!A:B,2,0))</f>
        <v>0</v>
      </c>
      <c r="W59" t="str">
        <f t="shared" si="0"/>
        <v>No Chg</v>
      </c>
    </row>
    <row r="60" spans="1:23" hidden="1" x14ac:dyDescent="0.25">
      <c r="A60">
        <v>58</v>
      </c>
      <c r="B60" t="s">
        <v>510</v>
      </c>
      <c r="C60" t="s">
        <v>405</v>
      </c>
      <c r="D60">
        <v>130157</v>
      </c>
      <c r="E60" t="s">
        <v>163</v>
      </c>
      <c r="F60" t="s">
        <v>301</v>
      </c>
      <c r="G60">
        <v>6</v>
      </c>
      <c r="H60">
        <v>5931</v>
      </c>
      <c r="I60" t="s">
        <v>439</v>
      </c>
      <c r="J60" t="s">
        <v>28</v>
      </c>
      <c r="K60" t="s">
        <v>229</v>
      </c>
      <c r="L60" t="s">
        <v>230</v>
      </c>
      <c r="M60">
        <v>1</v>
      </c>
      <c r="N60" t="s">
        <v>417</v>
      </c>
      <c r="O60">
        <v>13</v>
      </c>
      <c r="P60" t="s">
        <v>19</v>
      </c>
      <c r="Q60" t="s">
        <v>20</v>
      </c>
      <c r="R60" t="s">
        <v>20</v>
      </c>
      <c r="S60" t="b">
        <v>0</v>
      </c>
      <c r="T60" t="s">
        <v>21</v>
      </c>
      <c r="U60" t="str">
        <f>IFERROR(INDEX('Summer Illuminate'!L:L,MATCH(B60,'Summer Illuminate'!O:O,0)),"")</f>
        <v>B+</v>
      </c>
      <c r="V60">
        <f>IF(OR(R60="",U60="",U60="W"),"No Chg",
VLOOKUP(R60,Lookups!A:B,2,0)-VLOOKUP(U60,Lookups!A:B,2,0))</f>
        <v>0</v>
      </c>
      <c r="W60" t="str">
        <f t="shared" si="0"/>
        <v>No Chg</v>
      </c>
    </row>
    <row r="61" spans="1:23" hidden="1" x14ac:dyDescent="0.25">
      <c r="A61">
        <v>59</v>
      </c>
      <c r="B61" t="s">
        <v>511</v>
      </c>
      <c r="C61" t="s">
        <v>405</v>
      </c>
      <c r="D61">
        <v>130157</v>
      </c>
      <c r="E61" t="s">
        <v>163</v>
      </c>
      <c r="F61" t="s">
        <v>301</v>
      </c>
      <c r="G61">
        <v>6</v>
      </c>
      <c r="H61">
        <v>6021</v>
      </c>
      <c r="I61" t="s">
        <v>503</v>
      </c>
      <c r="J61" t="s">
        <v>32</v>
      </c>
      <c r="K61" t="s">
        <v>504</v>
      </c>
      <c r="L61" t="s">
        <v>505</v>
      </c>
      <c r="M61">
        <v>1</v>
      </c>
      <c r="N61" t="s">
        <v>506</v>
      </c>
      <c r="O61">
        <v>13</v>
      </c>
      <c r="P61" t="s">
        <v>19</v>
      </c>
      <c r="Q61" t="s">
        <v>27</v>
      </c>
      <c r="R61" t="s">
        <v>27</v>
      </c>
      <c r="S61" t="b">
        <v>0</v>
      </c>
      <c r="T61" t="s">
        <v>21</v>
      </c>
      <c r="U61" t="str">
        <f>IFERROR(INDEX('Summer Illuminate'!L:L,MATCH(B61,'Summer Illuminate'!O:O,0)),"")</f>
        <v>A</v>
      </c>
      <c r="V61">
        <f>IF(OR(R61="",U61="",U61="W"),"No Chg",
VLOOKUP(R61,Lookups!A:B,2,0)-VLOOKUP(U61,Lookups!A:B,2,0))</f>
        <v>0</v>
      </c>
      <c r="W61" t="str">
        <f t="shared" si="0"/>
        <v>No Chg</v>
      </c>
    </row>
    <row r="62" spans="1:23" hidden="1" x14ac:dyDescent="0.25">
      <c r="A62">
        <v>60</v>
      </c>
      <c r="B62" t="s">
        <v>512</v>
      </c>
      <c r="C62" t="s">
        <v>405</v>
      </c>
      <c r="D62">
        <v>130102</v>
      </c>
      <c r="E62" t="s">
        <v>513</v>
      </c>
      <c r="F62" t="s">
        <v>514</v>
      </c>
      <c r="G62">
        <v>6</v>
      </c>
      <c r="H62">
        <v>5994</v>
      </c>
      <c r="I62" t="s">
        <v>420</v>
      </c>
      <c r="J62" t="s">
        <v>16</v>
      </c>
      <c r="K62" t="s">
        <v>223</v>
      </c>
      <c r="L62" t="s">
        <v>224</v>
      </c>
      <c r="M62">
        <v>1</v>
      </c>
      <c r="N62" t="s">
        <v>408</v>
      </c>
      <c r="O62">
        <v>13</v>
      </c>
      <c r="P62" t="s">
        <v>19</v>
      </c>
      <c r="Q62" t="s">
        <v>36</v>
      </c>
      <c r="R62" t="s">
        <v>36</v>
      </c>
      <c r="S62" t="b">
        <v>0</v>
      </c>
      <c r="T62" t="s">
        <v>21</v>
      </c>
      <c r="U62" t="str">
        <f>IFERROR(INDEX('Summer Illuminate'!L:L,MATCH(B62,'Summer Illuminate'!O:O,0)),"")</f>
        <v>A+</v>
      </c>
      <c r="V62">
        <f>IF(OR(R62="",U62="",U62="W"),"No Chg",
VLOOKUP(R62,Lookups!A:B,2,0)-VLOOKUP(U62,Lookups!A:B,2,0))</f>
        <v>0</v>
      </c>
      <c r="W62" t="str">
        <f t="shared" si="0"/>
        <v>No Chg</v>
      </c>
    </row>
    <row r="63" spans="1:23" hidden="1" x14ac:dyDescent="0.25">
      <c r="A63">
        <v>61</v>
      </c>
      <c r="B63" t="s">
        <v>515</v>
      </c>
      <c r="C63" t="s">
        <v>405</v>
      </c>
      <c r="D63">
        <v>130102</v>
      </c>
      <c r="E63" t="s">
        <v>513</v>
      </c>
      <c r="F63" t="s">
        <v>514</v>
      </c>
      <c r="G63">
        <v>6</v>
      </c>
      <c r="H63">
        <v>5933</v>
      </c>
      <c r="I63" t="s">
        <v>444</v>
      </c>
      <c r="J63" t="s">
        <v>22</v>
      </c>
      <c r="K63" t="s">
        <v>225</v>
      </c>
      <c r="L63" t="s">
        <v>226</v>
      </c>
      <c r="M63">
        <v>1</v>
      </c>
      <c r="N63" t="s">
        <v>411</v>
      </c>
      <c r="O63">
        <v>13</v>
      </c>
      <c r="P63" t="s">
        <v>19</v>
      </c>
      <c r="Q63" t="s">
        <v>27</v>
      </c>
      <c r="R63" t="s">
        <v>27</v>
      </c>
      <c r="S63" t="b">
        <v>0</v>
      </c>
      <c r="T63" t="s">
        <v>21</v>
      </c>
      <c r="U63" t="str">
        <f>IFERROR(INDEX('Summer Illuminate'!L:L,MATCH(B63,'Summer Illuminate'!O:O,0)),"")</f>
        <v>A</v>
      </c>
      <c r="V63">
        <f>IF(OR(R63="",U63="",U63="W"),"No Chg",
VLOOKUP(R63,Lookups!A:B,2,0)-VLOOKUP(U63,Lookups!A:B,2,0))</f>
        <v>0</v>
      </c>
      <c r="W63" t="str">
        <f t="shared" si="0"/>
        <v>No Chg</v>
      </c>
    </row>
    <row r="64" spans="1:23" hidden="1" x14ac:dyDescent="0.25">
      <c r="A64">
        <v>62</v>
      </c>
      <c r="B64" t="s">
        <v>516</v>
      </c>
      <c r="C64" t="s">
        <v>405</v>
      </c>
      <c r="D64">
        <v>130102</v>
      </c>
      <c r="E64" t="s">
        <v>513</v>
      </c>
      <c r="F64" t="s">
        <v>514</v>
      </c>
      <c r="G64">
        <v>6</v>
      </c>
      <c r="H64">
        <v>5991</v>
      </c>
      <c r="I64" t="s">
        <v>413</v>
      </c>
      <c r="J64" t="s">
        <v>25</v>
      </c>
      <c r="K64" t="s">
        <v>227</v>
      </c>
      <c r="L64" t="s">
        <v>228</v>
      </c>
      <c r="M64">
        <v>1</v>
      </c>
      <c r="N64" t="s">
        <v>414</v>
      </c>
      <c r="O64">
        <v>13</v>
      </c>
      <c r="P64" t="s">
        <v>19</v>
      </c>
      <c r="Q64" t="s">
        <v>36</v>
      </c>
      <c r="R64" t="s">
        <v>36</v>
      </c>
      <c r="S64" t="b">
        <v>0</v>
      </c>
      <c r="T64" t="s">
        <v>21</v>
      </c>
      <c r="U64" t="str">
        <f>IFERROR(INDEX('Summer Illuminate'!L:L,MATCH(B64,'Summer Illuminate'!O:O,0)),"")</f>
        <v>A+</v>
      </c>
      <c r="V64">
        <f>IF(OR(R64="",U64="",U64="W"),"No Chg",
VLOOKUP(R64,Lookups!A:B,2,0)-VLOOKUP(U64,Lookups!A:B,2,0))</f>
        <v>0</v>
      </c>
      <c r="W64" t="str">
        <f t="shared" si="0"/>
        <v>No Chg</v>
      </c>
    </row>
    <row r="65" spans="1:23" hidden="1" x14ac:dyDescent="0.25">
      <c r="A65">
        <v>63</v>
      </c>
      <c r="B65" t="s">
        <v>517</v>
      </c>
      <c r="C65" t="s">
        <v>405</v>
      </c>
      <c r="D65">
        <v>130102</v>
      </c>
      <c r="E65" t="s">
        <v>513</v>
      </c>
      <c r="F65" t="s">
        <v>514</v>
      </c>
      <c r="G65">
        <v>6</v>
      </c>
      <c r="H65">
        <v>5985</v>
      </c>
      <c r="I65" t="s">
        <v>416</v>
      </c>
      <c r="J65" t="s">
        <v>28</v>
      </c>
      <c r="K65" t="s">
        <v>229</v>
      </c>
      <c r="L65" t="s">
        <v>230</v>
      </c>
      <c r="M65">
        <v>1</v>
      </c>
      <c r="N65" t="s">
        <v>417</v>
      </c>
      <c r="O65">
        <v>13</v>
      </c>
      <c r="P65" t="s">
        <v>19</v>
      </c>
      <c r="Q65" t="s">
        <v>36</v>
      </c>
      <c r="R65" t="s">
        <v>36</v>
      </c>
      <c r="S65" t="b">
        <v>0</v>
      </c>
      <c r="T65" t="s">
        <v>21</v>
      </c>
      <c r="U65" t="str">
        <f>IFERROR(INDEX('Summer Illuminate'!L:L,MATCH(B65,'Summer Illuminate'!O:O,0)),"")</f>
        <v>A+</v>
      </c>
      <c r="V65">
        <f>IF(OR(R65="",U65="",U65="W"),"No Chg",
VLOOKUP(R65,Lookups!A:B,2,0)-VLOOKUP(U65,Lookups!A:B,2,0))</f>
        <v>0</v>
      </c>
      <c r="W65" t="str">
        <f t="shared" si="0"/>
        <v>No Chg</v>
      </c>
    </row>
    <row r="66" spans="1:23" hidden="1" x14ac:dyDescent="0.25">
      <c r="A66">
        <v>64</v>
      </c>
      <c r="B66" t="s">
        <v>518</v>
      </c>
      <c r="C66" t="s">
        <v>405</v>
      </c>
      <c r="D66">
        <v>130198</v>
      </c>
      <c r="E66" t="s">
        <v>104</v>
      </c>
      <c r="F66" t="s">
        <v>60</v>
      </c>
      <c r="G66">
        <v>6</v>
      </c>
      <c r="H66">
        <v>5930</v>
      </c>
      <c r="I66" t="s">
        <v>407</v>
      </c>
      <c r="J66" t="s">
        <v>16</v>
      </c>
      <c r="K66" t="s">
        <v>223</v>
      </c>
      <c r="L66" t="s">
        <v>224</v>
      </c>
      <c r="M66">
        <v>1</v>
      </c>
      <c r="N66" t="s">
        <v>408</v>
      </c>
      <c r="O66">
        <v>13</v>
      </c>
      <c r="P66" t="s">
        <v>19</v>
      </c>
      <c r="Q66" t="s">
        <v>41</v>
      </c>
      <c r="R66" t="s">
        <v>41</v>
      </c>
      <c r="S66" t="b">
        <v>0</v>
      </c>
      <c r="T66" t="s">
        <v>21</v>
      </c>
      <c r="U66" t="str">
        <f>IFERROR(INDEX('Summer Illuminate'!L:L,MATCH(B66,'Summer Illuminate'!O:O,0)),"")</f>
        <v>B-</v>
      </c>
      <c r="V66">
        <f>IF(OR(R66="",U66="",U66="W"),"No Chg",
VLOOKUP(R66,Lookups!A:B,2,0)-VLOOKUP(U66,Lookups!A:B,2,0))</f>
        <v>0</v>
      </c>
      <c r="W66" t="str">
        <f t="shared" ref="W66:W129" si="1">IF(V66="No Chg","No Chg",IF(V66&gt;0,"Improvement",IF(V66&lt;0,"Decrease",IF(V66=0,"No Chg",""))))</f>
        <v>No Chg</v>
      </c>
    </row>
    <row r="67" spans="1:23" hidden="1" x14ac:dyDescent="0.25">
      <c r="A67">
        <v>65</v>
      </c>
      <c r="B67" t="s">
        <v>519</v>
      </c>
      <c r="C67" t="s">
        <v>405</v>
      </c>
      <c r="D67">
        <v>130198</v>
      </c>
      <c r="E67" t="s">
        <v>104</v>
      </c>
      <c r="F67" t="s">
        <v>60</v>
      </c>
      <c r="G67">
        <v>6</v>
      </c>
      <c r="H67">
        <v>5993</v>
      </c>
      <c r="I67" t="s">
        <v>436</v>
      </c>
      <c r="J67" t="s">
        <v>22</v>
      </c>
      <c r="K67" t="s">
        <v>225</v>
      </c>
      <c r="L67" t="s">
        <v>226</v>
      </c>
      <c r="M67">
        <v>1</v>
      </c>
      <c r="N67" t="s">
        <v>411</v>
      </c>
      <c r="O67">
        <v>13</v>
      </c>
      <c r="P67" t="s">
        <v>19</v>
      </c>
      <c r="Q67" t="s">
        <v>31</v>
      </c>
      <c r="R67" t="s">
        <v>31</v>
      </c>
      <c r="S67" t="b">
        <v>0</v>
      </c>
      <c r="T67" t="s">
        <v>21</v>
      </c>
      <c r="U67" t="str">
        <f>IFERROR(INDEX('Summer Illuminate'!L:L,MATCH(B67,'Summer Illuminate'!O:O,0)),"")</f>
        <v>B</v>
      </c>
      <c r="V67">
        <f>IF(OR(R67="",U67="",U67="W"),"No Chg",
VLOOKUP(R67,Lookups!A:B,2,0)-VLOOKUP(U67,Lookups!A:B,2,0))</f>
        <v>0</v>
      </c>
      <c r="W67" t="str">
        <f t="shared" si="1"/>
        <v>No Chg</v>
      </c>
    </row>
    <row r="68" spans="1:23" hidden="1" x14ac:dyDescent="0.25">
      <c r="A68">
        <v>66</v>
      </c>
      <c r="B68" t="s">
        <v>520</v>
      </c>
      <c r="C68" t="s">
        <v>405</v>
      </c>
      <c r="D68">
        <v>130198</v>
      </c>
      <c r="E68" t="s">
        <v>104</v>
      </c>
      <c r="F68" t="s">
        <v>60</v>
      </c>
      <c r="G68">
        <v>6</v>
      </c>
      <c r="H68">
        <v>5991</v>
      </c>
      <c r="I68" t="s">
        <v>413</v>
      </c>
      <c r="J68" t="s">
        <v>25</v>
      </c>
      <c r="K68" t="s">
        <v>227</v>
      </c>
      <c r="L68" t="s">
        <v>228</v>
      </c>
      <c r="M68">
        <v>1</v>
      </c>
      <c r="N68" t="s">
        <v>414</v>
      </c>
      <c r="O68">
        <v>13</v>
      </c>
      <c r="P68" t="s">
        <v>19</v>
      </c>
      <c r="Q68" t="s">
        <v>40</v>
      </c>
      <c r="R68" t="s">
        <v>40</v>
      </c>
      <c r="S68" t="b">
        <v>0</v>
      </c>
      <c r="T68" t="s">
        <v>21</v>
      </c>
      <c r="U68" t="str">
        <f>IFERROR(INDEX('Summer Illuminate'!L:L,MATCH(B68,'Summer Illuminate'!O:O,0)),"")</f>
        <v>C-</v>
      </c>
      <c r="V68">
        <f>IF(OR(R68="",U68="",U68="W"),"No Chg",
VLOOKUP(R68,Lookups!A:B,2,0)-VLOOKUP(U68,Lookups!A:B,2,0))</f>
        <v>0</v>
      </c>
      <c r="W68" t="str">
        <f t="shared" si="1"/>
        <v>No Chg</v>
      </c>
    </row>
    <row r="69" spans="1:23" hidden="1" x14ac:dyDescent="0.25">
      <c r="A69">
        <v>67</v>
      </c>
      <c r="B69" t="s">
        <v>521</v>
      </c>
      <c r="C69" t="s">
        <v>405</v>
      </c>
      <c r="D69">
        <v>130198</v>
      </c>
      <c r="E69" t="s">
        <v>104</v>
      </c>
      <c r="F69" t="s">
        <v>60</v>
      </c>
      <c r="G69">
        <v>6</v>
      </c>
      <c r="H69">
        <v>5956</v>
      </c>
      <c r="I69" t="s">
        <v>448</v>
      </c>
      <c r="J69" t="s">
        <v>28</v>
      </c>
      <c r="K69" t="s">
        <v>229</v>
      </c>
      <c r="L69" t="s">
        <v>230</v>
      </c>
      <c r="M69">
        <v>1</v>
      </c>
      <c r="N69" t="s">
        <v>417</v>
      </c>
      <c r="O69">
        <v>13</v>
      </c>
      <c r="P69" t="s">
        <v>19</v>
      </c>
      <c r="Q69" t="s">
        <v>39</v>
      </c>
      <c r="R69" t="s">
        <v>39</v>
      </c>
      <c r="S69" t="b">
        <v>0</v>
      </c>
      <c r="T69" t="s">
        <v>21</v>
      </c>
      <c r="U69" t="str">
        <f>IFERROR(INDEX('Summer Illuminate'!L:L,MATCH(B69,'Summer Illuminate'!O:O,0)),"")</f>
        <v>C+</v>
      </c>
      <c r="V69">
        <f>IF(OR(R69="",U69="",U69="W"),"No Chg",
VLOOKUP(R69,Lookups!A:B,2,0)-VLOOKUP(U69,Lookups!A:B,2,0))</f>
        <v>0</v>
      </c>
      <c r="W69" t="str">
        <f t="shared" si="1"/>
        <v>No Chg</v>
      </c>
    </row>
    <row r="70" spans="1:23" hidden="1" x14ac:dyDescent="0.25">
      <c r="A70">
        <v>68</v>
      </c>
      <c r="B70" t="s">
        <v>522</v>
      </c>
      <c r="C70" t="s">
        <v>405</v>
      </c>
      <c r="D70">
        <v>130198</v>
      </c>
      <c r="E70" t="s">
        <v>104</v>
      </c>
      <c r="F70" t="s">
        <v>60</v>
      </c>
      <c r="G70">
        <v>6</v>
      </c>
      <c r="H70">
        <v>5949</v>
      </c>
      <c r="I70" t="s">
        <v>427</v>
      </c>
      <c r="J70" t="s">
        <v>428</v>
      </c>
      <c r="K70" t="s">
        <v>429</v>
      </c>
      <c r="L70" t="s">
        <v>430</v>
      </c>
      <c r="M70">
        <v>1</v>
      </c>
      <c r="N70" t="s">
        <v>431</v>
      </c>
      <c r="O70">
        <v>13</v>
      </c>
      <c r="U70" t="str">
        <f>IFERROR(INDEX('Summer Illuminate'!L:L,MATCH(B70,'Summer Illuminate'!O:O,0)),"")</f>
        <v>P</v>
      </c>
      <c r="V70" t="str">
        <f>IF(OR(R70="",U70="",U70="W"),"No Chg",
VLOOKUP(R70,Lookups!A:B,2,0)-VLOOKUP(U70,Lookups!A:B,2,0))</f>
        <v>No Chg</v>
      </c>
      <c r="W70" t="str">
        <f t="shared" si="1"/>
        <v>No Chg</v>
      </c>
    </row>
    <row r="71" spans="1:23" hidden="1" x14ac:dyDescent="0.25">
      <c r="A71">
        <v>69</v>
      </c>
      <c r="B71" t="s">
        <v>523</v>
      </c>
      <c r="C71" t="s">
        <v>405</v>
      </c>
      <c r="D71">
        <v>130018</v>
      </c>
      <c r="E71" t="s">
        <v>524</v>
      </c>
      <c r="F71" t="s">
        <v>525</v>
      </c>
      <c r="G71">
        <v>6</v>
      </c>
      <c r="H71">
        <v>5966</v>
      </c>
      <c r="I71" t="s">
        <v>442</v>
      </c>
      <c r="J71" t="s">
        <v>16</v>
      </c>
      <c r="K71" t="s">
        <v>223</v>
      </c>
      <c r="L71" t="s">
        <v>224</v>
      </c>
      <c r="M71">
        <v>1</v>
      </c>
      <c r="N71" t="s">
        <v>408</v>
      </c>
      <c r="O71">
        <v>13</v>
      </c>
      <c r="P71" t="s">
        <v>19</v>
      </c>
      <c r="Q71" t="s">
        <v>36</v>
      </c>
      <c r="R71" t="s">
        <v>36</v>
      </c>
      <c r="S71" t="b">
        <v>0</v>
      </c>
      <c r="T71" t="s">
        <v>21</v>
      </c>
      <c r="U71" t="str">
        <f>IFERROR(INDEX('Summer Illuminate'!L:L,MATCH(B71,'Summer Illuminate'!O:O,0)),"")</f>
        <v>A+</v>
      </c>
      <c r="V71">
        <f>IF(OR(R71="",U71="",U71="W"),"No Chg",
VLOOKUP(R71,Lookups!A:B,2,0)-VLOOKUP(U71,Lookups!A:B,2,0))</f>
        <v>0</v>
      </c>
      <c r="W71" t="str">
        <f t="shared" si="1"/>
        <v>No Chg</v>
      </c>
    </row>
    <row r="72" spans="1:23" hidden="1" x14ac:dyDescent="0.25">
      <c r="A72">
        <v>70</v>
      </c>
      <c r="B72" t="s">
        <v>526</v>
      </c>
      <c r="C72" t="s">
        <v>405</v>
      </c>
      <c r="D72">
        <v>130018</v>
      </c>
      <c r="E72" t="s">
        <v>524</v>
      </c>
      <c r="F72" t="s">
        <v>525</v>
      </c>
      <c r="G72">
        <v>6</v>
      </c>
      <c r="H72">
        <v>5972</v>
      </c>
      <c r="I72" t="s">
        <v>410</v>
      </c>
      <c r="J72" t="s">
        <v>22</v>
      </c>
      <c r="K72" t="s">
        <v>225</v>
      </c>
      <c r="L72" t="s">
        <v>226</v>
      </c>
      <c r="M72">
        <v>1</v>
      </c>
      <c r="N72" t="s">
        <v>411</v>
      </c>
      <c r="O72">
        <v>13</v>
      </c>
      <c r="P72" t="s">
        <v>19</v>
      </c>
      <c r="Q72" t="s">
        <v>24</v>
      </c>
      <c r="R72" t="s">
        <v>24</v>
      </c>
      <c r="S72" t="b">
        <v>0</v>
      </c>
      <c r="T72" t="s">
        <v>21</v>
      </c>
      <c r="U72" t="str">
        <f>IFERROR(INDEX('Summer Illuminate'!L:L,MATCH(B72,'Summer Illuminate'!O:O,0)),"")</f>
        <v>A-</v>
      </c>
      <c r="V72">
        <f>IF(OR(R72="",U72="",U72="W"),"No Chg",
VLOOKUP(R72,Lookups!A:B,2,0)-VLOOKUP(U72,Lookups!A:B,2,0))</f>
        <v>0</v>
      </c>
      <c r="W72" t="str">
        <f t="shared" si="1"/>
        <v>No Chg</v>
      </c>
    </row>
    <row r="73" spans="1:23" hidden="1" x14ac:dyDescent="0.25">
      <c r="A73">
        <v>71</v>
      </c>
      <c r="B73" t="s">
        <v>527</v>
      </c>
      <c r="C73" t="s">
        <v>405</v>
      </c>
      <c r="D73">
        <v>130018</v>
      </c>
      <c r="E73" t="s">
        <v>524</v>
      </c>
      <c r="F73" t="s">
        <v>525</v>
      </c>
      <c r="G73">
        <v>6</v>
      </c>
      <c r="H73">
        <v>5939</v>
      </c>
      <c r="I73" t="s">
        <v>446</v>
      </c>
      <c r="J73" t="s">
        <v>25</v>
      </c>
      <c r="K73" t="s">
        <v>227</v>
      </c>
      <c r="L73" t="s">
        <v>228</v>
      </c>
      <c r="M73">
        <v>1</v>
      </c>
      <c r="N73" t="s">
        <v>414</v>
      </c>
      <c r="O73">
        <v>13</v>
      </c>
      <c r="P73" t="s">
        <v>19</v>
      </c>
      <c r="Q73" t="s">
        <v>24</v>
      </c>
      <c r="R73" t="s">
        <v>24</v>
      </c>
      <c r="S73" t="b">
        <v>0</v>
      </c>
      <c r="T73" t="s">
        <v>21</v>
      </c>
      <c r="U73" t="str">
        <f>IFERROR(INDEX('Summer Illuminate'!L:L,MATCH(B73,'Summer Illuminate'!O:O,0)),"")</f>
        <v>A-</v>
      </c>
      <c r="V73">
        <f>IF(OR(R73="",U73="",U73="W"),"No Chg",
VLOOKUP(R73,Lookups!A:B,2,0)-VLOOKUP(U73,Lookups!A:B,2,0))</f>
        <v>0</v>
      </c>
      <c r="W73" t="str">
        <f t="shared" si="1"/>
        <v>No Chg</v>
      </c>
    </row>
    <row r="74" spans="1:23" hidden="1" x14ac:dyDescent="0.25">
      <c r="A74">
        <v>72</v>
      </c>
      <c r="B74" t="s">
        <v>528</v>
      </c>
      <c r="C74" t="s">
        <v>405</v>
      </c>
      <c r="D74">
        <v>130018</v>
      </c>
      <c r="E74" t="s">
        <v>524</v>
      </c>
      <c r="F74" t="s">
        <v>525</v>
      </c>
      <c r="G74">
        <v>6</v>
      </c>
      <c r="H74">
        <v>6016</v>
      </c>
      <c r="I74" t="s">
        <v>455</v>
      </c>
      <c r="J74" t="s">
        <v>28</v>
      </c>
      <c r="K74" t="s">
        <v>229</v>
      </c>
      <c r="L74" t="s">
        <v>230</v>
      </c>
      <c r="M74">
        <v>1</v>
      </c>
      <c r="N74" t="s">
        <v>417</v>
      </c>
      <c r="O74">
        <v>13</v>
      </c>
      <c r="P74" t="s">
        <v>19</v>
      </c>
      <c r="Q74" t="s">
        <v>36</v>
      </c>
      <c r="R74" t="s">
        <v>36</v>
      </c>
      <c r="S74" t="b">
        <v>0</v>
      </c>
      <c r="T74" t="s">
        <v>21</v>
      </c>
      <c r="U74" t="str">
        <f>IFERROR(INDEX('Summer Illuminate'!L:L,MATCH(B74,'Summer Illuminate'!O:O,0)),"")</f>
        <v>A+</v>
      </c>
      <c r="V74">
        <f>IF(OR(R74="",U74="",U74="W"),"No Chg",
VLOOKUP(R74,Lookups!A:B,2,0)-VLOOKUP(U74,Lookups!A:B,2,0))</f>
        <v>0</v>
      </c>
      <c r="W74" t="str">
        <f t="shared" si="1"/>
        <v>No Chg</v>
      </c>
    </row>
    <row r="75" spans="1:23" hidden="1" x14ac:dyDescent="0.25">
      <c r="A75">
        <v>73</v>
      </c>
      <c r="B75" t="s">
        <v>529</v>
      </c>
      <c r="C75" t="s">
        <v>405</v>
      </c>
      <c r="D75">
        <v>130018</v>
      </c>
      <c r="E75" t="s">
        <v>524</v>
      </c>
      <c r="F75" t="s">
        <v>525</v>
      </c>
      <c r="G75">
        <v>6</v>
      </c>
      <c r="H75">
        <v>6021</v>
      </c>
      <c r="I75" t="s">
        <v>503</v>
      </c>
      <c r="J75" t="s">
        <v>32</v>
      </c>
      <c r="K75" t="s">
        <v>504</v>
      </c>
      <c r="L75" t="s">
        <v>505</v>
      </c>
      <c r="M75">
        <v>1</v>
      </c>
      <c r="N75" t="s">
        <v>506</v>
      </c>
      <c r="O75">
        <v>13</v>
      </c>
      <c r="P75" t="s">
        <v>19</v>
      </c>
      <c r="Q75" t="s">
        <v>36</v>
      </c>
      <c r="R75" t="s">
        <v>36</v>
      </c>
      <c r="S75" t="b">
        <v>0</v>
      </c>
      <c r="T75" t="s">
        <v>21</v>
      </c>
      <c r="U75" t="str">
        <f>IFERROR(INDEX('Summer Illuminate'!L:L,MATCH(B75,'Summer Illuminate'!O:O,0)),"")</f>
        <v>A+</v>
      </c>
      <c r="V75">
        <f>IF(OR(R75="",U75="",U75="W"),"No Chg",
VLOOKUP(R75,Lookups!A:B,2,0)-VLOOKUP(U75,Lookups!A:B,2,0))</f>
        <v>0</v>
      </c>
      <c r="W75" t="str">
        <f t="shared" si="1"/>
        <v>No Chg</v>
      </c>
    </row>
    <row r="76" spans="1:23" hidden="1" x14ac:dyDescent="0.25">
      <c r="A76">
        <v>74</v>
      </c>
      <c r="B76" t="s">
        <v>530</v>
      </c>
      <c r="C76" t="s">
        <v>405</v>
      </c>
      <c r="D76">
        <v>130204</v>
      </c>
      <c r="E76" t="s">
        <v>531</v>
      </c>
      <c r="F76" t="s">
        <v>532</v>
      </c>
      <c r="G76">
        <v>6</v>
      </c>
      <c r="H76">
        <v>5994</v>
      </c>
      <c r="I76" t="s">
        <v>420</v>
      </c>
      <c r="J76" t="s">
        <v>16</v>
      </c>
      <c r="K76" t="s">
        <v>223</v>
      </c>
      <c r="L76" t="s">
        <v>224</v>
      </c>
      <c r="M76">
        <v>1</v>
      </c>
      <c r="N76" t="s">
        <v>408</v>
      </c>
      <c r="O76">
        <v>13</v>
      </c>
      <c r="U76" t="str">
        <f>IFERROR(INDEX('Summer Illuminate'!L:L,MATCH(B76,'Summer Illuminate'!O:O,0)),"")</f>
        <v>I</v>
      </c>
      <c r="V76" t="str">
        <f>IF(OR(R76="",U76="",U76="W"),"No Chg",
VLOOKUP(R76,Lookups!A:B,2,0)-VLOOKUP(U76,Lookups!A:B,2,0))</f>
        <v>No Chg</v>
      </c>
      <c r="W76" t="str">
        <f t="shared" si="1"/>
        <v>No Chg</v>
      </c>
    </row>
    <row r="77" spans="1:23" hidden="1" x14ac:dyDescent="0.25">
      <c r="A77">
        <v>75</v>
      </c>
      <c r="B77" t="s">
        <v>533</v>
      </c>
      <c r="C77" t="s">
        <v>405</v>
      </c>
      <c r="D77">
        <v>130204</v>
      </c>
      <c r="E77" t="s">
        <v>531</v>
      </c>
      <c r="F77" t="s">
        <v>532</v>
      </c>
      <c r="G77">
        <v>6</v>
      </c>
      <c r="H77">
        <v>5974</v>
      </c>
      <c r="I77" t="s">
        <v>422</v>
      </c>
      <c r="J77" t="s">
        <v>22</v>
      </c>
      <c r="K77" t="s">
        <v>225</v>
      </c>
      <c r="L77" t="s">
        <v>226</v>
      </c>
      <c r="M77">
        <v>1</v>
      </c>
      <c r="N77" t="s">
        <v>411</v>
      </c>
      <c r="O77">
        <v>13</v>
      </c>
      <c r="U77" t="str">
        <f>IFERROR(INDEX('Summer Illuminate'!L:L,MATCH(B77,'Summer Illuminate'!O:O,0)),"")</f>
        <v>I</v>
      </c>
      <c r="V77" t="str">
        <f>IF(OR(R77="",U77="",U77="W"),"No Chg",
VLOOKUP(R77,Lookups!A:B,2,0)-VLOOKUP(U77,Lookups!A:B,2,0))</f>
        <v>No Chg</v>
      </c>
      <c r="W77" t="str">
        <f t="shared" si="1"/>
        <v>No Chg</v>
      </c>
    </row>
    <row r="78" spans="1:23" hidden="1" x14ac:dyDescent="0.25">
      <c r="A78">
        <v>76</v>
      </c>
      <c r="B78" t="s">
        <v>534</v>
      </c>
      <c r="C78" t="s">
        <v>405</v>
      </c>
      <c r="D78">
        <v>130204</v>
      </c>
      <c r="E78" t="s">
        <v>531</v>
      </c>
      <c r="F78" t="s">
        <v>532</v>
      </c>
      <c r="G78">
        <v>6</v>
      </c>
      <c r="H78">
        <v>5939</v>
      </c>
      <c r="I78" t="s">
        <v>446</v>
      </c>
      <c r="J78" t="s">
        <v>25</v>
      </c>
      <c r="K78" t="s">
        <v>227</v>
      </c>
      <c r="L78" t="s">
        <v>228</v>
      </c>
      <c r="M78">
        <v>1</v>
      </c>
      <c r="N78" t="s">
        <v>414</v>
      </c>
      <c r="O78">
        <v>13</v>
      </c>
      <c r="U78" t="str">
        <f>IFERROR(INDEX('Summer Illuminate'!L:L,MATCH(B78,'Summer Illuminate'!O:O,0)),"")</f>
        <v>I</v>
      </c>
      <c r="V78" t="str">
        <f>IF(OR(R78="",U78="",U78="W"),"No Chg",
VLOOKUP(R78,Lookups!A:B,2,0)-VLOOKUP(U78,Lookups!A:B,2,0))</f>
        <v>No Chg</v>
      </c>
      <c r="W78" t="str">
        <f t="shared" si="1"/>
        <v>No Chg</v>
      </c>
    </row>
    <row r="79" spans="1:23" hidden="1" x14ac:dyDescent="0.25">
      <c r="A79">
        <v>77</v>
      </c>
      <c r="B79" t="s">
        <v>535</v>
      </c>
      <c r="C79" t="s">
        <v>405</v>
      </c>
      <c r="D79">
        <v>130204</v>
      </c>
      <c r="E79" t="s">
        <v>531</v>
      </c>
      <c r="F79" t="s">
        <v>532</v>
      </c>
      <c r="G79">
        <v>6</v>
      </c>
      <c r="H79">
        <v>6016</v>
      </c>
      <c r="I79" t="s">
        <v>455</v>
      </c>
      <c r="J79" t="s">
        <v>28</v>
      </c>
      <c r="K79" t="s">
        <v>229</v>
      </c>
      <c r="L79" t="s">
        <v>230</v>
      </c>
      <c r="M79">
        <v>1</v>
      </c>
      <c r="N79" t="s">
        <v>417</v>
      </c>
      <c r="O79">
        <v>13</v>
      </c>
      <c r="U79" t="str">
        <f>IFERROR(INDEX('Summer Illuminate'!L:L,MATCH(B79,'Summer Illuminate'!O:O,0)),"")</f>
        <v>I</v>
      </c>
      <c r="V79" t="str">
        <f>IF(OR(R79="",U79="",U79="W"),"No Chg",
VLOOKUP(R79,Lookups!A:B,2,0)-VLOOKUP(U79,Lookups!A:B,2,0))</f>
        <v>No Chg</v>
      </c>
      <c r="W79" t="str">
        <f t="shared" si="1"/>
        <v>No Chg</v>
      </c>
    </row>
    <row r="80" spans="1:23" hidden="1" x14ac:dyDescent="0.25">
      <c r="A80">
        <v>78</v>
      </c>
      <c r="B80" t="s">
        <v>536</v>
      </c>
      <c r="C80" t="s">
        <v>405</v>
      </c>
      <c r="D80">
        <v>130204</v>
      </c>
      <c r="E80" t="s">
        <v>531</v>
      </c>
      <c r="F80" t="s">
        <v>532</v>
      </c>
      <c r="G80">
        <v>6</v>
      </c>
      <c r="H80">
        <v>5949</v>
      </c>
      <c r="I80" t="s">
        <v>427</v>
      </c>
      <c r="J80" t="s">
        <v>428</v>
      </c>
      <c r="K80" t="s">
        <v>429</v>
      </c>
      <c r="L80" t="s">
        <v>430</v>
      </c>
      <c r="M80">
        <v>1</v>
      </c>
      <c r="N80" t="s">
        <v>431</v>
      </c>
      <c r="O80">
        <v>13</v>
      </c>
      <c r="U80" t="str">
        <f>IFERROR(INDEX('Summer Illuminate'!L:L,MATCH(B80,'Summer Illuminate'!O:O,0)),"")</f>
        <v>N</v>
      </c>
      <c r="V80" t="str">
        <f>IF(OR(R80="",U80="",U80="W"),"No Chg",
VLOOKUP(R80,Lookups!A:B,2,0)-VLOOKUP(U80,Lookups!A:B,2,0))</f>
        <v>No Chg</v>
      </c>
      <c r="W80" t="str">
        <f t="shared" si="1"/>
        <v>No Chg</v>
      </c>
    </row>
    <row r="81" spans="1:23" hidden="1" x14ac:dyDescent="0.25">
      <c r="A81">
        <v>79</v>
      </c>
      <c r="B81" t="s">
        <v>537</v>
      </c>
      <c r="C81" t="s">
        <v>405</v>
      </c>
      <c r="D81">
        <v>130216</v>
      </c>
      <c r="E81" t="s">
        <v>538</v>
      </c>
      <c r="F81" t="s">
        <v>539</v>
      </c>
      <c r="G81">
        <v>6</v>
      </c>
      <c r="H81">
        <v>5965</v>
      </c>
      <c r="I81" t="s">
        <v>450</v>
      </c>
      <c r="J81" t="s">
        <v>16</v>
      </c>
      <c r="K81" t="s">
        <v>223</v>
      </c>
      <c r="L81" t="s">
        <v>224</v>
      </c>
      <c r="M81">
        <v>1</v>
      </c>
      <c r="N81" t="s">
        <v>408</v>
      </c>
      <c r="O81">
        <v>13</v>
      </c>
      <c r="P81" t="s">
        <v>19</v>
      </c>
      <c r="S81" t="b">
        <v>0</v>
      </c>
      <c r="T81" t="s">
        <v>21</v>
      </c>
      <c r="U81" t="str">
        <f>IFERROR(INDEX('Summer Illuminate'!L:L,MATCH(B81,'Summer Illuminate'!O:O,0)),"")</f>
        <v/>
      </c>
      <c r="V81" t="str">
        <f>IF(OR(R81="",U81="",U81="W"),"No Chg",
VLOOKUP(R81,Lookups!A:B,2,0)-VLOOKUP(U81,Lookups!A:B,2,0))</f>
        <v>No Chg</v>
      </c>
      <c r="W81" t="str">
        <f t="shared" si="1"/>
        <v>No Chg</v>
      </c>
    </row>
    <row r="82" spans="1:23" hidden="1" x14ac:dyDescent="0.25">
      <c r="A82">
        <v>80</v>
      </c>
      <c r="B82" t="s">
        <v>540</v>
      </c>
      <c r="C82" t="s">
        <v>405</v>
      </c>
      <c r="D82">
        <v>130216</v>
      </c>
      <c r="E82" t="s">
        <v>538</v>
      </c>
      <c r="F82" t="s">
        <v>539</v>
      </c>
      <c r="G82">
        <v>6</v>
      </c>
      <c r="H82">
        <v>5974</v>
      </c>
      <c r="I82" t="s">
        <v>422</v>
      </c>
      <c r="J82" t="s">
        <v>22</v>
      </c>
      <c r="K82" t="s">
        <v>225</v>
      </c>
      <c r="L82" t="s">
        <v>226</v>
      </c>
      <c r="M82">
        <v>1</v>
      </c>
      <c r="N82" t="s">
        <v>411</v>
      </c>
      <c r="O82">
        <v>13</v>
      </c>
      <c r="P82" t="s">
        <v>19</v>
      </c>
      <c r="S82" t="b">
        <v>0</v>
      </c>
      <c r="T82" t="s">
        <v>21</v>
      </c>
      <c r="U82" t="str">
        <f>IFERROR(INDEX('Summer Illuminate'!L:L,MATCH(B82,'Summer Illuminate'!O:O,0)),"")</f>
        <v/>
      </c>
      <c r="V82" t="str">
        <f>IF(OR(R82="",U82="",U82="W"),"No Chg",
VLOOKUP(R82,Lookups!A:B,2,0)-VLOOKUP(U82,Lookups!A:B,2,0))</f>
        <v>No Chg</v>
      </c>
      <c r="W82" t="str">
        <f t="shared" si="1"/>
        <v>No Chg</v>
      </c>
    </row>
    <row r="83" spans="1:23" hidden="1" x14ac:dyDescent="0.25">
      <c r="A83">
        <v>81</v>
      </c>
      <c r="B83" t="s">
        <v>541</v>
      </c>
      <c r="C83" t="s">
        <v>405</v>
      </c>
      <c r="D83">
        <v>130216</v>
      </c>
      <c r="E83" t="s">
        <v>538</v>
      </c>
      <c r="F83" t="s">
        <v>539</v>
      </c>
      <c r="G83">
        <v>6</v>
      </c>
      <c r="H83">
        <v>6009</v>
      </c>
      <c r="I83" t="s">
        <v>453</v>
      </c>
      <c r="J83" t="s">
        <v>25</v>
      </c>
      <c r="K83" t="s">
        <v>227</v>
      </c>
      <c r="L83" t="s">
        <v>228</v>
      </c>
      <c r="M83">
        <v>1</v>
      </c>
      <c r="N83" t="s">
        <v>414</v>
      </c>
      <c r="O83">
        <v>13</v>
      </c>
      <c r="P83" t="s">
        <v>19</v>
      </c>
      <c r="S83" t="b">
        <v>0</v>
      </c>
      <c r="T83" t="s">
        <v>21</v>
      </c>
      <c r="U83" t="str">
        <f>IFERROR(INDEX('Summer Illuminate'!L:L,MATCH(B83,'Summer Illuminate'!O:O,0)),"")</f>
        <v/>
      </c>
      <c r="V83" t="str">
        <f>IF(OR(R83="",U83="",U83="W"),"No Chg",
VLOOKUP(R83,Lookups!A:B,2,0)-VLOOKUP(U83,Lookups!A:B,2,0))</f>
        <v>No Chg</v>
      </c>
      <c r="W83" t="str">
        <f t="shared" si="1"/>
        <v>No Chg</v>
      </c>
    </row>
    <row r="84" spans="1:23" hidden="1" x14ac:dyDescent="0.25">
      <c r="A84">
        <v>82</v>
      </c>
      <c r="B84" t="s">
        <v>542</v>
      </c>
      <c r="C84" t="s">
        <v>405</v>
      </c>
      <c r="D84">
        <v>130216</v>
      </c>
      <c r="E84" t="s">
        <v>538</v>
      </c>
      <c r="F84" t="s">
        <v>539</v>
      </c>
      <c r="G84">
        <v>6</v>
      </c>
      <c r="H84">
        <v>6016</v>
      </c>
      <c r="I84" t="s">
        <v>455</v>
      </c>
      <c r="J84" t="s">
        <v>28</v>
      </c>
      <c r="K84" t="s">
        <v>229</v>
      </c>
      <c r="L84" t="s">
        <v>230</v>
      </c>
      <c r="M84">
        <v>1</v>
      </c>
      <c r="N84" t="s">
        <v>417</v>
      </c>
      <c r="O84">
        <v>13</v>
      </c>
      <c r="P84" t="s">
        <v>19</v>
      </c>
      <c r="S84" t="b">
        <v>0</v>
      </c>
      <c r="T84" t="s">
        <v>21</v>
      </c>
      <c r="U84" t="str">
        <f>IFERROR(INDEX('Summer Illuminate'!L:L,MATCH(B84,'Summer Illuminate'!O:O,0)),"")</f>
        <v/>
      </c>
      <c r="V84" t="str">
        <f>IF(OR(R84="",U84="",U84="W"),"No Chg",
VLOOKUP(R84,Lookups!A:B,2,0)-VLOOKUP(U84,Lookups!A:B,2,0))</f>
        <v>No Chg</v>
      </c>
      <c r="W84" t="str">
        <f t="shared" si="1"/>
        <v>No Chg</v>
      </c>
    </row>
    <row r="85" spans="1:23" hidden="1" x14ac:dyDescent="0.25">
      <c r="A85">
        <v>83</v>
      </c>
      <c r="B85" t="s">
        <v>543</v>
      </c>
      <c r="C85" t="s">
        <v>405</v>
      </c>
      <c r="D85">
        <v>130181</v>
      </c>
      <c r="E85" t="s">
        <v>544</v>
      </c>
      <c r="F85" t="s">
        <v>545</v>
      </c>
      <c r="G85">
        <v>6</v>
      </c>
      <c r="H85">
        <v>5966</v>
      </c>
      <c r="I85" t="s">
        <v>442</v>
      </c>
      <c r="J85" t="s">
        <v>16</v>
      </c>
      <c r="K85" t="s">
        <v>223</v>
      </c>
      <c r="L85" t="s">
        <v>224</v>
      </c>
      <c r="M85">
        <v>1</v>
      </c>
      <c r="N85" t="s">
        <v>408</v>
      </c>
      <c r="O85">
        <v>13</v>
      </c>
      <c r="P85" t="s">
        <v>19</v>
      </c>
      <c r="Q85" t="s">
        <v>20</v>
      </c>
      <c r="R85" t="s">
        <v>20</v>
      </c>
      <c r="S85" t="b">
        <v>0</v>
      </c>
      <c r="T85" t="s">
        <v>21</v>
      </c>
      <c r="U85" t="str">
        <f>IFERROR(INDEX('Summer Illuminate'!L:L,MATCH(B85,'Summer Illuminate'!O:O,0)),"")</f>
        <v>B+</v>
      </c>
      <c r="V85">
        <f>IF(OR(R85="",U85="",U85="W"),"No Chg",
VLOOKUP(R85,Lookups!A:B,2,0)-VLOOKUP(U85,Lookups!A:B,2,0))</f>
        <v>0</v>
      </c>
      <c r="W85" t="str">
        <f t="shared" si="1"/>
        <v>No Chg</v>
      </c>
    </row>
    <row r="86" spans="1:23" hidden="1" x14ac:dyDescent="0.25">
      <c r="A86">
        <v>84</v>
      </c>
      <c r="B86" t="s">
        <v>546</v>
      </c>
      <c r="C86" t="s">
        <v>405</v>
      </c>
      <c r="D86">
        <v>130181</v>
      </c>
      <c r="E86" t="s">
        <v>544</v>
      </c>
      <c r="F86" t="s">
        <v>545</v>
      </c>
      <c r="G86">
        <v>6</v>
      </c>
      <c r="H86">
        <v>5972</v>
      </c>
      <c r="I86" t="s">
        <v>410</v>
      </c>
      <c r="J86" t="s">
        <v>22</v>
      </c>
      <c r="K86" t="s">
        <v>225</v>
      </c>
      <c r="L86" t="s">
        <v>226</v>
      </c>
      <c r="M86">
        <v>1</v>
      </c>
      <c r="N86" t="s">
        <v>411</v>
      </c>
      <c r="O86">
        <v>13</v>
      </c>
      <c r="P86" t="s">
        <v>19</v>
      </c>
      <c r="Q86" t="s">
        <v>20</v>
      </c>
      <c r="R86" t="s">
        <v>20</v>
      </c>
      <c r="S86" t="b">
        <v>0</v>
      </c>
      <c r="T86" t="s">
        <v>21</v>
      </c>
      <c r="U86" t="str">
        <f>IFERROR(INDEX('Summer Illuminate'!L:L,MATCH(B86,'Summer Illuminate'!O:O,0)),"")</f>
        <v>B+</v>
      </c>
      <c r="V86">
        <f>IF(OR(R86="",U86="",U86="W"),"No Chg",
VLOOKUP(R86,Lookups!A:B,2,0)-VLOOKUP(U86,Lookups!A:B,2,0))</f>
        <v>0</v>
      </c>
      <c r="W86" t="str">
        <f t="shared" si="1"/>
        <v>No Chg</v>
      </c>
    </row>
    <row r="87" spans="1:23" hidden="1" x14ac:dyDescent="0.25">
      <c r="A87">
        <v>85</v>
      </c>
      <c r="B87" t="s">
        <v>547</v>
      </c>
      <c r="C87" t="s">
        <v>405</v>
      </c>
      <c r="D87">
        <v>130181</v>
      </c>
      <c r="E87" t="s">
        <v>544</v>
      </c>
      <c r="F87" t="s">
        <v>545</v>
      </c>
      <c r="G87">
        <v>6</v>
      </c>
      <c r="H87">
        <v>6006</v>
      </c>
      <c r="I87" t="s">
        <v>424</v>
      </c>
      <c r="J87" t="s">
        <v>25</v>
      </c>
      <c r="K87" t="s">
        <v>227</v>
      </c>
      <c r="L87" t="s">
        <v>228</v>
      </c>
      <c r="M87">
        <v>1</v>
      </c>
      <c r="N87" t="s">
        <v>414</v>
      </c>
      <c r="O87">
        <v>13</v>
      </c>
      <c r="P87" t="s">
        <v>19</v>
      </c>
      <c r="Q87" t="s">
        <v>31</v>
      </c>
      <c r="R87" t="s">
        <v>31</v>
      </c>
      <c r="S87" t="b">
        <v>0</v>
      </c>
      <c r="T87" t="s">
        <v>21</v>
      </c>
      <c r="U87" t="str">
        <f>IFERROR(INDEX('Summer Illuminate'!L:L,MATCH(B87,'Summer Illuminate'!O:O,0)),"")</f>
        <v>B</v>
      </c>
      <c r="V87">
        <f>IF(OR(R87="",U87="",U87="W"),"No Chg",
VLOOKUP(R87,Lookups!A:B,2,0)-VLOOKUP(U87,Lookups!A:B,2,0))</f>
        <v>0</v>
      </c>
      <c r="W87" t="str">
        <f t="shared" si="1"/>
        <v>No Chg</v>
      </c>
    </row>
    <row r="88" spans="1:23" hidden="1" x14ac:dyDescent="0.25">
      <c r="A88">
        <v>86</v>
      </c>
      <c r="B88" t="s">
        <v>548</v>
      </c>
      <c r="C88" t="s">
        <v>405</v>
      </c>
      <c r="D88">
        <v>130181</v>
      </c>
      <c r="E88" t="s">
        <v>544</v>
      </c>
      <c r="F88" t="s">
        <v>545</v>
      </c>
      <c r="G88">
        <v>6</v>
      </c>
      <c r="H88">
        <v>5985</v>
      </c>
      <c r="I88" t="s">
        <v>416</v>
      </c>
      <c r="J88" t="s">
        <v>28</v>
      </c>
      <c r="K88" t="s">
        <v>229</v>
      </c>
      <c r="L88" t="s">
        <v>230</v>
      </c>
      <c r="M88">
        <v>1</v>
      </c>
      <c r="N88" t="s">
        <v>417</v>
      </c>
      <c r="O88">
        <v>13</v>
      </c>
      <c r="P88" t="s">
        <v>19</v>
      </c>
      <c r="Q88" t="s">
        <v>39</v>
      </c>
      <c r="R88" t="s">
        <v>39</v>
      </c>
      <c r="S88" t="b">
        <v>0</v>
      </c>
      <c r="T88" t="s">
        <v>21</v>
      </c>
      <c r="U88" t="str">
        <f>IFERROR(INDEX('Summer Illuminate'!L:L,MATCH(B88,'Summer Illuminate'!O:O,0)),"")</f>
        <v>C+</v>
      </c>
      <c r="V88">
        <f>IF(OR(R88="",U88="",U88="W"),"No Chg",
VLOOKUP(R88,Lookups!A:B,2,0)-VLOOKUP(U88,Lookups!A:B,2,0))</f>
        <v>0</v>
      </c>
      <c r="W88" t="str">
        <f t="shared" si="1"/>
        <v>No Chg</v>
      </c>
    </row>
    <row r="89" spans="1:23" hidden="1" x14ac:dyDescent="0.25">
      <c r="A89">
        <v>87</v>
      </c>
      <c r="B89" t="s">
        <v>549</v>
      </c>
      <c r="C89" t="s">
        <v>405</v>
      </c>
      <c r="D89">
        <v>130181</v>
      </c>
      <c r="E89" t="s">
        <v>544</v>
      </c>
      <c r="F89" t="s">
        <v>545</v>
      </c>
      <c r="G89">
        <v>6</v>
      </c>
      <c r="H89">
        <v>5949</v>
      </c>
      <c r="I89" t="s">
        <v>427</v>
      </c>
      <c r="J89" t="s">
        <v>428</v>
      </c>
      <c r="K89" t="s">
        <v>429</v>
      </c>
      <c r="L89" t="s">
        <v>430</v>
      </c>
      <c r="M89">
        <v>1</v>
      </c>
      <c r="N89" t="s">
        <v>431</v>
      </c>
      <c r="O89">
        <v>13</v>
      </c>
      <c r="U89" t="str">
        <f>IFERROR(INDEX('Summer Illuminate'!L:L,MATCH(B89,'Summer Illuminate'!O:O,0)),"")</f>
        <v>P</v>
      </c>
      <c r="V89" t="str">
        <f>IF(OR(R89="",U89="",U89="W"),"No Chg",
VLOOKUP(R89,Lookups!A:B,2,0)-VLOOKUP(U89,Lookups!A:B,2,0))</f>
        <v>No Chg</v>
      </c>
      <c r="W89" t="str">
        <f t="shared" si="1"/>
        <v>No Chg</v>
      </c>
    </row>
    <row r="90" spans="1:23" hidden="1" x14ac:dyDescent="0.25">
      <c r="A90">
        <v>88</v>
      </c>
      <c r="B90" t="s">
        <v>550</v>
      </c>
      <c r="C90" t="s">
        <v>405</v>
      </c>
      <c r="D90">
        <v>130114</v>
      </c>
      <c r="E90" t="s">
        <v>551</v>
      </c>
      <c r="F90" t="s">
        <v>552</v>
      </c>
      <c r="G90">
        <v>6</v>
      </c>
      <c r="H90">
        <v>5965</v>
      </c>
      <c r="I90" t="s">
        <v>450</v>
      </c>
      <c r="J90" t="s">
        <v>16</v>
      </c>
      <c r="K90" t="s">
        <v>223</v>
      </c>
      <c r="L90" t="s">
        <v>224</v>
      </c>
      <c r="M90">
        <v>1</v>
      </c>
      <c r="N90" t="s">
        <v>408</v>
      </c>
      <c r="O90">
        <v>13</v>
      </c>
      <c r="P90" t="s">
        <v>19</v>
      </c>
      <c r="Q90" t="s">
        <v>31</v>
      </c>
      <c r="R90" t="s">
        <v>31</v>
      </c>
      <c r="S90" t="b">
        <v>0</v>
      </c>
      <c r="T90" t="s">
        <v>21</v>
      </c>
      <c r="U90" t="str">
        <f>IFERROR(INDEX('Summer Illuminate'!L:L,MATCH(B90,'Summer Illuminate'!O:O,0)),"")</f>
        <v>B</v>
      </c>
      <c r="V90">
        <f>IF(OR(R90="",U90="",U90="W"),"No Chg",
VLOOKUP(R90,Lookups!A:B,2,0)-VLOOKUP(U90,Lookups!A:B,2,0))</f>
        <v>0</v>
      </c>
      <c r="W90" t="str">
        <f t="shared" si="1"/>
        <v>No Chg</v>
      </c>
    </row>
    <row r="91" spans="1:23" hidden="1" x14ac:dyDescent="0.25">
      <c r="A91">
        <v>89</v>
      </c>
      <c r="B91" t="s">
        <v>553</v>
      </c>
      <c r="C91" t="s">
        <v>405</v>
      </c>
      <c r="D91">
        <v>130114</v>
      </c>
      <c r="E91" t="s">
        <v>551</v>
      </c>
      <c r="F91" t="s">
        <v>552</v>
      </c>
      <c r="G91">
        <v>6</v>
      </c>
      <c r="H91">
        <v>5974</v>
      </c>
      <c r="I91" t="s">
        <v>422</v>
      </c>
      <c r="J91" t="s">
        <v>22</v>
      </c>
      <c r="K91" t="s">
        <v>225</v>
      </c>
      <c r="L91" t="s">
        <v>226</v>
      </c>
      <c r="M91">
        <v>1</v>
      </c>
      <c r="N91" t="s">
        <v>411</v>
      </c>
      <c r="O91">
        <v>13</v>
      </c>
      <c r="P91" t="s">
        <v>19</v>
      </c>
      <c r="Q91" t="s">
        <v>31</v>
      </c>
      <c r="R91" t="s">
        <v>31</v>
      </c>
      <c r="S91" t="b">
        <v>0</v>
      </c>
      <c r="T91" t="s">
        <v>21</v>
      </c>
      <c r="U91" t="str">
        <f>IFERROR(INDEX('Summer Illuminate'!L:L,MATCH(B91,'Summer Illuminate'!O:O,0)),"")</f>
        <v>B</v>
      </c>
      <c r="V91">
        <f>IF(OR(R91="",U91="",U91="W"),"No Chg",
VLOOKUP(R91,Lookups!A:B,2,0)-VLOOKUP(U91,Lookups!A:B,2,0))</f>
        <v>0</v>
      </c>
      <c r="W91" t="str">
        <f t="shared" si="1"/>
        <v>No Chg</v>
      </c>
    </row>
    <row r="92" spans="1:23" hidden="1" x14ac:dyDescent="0.25">
      <c r="A92">
        <v>90</v>
      </c>
      <c r="B92" t="s">
        <v>554</v>
      </c>
      <c r="C92" t="s">
        <v>405</v>
      </c>
      <c r="D92">
        <v>130114</v>
      </c>
      <c r="E92" t="s">
        <v>551</v>
      </c>
      <c r="F92" t="s">
        <v>552</v>
      </c>
      <c r="G92">
        <v>6</v>
      </c>
      <c r="H92">
        <v>6006</v>
      </c>
      <c r="I92" t="s">
        <v>424</v>
      </c>
      <c r="J92" t="s">
        <v>25</v>
      </c>
      <c r="K92" t="s">
        <v>227</v>
      </c>
      <c r="L92" t="s">
        <v>228</v>
      </c>
      <c r="M92">
        <v>1</v>
      </c>
      <c r="N92" t="s">
        <v>414</v>
      </c>
      <c r="O92">
        <v>13</v>
      </c>
      <c r="P92" t="s">
        <v>19</v>
      </c>
      <c r="Q92" t="s">
        <v>31</v>
      </c>
      <c r="R92" t="s">
        <v>31</v>
      </c>
      <c r="S92" t="b">
        <v>0</v>
      </c>
      <c r="T92" t="s">
        <v>21</v>
      </c>
      <c r="U92" t="str">
        <f>IFERROR(INDEX('Summer Illuminate'!L:L,MATCH(B92,'Summer Illuminate'!O:O,0)),"")</f>
        <v>B</v>
      </c>
      <c r="V92">
        <f>IF(OR(R92="",U92="",U92="W"),"No Chg",
VLOOKUP(R92,Lookups!A:B,2,0)-VLOOKUP(U92,Lookups!A:B,2,0))</f>
        <v>0</v>
      </c>
      <c r="W92" t="str">
        <f t="shared" si="1"/>
        <v>No Chg</v>
      </c>
    </row>
    <row r="93" spans="1:23" hidden="1" x14ac:dyDescent="0.25">
      <c r="A93">
        <v>91</v>
      </c>
      <c r="B93" t="s">
        <v>555</v>
      </c>
      <c r="C93" t="s">
        <v>405</v>
      </c>
      <c r="D93">
        <v>130114</v>
      </c>
      <c r="E93" t="s">
        <v>551</v>
      </c>
      <c r="F93" t="s">
        <v>552</v>
      </c>
      <c r="G93">
        <v>6</v>
      </c>
      <c r="H93">
        <v>5956</v>
      </c>
      <c r="I93" t="s">
        <v>448</v>
      </c>
      <c r="J93" t="s">
        <v>28</v>
      </c>
      <c r="K93" t="s">
        <v>229</v>
      </c>
      <c r="L93" t="s">
        <v>230</v>
      </c>
      <c r="M93">
        <v>1</v>
      </c>
      <c r="N93" t="s">
        <v>417</v>
      </c>
      <c r="O93">
        <v>13</v>
      </c>
      <c r="P93" t="s">
        <v>19</v>
      </c>
      <c r="Q93" t="s">
        <v>41</v>
      </c>
      <c r="R93" t="s">
        <v>41</v>
      </c>
      <c r="S93" t="b">
        <v>0</v>
      </c>
      <c r="T93" t="s">
        <v>21</v>
      </c>
      <c r="U93" t="str">
        <f>IFERROR(INDEX('Summer Illuminate'!L:L,MATCH(B93,'Summer Illuminate'!O:O,0)),"")</f>
        <v>B-</v>
      </c>
      <c r="V93">
        <f>IF(OR(R93="",U93="",U93="W"),"No Chg",
VLOOKUP(R93,Lookups!A:B,2,0)-VLOOKUP(U93,Lookups!A:B,2,0))</f>
        <v>0</v>
      </c>
      <c r="W93" t="str">
        <f t="shared" si="1"/>
        <v>No Chg</v>
      </c>
    </row>
    <row r="94" spans="1:23" hidden="1" x14ac:dyDescent="0.25">
      <c r="A94">
        <v>92</v>
      </c>
      <c r="B94" t="s">
        <v>556</v>
      </c>
      <c r="C94" t="s">
        <v>405</v>
      </c>
      <c r="D94">
        <v>130114</v>
      </c>
      <c r="E94" t="s">
        <v>551</v>
      </c>
      <c r="F94" t="s">
        <v>552</v>
      </c>
      <c r="G94">
        <v>6</v>
      </c>
      <c r="H94">
        <v>5952</v>
      </c>
      <c r="I94" t="s">
        <v>457</v>
      </c>
      <c r="J94" t="s">
        <v>428</v>
      </c>
      <c r="K94" t="s">
        <v>458</v>
      </c>
      <c r="L94" t="s">
        <v>459</v>
      </c>
      <c r="M94">
        <v>1</v>
      </c>
      <c r="N94" t="s">
        <v>460</v>
      </c>
      <c r="O94">
        <v>13</v>
      </c>
      <c r="U94" t="str">
        <f>IFERROR(INDEX('Summer Illuminate'!L:L,MATCH(B94,'Summer Illuminate'!O:O,0)),"")</f>
        <v>P</v>
      </c>
      <c r="V94" t="str">
        <f>IF(OR(R94="",U94="",U94="W"),"No Chg",
VLOOKUP(R94,Lookups!A:B,2,0)-VLOOKUP(U94,Lookups!A:B,2,0))</f>
        <v>No Chg</v>
      </c>
      <c r="W94" t="str">
        <f t="shared" si="1"/>
        <v>No Chg</v>
      </c>
    </row>
    <row r="95" spans="1:23" hidden="1" x14ac:dyDescent="0.25">
      <c r="A95">
        <v>93</v>
      </c>
      <c r="B95" t="s">
        <v>557</v>
      </c>
      <c r="C95" t="s">
        <v>405</v>
      </c>
      <c r="D95">
        <v>130117</v>
      </c>
      <c r="E95" t="s">
        <v>558</v>
      </c>
      <c r="F95" t="s">
        <v>559</v>
      </c>
      <c r="G95">
        <v>6</v>
      </c>
      <c r="H95">
        <v>5966</v>
      </c>
      <c r="I95" t="s">
        <v>442</v>
      </c>
      <c r="J95" t="s">
        <v>16</v>
      </c>
      <c r="K95" t="s">
        <v>223</v>
      </c>
      <c r="L95" t="s">
        <v>224</v>
      </c>
      <c r="M95">
        <v>1</v>
      </c>
      <c r="N95" t="s">
        <v>408</v>
      </c>
      <c r="O95">
        <v>13</v>
      </c>
      <c r="P95" t="s">
        <v>19</v>
      </c>
      <c r="Q95" t="s">
        <v>24</v>
      </c>
      <c r="R95" t="s">
        <v>24</v>
      </c>
      <c r="S95" t="b">
        <v>0</v>
      </c>
      <c r="T95" t="s">
        <v>21</v>
      </c>
      <c r="U95" t="str">
        <f>IFERROR(INDEX('Summer Illuminate'!L:L,MATCH(B95,'Summer Illuminate'!O:O,0)),"")</f>
        <v>A-</v>
      </c>
      <c r="V95">
        <f>IF(OR(R95="",U95="",U95="W"),"No Chg",
VLOOKUP(R95,Lookups!A:B,2,0)-VLOOKUP(U95,Lookups!A:B,2,0))</f>
        <v>0</v>
      </c>
      <c r="W95" t="str">
        <f t="shared" si="1"/>
        <v>No Chg</v>
      </c>
    </row>
    <row r="96" spans="1:23" hidden="1" x14ac:dyDescent="0.25">
      <c r="A96">
        <v>94</v>
      </c>
      <c r="B96" t="s">
        <v>560</v>
      </c>
      <c r="C96" t="s">
        <v>405</v>
      </c>
      <c r="D96">
        <v>130117</v>
      </c>
      <c r="E96" t="s">
        <v>558</v>
      </c>
      <c r="F96" t="s">
        <v>559</v>
      </c>
      <c r="G96">
        <v>6</v>
      </c>
      <c r="H96">
        <v>5993</v>
      </c>
      <c r="I96" t="s">
        <v>436</v>
      </c>
      <c r="J96" t="s">
        <v>22</v>
      </c>
      <c r="K96" t="s">
        <v>225</v>
      </c>
      <c r="L96" t="s">
        <v>226</v>
      </c>
      <c r="M96">
        <v>1</v>
      </c>
      <c r="N96" t="s">
        <v>411</v>
      </c>
      <c r="O96">
        <v>13</v>
      </c>
      <c r="P96" t="s">
        <v>19</v>
      </c>
      <c r="Q96" t="s">
        <v>27</v>
      </c>
      <c r="R96" t="s">
        <v>27</v>
      </c>
      <c r="S96" t="b">
        <v>0</v>
      </c>
      <c r="T96" t="s">
        <v>21</v>
      </c>
      <c r="U96" t="str">
        <f>IFERROR(INDEX('Summer Illuminate'!L:L,MATCH(B96,'Summer Illuminate'!O:O,0)),"")</f>
        <v>A</v>
      </c>
      <c r="V96">
        <f>IF(OR(R96="",U96="",U96="W"),"No Chg",
VLOOKUP(R96,Lookups!A:B,2,0)-VLOOKUP(U96,Lookups!A:B,2,0))</f>
        <v>0</v>
      </c>
      <c r="W96" t="str">
        <f t="shared" si="1"/>
        <v>No Chg</v>
      </c>
    </row>
    <row r="97" spans="1:23" hidden="1" x14ac:dyDescent="0.25">
      <c r="A97">
        <v>95</v>
      </c>
      <c r="B97" t="s">
        <v>561</v>
      </c>
      <c r="C97" t="s">
        <v>405</v>
      </c>
      <c r="D97">
        <v>130117</v>
      </c>
      <c r="E97" t="s">
        <v>558</v>
      </c>
      <c r="F97" t="s">
        <v>559</v>
      </c>
      <c r="G97">
        <v>6</v>
      </c>
      <c r="H97">
        <v>6009</v>
      </c>
      <c r="I97" t="s">
        <v>453</v>
      </c>
      <c r="J97" t="s">
        <v>25</v>
      </c>
      <c r="K97" t="s">
        <v>227</v>
      </c>
      <c r="L97" t="s">
        <v>228</v>
      </c>
      <c r="M97">
        <v>1</v>
      </c>
      <c r="N97" t="s">
        <v>414</v>
      </c>
      <c r="O97">
        <v>13</v>
      </c>
      <c r="P97" t="s">
        <v>19</v>
      </c>
      <c r="Q97" t="s">
        <v>36</v>
      </c>
      <c r="R97" t="s">
        <v>36</v>
      </c>
      <c r="S97" t="b">
        <v>0</v>
      </c>
      <c r="T97" t="s">
        <v>21</v>
      </c>
      <c r="U97" t="str">
        <f>IFERROR(INDEX('Summer Illuminate'!L:L,MATCH(B97,'Summer Illuminate'!O:O,0)),"")</f>
        <v>A+</v>
      </c>
      <c r="V97">
        <f>IF(OR(R97="",U97="",U97="W"),"No Chg",
VLOOKUP(R97,Lookups!A:B,2,0)-VLOOKUP(U97,Lookups!A:B,2,0))</f>
        <v>0</v>
      </c>
      <c r="W97" t="str">
        <f t="shared" si="1"/>
        <v>No Chg</v>
      </c>
    </row>
    <row r="98" spans="1:23" hidden="1" x14ac:dyDescent="0.25">
      <c r="A98">
        <v>96</v>
      </c>
      <c r="B98" t="s">
        <v>562</v>
      </c>
      <c r="C98" t="s">
        <v>405</v>
      </c>
      <c r="D98">
        <v>130117</v>
      </c>
      <c r="E98" t="s">
        <v>558</v>
      </c>
      <c r="F98" t="s">
        <v>559</v>
      </c>
      <c r="G98">
        <v>6</v>
      </c>
      <c r="H98">
        <v>6016</v>
      </c>
      <c r="I98" t="s">
        <v>455</v>
      </c>
      <c r="J98" t="s">
        <v>28</v>
      </c>
      <c r="K98" t="s">
        <v>229</v>
      </c>
      <c r="L98" t="s">
        <v>230</v>
      </c>
      <c r="M98">
        <v>1</v>
      </c>
      <c r="N98" t="s">
        <v>417</v>
      </c>
      <c r="O98">
        <v>13</v>
      </c>
      <c r="P98" t="s">
        <v>19</v>
      </c>
      <c r="Q98" t="s">
        <v>24</v>
      </c>
      <c r="R98" t="s">
        <v>24</v>
      </c>
      <c r="S98" t="b">
        <v>0</v>
      </c>
      <c r="T98" t="s">
        <v>21</v>
      </c>
      <c r="U98" t="str">
        <f>IFERROR(INDEX('Summer Illuminate'!L:L,MATCH(B98,'Summer Illuminate'!O:O,0)),"")</f>
        <v>A-</v>
      </c>
      <c r="V98">
        <f>IF(OR(R98="",U98="",U98="W"),"No Chg",
VLOOKUP(R98,Lookups!A:B,2,0)-VLOOKUP(U98,Lookups!A:B,2,0))</f>
        <v>0</v>
      </c>
      <c r="W98" t="str">
        <f t="shared" si="1"/>
        <v>No Chg</v>
      </c>
    </row>
    <row r="99" spans="1:23" hidden="1" x14ac:dyDescent="0.25">
      <c r="A99">
        <v>97</v>
      </c>
      <c r="B99" t="s">
        <v>563</v>
      </c>
      <c r="C99" t="s">
        <v>405</v>
      </c>
      <c r="D99">
        <v>130020</v>
      </c>
      <c r="E99" t="s">
        <v>564</v>
      </c>
      <c r="F99" t="s">
        <v>565</v>
      </c>
      <c r="G99">
        <v>6</v>
      </c>
      <c r="H99">
        <v>5965</v>
      </c>
      <c r="I99" t="s">
        <v>450</v>
      </c>
      <c r="J99" t="s">
        <v>16</v>
      </c>
      <c r="K99" t="s">
        <v>223</v>
      </c>
      <c r="L99" t="s">
        <v>224</v>
      </c>
      <c r="M99">
        <v>1</v>
      </c>
      <c r="N99" t="s">
        <v>408</v>
      </c>
      <c r="O99">
        <v>13</v>
      </c>
      <c r="P99" t="s">
        <v>19</v>
      </c>
      <c r="Q99" t="s">
        <v>20</v>
      </c>
      <c r="R99" t="s">
        <v>20</v>
      </c>
      <c r="S99" t="b">
        <v>0</v>
      </c>
      <c r="T99" t="s">
        <v>21</v>
      </c>
      <c r="U99" t="str">
        <f>IFERROR(INDEX('Summer Illuminate'!L:L,MATCH(B99,'Summer Illuminate'!O:O,0)),"")</f>
        <v>B+</v>
      </c>
      <c r="V99">
        <f>IF(OR(R99="",U99="",U99="W"),"No Chg",
VLOOKUP(R99,Lookups!A:B,2,0)-VLOOKUP(U99,Lookups!A:B,2,0))</f>
        <v>0</v>
      </c>
      <c r="W99" t="str">
        <f t="shared" si="1"/>
        <v>No Chg</v>
      </c>
    </row>
    <row r="100" spans="1:23" hidden="1" x14ac:dyDescent="0.25">
      <c r="A100">
        <v>98</v>
      </c>
      <c r="B100" t="s">
        <v>566</v>
      </c>
      <c r="C100" t="s">
        <v>405</v>
      </c>
      <c r="D100">
        <v>130020</v>
      </c>
      <c r="E100" t="s">
        <v>564</v>
      </c>
      <c r="F100" t="s">
        <v>565</v>
      </c>
      <c r="G100">
        <v>6</v>
      </c>
      <c r="H100">
        <v>5933</v>
      </c>
      <c r="I100" t="s">
        <v>444</v>
      </c>
      <c r="J100" t="s">
        <v>22</v>
      </c>
      <c r="K100" t="s">
        <v>225</v>
      </c>
      <c r="L100" t="s">
        <v>226</v>
      </c>
      <c r="M100">
        <v>1</v>
      </c>
      <c r="N100" t="s">
        <v>411</v>
      </c>
      <c r="O100">
        <v>13</v>
      </c>
      <c r="P100" t="s">
        <v>19</v>
      </c>
      <c r="Q100" t="s">
        <v>24</v>
      </c>
      <c r="R100" t="s">
        <v>24</v>
      </c>
      <c r="S100" t="b">
        <v>0</v>
      </c>
      <c r="T100" t="s">
        <v>21</v>
      </c>
      <c r="U100" t="str">
        <f>IFERROR(INDEX('Summer Illuminate'!L:L,MATCH(B100,'Summer Illuminate'!O:O,0)),"")</f>
        <v>A-</v>
      </c>
      <c r="V100">
        <f>IF(OR(R100="",U100="",U100="W"),"No Chg",
VLOOKUP(R100,Lookups!A:B,2,0)-VLOOKUP(U100,Lookups!A:B,2,0))</f>
        <v>0</v>
      </c>
      <c r="W100" t="str">
        <f t="shared" si="1"/>
        <v>No Chg</v>
      </c>
    </row>
    <row r="101" spans="1:23" hidden="1" x14ac:dyDescent="0.25">
      <c r="A101">
        <v>99</v>
      </c>
      <c r="B101" t="s">
        <v>567</v>
      </c>
      <c r="C101" t="s">
        <v>405</v>
      </c>
      <c r="D101">
        <v>130020</v>
      </c>
      <c r="E101" t="s">
        <v>564</v>
      </c>
      <c r="F101" t="s">
        <v>565</v>
      </c>
      <c r="G101">
        <v>6</v>
      </c>
      <c r="H101">
        <v>6009</v>
      </c>
      <c r="I101" t="s">
        <v>453</v>
      </c>
      <c r="J101" t="s">
        <v>25</v>
      </c>
      <c r="K101" t="s">
        <v>227</v>
      </c>
      <c r="L101" t="s">
        <v>228</v>
      </c>
      <c r="M101">
        <v>1</v>
      </c>
      <c r="N101" t="s">
        <v>414</v>
      </c>
      <c r="O101">
        <v>13</v>
      </c>
      <c r="P101" t="s">
        <v>19</v>
      </c>
      <c r="Q101" t="s">
        <v>24</v>
      </c>
      <c r="R101" t="s">
        <v>24</v>
      </c>
      <c r="S101" t="b">
        <v>0</v>
      </c>
      <c r="T101" t="s">
        <v>21</v>
      </c>
      <c r="U101" t="str">
        <f>IFERROR(INDEX('Summer Illuminate'!L:L,MATCH(B101,'Summer Illuminate'!O:O,0)),"")</f>
        <v>A-</v>
      </c>
      <c r="V101">
        <f>IF(OR(R101="",U101="",U101="W"),"No Chg",
VLOOKUP(R101,Lookups!A:B,2,0)-VLOOKUP(U101,Lookups!A:B,2,0))</f>
        <v>0</v>
      </c>
      <c r="W101" t="str">
        <f t="shared" si="1"/>
        <v>No Chg</v>
      </c>
    </row>
    <row r="102" spans="1:23" hidden="1" x14ac:dyDescent="0.25">
      <c r="A102">
        <v>100</v>
      </c>
      <c r="B102" t="s">
        <v>568</v>
      </c>
      <c r="C102" t="s">
        <v>405</v>
      </c>
      <c r="D102">
        <v>130020</v>
      </c>
      <c r="E102" t="s">
        <v>564</v>
      </c>
      <c r="F102" t="s">
        <v>565</v>
      </c>
      <c r="G102">
        <v>6</v>
      </c>
      <c r="H102">
        <v>5931</v>
      </c>
      <c r="I102" t="s">
        <v>439</v>
      </c>
      <c r="J102" t="s">
        <v>28</v>
      </c>
      <c r="K102" t="s">
        <v>229</v>
      </c>
      <c r="L102" t="s">
        <v>230</v>
      </c>
      <c r="M102">
        <v>1</v>
      </c>
      <c r="N102" t="s">
        <v>417</v>
      </c>
      <c r="O102">
        <v>13</v>
      </c>
      <c r="P102" t="s">
        <v>19</v>
      </c>
      <c r="Q102" t="s">
        <v>31</v>
      </c>
      <c r="R102" t="s">
        <v>31</v>
      </c>
      <c r="S102" t="b">
        <v>0</v>
      </c>
      <c r="T102" t="s">
        <v>21</v>
      </c>
      <c r="U102" t="str">
        <f>IFERROR(INDEX('Summer Illuminate'!L:L,MATCH(B102,'Summer Illuminate'!O:O,0)),"")</f>
        <v>B</v>
      </c>
      <c r="V102">
        <f>IF(OR(R102="",U102="",U102="W"),"No Chg",
VLOOKUP(R102,Lookups!A:B,2,0)-VLOOKUP(U102,Lookups!A:B,2,0))</f>
        <v>0</v>
      </c>
      <c r="W102" t="str">
        <f t="shared" si="1"/>
        <v>No Chg</v>
      </c>
    </row>
    <row r="103" spans="1:23" hidden="1" x14ac:dyDescent="0.25">
      <c r="A103">
        <v>101</v>
      </c>
      <c r="B103" t="s">
        <v>569</v>
      </c>
      <c r="C103" t="s">
        <v>405</v>
      </c>
      <c r="D103">
        <v>130138</v>
      </c>
      <c r="E103" t="s">
        <v>570</v>
      </c>
      <c r="F103" t="s">
        <v>571</v>
      </c>
      <c r="G103">
        <v>6</v>
      </c>
      <c r="H103">
        <v>6047</v>
      </c>
      <c r="I103">
        <v>6047</v>
      </c>
      <c r="J103" t="s">
        <v>16</v>
      </c>
      <c r="K103" t="s">
        <v>572</v>
      </c>
      <c r="L103" t="s">
        <v>573</v>
      </c>
      <c r="M103">
        <v>1</v>
      </c>
      <c r="N103" t="s">
        <v>408</v>
      </c>
      <c r="O103">
        <v>13</v>
      </c>
      <c r="P103" t="s">
        <v>19</v>
      </c>
      <c r="S103" t="b">
        <v>0</v>
      </c>
      <c r="T103" t="s">
        <v>21</v>
      </c>
      <c r="U103" t="str">
        <f>IFERROR(INDEX('Summer Illuminate'!L:L,MATCH(B103,'Summer Illuminate'!O:O,0)),"")</f>
        <v/>
      </c>
      <c r="V103" t="str">
        <f>IF(OR(R103="",U103="",U103="W"),"No Chg",
VLOOKUP(R103,Lookups!A:B,2,0)-VLOOKUP(U103,Lookups!A:B,2,0))</f>
        <v>No Chg</v>
      </c>
      <c r="W103" t="str">
        <f t="shared" si="1"/>
        <v>No Chg</v>
      </c>
    </row>
    <row r="104" spans="1:23" hidden="1" x14ac:dyDescent="0.25">
      <c r="A104">
        <v>102</v>
      </c>
      <c r="B104" t="s">
        <v>574</v>
      </c>
      <c r="C104" t="s">
        <v>405</v>
      </c>
      <c r="D104">
        <v>130138</v>
      </c>
      <c r="E104" t="s">
        <v>570</v>
      </c>
      <c r="F104" t="s">
        <v>571</v>
      </c>
      <c r="G104">
        <v>6</v>
      </c>
      <c r="H104">
        <v>6043</v>
      </c>
      <c r="I104">
        <v>6043</v>
      </c>
      <c r="J104" t="s">
        <v>22</v>
      </c>
      <c r="K104" t="s">
        <v>575</v>
      </c>
      <c r="L104" t="s">
        <v>576</v>
      </c>
      <c r="M104">
        <v>1</v>
      </c>
      <c r="N104" t="s">
        <v>411</v>
      </c>
      <c r="O104">
        <v>13</v>
      </c>
      <c r="P104" t="s">
        <v>19</v>
      </c>
      <c r="S104" t="b">
        <v>0</v>
      </c>
      <c r="T104" t="s">
        <v>21</v>
      </c>
      <c r="U104" t="str">
        <f>IFERROR(INDEX('Summer Illuminate'!L:L,MATCH(B104,'Summer Illuminate'!O:O,0)),"")</f>
        <v/>
      </c>
      <c r="V104" t="str">
        <f>IF(OR(R104="",U104="",U104="W"),"No Chg",
VLOOKUP(R104,Lookups!A:B,2,0)-VLOOKUP(U104,Lookups!A:B,2,0))</f>
        <v>No Chg</v>
      </c>
      <c r="W104" t="str">
        <f t="shared" si="1"/>
        <v>No Chg</v>
      </c>
    </row>
    <row r="105" spans="1:23" hidden="1" x14ac:dyDescent="0.25">
      <c r="A105">
        <v>103</v>
      </c>
      <c r="B105" t="s">
        <v>577</v>
      </c>
      <c r="C105" t="s">
        <v>405</v>
      </c>
      <c r="D105">
        <v>130138</v>
      </c>
      <c r="E105" t="s">
        <v>570</v>
      </c>
      <c r="F105" t="s">
        <v>571</v>
      </c>
      <c r="G105">
        <v>6</v>
      </c>
      <c r="H105">
        <v>6045</v>
      </c>
      <c r="I105">
        <v>6045</v>
      </c>
      <c r="J105" t="s">
        <v>25</v>
      </c>
      <c r="K105" t="s">
        <v>231</v>
      </c>
      <c r="L105" t="s">
        <v>232</v>
      </c>
      <c r="M105">
        <v>1</v>
      </c>
      <c r="N105" t="s">
        <v>414</v>
      </c>
      <c r="O105">
        <v>13</v>
      </c>
      <c r="P105" t="s">
        <v>19</v>
      </c>
      <c r="S105" t="b">
        <v>0</v>
      </c>
      <c r="T105" t="s">
        <v>21</v>
      </c>
      <c r="U105" t="str">
        <f>IFERROR(INDEX('Summer Illuminate'!L:L,MATCH(B105,'Summer Illuminate'!O:O,0)),"")</f>
        <v/>
      </c>
      <c r="V105" t="str">
        <f>IF(OR(R105="",U105="",U105="W"),"No Chg",
VLOOKUP(R105,Lookups!A:B,2,0)-VLOOKUP(U105,Lookups!A:B,2,0))</f>
        <v>No Chg</v>
      </c>
      <c r="W105" t="str">
        <f t="shared" si="1"/>
        <v>No Chg</v>
      </c>
    </row>
    <row r="106" spans="1:23" hidden="1" x14ac:dyDescent="0.25">
      <c r="A106">
        <v>104</v>
      </c>
      <c r="B106" t="s">
        <v>578</v>
      </c>
      <c r="C106" t="s">
        <v>405</v>
      </c>
      <c r="D106">
        <v>130138</v>
      </c>
      <c r="E106" t="s">
        <v>570</v>
      </c>
      <c r="F106" t="s">
        <v>571</v>
      </c>
      <c r="G106">
        <v>6</v>
      </c>
      <c r="H106">
        <v>6044</v>
      </c>
      <c r="I106">
        <v>6044</v>
      </c>
      <c r="J106" t="s">
        <v>28</v>
      </c>
      <c r="K106" t="s">
        <v>579</v>
      </c>
      <c r="L106" t="s">
        <v>580</v>
      </c>
      <c r="M106">
        <v>1</v>
      </c>
      <c r="N106" t="s">
        <v>417</v>
      </c>
      <c r="O106">
        <v>13</v>
      </c>
      <c r="P106" t="s">
        <v>19</v>
      </c>
      <c r="S106" t="b">
        <v>0</v>
      </c>
      <c r="T106" t="s">
        <v>21</v>
      </c>
      <c r="U106" t="str">
        <f>IFERROR(INDEX('Summer Illuminate'!L:L,MATCH(B106,'Summer Illuminate'!O:O,0)),"")</f>
        <v/>
      </c>
      <c r="V106" t="str">
        <f>IF(OR(R106="",U106="",U106="W"),"No Chg",
VLOOKUP(R106,Lookups!A:B,2,0)-VLOOKUP(U106,Lookups!A:B,2,0))</f>
        <v>No Chg</v>
      </c>
      <c r="W106" t="str">
        <f t="shared" si="1"/>
        <v>No Chg</v>
      </c>
    </row>
    <row r="107" spans="1:23" hidden="1" x14ac:dyDescent="0.25">
      <c r="A107">
        <v>105</v>
      </c>
      <c r="B107" t="s">
        <v>581</v>
      </c>
      <c r="C107" t="s">
        <v>405</v>
      </c>
      <c r="D107">
        <v>130138</v>
      </c>
      <c r="E107" t="s">
        <v>570</v>
      </c>
      <c r="F107" t="s">
        <v>571</v>
      </c>
      <c r="G107">
        <v>6</v>
      </c>
      <c r="H107">
        <v>5949</v>
      </c>
      <c r="I107" t="s">
        <v>427</v>
      </c>
      <c r="J107" t="s">
        <v>428</v>
      </c>
      <c r="K107" t="s">
        <v>429</v>
      </c>
      <c r="L107" t="s">
        <v>430</v>
      </c>
      <c r="M107">
        <v>1</v>
      </c>
      <c r="N107" t="s">
        <v>431</v>
      </c>
      <c r="O107">
        <v>13</v>
      </c>
      <c r="U107" t="str">
        <f>IFERROR(INDEX('Summer Illuminate'!L:L,MATCH(B107,'Summer Illuminate'!O:O,0)),"")</f>
        <v>P</v>
      </c>
      <c r="V107" t="str">
        <f>IF(OR(R107="",U107="",U107="W"),"No Chg",
VLOOKUP(R107,Lookups!A:B,2,0)-VLOOKUP(U107,Lookups!A:B,2,0))</f>
        <v>No Chg</v>
      </c>
      <c r="W107" t="str">
        <f t="shared" si="1"/>
        <v>No Chg</v>
      </c>
    </row>
    <row r="108" spans="1:23" hidden="1" x14ac:dyDescent="0.25">
      <c r="A108">
        <v>106</v>
      </c>
      <c r="B108" t="s">
        <v>582</v>
      </c>
      <c r="C108" t="s">
        <v>405</v>
      </c>
      <c r="D108">
        <v>130026</v>
      </c>
      <c r="E108" t="s">
        <v>583</v>
      </c>
      <c r="F108" t="s">
        <v>202</v>
      </c>
      <c r="G108">
        <v>6</v>
      </c>
      <c r="H108">
        <v>5966</v>
      </c>
      <c r="I108" t="s">
        <v>442</v>
      </c>
      <c r="J108" t="s">
        <v>16</v>
      </c>
      <c r="K108" t="s">
        <v>223</v>
      </c>
      <c r="L108" t="s">
        <v>224</v>
      </c>
      <c r="M108">
        <v>1</v>
      </c>
      <c r="N108" t="s">
        <v>408</v>
      </c>
      <c r="O108">
        <v>13</v>
      </c>
      <c r="P108" t="s">
        <v>19</v>
      </c>
      <c r="Q108" t="s">
        <v>24</v>
      </c>
      <c r="R108" t="s">
        <v>24</v>
      </c>
      <c r="S108" t="b">
        <v>0</v>
      </c>
      <c r="T108" t="s">
        <v>21</v>
      </c>
      <c r="U108" t="str">
        <f>IFERROR(INDEX('Summer Illuminate'!L:L,MATCH(B108,'Summer Illuminate'!O:O,0)),"")</f>
        <v>A-</v>
      </c>
      <c r="V108">
        <f>IF(OR(R108="",U108="",U108="W"),"No Chg",
VLOOKUP(R108,Lookups!A:B,2,0)-VLOOKUP(U108,Lookups!A:B,2,0))</f>
        <v>0</v>
      </c>
      <c r="W108" t="str">
        <f t="shared" si="1"/>
        <v>No Chg</v>
      </c>
    </row>
    <row r="109" spans="1:23" hidden="1" x14ac:dyDescent="0.25">
      <c r="A109">
        <v>107</v>
      </c>
      <c r="B109" t="s">
        <v>584</v>
      </c>
      <c r="C109" t="s">
        <v>405</v>
      </c>
      <c r="D109">
        <v>130026</v>
      </c>
      <c r="E109" t="s">
        <v>583</v>
      </c>
      <c r="F109" t="s">
        <v>202</v>
      </c>
      <c r="G109">
        <v>6</v>
      </c>
      <c r="H109">
        <v>5933</v>
      </c>
      <c r="I109" t="s">
        <v>444</v>
      </c>
      <c r="J109" t="s">
        <v>22</v>
      </c>
      <c r="K109" t="s">
        <v>225</v>
      </c>
      <c r="L109" t="s">
        <v>226</v>
      </c>
      <c r="M109">
        <v>1</v>
      </c>
      <c r="N109" t="s">
        <v>411</v>
      </c>
      <c r="O109">
        <v>13</v>
      </c>
      <c r="P109" t="s">
        <v>19</v>
      </c>
      <c r="Q109" t="s">
        <v>24</v>
      </c>
      <c r="R109" t="s">
        <v>24</v>
      </c>
      <c r="S109" t="b">
        <v>0</v>
      </c>
      <c r="T109" t="s">
        <v>21</v>
      </c>
      <c r="U109" t="str">
        <f>IFERROR(INDEX('Summer Illuminate'!L:L,MATCH(B109,'Summer Illuminate'!O:O,0)),"")</f>
        <v>A-</v>
      </c>
      <c r="V109">
        <f>IF(OR(R109="",U109="",U109="W"),"No Chg",
VLOOKUP(R109,Lookups!A:B,2,0)-VLOOKUP(U109,Lookups!A:B,2,0))</f>
        <v>0</v>
      </c>
      <c r="W109" t="str">
        <f t="shared" si="1"/>
        <v>No Chg</v>
      </c>
    </row>
    <row r="110" spans="1:23" hidden="1" x14ac:dyDescent="0.25">
      <c r="A110">
        <v>108</v>
      </c>
      <c r="B110" t="s">
        <v>585</v>
      </c>
      <c r="C110" t="s">
        <v>405</v>
      </c>
      <c r="D110">
        <v>130026</v>
      </c>
      <c r="E110" t="s">
        <v>583</v>
      </c>
      <c r="F110" t="s">
        <v>202</v>
      </c>
      <c r="G110">
        <v>6</v>
      </c>
      <c r="H110">
        <v>5939</v>
      </c>
      <c r="I110" t="s">
        <v>446</v>
      </c>
      <c r="J110" t="s">
        <v>25</v>
      </c>
      <c r="K110" t="s">
        <v>227</v>
      </c>
      <c r="L110" t="s">
        <v>228</v>
      </c>
      <c r="M110">
        <v>1</v>
      </c>
      <c r="N110" t="s">
        <v>414</v>
      </c>
      <c r="O110">
        <v>13</v>
      </c>
      <c r="P110" t="s">
        <v>19</v>
      </c>
      <c r="Q110" t="s">
        <v>24</v>
      </c>
      <c r="R110" t="s">
        <v>24</v>
      </c>
      <c r="S110" t="b">
        <v>0</v>
      </c>
      <c r="T110" t="s">
        <v>21</v>
      </c>
      <c r="U110" t="str">
        <f>IFERROR(INDEX('Summer Illuminate'!L:L,MATCH(B110,'Summer Illuminate'!O:O,0)),"")</f>
        <v>A-</v>
      </c>
      <c r="V110">
        <f>IF(OR(R110="",U110="",U110="W"),"No Chg",
VLOOKUP(R110,Lookups!A:B,2,0)-VLOOKUP(U110,Lookups!A:B,2,0))</f>
        <v>0</v>
      </c>
      <c r="W110" t="str">
        <f t="shared" si="1"/>
        <v>No Chg</v>
      </c>
    </row>
    <row r="111" spans="1:23" hidden="1" x14ac:dyDescent="0.25">
      <c r="A111">
        <v>109</v>
      </c>
      <c r="B111" t="s">
        <v>586</v>
      </c>
      <c r="C111" t="s">
        <v>405</v>
      </c>
      <c r="D111">
        <v>130026</v>
      </c>
      <c r="E111" t="s">
        <v>583</v>
      </c>
      <c r="F111" t="s">
        <v>202</v>
      </c>
      <c r="G111">
        <v>6</v>
      </c>
      <c r="H111">
        <v>5956</v>
      </c>
      <c r="I111" t="s">
        <v>448</v>
      </c>
      <c r="J111" t="s">
        <v>28</v>
      </c>
      <c r="K111" t="s">
        <v>229</v>
      </c>
      <c r="L111" t="s">
        <v>230</v>
      </c>
      <c r="M111">
        <v>1</v>
      </c>
      <c r="N111" t="s">
        <v>417</v>
      </c>
      <c r="O111">
        <v>13</v>
      </c>
      <c r="P111" t="s">
        <v>19</v>
      </c>
      <c r="Q111" t="s">
        <v>31</v>
      </c>
      <c r="R111" t="s">
        <v>31</v>
      </c>
      <c r="S111" t="b">
        <v>0</v>
      </c>
      <c r="T111" t="s">
        <v>21</v>
      </c>
      <c r="U111" t="str">
        <f>IFERROR(INDEX('Summer Illuminate'!L:L,MATCH(B111,'Summer Illuminate'!O:O,0)),"")</f>
        <v>B</v>
      </c>
      <c r="V111">
        <f>IF(OR(R111="",U111="",U111="W"),"No Chg",
VLOOKUP(R111,Lookups!A:B,2,0)-VLOOKUP(U111,Lookups!A:B,2,0))</f>
        <v>0</v>
      </c>
      <c r="W111" t="str">
        <f t="shared" si="1"/>
        <v>No Chg</v>
      </c>
    </row>
    <row r="112" spans="1:23" hidden="1" x14ac:dyDescent="0.25">
      <c r="A112">
        <v>110</v>
      </c>
      <c r="B112" t="s">
        <v>587</v>
      </c>
      <c r="C112" t="s">
        <v>405</v>
      </c>
      <c r="D112">
        <v>130026</v>
      </c>
      <c r="E112" t="s">
        <v>583</v>
      </c>
      <c r="F112" t="s">
        <v>202</v>
      </c>
      <c r="G112">
        <v>6</v>
      </c>
      <c r="H112">
        <v>6004</v>
      </c>
      <c r="I112" t="s">
        <v>480</v>
      </c>
      <c r="J112" t="s">
        <v>428</v>
      </c>
      <c r="K112" t="s">
        <v>458</v>
      </c>
      <c r="L112" t="s">
        <v>459</v>
      </c>
      <c r="M112">
        <v>1</v>
      </c>
      <c r="N112" t="s">
        <v>460</v>
      </c>
      <c r="O112">
        <v>13</v>
      </c>
      <c r="U112" t="str">
        <f>IFERROR(INDEX('Summer Illuminate'!L:L,MATCH(B112,'Summer Illuminate'!O:O,0)),"")</f>
        <v>P</v>
      </c>
      <c r="V112" t="str">
        <f>IF(OR(R112="",U112="",U112="W"),"No Chg",
VLOOKUP(R112,Lookups!A:B,2,0)-VLOOKUP(U112,Lookups!A:B,2,0))</f>
        <v>No Chg</v>
      </c>
      <c r="W112" t="str">
        <f t="shared" si="1"/>
        <v>No Chg</v>
      </c>
    </row>
    <row r="113" spans="1:23" hidden="1" x14ac:dyDescent="0.25">
      <c r="A113">
        <v>111</v>
      </c>
      <c r="B113" t="s">
        <v>588</v>
      </c>
      <c r="C113" t="s">
        <v>405</v>
      </c>
      <c r="D113">
        <v>130196</v>
      </c>
      <c r="E113" t="s">
        <v>589</v>
      </c>
      <c r="F113" t="s">
        <v>590</v>
      </c>
      <c r="G113">
        <v>6</v>
      </c>
      <c r="H113">
        <v>5966</v>
      </c>
      <c r="I113" t="s">
        <v>442</v>
      </c>
      <c r="J113" t="s">
        <v>16</v>
      </c>
      <c r="K113" t="s">
        <v>223</v>
      </c>
      <c r="L113" t="s">
        <v>224</v>
      </c>
      <c r="M113">
        <v>1</v>
      </c>
      <c r="N113" t="s">
        <v>408</v>
      </c>
      <c r="O113">
        <v>13</v>
      </c>
      <c r="P113" t="s">
        <v>19</v>
      </c>
      <c r="Q113" t="s">
        <v>31</v>
      </c>
      <c r="R113" t="s">
        <v>31</v>
      </c>
      <c r="S113" t="b">
        <v>0</v>
      </c>
      <c r="T113" t="s">
        <v>21</v>
      </c>
      <c r="U113" t="str">
        <f>IFERROR(INDEX('Summer Illuminate'!L:L,MATCH(B113,'Summer Illuminate'!O:O,0)),"")</f>
        <v>B</v>
      </c>
      <c r="V113">
        <f>IF(OR(R113="",U113="",U113="W"),"No Chg",
VLOOKUP(R113,Lookups!A:B,2,0)-VLOOKUP(U113,Lookups!A:B,2,0))</f>
        <v>0</v>
      </c>
      <c r="W113" t="str">
        <f t="shared" si="1"/>
        <v>No Chg</v>
      </c>
    </row>
    <row r="114" spans="1:23" hidden="1" x14ac:dyDescent="0.25">
      <c r="A114">
        <v>112</v>
      </c>
      <c r="B114" t="s">
        <v>591</v>
      </c>
      <c r="C114" t="s">
        <v>405</v>
      </c>
      <c r="D114">
        <v>130196</v>
      </c>
      <c r="E114" t="s">
        <v>589</v>
      </c>
      <c r="F114" t="s">
        <v>590</v>
      </c>
      <c r="G114">
        <v>6</v>
      </c>
      <c r="H114">
        <v>5933</v>
      </c>
      <c r="I114" t="s">
        <v>444</v>
      </c>
      <c r="J114" t="s">
        <v>22</v>
      </c>
      <c r="K114" t="s">
        <v>225</v>
      </c>
      <c r="L114" t="s">
        <v>226</v>
      </c>
      <c r="M114">
        <v>1</v>
      </c>
      <c r="N114" t="s">
        <v>411</v>
      </c>
      <c r="O114">
        <v>13</v>
      </c>
      <c r="P114" t="s">
        <v>19</v>
      </c>
      <c r="Q114" t="s">
        <v>41</v>
      </c>
      <c r="R114" t="s">
        <v>41</v>
      </c>
      <c r="S114" t="b">
        <v>0</v>
      </c>
      <c r="T114" t="s">
        <v>21</v>
      </c>
      <c r="U114" t="str">
        <f>IFERROR(INDEX('Summer Illuminate'!L:L,MATCH(B114,'Summer Illuminate'!O:O,0)),"")</f>
        <v>B-</v>
      </c>
      <c r="V114">
        <f>IF(OR(R114="",U114="",U114="W"),"No Chg",
VLOOKUP(R114,Lookups!A:B,2,0)-VLOOKUP(U114,Lookups!A:B,2,0))</f>
        <v>0</v>
      </c>
      <c r="W114" t="str">
        <f t="shared" si="1"/>
        <v>No Chg</v>
      </c>
    </row>
    <row r="115" spans="1:23" hidden="1" x14ac:dyDescent="0.25">
      <c r="A115">
        <v>113</v>
      </c>
      <c r="B115" t="s">
        <v>592</v>
      </c>
      <c r="C115" t="s">
        <v>405</v>
      </c>
      <c r="D115">
        <v>130196</v>
      </c>
      <c r="E115" t="s">
        <v>589</v>
      </c>
      <c r="F115" t="s">
        <v>590</v>
      </c>
      <c r="G115">
        <v>6</v>
      </c>
      <c r="H115">
        <v>5939</v>
      </c>
      <c r="I115" t="s">
        <v>446</v>
      </c>
      <c r="J115" t="s">
        <v>25</v>
      </c>
      <c r="K115" t="s">
        <v>227</v>
      </c>
      <c r="L115" t="s">
        <v>228</v>
      </c>
      <c r="M115">
        <v>1</v>
      </c>
      <c r="N115" t="s">
        <v>414</v>
      </c>
      <c r="O115">
        <v>13</v>
      </c>
      <c r="P115" t="s">
        <v>19</v>
      </c>
      <c r="Q115" t="s">
        <v>24</v>
      </c>
      <c r="R115" t="s">
        <v>24</v>
      </c>
      <c r="S115" t="b">
        <v>0</v>
      </c>
      <c r="T115" t="s">
        <v>21</v>
      </c>
      <c r="U115" t="str">
        <f>IFERROR(INDEX('Summer Illuminate'!L:L,MATCH(B115,'Summer Illuminate'!O:O,0)),"")</f>
        <v>A-</v>
      </c>
      <c r="V115">
        <f>IF(OR(R115="",U115="",U115="W"),"No Chg",
VLOOKUP(R115,Lookups!A:B,2,0)-VLOOKUP(U115,Lookups!A:B,2,0))</f>
        <v>0</v>
      </c>
      <c r="W115" t="str">
        <f t="shared" si="1"/>
        <v>No Chg</v>
      </c>
    </row>
    <row r="116" spans="1:23" hidden="1" x14ac:dyDescent="0.25">
      <c r="A116">
        <v>114</v>
      </c>
      <c r="B116" t="s">
        <v>593</v>
      </c>
      <c r="C116" t="s">
        <v>405</v>
      </c>
      <c r="D116">
        <v>130196</v>
      </c>
      <c r="E116" t="s">
        <v>589</v>
      </c>
      <c r="F116" t="s">
        <v>590</v>
      </c>
      <c r="G116">
        <v>6</v>
      </c>
      <c r="H116">
        <v>5956</v>
      </c>
      <c r="I116" t="s">
        <v>448</v>
      </c>
      <c r="J116" t="s">
        <v>28</v>
      </c>
      <c r="K116" t="s">
        <v>229</v>
      </c>
      <c r="L116" t="s">
        <v>230</v>
      </c>
      <c r="M116">
        <v>1</v>
      </c>
      <c r="N116" t="s">
        <v>417</v>
      </c>
      <c r="O116">
        <v>13</v>
      </c>
      <c r="P116" t="s">
        <v>19</v>
      </c>
      <c r="Q116" t="s">
        <v>41</v>
      </c>
      <c r="R116" t="s">
        <v>41</v>
      </c>
      <c r="S116" t="b">
        <v>0</v>
      </c>
      <c r="T116" t="s">
        <v>21</v>
      </c>
      <c r="U116" t="str">
        <f>IFERROR(INDEX('Summer Illuminate'!L:L,MATCH(B116,'Summer Illuminate'!O:O,0)),"")</f>
        <v>B-</v>
      </c>
      <c r="V116">
        <f>IF(OR(R116="",U116="",U116="W"),"No Chg",
VLOOKUP(R116,Lookups!A:B,2,0)-VLOOKUP(U116,Lookups!A:B,2,0))</f>
        <v>0</v>
      </c>
      <c r="W116" t="str">
        <f t="shared" si="1"/>
        <v>No Chg</v>
      </c>
    </row>
    <row r="117" spans="1:23" hidden="1" x14ac:dyDescent="0.25">
      <c r="A117">
        <v>115</v>
      </c>
      <c r="B117" t="s">
        <v>594</v>
      </c>
      <c r="C117" t="s">
        <v>405</v>
      </c>
      <c r="D117">
        <v>130196</v>
      </c>
      <c r="E117" t="s">
        <v>589</v>
      </c>
      <c r="F117" t="s">
        <v>590</v>
      </c>
      <c r="G117">
        <v>6</v>
      </c>
      <c r="H117">
        <v>5952</v>
      </c>
      <c r="I117" t="s">
        <v>457</v>
      </c>
      <c r="J117" t="s">
        <v>428</v>
      </c>
      <c r="K117" t="s">
        <v>458</v>
      </c>
      <c r="L117" t="s">
        <v>459</v>
      </c>
      <c r="M117">
        <v>1</v>
      </c>
      <c r="N117" t="s">
        <v>460</v>
      </c>
      <c r="O117">
        <v>13</v>
      </c>
      <c r="U117" t="str">
        <f>IFERROR(INDEX('Summer Illuminate'!L:L,MATCH(B117,'Summer Illuminate'!O:O,0)),"")</f>
        <v>P</v>
      </c>
      <c r="V117" t="str">
        <f>IF(OR(R117="",U117="",U117="W"),"No Chg",
VLOOKUP(R117,Lookups!A:B,2,0)-VLOOKUP(U117,Lookups!A:B,2,0))</f>
        <v>No Chg</v>
      </c>
      <c r="W117" t="str">
        <f t="shared" si="1"/>
        <v>No Chg</v>
      </c>
    </row>
    <row r="118" spans="1:23" hidden="1" x14ac:dyDescent="0.25">
      <c r="A118">
        <v>116</v>
      </c>
      <c r="B118" t="s">
        <v>595</v>
      </c>
      <c r="C118" t="s">
        <v>405</v>
      </c>
      <c r="D118">
        <v>130030</v>
      </c>
      <c r="E118" t="s">
        <v>303</v>
      </c>
      <c r="F118" t="s">
        <v>596</v>
      </c>
      <c r="G118">
        <v>6</v>
      </c>
      <c r="H118">
        <v>5930</v>
      </c>
      <c r="I118" t="s">
        <v>407</v>
      </c>
      <c r="J118" t="s">
        <v>16</v>
      </c>
      <c r="K118" t="s">
        <v>223</v>
      </c>
      <c r="L118" t="s">
        <v>224</v>
      </c>
      <c r="M118">
        <v>1</v>
      </c>
      <c r="N118" t="s">
        <v>408</v>
      </c>
      <c r="O118">
        <v>13</v>
      </c>
      <c r="P118" t="s">
        <v>19</v>
      </c>
      <c r="Q118" t="s">
        <v>41</v>
      </c>
      <c r="R118" t="s">
        <v>41</v>
      </c>
      <c r="S118" t="b">
        <v>0</v>
      </c>
      <c r="T118" t="s">
        <v>21</v>
      </c>
      <c r="U118" t="str">
        <f>IFERROR(INDEX('Summer Illuminate'!L:L,MATCH(B118,'Summer Illuminate'!O:O,0)),"")</f>
        <v>B-</v>
      </c>
      <c r="V118">
        <f>IF(OR(R118="",U118="",U118="W"),"No Chg",
VLOOKUP(R118,Lookups!A:B,2,0)-VLOOKUP(U118,Lookups!A:B,2,0))</f>
        <v>0</v>
      </c>
      <c r="W118" t="str">
        <f t="shared" si="1"/>
        <v>No Chg</v>
      </c>
    </row>
    <row r="119" spans="1:23" hidden="1" x14ac:dyDescent="0.25">
      <c r="A119">
        <v>117</v>
      </c>
      <c r="B119" t="s">
        <v>597</v>
      </c>
      <c r="C119" t="s">
        <v>405</v>
      </c>
      <c r="D119">
        <v>130030</v>
      </c>
      <c r="E119" t="s">
        <v>303</v>
      </c>
      <c r="F119" t="s">
        <v>596</v>
      </c>
      <c r="G119">
        <v>6</v>
      </c>
      <c r="H119">
        <v>5972</v>
      </c>
      <c r="I119" t="s">
        <v>410</v>
      </c>
      <c r="J119" t="s">
        <v>22</v>
      </c>
      <c r="K119" t="s">
        <v>225</v>
      </c>
      <c r="L119" t="s">
        <v>226</v>
      </c>
      <c r="M119">
        <v>1</v>
      </c>
      <c r="N119" t="s">
        <v>411</v>
      </c>
      <c r="O119">
        <v>13</v>
      </c>
      <c r="P119" t="s">
        <v>19</v>
      </c>
      <c r="Q119" t="s">
        <v>31</v>
      </c>
      <c r="R119" t="s">
        <v>31</v>
      </c>
      <c r="S119" t="b">
        <v>0</v>
      </c>
      <c r="T119" t="s">
        <v>21</v>
      </c>
      <c r="U119" t="str">
        <f>IFERROR(INDEX('Summer Illuminate'!L:L,MATCH(B119,'Summer Illuminate'!O:O,0)),"")</f>
        <v>B</v>
      </c>
      <c r="V119">
        <f>IF(OR(R119="",U119="",U119="W"),"No Chg",
VLOOKUP(R119,Lookups!A:B,2,0)-VLOOKUP(U119,Lookups!A:B,2,0))</f>
        <v>0</v>
      </c>
      <c r="W119" t="str">
        <f t="shared" si="1"/>
        <v>No Chg</v>
      </c>
    </row>
    <row r="120" spans="1:23" hidden="1" x14ac:dyDescent="0.25">
      <c r="A120">
        <v>118</v>
      </c>
      <c r="B120" t="s">
        <v>598</v>
      </c>
      <c r="C120" t="s">
        <v>405</v>
      </c>
      <c r="D120">
        <v>130030</v>
      </c>
      <c r="E120" t="s">
        <v>303</v>
      </c>
      <c r="F120" t="s">
        <v>596</v>
      </c>
      <c r="G120">
        <v>6</v>
      </c>
      <c r="H120">
        <v>5991</v>
      </c>
      <c r="I120" t="s">
        <v>413</v>
      </c>
      <c r="J120" t="s">
        <v>25</v>
      </c>
      <c r="K120" t="s">
        <v>227</v>
      </c>
      <c r="L120" t="s">
        <v>228</v>
      </c>
      <c r="M120">
        <v>1</v>
      </c>
      <c r="N120" t="s">
        <v>414</v>
      </c>
      <c r="O120">
        <v>13</v>
      </c>
      <c r="P120" t="s">
        <v>19</v>
      </c>
      <c r="Q120" t="s">
        <v>42</v>
      </c>
      <c r="R120" t="s">
        <v>42</v>
      </c>
      <c r="S120" t="b">
        <v>0</v>
      </c>
      <c r="T120" t="s">
        <v>21</v>
      </c>
      <c r="U120" t="str">
        <f>IFERROR(INDEX('Summer Illuminate'!L:L,MATCH(B120,'Summer Illuminate'!O:O,0)),"")</f>
        <v>C</v>
      </c>
      <c r="V120">
        <f>IF(OR(R120="",U120="",U120="W"),"No Chg",
VLOOKUP(R120,Lookups!A:B,2,0)-VLOOKUP(U120,Lookups!A:B,2,0))</f>
        <v>0</v>
      </c>
      <c r="W120" t="str">
        <f t="shared" si="1"/>
        <v>No Chg</v>
      </c>
    </row>
    <row r="121" spans="1:23" hidden="1" x14ac:dyDescent="0.25">
      <c r="A121">
        <v>119</v>
      </c>
      <c r="B121" t="s">
        <v>599</v>
      </c>
      <c r="C121" t="s">
        <v>405</v>
      </c>
      <c r="D121">
        <v>130030</v>
      </c>
      <c r="E121" t="s">
        <v>303</v>
      </c>
      <c r="F121" t="s">
        <v>596</v>
      </c>
      <c r="G121">
        <v>6</v>
      </c>
      <c r="H121">
        <v>5985</v>
      </c>
      <c r="I121" t="s">
        <v>416</v>
      </c>
      <c r="J121" t="s">
        <v>28</v>
      </c>
      <c r="K121" t="s">
        <v>229</v>
      </c>
      <c r="L121" t="s">
        <v>230</v>
      </c>
      <c r="M121">
        <v>1</v>
      </c>
      <c r="N121" t="s">
        <v>417</v>
      </c>
      <c r="O121">
        <v>13</v>
      </c>
      <c r="P121" t="s">
        <v>19</v>
      </c>
      <c r="Q121" t="s">
        <v>41</v>
      </c>
      <c r="R121" t="s">
        <v>41</v>
      </c>
      <c r="S121" t="b">
        <v>0</v>
      </c>
      <c r="T121" t="s">
        <v>21</v>
      </c>
      <c r="U121" t="str">
        <f>IFERROR(INDEX('Summer Illuminate'!L:L,MATCH(B121,'Summer Illuminate'!O:O,0)),"")</f>
        <v>B-</v>
      </c>
      <c r="V121">
        <f>IF(OR(R121="",U121="",U121="W"),"No Chg",
VLOOKUP(R121,Lookups!A:B,2,0)-VLOOKUP(U121,Lookups!A:B,2,0))</f>
        <v>0</v>
      </c>
      <c r="W121" t="str">
        <f t="shared" si="1"/>
        <v>No Chg</v>
      </c>
    </row>
    <row r="122" spans="1:23" hidden="1" x14ac:dyDescent="0.25">
      <c r="A122">
        <v>120</v>
      </c>
      <c r="B122" t="s">
        <v>600</v>
      </c>
      <c r="C122" t="s">
        <v>405</v>
      </c>
      <c r="D122">
        <v>130015</v>
      </c>
      <c r="E122" t="s">
        <v>601</v>
      </c>
      <c r="F122" t="s">
        <v>602</v>
      </c>
      <c r="G122">
        <v>6</v>
      </c>
      <c r="H122">
        <v>5966</v>
      </c>
      <c r="I122" t="s">
        <v>442</v>
      </c>
      <c r="J122" t="s">
        <v>16</v>
      </c>
      <c r="K122" t="s">
        <v>223</v>
      </c>
      <c r="L122" t="s">
        <v>224</v>
      </c>
      <c r="M122">
        <v>1</v>
      </c>
      <c r="N122" t="s">
        <v>408</v>
      </c>
      <c r="O122">
        <v>13</v>
      </c>
      <c r="P122" t="s">
        <v>19</v>
      </c>
      <c r="Q122" t="s">
        <v>27</v>
      </c>
      <c r="R122" t="s">
        <v>27</v>
      </c>
      <c r="S122" t="b">
        <v>0</v>
      </c>
      <c r="T122" t="s">
        <v>21</v>
      </c>
      <c r="U122" t="str">
        <f>IFERROR(INDEX('Summer Illuminate'!L:L,MATCH(B122,'Summer Illuminate'!O:O,0)),"")</f>
        <v>A</v>
      </c>
      <c r="V122">
        <f>IF(OR(R122="",U122="",U122="W"),"No Chg",
VLOOKUP(R122,Lookups!A:B,2,0)-VLOOKUP(U122,Lookups!A:B,2,0))</f>
        <v>0</v>
      </c>
      <c r="W122" t="str">
        <f t="shared" si="1"/>
        <v>No Chg</v>
      </c>
    </row>
    <row r="123" spans="1:23" hidden="1" x14ac:dyDescent="0.25">
      <c r="A123">
        <v>121</v>
      </c>
      <c r="B123" t="s">
        <v>603</v>
      </c>
      <c r="C123" t="s">
        <v>405</v>
      </c>
      <c r="D123">
        <v>130015</v>
      </c>
      <c r="E123" t="s">
        <v>601</v>
      </c>
      <c r="F123" t="s">
        <v>602</v>
      </c>
      <c r="G123">
        <v>6</v>
      </c>
      <c r="H123">
        <v>5993</v>
      </c>
      <c r="I123" t="s">
        <v>436</v>
      </c>
      <c r="J123" t="s">
        <v>22</v>
      </c>
      <c r="K123" t="s">
        <v>225</v>
      </c>
      <c r="L123" t="s">
        <v>226</v>
      </c>
      <c r="M123">
        <v>1</v>
      </c>
      <c r="N123" t="s">
        <v>411</v>
      </c>
      <c r="O123">
        <v>13</v>
      </c>
      <c r="P123" t="s">
        <v>19</v>
      </c>
      <c r="Q123" t="s">
        <v>27</v>
      </c>
      <c r="R123" t="s">
        <v>27</v>
      </c>
      <c r="S123" t="b">
        <v>0</v>
      </c>
      <c r="T123" t="s">
        <v>21</v>
      </c>
      <c r="U123" t="str">
        <f>IFERROR(INDEX('Summer Illuminate'!L:L,MATCH(B123,'Summer Illuminate'!O:O,0)),"")</f>
        <v>A</v>
      </c>
      <c r="V123">
        <f>IF(OR(R123="",U123="",U123="W"),"No Chg",
VLOOKUP(R123,Lookups!A:B,2,0)-VLOOKUP(U123,Lookups!A:B,2,0))</f>
        <v>0</v>
      </c>
      <c r="W123" t="str">
        <f t="shared" si="1"/>
        <v>No Chg</v>
      </c>
    </row>
    <row r="124" spans="1:23" hidden="1" x14ac:dyDescent="0.25">
      <c r="A124">
        <v>122</v>
      </c>
      <c r="B124" t="s">
        <v>604</v>
      </c>
      <c r="C124" t="s">
        <v>405</v>
      </c>
      <c r="D124">
        <v>130015</v>
      </c>
      <c r="E124" t="s">
        <v>601</v>
      </c>
      <c r="F124" t="s">
        <v>602</v>
      </c>
      <c r="G124">
        <v>6</v>
      </c>
      <c r="H124">
        <v>6006</v>
      </c>
      <c r="I124" t="s">
        <v>424</v>
      </c>
      <c r="J124" t="s">
        <v>25</v>
      </c>
      <c r="K124" t="s">
        <v>227</v>
      </c>
      <c r="L124" t="s">
        <v>228</v>
      </c>
      <c r="M124">
        <v>1</v>
      </c>
      <c r="N124" t="s">
        <v>414</v>
      </c>
      <c r="O124">
        <v>13</v>
      </c>
      <c r="P124" t="s">
        <v>19</v>
      </c>
      <c r="Q124" t="s">
        <v>20</v>
      </c>
      <c r="R124" t="s">
        <v>20</v>
      </c>
      <c r="S124" t="b">
        <v>0</v>
      </c>
      <c r="T124" t="s">
        <v>21</v>
      </c>
      <c r="U124" t="str">
        <f>IFERROR(INDEX('Summer Illuminate'!L:L,MATCH(B124,'Summer Illuminate'!O:O,0)),"")</f>
        <v>B+</v>
      </c>
      <c r="V124">
        <f>IF(OR(R124="",U124="",U124="W"),"No Chg",
VLOOKUP(R124,Lookups!A:B,2,0)-VLOOKUP(U124,Lookups!A:B,2,0))</f>
        <v>0</v>
      </c>
      <c r="W124" t="str">
        <f t="shared" si="1"/>
        <v>No Chg</v>
      </c>
    </row>
    <row r="125" spans="1:23" hidden="1" x14ac:dyDescent="0.25">
      <c r="A125">
        <v>123</v>
      </c>
      <c r="B125" t="s">
        <v>605</v>
      </c>
      <c r="C125" t="s">
        <v>405</v>
      </c>
      <c r="D125">
        <v>130015</v>
      </c>
      <c r="E125" t="s">
        <v>601</v>
      </c>
      <c r="F125" t="s">
        <v>602</v>
      </c>
      <c r="G125">
        <v>6</v>
      </c>
      <c r="H125">
        <v>5956</v>
      </c>
      <c r="I125" t="s">
        <v>448</v>
      </c>
      <c r="J125" t="s">
        <v>28</v>
      </c>
      <c r="K125" t="s">
        <v>229</v>
      </c>
      <c r="L125" t="s">
        <v>230</v>
      </c>
      <c r="M125">
        <v>1</v>
      </c>
      <c r="N125" t="s">
        <v>417</v>
      </c>
      <c r="O125">
        <v>13</v>
      </c>
      <c r="P125" t="s">
        <v>19</v>
      </c>
      <c r="Q125" t="s">
        <v>27</v>
      </c>
      <c r="R125" t="s">
        <v>27</v>
      </c>
      <c r="S125" t="b">
        <v>0</v>
      </c>
      <c r="T125" t="s">
        <v>21</v>
      </c>
      <c r="U125" t="str">
        <f>IFERROR(INDEX('Summer Illuminate'!L:L,MATCH(B125,'Summer Illuminate'!O:O,0)),"")</f>
        <v>A</v>
      </c>
      <c r="V125">
        <f>IF(OR(R125="",U125="",U125="W"),"No Chg",
VLOOKUP(R125,Lookups!A:B,2,0)-VLOOKUP(U125,Lookups!A:B,2,0))</f>
        <v>0</v>
      </c>
      <c r="W125" t="str">
        <f t="shared" si="1"/>
        <v>No Chg</v>
      </c>
    </row>
    <row r="126" spans="1:23" hidden="1" x14ac:dyDescent="0.25">
      <c r="A126">
        <v>124</v>
      </c>
      <c r="B126" t="s">
        <v>606</v>
      </c>
      <c r="C126" t="s">
        <v>405</v>
      </c>
      <c r="D126">
        <v>130067</v>
      </c>
      <c r="E126" t="s">
        <v>607</v>
      </c>
      <c r="F126" t="s">
        <v>608</v>
      </c>
      <c r="G126">
        <v>6</v>
      </c>
      <c r="H126">
        <v>5930</v>
      </c>
      <c r="I126" t="s">
        <v>407</v>
      </c>
      <c r="J126" t="s">
        <v>16</v>
      </c>
      <c r="K126" t="s">
        <v>223</v>
      </c>
      <c r="L126" t="s">
        <v>224</v>
      </c>
      <c r="M126">
        <v>1</v>
      </c>
      <c r="N126" t="s">
        <v>408</v>
      </c>
      <c r="O126">
        <v>13</v>
      </c>
      <c r="P126" t="s">
        <v>19</v>
      </c>
      <c r="Q126" t="s">
        <v>41</v>
      </c>
      <c r="R126" t="s">
        <v>41</v>
      </c>
      <c r="S126" t="b">
        <v>0</v>
      </c>
      <c r="T126" t="s">
        <v>21</v>
      </c>
      <c r="U126" t="str">
        <f>IFERROR(INDEX('Summer Illuminate'!L:L,MATCH(B126,'Summer Illuminate'!O:O,0)),"")</f>
        <v>B-</v>
      </c>
      <c r="V126">
        <f>IF(OR(R126="",U126="",U126="W"),"No Chg",
VLOOKUP(R126,Lookups!A:B,2,0)-VLOOKUP(U126,Lookups!A:B,2,0))</f>
        <v>0</v>
      </c>
      <c r="W126" t="str">
        <f t="shared" si="1"/>
        <v>No Chg</v>
      </c>
    </row>
    <row r="127" spans="1:23" hidden="1" x14ac:dyDescent="0.25">
      <c r="A127">
        <v>125</v>
      </c>
      <c r="B127" t="s">
        <v>609</v>
      </c>
      <c r="C127" t="s">
        <v>405</v>
      </c>
      <c r="D127">
        <v>130067</v>
      </c>
      <c r="E127" t="s">
        <v>607</v>
      </c>
      <c r="F127" t="s">
        <v>608</v>
      </c>
      <c r="G127">
        <v>6</v>
      </c>
      <c r="H127">
        <v>5972</v>
      </c>
      <c r="I127" t="s">
        <v>410</v>
      </c>
      <c r="J127" t="s">
        <v>22</v>
      </c>
      <c r="K127" t="s">
        <v>225</v>
      </c>
      <c r="L127" t="s">
        <v>226</v>
      </c>
      <c r="M127">
        <v>1</v>
      </c>
      <c r="N127" t="s">
        <v>411</v>
      </c>
      <c r="O127">
        <v>13</v>
      </c>
      <c r="P127" t="s">
        <v>19</v>
      </c>
      <c r="Q127" t="s">
        <v>31</v>
      </c>
      <c r="R127" t="s">
        <v>31</v>
      </c>
      <c r="S127" t="b">
        <v>0</v>
      </c>
      <c r="T127" t="s">
        <v>21</v>
      </c>
      <c r="U127" t="str">
        <f>IFERROR(INDEX('Summer Illuminate'!L:L,MATCH(B127,'Summer Illuminate'!O:O,0)),"")</f>
        <v>B</v>
      </c>
      <c r="V127">
        <f>IF(OR(R127="",U127="",U127="W"),"No Chg",
VLOOKUP(R127,Lookups!A:B,2,0)-VLOOKUP(U127,Lookups!A:B,2,0))</f>
        <v>0</v>
      </c>
      <c r="W127" t="str">
        <f t="shared" si="1"/>
        <v>No Chg</v>
      </c>
    </row>
    <row r="128" spans="1:23" hidden="1" x14ac:dyDescent="0.25">
      <c r="A128">
        <v>126</v>
      </c>
      <c r="B128" t="s">
        <v>610</v>
      </c>
      <c r="C128" t="s">
        <v>405</v>
      </c>
      <c r="D128">
        <v>130067</v>
      </c>
      <c r="E128" t="s">
        <v>607</v>
      </c>
      <c r="F128" t="s">
        <v>608</v>
      </c>
      <c r="G128">
        <v>6</v>
      </c>
      <c r="H128">
        <v>5991</v>
      </c>
      <c r="I128" t="s">
        <v>413</v>
      </c>
      <c r="J128" t="s">
        <v>25</v>
      </c>
      <c r="K128" t="s">
        <v>227</v>
      </c>
      <c r="L128" t="s">
        <v>228</v>
      </c>
      <c r="M128">
        <v>1</v>
      </c>
      <c r="N128" t="s">
        <v>414</v>
      </c>
      <c r="O128">
        <v>13</v>
      </c>
      <c r="P128" t="s">
        <v>19</v>
      </c>
      <c r="Q128" t="s">
        <v>41</v>
      </c>
      <c r="R128" t="s">
        <v>41</v>
      </c>
      <c r="S128" t="b">
        <v>0</v>
      </c>
      <c r="T128" t="s">
        <v>21</v>
      </c>
      <c r="U128" t="str">
        <f>IFERROR(INDEX('Summer Illuminate'!L:L,MATCH(B128,'Summer Illuminate'!O:O,0)),"")</f>
        <v>B-</v>
      </c>
      <c r="V128">
        <f>IF(OR(R128="",U128="",U128="W"),"No Chg",
VLOOKUP(R128,Lookups!A:B,2,0)-VLOOKUP(U128,Lookups!A:B,2,0))</f>
        <v>0</v>
      </c>
      <c r="W128" t="str">
        <f t="shared" si="1"/>
        <v>No Chg</v>
      </c>
    </row>
    <row r="129" spans="1:23" hidden="1" x14ac:dyDescent="0.25">
      <c r="A129">
        <v>127</v>
      </c>
      <c r="B129" t="s">
        <v>611</v>
      </c>
      <c r="C129" t="s">
        <v>405</v>
      </c>
      <c r="D129">
        <v>130067</v>
      </c>
      <c r="E129" t="s">
        <v>607</v>
      </c>
      <c r="F129" t="s">
        <v>608</v>
      </c>
      <c r="G129">
        <v>6</v>
      </c>
      <c r="H129">
        <v>5985</v>
      </c>
      <c r="I129" t="s">
        <v>416</v>
      </c>
      <c r="J129" t="s">
        <v>28</v>
      </c>
      <c r="K129" t="s">
        <v>229</v>
      </c>
      <c r="L129" t="s">
        <v>230</v>
      </c>
      <c r="M129">
        <v>1</v>
      </c>
      <c r="N129" t="s">
        <v>417</v>
      </c>
      <c r="O129">
        <v>13</v>
      </c>
      <c r="P129" t="s">
        <v>19</v>
      </c>
      <c r="Q129" t="s">
        <v>39</v>
      </c>
      <c r="R129" t="s">
        <v>39</v>
      </c>
      <c r="S129" t="b">
        <v>0</v>
      </c>
      <c r="T129" t="s">
        <v>21</v>
      </c>
      <c r="U129" t="str">
        <f>IFERROR(INDEX('Summer Illuminate'!L:L,MATCH(B129,'Summer Illuminate'!O:O,0)),"")</f>
        <v>C+</v>
      </c>
      <c r="V129">
        <f>IF(OR(R129="",U129="",U129="W"),"No Chg",
VLOOKUP(R129,Lookups!A:B,2,0)-VLOOKUP(U129,Lookups!A:B,2,0))</f>
        <v>0</v>
      </c>
      <c r="W129" t="str">
        <f t="shared" si="1"/>
        <v>No Chg</v>
      </c>
    </row>
    <row r="130" spans="1:23" hidden="1" x14ac:dyDescent="0.25">
      <c r="A130">
        <v>128</v>
      </c>
      <c r="B130" t="s">
        <v>612</v>
      </c>
      <c r="C130" t="s">
        <v>405</v>
      </c>
      <c r="D130">
        <v>130067</v>
      </c>
      <c r="E130" t="s">
        <v>607</v>
      </c>
      <c r="F130" t="s">
        <v>608</v>
      </c>
      <c r="G130">
        <v>6</v>
      </c>
      <c r="H130">
        <v>6004</v>
      </c>
      <c r="I130" t="s">
        <v>480</v>
      </c>
      <c r="J130" t="s">
        <v>428</v>
      </c>
      <c r="K130" t="s">
        <v>458</v>
      </c>
      <c r="L130" t="s">
        <v>459</v>
      </c>
      <c r="M130">
        <v>1</v>
      </c>
      <c r="N130" t="s">
        <v>460</v>
      </c>
      <c r="O130">
        <v>13</v>
      </c>
      <c r="U130" t="str">
        <f>IFERROR(INDEX('Summer Illuminate'!L:L,MATCH(B130,'Summer Illuminate'!O:O,0)),"")</f>
        <v>P</v>
      </c>
      <c r="V130" t="str">
        <f>IF(OR(R130="",U130="",U130="W"),"No Chg",
VLOOKUP(R130,Lookups!A:B,2,0)-VLOOKUP(U130,Lookups!A:B,2,0))</f>
        <v>No Chg</v>
      </c>
      <c r="W130" t="str">
        <f t="shared" ref="W130:W193" si="2">IF(V130="No Chg","No Chg",IF(V130&gt;0,"Improvement",IF(V130&lt;0,"Decrease",IF(V130=0,"No Chg",""))))</f>
        <v>No Chg</v>
      </c>
    </row>
    <row r="131" spans="1:23" hidden="1" x14ac:dyDescent="0.25">
      <c r="A131">
        <v>129</v>
      </c>
      <c r="B131" t="s">
        <v>613</v>
      </c>
      <c r="C131" t="s">
        <v>405</v>
      </c>
      <c r="D131">
        <v>130062</v>
      </c>
      <c r="E131" t="s">
        <v>614</v>
      </c>
      <c r="F131" t="s">
        <v>615</v>
      </c>
      <c r="G131">
        <v>6</v>
      </c>
      <c r="H131">
        <v>5994</v>
      </c>
      <c r="I131" t="s">
        <v>420</v>
      </c>
      <c r="J131" t="s">
        <v>16</v>
      </c>
      <c r="K131" t="s">
        <v>223</v>
      </c>
      <c r="L131" t="s">
        <v>224</v>
      </c>
      <c r="M131">
        <v>1</v>
      </c>
      <c r="N131" t="s">
        <v>408</v>
      </c>
      <c r="O131">
        <v>13</v>
      </c>
      <c r="P131" t="s">
        <v>19</v>
      </c>
      <c r="Q131" t="s">
        <v>41</v>
      </c>
      <c r="R131" t="s">
        <v>41</v>
      </c>
      <c r="S131" t="b">
        <v>0</v>
      </c>
      <c r="T131" t="s">
        <v>21</v>
      </c>
      <c r="U131" t="str">
        <f>IFERROR(INDEX('Summer Illuminate'!L:L,MATCH(B131,'Summer Illuminate'!O:O,0)),"")</f>
        <v>B-</v>
      </c>
      <c r="V131">
        <f>IF(OR(R131="",U131="",U131="W"),"No Chg",
VLOOKUP(R131,Lookups!A:B,2,0)-VLOOKUP(U131,Lookups!A:B,2,0))</f>
        <v>0</v>
      </c>
      <c r="W131" t="str">
        <f t="shared" si="2"/>
        <v>No Chg</v>
      </c>
    </row>
    <row r="132" spans="1:23" hidden="1" x14ac:dyDescent="0.25">
      <c r="A132">
        <v>130</v>
      </c>
      <c r="B132" t="s">
        <v>616</v>
      </c>
      <c r="C132" t="s">
        <v>405</v>
      </c>
      <c r="D132">
        <v>130062</v>
      </c>
      <c r="E132" t="s">
        <v>614</v>
      </c>
      <c r="F132" t="s">
        <v>615</v>
      </c>
      <c r="G132">
        <v>6</v>
      </c>
      <c r="H132">
        <v>5993</v>
      </c>
      <c r="I132" t="s">
        <v>436</v>
      </c>
      <c r="J132" t="s">
        <v>22</v>
      </c>
      <c r="K132" t="s">
        <v>225</v>
      </c>
      <c r="L132" t="s">
        <v>226</v>
      </c>
      <c r="M132">
        <v>1</v>
      </c>
      <c r="N132" t="s">
        <v>411</v>
      </c>
      <c r="O132">
        <v>13</v>
      </c>
      <c r="P132" t="s">
        <v>19</v>
      </c>
      <c r="Q132" t="s">
        <v>20</v>
      </c>
      <c r="R132" t="s">
        <v>20</v>
      </c>
      <c r="S132" t="b">
        <v>0</v>
      </c>
      <c r="T132" t="s">
        <v>21</v>
      </c>
      <c r="U132" t="str">
        <f>IFERROR(INDEX('Summer Illuminate'!L:L,MATCH(B132,'Summer Illuminate'!O:O,0)),"")</f>
        <v>B+</v>
      </c>
      <c r="V132">
        <f>IF(OR(R132="",U132="",U132="W"),"No Chg",
VLOOKUP(R132,Lookups!A:B,2,0)-VLOOKUP(U132,Lookups!A:B,2,0))</f>
        <v>0</v>
      </c>
      <c r="W132" t="str">
        <f t="shared" si="2"/>
        <v>No Chg</v>
      </c>
    </row>
    <row r="133" spans="1:23" hidden="1" x14ac:dyDescent="0.25">
      <c r="A133">
        <v>131</v>
      </c>
      <c r="B133" t="s">
        <v>617</v>
      </c>
      <c r="C133" t="s">
        <v>405</v>
      </c>
      <c r="D133">
        <v>130062</v>
      </c>
      <c r="E133" t="s">
        <v>614</v>
      </c>
      <c r="F133" t="s">
        <v>615</v>
      </c>
      <c r="G133">
        <v>6</v>
      </c>
      <c r="H133">
        <v>6006</v>
      </c>
      <c r="I133" t="s">
        <v>424</v>
      </c>
      <c r="J133" t="s">
        <v>25</v>
      </c>
      <c r="K133" t="s">
        <v>227</v>
      </c>
      <c r="L133" t="s">
        <v>228</v>
      </c>
      <c r="M133">
        <v>1</v>
      </c>
      <c r="N133" t="s">
        <v>414</v>
      </c>
      <c r="O133">
        <v>13</v>
      </c>
      <c r="P133" t="s">
        <v>19</v>
      </c>
      <c r="Q133" t="s">
        <v>40</v>
      </c>
      <c r="R133" t="s">
        <v>40</v>
      </c>
      <c r="S133" t="b">
        <v>0</v>
      </c>
      <c r="T133" t="s">
        <v>21</v>
      </c>
      <c r="U133" t="str">
        <f>IFERROR(INDEX('Summer Illuminate'!L:L,MATCH(B133,'Summer Illuminate'!O:O,0)),"")</f>
        <v>C-</v>
      </c>
      <c r="V133">
        <f>IF(OR(R133="",U133="",U133="W"),"No Chg",
VLOOKUP(R133,Lookups!A:B,2,0)-VLOOKUP(U133,Lookups!A:B,2,0))</f>
        <v>0</v>
      </c>
      <c r="W133" t="str">
        <f t="shared" si="2"/>
        <v>No Chg</v>
      </c>
    </row>
    <row r="134" spans="1:23" hidden="1" x14ac:dyDescent="0.25">
      <c r="A134">
        <v>132</v>
      </c>
      <c r="B134" t="s">
        <v>618</v>
      </c>
      <c r="C134" t="s">
        <v>405</v>
      </c>
      <c r="D134">
        <v>130062</v>
      </c>
      <c r="E134" t="s">
        <v>614</v>
      </c>
      <c r="F134" t="s">
        <v>615</v>
      </c>
      <c r="G134">
        <v>6</v>
      </c>
      <c r="H134">
        <v>5931</v>
      </c>
      <c r="I134" t="s">
        <v>439</v>
      </c>
      <c r="J134" t="s">
        <v>28</v>
      </c>
      <c r="K134" t="s">
        <v>229</v>
      </c>
      <c r="L134" t="s">
        <v>230</v>
      </c>
      <c r="M134">
        <v>1</v>
      </c>
      <c r="N134" t="s">
        <v>417</v>
      </c>
      <c r="O134">
        <v>13</v>
      </c>
      <c r="P134" t="s">
        <v>19</v>
      </c>
      <c r="Q134" t="s">
        <v>41</v>
      </c>
      <c r="R134" t="s">
        <v>41</v>
      </c>
      <c r="S134" t="b">
        <v>0</v>
      </c>
      <c r="T134" t="s">
        <v>21</v>
      </c>
      <c r="U134" t="str">
        <f>IFERROR(INDEX('Summer Illuminate'!L:L,MATCH(B134,'Summer Illuminate'!O:O,0)),"")</f>
        <v>B-</v>
      </c>
      <c r="V134">
        <f>IF(OR(R134="",U134="",U134="W"),"No Chg",
VLOOKUP(R134,Lookups!A:B,2,0)-VLOOKUP(U134,Lookups!A:B,2,0))</f>
        <v>0</v>
      </c>
      <c r="W134" t="str">
        <f t="shared" si="2"/>
        <v>No Chg</v>
      </c>
    </row>
    <row r="135" spans="1:23" hidden="1" x14ac:dyDescent="0.25">
      <c r="A135">
        <v>133</v>
      </c>
      <c r="B135" t="s">
        <v>619</v>
      </c>
      <c r="C135" t="s">
        <v>405</v>
      </c>
      <c r="D135">
        <v>130062</v>
      </c>
      <c r="E135" t="s">
        <v>614</v>
      </c>
      <c r="F135" t="s">
        <v>615</v>
      </c>
      <c r="G135">
        <v>6</v>
      </c>
      <c r="H135">
        <v>6021</v>
      </c>
      <c r="I135" t="s">
        <v>503</v>
      </c>
      <c r="J135" t="s">
        <v>32</v>
      </c>
      <c r="K135" t="s">
        <v>504</v>
      </c>
      <c r="L135" t="s">
        <v>505</v>
      </c>
      <c r="M135">
        <v>1</v>
      </c>
      <c r="N135" t="s">
        <v>506</v>
      </c>
      <c r="O135">
        <v>13</v>
      </c>
      <c r="P135" t="s">
        <v>19</v>
      </c>
      <c r="Q135" t="s">
        <v>41</v>
      </c>
      <c r="R135" t="s">
        <v>41</v>
      </c>
      <c r="S135" t="b">
        <v>0</v>
      </c>
      <c r="T135" t="s">
        <v>21</v>
      </c>
      <c r="U135" t="str">
        <f>IFERROR(INDEX('Summer Illuminate'!L:L,MATCH(B135,'Summer Illuminate'!O:O,0)),"")</f>
        <v>B-</v>
      </c>
      <c r="V135">
        <f>IF(OR(R135="",U135="",U135="W"),"No Chg",
VLOOKUP(R135,Lookups!A:B,2,0)-VLOOKUP(U135,Lookups!A:B,2,0))</f>
        <v>0</v>
      </c>
      <c r="W135" t="str">
        <f t="shared" si="2"/>
        <v>No Chg</v>
      </c>
    </row>
    <row r="136" spans="1:23" hidden="1" x14ac:dyDescent="0.25">
      <c r="A136">
        <v>134</v>
      </c>
      <c r="B136" t="s">
        <v>620</v>
      </c>
      <c r="C136" t="s">
        <v>405</v>
      </c>
      <c r="D136">
        <v>130028</v>
      </c>
      <c r="E136" t="s">
        <v>621</v>
      </c>
      <c r="F136" t="s">
        <v>622</v>
      </c>
      <c r="G136">
        <v>6</v>
      </c>
      <c r="H136">
        <v>5966</v>
      </c>
      <c r="I136" t="s">
        <v>442</v>
      </c>
      <c r="J136" t="s">
        <v>16</v>
      </c>
      <c r="K136" t="s">
        <v>223</v>
      </c>
      <c r="L136" t="s">
        <v>224</v>
      </c>
      <c r="M136">
        <v>1</v>
      </c>
      <c r="N136" t="s">
        <v>408</v>
      </c>
      <c r="O136">
        <v>13</v>
      </c>
      <c r="P136" t="s">
        <v>19</v>
      </c>
      <c r="Q136" t="s">
        <v>27</v>
      </c>
      <c r="R136" t="s">
        <v>27</v>
      </c>
      <c r="S136" t="b">
        <v>0</v>
      </c>
      <c r="T136" t="s">
        <v>21</v>
      </c>
      <c r="U136" t="str">
        <f>IFERROR(INDEX('Summer Illuminate'!L:L,MATCH(B136,'Summer Illuminate'!O:O,0)),"")</f>
        <v>A</v>
      </c>
      <c r="V136">
        <f>IF(OR(R136="",U136="",U136="W"),"No Chg",
VLOOKUP(R136,Lookups!A:B,2,0)-VLOOKUP(U136,Lookups!A:B,2,0))</f>
        <v>0</v>
      </c>
      <c r="W136" t="str">
        <f t="shared" si="2"/>
        <v>No Chg</v>
      </c>
    </row>
    <row r="137" spans="1:23" hidden="1" x14ac:dyDescent="0.25">
      <c r="A137">
        <v>135</v>
      </c>
      <c r="B137" t="s">
        <v>623</v>
      </c>
      <c r="C137" t="s">
        <v>405</v>
      </c>
      <c r="D137">
        <v>130028</v>
      </c>
      <c r="E137" t="s">
        <v>621</v>
      </c>
      <c r="F137" t="s">
        <v>622</v>
      </c>
      <c r="G137">
        <v>6</v>
      </c>
      <c r="H137">
        <v>5933</v>
      </c>
      <c r="I137" t="s">
        <v>444</v>
      </c>
      <c r="J137" t="s">
        <v>22</v>
      </c>
      <c r="K137" t="s">
        <v>225</v>
      </c>
      <c r="L137" t="s">
        <v>226</v>
      </c>
      <c r="M137">
        <v>1</v>
      </c>
      <c r="N137" t="s">
        <v>411</v>
      </c>
      <c r="O137">
        <v>13</v>
      </c>
      <c r="P137" t="s">
        <v>19</v>
      </c>
      <c r="Q137" t="s">
        <v>20</v>
      </c>
      <c r="R137" t="s">
        <v>20</v>
      </c>
      <c r="S137" t="b">
        <v>0</v>
      </c>
      <c r="T137" t="s">
        <v>21</v>
      </c>
      <c r="U137" t="str">
        <f>IFERROR(INDEX('Summer Illuminate'!L:L,MATCH(B137,'Summer Illuminate'!O:O,0)),"")</f>
        <v>B+</v>
      </c>
      <c r="V137">
        <f>IF(OR(R137="",U137="",U137="W"),"No Chg",
VLOOKUP(R137,Lookups!A:B,2,0)-VLOOKUP(U137,Lookups!A:B,2,0))</f>
        <v>0</v>
      </c>
      <c r="W137" t="str">
        <f t="shared" si="2"/>
        <v>No Chg</v>
      </c>
    </row>
    <row r="138" spans="1:23" hidden="1" x14ac:dyDescent="0.25">
      <c r="A138">
        <v>136</v>
      </c>
      <c r="B138" t="s">
        <v>624</v>
      </c>
      <c r="C138" t="s">
        <v>405</v>
      </c>
      <c r="D138">
        <v>130028</v>
      </c>
      <c r="E138" t="s">
        <v>621</v>
      </c>
      <c r="F138" t="s">
        <v>622</v>
      </c>
      <c r="G138">
        <v>6</v>
      </c>
      <c r="H138">
        <v>6009</v>
      </c>
      <c r="I138" t="s">
        <v>453</v>
      </c>
      <c r="J138" t="s">
        <v>25</v>
      </c>
      <c r="K138" t="s">
        <v>227</v>
      </c>
      <c r="L138" t="s">
        <v>228</v>
      </c>
      <c r="M138">
        <v>1</v>
      </c>
      <c r="N138" t="s">
        <v>414</v>
      </c>
      <c r="O138">
        <v>13</v>
      </c>
      <c r="P138" t="s">
        <v>19</v>
      </c>
      <c r="Q138" t="s">
        <v>24</v>
      </c>
      <c r="R138" t="s">
        <v>24</v>
      </c>
      <c r="S138" t="b">
        <v>0</v>
      </c>
      <c r="T138" t="s">
        <v>21</v>
      </c>
      <c r="U138" t="str">
        <f>IFERROR(INDEX('Summer Illuminate'!L:L,MATCH(B138,'Summer Illuminate'!O:O,0)),"")</f>
        <v>A-</v>
      </c>
      <c r="V138">
        <f>IF(OR(R138="",U138="",U138="W"),"No Chg",
VLOOKUP(R138,Lookups!A:B,2,0)-VLOOKUP(U138,Lookups!A:B,2,0))</f>
        <v>0</v>
      </c>
      <c r="W138" t="str">
        <f t="shared" si="2"/>
        <v>No Chg</v>
      </c>
    </row>
    <row r="139" spans="1:23" hidden="1" x14ac:dyDescent="0.25">
      <c r="A139">
        <v>137</v>
      </c>
      <c r="B139" t="s">
        <v>625</v>
      </c>
      <c r="C139" t="s">
        <v>405</v>
      </c>
      <c r="D139">
        <v>130028</v>
      </c>
      <c r="E139" t="s">
        <v>621</v>
      </c>
      <c r="F139" t="s">
        <v>622</v>
      </c>
      <c r="G139">
        <v>6</v>
      </c>
      <c r="H139">
        <v>5985</v>
      </c>
      <c r="I139" t="s">
        <v>416</v>
      </c>
      <c r="J139" t="s">
        <v>28</v>
      </c>
      <c r="K139" t="s">
        <v>229</v>
      </c>
      <c r="L139" t="s">
        <v>230</v>
      </c>
      <c r="M139">
        <v>1</v>
      </c>
      <c r="N139" t="s">
        <v>417</v>
      </c>
      <c r="O139">
        <v>13</v>
      </c>
      <c r="P139" t="s">
        <v>19</v>
      </c>
      <c r="Q139" t="s">
        <v>24</v>
      </c>
      <c r="R139" t="s">
        <v>24</v>
      </c>
      <c r="S139" t="b">
        <v>0</v>
      </c>
      <c r="T139" t="s">
        <v>21</v>
      </c>
      <c r="U139" t="str">
        <f>IFERROR(INDEX('Summer Illuminate'!L:L,MATCH(B139,'Summer Illuminate'!O:O,0)),"")</f>
        <v>A-</v>
      </c>
      <c r="V139">
        <f>IF(OR(R139="",U139="",U139="W"),"No Chg",
VLOOKUP(R139,Lookups!A:B,2,0)-VLOOKUP(U139,Lookups!A:B,2,0))</f>
        <v>0</v>
      </c>
      <c r="W139" t="str">
        <f t="shared" si="2"/>
        <v>No Chg</v>
      </c>
    </row>
    <row r="140" spans="1:23" hidden="1" x14ac:dyDescent="0.25">
      <c r="A140">
        <v>138</v>
      </c>
      <c r="B140" t="s">
        <v>626</v>
      </c>
      <c r="C140" t="s">
        <v>405</v>
      </c>
      <c r="D140">
        <v>130028</v>
      </c>
      <c r="E140" t="s">
        <v>621</v>
      </c>
      <c r="F140" t="s">
        <v>622</v>
      </c>
      <c r="G140">
        <v>6</v>
      </c>
      <c r="H140">
        <v>5952</v>
      </c>
      <c r="I140" t="s">
        <v>457</v>
      </c>
      <c r="J140" t="s">
        <v>428</v>
      </c>
      <c r="K140" t="s">
        <v>458</v>
      </c>
      <c r="L140" t="s">
        <v>459</v>
      </c>
      <c r="M140">
        <v>1</v>
      </c>
      <c r="N140" t="s">
        <v>460</v>
      </c>
      <c r="O140">
        <v>13</v>
      </c>
      <c r="U140" t="str">
        <f>IFERROR(INDEX('Summer Illuminate'!L:L,MATCH(B140,'Summer Illuminate'!O:O,0)),"")</f>
        <v>P</v>
      </c>
      <c r="V140" t="str">
        <f>IF(OR(R140="",U140="",U140="W"),"No Chg",
VLOOKUP(R140,Lookups!A:B,2,0)-VLOOKUP(U140,Lookups!A:B,2,0))</f>
        <v>No Chg</v>
      </c>
      <c r="W140" t="str">
        <f t="shared" si="2"/>
        <v>No Chg</v>
      </c>
    </row>
    <row r="141" spans="1:23" hidden="1" x14ac:dyDescent="0.25">
      <c r="A141">
        <v>139</v>
      </c>
      <c r="B141" t="s">
        <v>627</v>
      </c>
      <c r="C141" t="s">
        <v>405</v>
      </c>
      <c r="D141">
        <v>130007</v>
      </c>
      <c r="E141" t="s">
        <v>628</v>
      </c>
      <c r="F141" t="s">
        <v>159</v>
      </c>
      <c r="G141">
        <v>6</v>
      </c>
      <c r="H141">
        <v>5994</v>
      </c>
      <c r="I141" t="s">
        <v>420</v>
      </c>
      <c r="J141" t="s">
        <v>16</v>
      </c>
      <c r="K141" t="s">
        <v>223</v>
      </c>
      <c r="L141" t="s">
        <v>224</v>
      </c>
      <c r="M141">
        <v>1</v>
      </c>
      <c r="N141" t="s">
        <v>408</v>
      </c>
      <c r="O141">
        <v>13</v>
      </c>
      <c r="P141" t="s">
        <v>19</v>
      </c>
      <c r="Q141" t="s">
        <v>24</v>
      </c>
      <c r="R141" t="s">
        <v>24</v>
      </c>
      <c r="S141" t="b">
        <v>0</v>
      </c>
      <c r="T141" t="s">
        <v>21</v>
      </c>
      <c r="U141" t="str">
        <f>IFERROR(INDEX('Summer Illuminate'!L:L,MATCH(B141,'Summer Illuminate'!O:O,0)),"")</f>
        <v>A-</v>
      </c>
      <c r="V141">
        <f>IF(OR(R141="",U141="",U141="W"),"No Chg",
VLOOKUP(R141,Lookups!A:B,2,0)-VLOOKUP(U141,Lookups!A:B,2,0))</f>
        <v>0</v>
      </c>
      <c r="W141" t="str">
        <f t="shared" si="2"/>
        <v>No Chg</v>
      </c>
    </row>
    <row r="142" spans="1:23" hidden="1" x14ac:dyDescent="0.25">
      <c r="A142">
        <v>140</v>
      </c>
      <c r="B142" t="s">
        <v>629</v>
      </c>
      <c r="C142" t="s">
        <v>405</v>
      </c>
      <c r="D142">
        <v>130007</v>
      </c>
      <c r="E142" t="s">
        <v>628</v>
      </c>
      <c r="F142" t="s">
        <v>159</v>
      </c>
      <c r="G142">
        <v>6</v>
      </c>
      <c r="H142">
        <v>5993</v>
      </c>
      <c r="I142" t="s">
        <v>436</v>
      </c>
      <c r="J142" t="s">
        <v>22</v>
      </c>
      <c r="K142" t="s">
        <v>225</v>
      </c>
      <c r="L142" t="s">
        <v>226</v>
      </c>
      <c r="M142">
        <v>1</v>
      </c>
      <c r="N142" t="s">
        <v>411</v>
      </c>
      <c r="O142">
        <v>13</v>
      </c>
      <c r="P142" t="s">
        <v>19</v>
      </c>
      <c r="Q142" t="s">
        <v>24</v>
      </c>
      <c r="R142" t="s">
        <v>24</v>
      </c>
      <c r="S142" t="b">
        <v>0</v>
      </c>
      <c r="T142" t="s">
        <v>21</v>
      </c>
      <c r="U142" t="str">
        <f>IFERROR(INDEX('Summer Illuminate'!L:L,MATCH(B142,'Summer Illuminate'!O:O,0)),"")</f>
        <v>A-</v>
      </c>
      <c r="V142">
        <f>IF(OR(R142="",U142="",U142="W"),"No Chg",
VLOOKUP(R142,Lookups!A:B,2,0)-VLOOKUP(U142,Lookups!A:B,2,0))</f>
        <v>0</v>
      </c>
      <c r="W142" t="str">
        <f t="shared" si="2"/>
        <v>No Chg</v>
      </c>
    </row>
    <row r="143" spans="1:23" hidden="1" x14ac:dyDescent="0.25">
      <c r="A143">
        <v>141</v>
      </c>
      <c r="B143" t="s">
        <v>630</v>
      </c>
      <c r="C143" t="s">
        <v>405</v>
      </c>
      <c r="D143">
        <v>130007</v>
      </c>
      <c r="E143" t="s">
        <v>628</v>
      </c>
      <c r="F143" t="s">
        <v>159</v>
      </c>
      <c r="G143">
        <v>6</v>
      </c>
      <c r="H143">
        <v>6006</v>
      </c>
      <c r="I143" t="s">
        <v>424</v>
      </c>
      <c r="J143" t="s">
        <v>25</v>
      </c>
      <c r="K143" t="s">
        <v>227</v>
      </c>
      <c r="L143" t="s">
        <v>228</v>
      </c>
      <c r="M143">
        <v>1</v>
      </c>
      <c r="N143" t="s">
        <v>414</v>
      </c>
      <c r="O143">
        <v>13</v>
      </c>
      <c r="P143" t="s">
        <v>19</v>
      </c>
      <c r="Q143" t="s">
        <v>36</v>
      </c>
      <c r="R143" t="s">
        <v>36</v>
      </c>
      <c r="S143" t="b">
        <v>0</v>
      </c>
      <c r="T143" t="s">
        <v>21</v>
      </c>
      <c r="U143" t="str">
        <f>IFERROR(INDEX('Summer Illuminate'!L:L,MATCH(B143,'Summer Illuminate'!O:O,0)),"")</f>
        <v>A+</v>
      </c>
      <c r="V143">
        <f>IF(OR(R143="",U143="",U143="W"),"No Chg",
VLOOKUP(R143,Lookups!A:B,2,0)-VLOOKUP(U143,Lookups!A:B,2,0))</f>
        <v>0</v>
      </c>
      <c r="W143" t="str">
        <f t="shared" si="2"/>
        <v>No Chg</v>
      </c>
    </row>
    <row r="144" spans="1:23" hidden="1" x14ac:dyDescent="0.25">
      <c r="A144">
        <v>142</v>
      </c>
      <c r="B144" t="s">
        <v>631</v>
      </c>
      <c r="C144" t="s">
        <v>405</v>
      </c>
      <c r="D144">
        <v>130007</v>
      </c>
      <c r="E144" t="s">
        <v>628</v>
      </c>
      <c r="F144" t="s">
        <v>159</v>
      </c>
      <c r="G144">
        <v>6</v>
      </c>
      <c r="H144">
        <v>5931</v>
      </c>
      <c r="I144" t="s">
        <v>439</v>
      </c>
      <c r="J144" t="s">
        <v>28</v>
      </c>
      <c r="K144" t="s">
        <v>229</v>
      </c>
      <c r="L144" t="s">
        <v>230</v>
      </c>
      <c r="M144">
        <v>1</v>
      </c>
      <c r="N144" t="s">
        <v>417</v>
      </c>
      <c r="O144">
        <v>13</v>
      </c>
      <c r="P144" t="s">
        <v>19</v>
      </c>
      <c r="Q144" t="s">
        <v>24</v>
      </c>
      <c r="R144" t="s">
        <v>24</v>
      </c>
      <c r="S144" t="b">
        <v>0</v>
      </c>
      <c r="T144" t="s">
        <v>21</v>
      </c>
      <c r="U144" t="str">
        <f>IFERROR(INDEX('Summer Illuminate'!L:L,MATCH(B144,'Summer Illuminate'!O:O,0)),"")</f>
        <v>A-</v>
      </c>
      <c r="V144">
        <f>IF(OR(R144="",U144="",U144="W"),"No Chg",
VLOOKUP(R144,Lookups!A:B,2,0)-VLOOKUP(U144,Lookups!A:B,2,0))</f>
        <v>0</v>
      </c>
      <c r="W144" t="str">
        <f t="shared" si="2"/>
        <v>No Chg</v>
      </c>
    </row>
    <row r="145" spans="1:23" hidden="1" x14ac:dyDescent="0.25">
      <c r="A145">
        <v>143</v>
      </c>
      <c r="B145" t="s">
        <v>632</v>
      </c>
      <c r="C145" t="s">
        <v>405</v>
      </c>
      <c r="D145">
        <v>130119</v>
      </c>
      <c r="E145" t="s">
        <v>633</v>
      </c>
      <c r="F145" t="s">
        <v>350</v>
      </c>
      <c r="G145">
        <v>6</v>
      </c>
      <c r="H145">
        <v>5994</v>
      </c>
      <c r="I145" t="s">
        <v>420</v>
      </c>
      <c r="J145" t="s">
        <v>16</v>
      </c>
      <c r="K145" t="s">
        <v>223</v>
      </c>
      <c r="L145" t="s">
        <v>224</v>
      </c>
      <c r="M145">
        <v>1</v>
      </c>
      <c r="N145" t="s">
        <v>408</v>
      </c>
      <c r="O145">
        <v>13</v>
      </c>
      <c r="P145" t="s">
        <v>19</v>
      </c>
      <c r="Q145" t="s">
        <v>31</v>
      </c>
      <c r="R145" t="s">
        <v>31</v>
      </c>
      <c r="S145" t="b">
        <v>0</v>
      </c>
      <c r="T145" t="s">
        <v>21</v>
      </c>
      <c r="U145" t="str">
        <f>IFERROR(INDEX('Summer Illuminate'!L:L,MATCH(B145,'Summer Illuminate'!O:O,0)),"")</f>
        <v>B</v>
      </c>
      <c r="V145">
        <f>IF(OR(R145="",U145="",U145="W"),"No Chg",
VLOOKUP(R145,Lookups!A:B,2,0)-VLOOKUP(U145,Lookups!A:B,2,0))</f>
        <v>0</v>
      </c>
      <c r="W145" t="str">
        <f t="shared" si="2"/>
        <v>No Chg</v>
      </c>
    </row>
    <row r="146" spans="1:23" hidden="1" x14ac:dyDescent="0.25">
      <c r="A146">
        <v>144</v>
      </c>
      <c r="B146" t="s">
        <v>634</v>
      </c>
      <c r="C146" t="s">
        <v>405</v>
      </c>
      <c r="D146">
        <v>130119</v>
      </c>
      <c r="E146" t="s">
        <v>633</v>
      </c>
      <c r="F146" t="s">
        <v>350</v>
      </c>
      <c r="G146">
        <v>6</v>
      </c>
      <c r="H146">
        <v>5993</v>
      </c>
      <c r="I146" t="s">
        <v>436</v>
      </c>
      <c r="J146" t="s">
        <v>22</v>
      </c>
      <c r="K146" t="s">
        <v>225</v>
      </c>
      <c r="L146" t="s">
        <v>226</v>
      </c>
      <c r="M146">
        <v>1</v>
      </c>
      <c r="N146" t="s">
        <v>411</v>
      </c>
      <c r="O146">
        <v>13</v>
      </c>
      <c r="P146" t="s">
        <v>19</v>
      </c>
      <c r="Q146" t="s">
        <v>24</v>
      </c>
      <c r="R146" t="s">
        <v>24</v>
      </c>
      <c r="S146" t="b">
        <v>0</v>
      </c>
      <c r="T146" t="s">
        <v>21</v>
      </c>
      <c r="U146" t="str">
        <f>IFERROR(INDEX('Summer Illuminate'!L:L,MATCH(B146,'Summer Illuminate'!O:O,0)),"")</f>
        <v>A-</v>
      </c>
      <c r="V146">
        <f>IF(OR(R146="",U146="",U146="W"),"No Chg",
VLOOKUP(R146,Lookups!A:B,2,0)-VLOOKUP(U146,Lookups!A:B,2,0))</f>
        <v>0</v>
      </c>
      <c r="W146" t="str">
        <f t="shared" si="2"/>
        <v>No Chg</v>
      </c>
    </row>
    <row r="147" spans="1:23" hidden="1" x14ac:dyDescent="0.25">
      <c r="A147">
        <v>145</v>
      </c>
      <c r="B147" t="s">
        <v>635</v>
      </c>
      <c r="C147" t="s">
        <v>405</v>
      </c>
      <c r="D147">
        <v>130119</v>
      </c>
      <c r="E147" t="s">
        <v>633</v>
      </c>
      <c r="F147" t="s">
        <v>350</v>
      </c>
      <c r="G147">
        <v>6</v>
      </c>
      <c r="H147">
        <v>5991</v>
      </c>
      <c r="I147" t="s">
        <v>413</v>
      </c>
      <c r="J147" t="s">
        <v>25</v>
      </c>
      <c r="K147" t="s">
        <v>227</v>
      </c>
      <c r="L147" t="s">
        <v>228</v>
      </c>
      <c r="M147">
        <v>1</v>
      </c>
      <c r="N147" t="s">
        <v>414</v>
      </c>
      <c r="O147">
        <v>13</v>
      </c>
      <c r="P147" t="s">
        <v>19</v>
      </c>
      <c r="Q147" t="s">
        <v>31</v>
      </c>
      <c r="R147" t="s">
        <v>31</v>
      </c>
      <c r="S147" t="b">
        <v>0</v>
      </c>
      <c r="T147" t="s">
        <v>21</v>
      </c>
      <c r="U147" t="str">
        <f>IFERROR(INDEX('Summer Illuminate'!L:L,MATCH(B147,'Summer Illuminate'!O:O,0)),"")</f>
        <v>B</v>
      </c>
      <c r="V147">
        <f>IF(OR(R147="",U147="",U147="W"),"No Chg",
VLOOKUP(R147,Lookups!A:B,2,0)-VLOOKUP(U147,Lookups!A:B,2,0))</f>
        <v>0</v>
      </c>
      <c r="W147" t="str">
        <f t="shared" si="2"/>
        <v>No Chg</v>
      </c>
    </row>
    <row r="148" spans="1:23" hidden="1" x14ac:dyDescent="0.25">
      <c r="A148">
        <v>146</v>
      </c>
      <c r="B148" t="s">
        <v>636</v>
      </c>
      <c r="C148" t="s">
        <v>405</v>
      </c>
      <c r="D148">
        <v>130119</v>
      </c>
      <c r="E148" t="s">
        <v>633</v>
      </c>
      <c r="F148" t="s">
        <v>350</v>
      </c>
      <c r="G148">
        <v>6</v>
      </c>
      <c r="H148">
        <v>6016</v>
      </c>
      <c r="I148" t="s">
        <v>455</v>
      </c>
      <c r="J148" t="s">
        <v>28</v>
      </c>
      <c r="K148" t="s">
        <v>229</v>
      </c>
      <c r="L148" t="s">
        <v>230</v>
      </c>
      <c r="M148">
        <v>1</v>
      </c>
      <c r="N148" t="s">
        <v>417</v>
      </c>
      <c r="O148">
        <v>13</v>
      </c>
      <c r="P148" t="s">
        <v>19</v>
      </c>
      <c r="Q148" t="s">
        <v>31</v>
      </c>
      <c r="R148" t="s">
        <v>31</v>
      </c>
      <c r="S148" t="b">
        <v>0</v>
      </c>
      <c r="T148" t="s">
        <v>21</v>
      </c>
      <c r="U148" t="str">
        <f>IFERROR(INDEX('Summer Illuminate'!L:L,MATCH(B148,'Summer Illuminate'!O:O,0)),"")</f>
        <v>B</v>
      </c>
      <c r="V148">
        <f>IF(OR(R148="",U148="",U148="W"),"No Chg",
VLOOKUP(R148,Lookups!A:B,2,0)-VLOOKUP(U148,Lookups!A:B,2,0))</f>
        <v>0</v>
      </c>
      <c r="W148" t="str">
        <f t="shared" si="2"/>
        <v>No Chg</v>
      </c>
    </row>
    <row r="149" spans="1:23" hidden="1" x14ac:dyDescent="0.25">
      <c r="A149">
        <v>147</v>
      </c>
      <c r="B149" t="s">
        <v>637</v>
      </c>
      <c r="C149" t="s">
        <v>405</v>
      </c>
      <c r="D149">
        <v>130119</v>
      </c>
      <c r="E149" t="s">
        <v>633</v>
      </c>
      <c r="F149" t="s">
        <v>350</v>
      </c>
      <c r="G149">
        <v>6</v>
      </c>
      <c r="H149">
        <v>5949</v>
      </c>
      <c r="I149" t="s">
        <v>427</v>
      </c>
      <c r="J149" t="s">
        <v>428</v>
      </c>
      <c r="K149" t="s">
        <v>429</v>
      </c>
      <c r="L149" t="s">
        <v>430</v>
      </c>
      <c r="M149">
        <v>1</v>
      </c>
      <c r="N149" t="s">
        <v>431</v>
      </c>
      <c r="O149">
        <v>13</v>
      </c>
      <c r="U149" t="str">
        <f>IFERROR(INDEX('Summer Illuminate'!L:L,MATCH(B149,'Summer Illuminate'!O:O,0)),"")</f>
        <v>P</v>
      </c>
      <c r="V149" t="str">
        <f>IF(OR(R149="",U149="",U149="W"),"No Chg",
VLOOKUP(R149,Lookups!A:B,2,0)-VLOOKUP(U149,Lookups!A:B,2,0))</f>
        <v>No Chg</v>
      </c>
      <c r="W149" t="str">
        <f t="shared" si="2"/>
        <v>No Chg</v>
      </c>
    </row>
    <row r="150" spans="1:23" hidden="1" x14ac:dyDescent="0.25">
      <c r="A150">
        <v>148</v>
      </c>
      <c r="B150" t="s">
        <v>638</v>
      </c>
      <c r="C150" t="s">
        <v>405</v>
      </c>
      <c r="D150">
        <v>130071</v>
      </c>
      <c r="E150" t="s">
        <v>639</v>
      </c>
      <c r="F150" t="s">
        <v>640</v>
      </c>
      <c r="G150">
        <v>6</v>
      </c>
      <c r="H150">
        <v>5994</v>
      </c>
      <c r="I150" t="s">
        <v>420</v>
      </c>
      <c r="J150" t="s">
        <v>16</v>
      </c>
      <c r="K150" t="s">
        <v>223</v>
      </c>
      <c r="L150" t="s">
        <v>224</v>
      </c>
      <c r="M150">
        <v>1</v>
      </c>
      <c r="N150" t="s">
        <v>408</v>
      </c>
      <c r="O150">
        <v>13</v>
      </c>
      <c r="P150" t="s">
        <v>19</v>
      </c>
      <c r="Q150" t="s">
        <v>41</v>
      </c>
      <c r="R150" t="s">
        <v>41</v>
      </c>
      <c r="S150" t="b">
        <v>0</v>
      </c>
      <c r="T150" t="s">
        <v>21</v>
      </c>
      <c r="U150" t="str">
        <f>IFERROR(INDEX('Summer Illuminate'!L:L,MATCH(B150,'Summer Illuminate'!O:O,0)),"")</f>
        <v>B-</v>
      </c>
      <c r="V150">
        <f>IF(OR(R150="",U150="",U150="W"),"No Chg",
VLOOKUP(R150,Lookups!A:B,2,0)-VLOOKUP(U150,Lookups!A:B,2,0))</f>
        <v>0</v>
      </c>
      <c r="W150" t="str">
        <f t="shared" si="2"/>
        <v>No Chg</v>
      </c>
    </row>
    <row r="151" spans="1:23" hidden="1" x14ac:dyDescent="0.25">
      <c r="A151">
        <v>149</v>
      </c>
      <c r="B151" t="s">
        <v>641</v>
      </c>
      <c r="C151" t="s">
        <v>405</v>
      </c>
      <c r="D151">
        <v>130071</v>
      </c>
      <c r="E151" t="s">
        <v>639</v>
      </c>
      <c r="F151" t="s">
        <v>640</v>
      </c>
      <c r="G151">
        <v>6</v>
      </c>
      <c r="H151">
        <v>5974</v>
      </c>
      <c r="I151" t="s">
        <v>422</v>
      </c>
      <c r="J151" t="s">
        <v>22</v>
      </c>
      <c r="K151" t="s">
        <v>225</v>
      </c>
      <c r="L151" t="s">
        <v>226</v>
      </c>
      <c r="M151">
        <v>1</v>
      </c>
      <c r="N151" t="s">
        <v>411</v>
      </c>
      <c r="O151">
        <v>13</v>
      </c>
      <c r="P151" t="s">
        <v>19</v>
      </c>
      <c r="Q151" t="s">
        <v>39</v>
      </c>
      <c r="R151" t="s">
        <v>39</v>
      </c>
      <c r="S151" t="b">
        <v>0</v>
      </c>
      <c r="T151" t="s">
        <v>21</v>
      </c>
      <c r="U151" t="str">
        <f>IFERROR(INDEX('Summer Illuminate'!L:L,MATCH(B151,'Summer Illuminate'!O:O,0)),"")</f>
        <v>C+</v>
      </c>
      <c r="V151">
        <f>IF(OR(R151="",U151="",U151="W"),"No Chg",
VLOOKUP(R151,Lookups!A:B,2,0)-VLOOKUP(U151,Lookups!A:B,2,0))</f>
        <v>0</v>
      </c>
      <c r="W151" t="str">
        <f t="shared" si="2"/>
        <v>No Chg</v>
      </c>
    </row>
    <row r="152" spans="1:23" hidden="1" x14ac:dyDescent="0.25">
      <c r="A152">
        <v>150</v>
      </c>
      <c r="B152" t="s">
        <v>642</v>
      </c>
      <c r="C152" t="s">
        <v>405</v>
      </c>
      <c r="D152">
        <v>130071</v>
      </c>
      <c r="E152" t="s">
        <v>639</v>
      </c>
      <c r="F152" t="s">
        <v>640</v>
      </c>
      <c r="G152">
        <v>6</v>
      </c>
      <c r="H152">
        <v>5939</v>
      </c>
      <c r="I152" t="s">
        <v>446</v>
      </c>
      <c r="J152" t="s">
        <v>25</v>
      </c>
      <c r="K152" t="s">
        <v>227</v>
      </c>
      <c r="L152" t="s">
        <v>228</v>
      </c>
      <c r="M152">
        <v>1</v>
      </c>
      <c r="N152" t="s">
        <v>414</v>
      </c>
      <c r="O152">
        <v>13</v>
      </c>
      <c r="P152" t="s">
        <v>19</v>
      </c>
      <c r="Q152" t="s">
        <v>40</v>
      </c>
      <c r="R152" t="s">
        <v>40</v>
      </c>
      <c r="S152" t="b">
        <v>0</v>
      </c>
      <c r="T152" t="s">
        <v>21</v>
      </c>
      <c r="U152" t="str">
        <f>IFERROR(INDEX('Summer Illuminate'!L:L,MATCH(B152,'Summer Illuminate'!O:O,0)),"")</f>
        <v>C-</v>
      </c>
      <c r="V152">
        <f>IF(OR(R152="",U152="",U152="W"),"No Chg",
VLOOKUP(R152,Lookups!A:B,2,0)-VLOOKUP(U152,Lookups!A:B,2,0))</f>
        <v>0</v>
      </c>
      <c r="W152" t="str">
        <f t="shared" si="2"/>
        <v>No Chg</v>
      </c>
    </row>
    <row r="153" spans="1:23" hidden="1" x14ac:dyDescent="0.25">
      <c r="A153">
        <v>151</v>
      </c>
      <c r="B153" t="s">
        <v>643</v>
      </c>
      <c r="C153" t="s">
        <v>405</v>
      </c>
      <c r="D153">
        <v>130071</v>
      </c>
      <c r="E153" t="s">
        <v>639</v>
      </c>
      <c r="F153" t="s">
        <v>640</v>
      </c>
      <c r="G153">
        <v>6</v>
      </c>
      <c r="H153">
        <v>6016</v>
      </c>
      <c r="I153" t="s">
        <v>455</v>
      </c>
      <c r="J153" t="s">
        <v>28</v>
      </c>
      <c r="K153" t="s">
        <v>229</v>
      </c>
      <c r="L153" t="s">
        <v>230</v>
      </c>
      <c r="M153">
        <v>1</v>
      </c>
      <c r="N153" t="s">
        <v>417</v>
      </c>
      <c r="O153">
        <v>13</v>
      </c>
      <c r="P153" t="s">
        <v>19</v>
      </c>
      <c r="Q153" t="s">
        <v>42</v>
      </c>
      <c r="R153" t="s">
        <v>42</v>
      </c>
      <c r="S153" t="b">
        <v>0</v>
      </c>
      <c r="T153" t="s">
        <v>21</v>
      </c>
      <c r="U153" t="str">
        <f>IFERROR(INDEX('Summer Illuminate'!L:L,MATCH(B153,'Summer Illuminate'!O:O,0)),"")</f>
        <v>C</v>
      </c>
      <c r="V153">
        <f>IF(OR(R153="",U153="",U153="W"),"No Chg",
VLOOKUP(R153,Lookups!A:B,2,0)-VLOOKUP(U153,Lookups!A:B,2,0))</f>
        <v>0</v>
      </c>
      <c r="W153" t="str">
        <f t="shared" si="2"/>
        <v>No Chg</v>
      </c>
    </row>
    <row r="154" spans="1:23" hidden="1" x14ac:dyDescent="0.25">
      <c r="A154">
        <v>152</v>
      </c>
      <c r="B154" t="s">
        <v>644</v>
      </c>
      <c r="C154" t="s">
        <v>405</v>
      </c>
      <c r="D154">
        <v>130086</v>
      </c>
      <c r="E154" t="s">
        <v>645</v>
      </c>
      <c r="F154" t="s">
        <v>646</v>
      </c>
      <c r="G154">
        <v>6</v>
      </c>
      <c r="H154">
        <v>5966</v>
      </c>
      <c r="I154" t="s">
        <v>442</v>
      </c>
      <c r="J154" t="s">
        <v>16</v>
      </c>
      <c r="K154" t="s">
        <v>223</v>
      </c>
      <c r="L154" t="s">
        <v>224</v>
      </c>
      <c r="M154">
        <v>1</v>
      </c>
      <c r="N154" t="s">
        <v>408</v>
      </c>
      <c r="O154">
        <v>13</v>
      </c>
      <c r="P154" t="s">
        <v>19</v>
      </c>
      <c r="Q154" t="s">
        <v>27</v>
      </c>
      <c r="R154" t="s">
        <v>27</v>
      </c>
      <c r="S154" t="b">
        <v>0</v>
      </c>
      <c r="T154" t="s">
        <v>21</v>
      </c>
      <c r="U154" t="str">
        <f>IFERROR(INDEX('Summer Illuminate'!L:L,MATCH(B154,'Summer Illuminate'!O:O,0)),"")</f>
        <v>A</v>
      </c>
      <c r="V154">
        <f>IF(OR(R154="",U154="",U154="W"),"No Chg",
VLOOKUP(R154,Lookups!A:B,2,0)-VLOOKUP(U154,Lookups!A:B,2,0))</f>
        <v>0</v>
      </c>
      <c r="W154" t="str">
        <f t="shared" si="2"/>
        <v>No Chg</v>
      </c>
    </row>
    <row r="155" spans="1:23" hidden="1" x14ac:dyDescent="0.25">
      <c r="A155">
        <v>153</v>
      </c>
      <c r="B155" t="s">
        <v>647</v>
      </c>
      <c r="C155" t="s">
        <v>405</v>
      </c>
      <c r="D155">
        <v>130086</v>
      </c>
      <c r="E155" t="s">
        <v>645</v>
      </c>
      <c r="F155" t="s">
        <v>646</v>
      </c>
      <c r="G155">
        <v>6</v>
      </c>
      <c r="H155">
        <v>5933</v>
      </c>
      <c r="I155" t="s">
        <v>444</v>
      </c>
      <c r="J155" t="s">
        <v>22</v>
      </c>
      <c r="K155" t="s">
        <v>225</v>
      </c>
      <c r="L155" t="s">
        <v>226</v>
      </c>
      <c r="M155">
        <v>1</v>
      </c>
      <c r="N155" t="s">
        <v>411</v>
      </c>
      <c r="O155">
        <v>13</v>
      </c>
      <c r="P155" t="s">
        <v>19</v>
      </c>
      <c r="Q155" t="s">
        <v>24</v>
      </c>
      <c r="R155" t="s">
        <v>24</v>
      </c>
      <c r="S155" t="b">
        <v>0</v>
      </c>
      <c r="T155" t="s">
        <v>21</v>
      </c>
      <c r="U155" t="str">
        <f>IFERROR(INDEX('Summer Illuminate'!L:L,MATCH(B155,'Summer Illuminate'!O:O,0)),"")</f>
        <v>A-</v>
      </c>
      <c r="V155">
        <f>IF(OR(R155="",U155="",U155="W"),"No Chg",
VLOOKUP(R155,Lookups!A:B,2,0)-VLOOKUP(U155,Lookups!A:B,2,0))</f>
        <v>0</v>
      </c>
      <c r="W155" t="str">
        <f t="shared" si="2"/>
        <v>No Chg</v>
      </c>
    </row>
    <row r="156" spans="1:23" hidden="1" x14ac:dyDescent="0.25">
      <c r="A156">
        <v>154</v>
      </c>
      <c r="B156" t="s">
        <v>648</v>
      </c>
      <c r="C156" t="s">
        <v>405</v>
      </c>
      <c r="D156">
        <v>130086</v>
      </c>
      <c r="E156" t="s">
        <v>645</v>
      </c>
      <c r="F156" t="s">
        <v>646</v>
      </c>
      <c r="G156">
        <v>6</v>
      </c>
      <c r="H156">
        <v>6009</v>
      </c>
      <c r="I156" t="s">
        <v>453</v>
      </c>
      <c r="J156" t="s">
        <v>25</v>
      </c>
      <c r="K156" t="s">
        <v>227</v>
      </c>
      <c r="L156" t="s">
        <v>228</v>
      </c>
      <c r="M156">
        <v>1</v>
      </c>
      <c r="N156" t="s">
        <v>414</v>
      </c>
      <c r="O156">
        <v>13</v>
      </c>
      <c r="P156" t="s">
        <v>19</v>
      </c>
      <c r="Q156" t="s">
        <v>36</v>
      </c>
      <c r="R156" t="s">
        <v>36</v>
      </c>
      <c r="S156" t="b">
        <v>0</v>
      </c>
      <c r="T156" t="s">
        <v>21</v>
      </c>
      <c r="U156" t="str">
        <f>IFERROR(INDEX('Summer Illuminate'!L:L,MATCH(B156,'Summer Illuminate'!O:O,0)),"")</f>
        <v>A+</v>
      </c>
      <c r="V156">
        <f>IF(OR(R156="",U156="",U156="W"),"No Chg",
VLOOKUP(R156,Lookups!A:B,2,0)-VLOOKUP(U156,Lookups!A:B,2,0))</f>
        <v>0</v>
      </c>
      <c r="W156" t="str">
        <f t="shared" si="2"/>
        <v>No Chg</v>
      </c>
    </row>
    <row r="157" spans="1:23" hidden="1" x14ac:dyDescent="0.25">
      <c r="A157">
        <v>155</v>
      </c>
      <c r="B157" t="s">
        <v>649</v>
      </c>
      <c r="C157" t="s">
        <v>405</v>
      </c>
      <c r="D157">
        <v>130086</v>
      </c>
      <c r="E157" t="s">
        <v>645</v>
      </c>
      <c r="F157" t="s">
        <v>646</v>
      </c>
      <c r="G157">
        <v>6</v>
      </c>
      <c r="H157">
        <v>5985</v>
      </c>
      <c r="I157" t="s">
        <v>416</v>
      </c>
      <c r="J157" t="s">
        <v>28</v>
      </c>
      <c r="K157" t="s">
        <v>229</v>
      </c>
      <c r="L157" t="s">
        <v>230</v>
      </c>
      <c r="M157">
        <v>1</v>
      </c>
      <c r="N157" t="s">
        <v>417</v>
      </c>
      <c r="O157">
        <v>13</v>
      </c>
      <c r="P157" t="s">
        <v>19</v>
      </c>
      <c r="Q157" t="s">
        <v>27</v>
      </c>
      <c r="R157" t="s">
        <v>27</v>
      </c>
      <c r="S157" t="b">
        <v>0</v>
      </c>
      <c r="T157" t="s">
        <v>21</v>
      </c>
      <c r="U157" t="str">
        <f>IFERROR(INDEX('Summer Illuminate'!L:L,MATCH(B157,'Summer Illuminate'!O:O,0)),"")</f>
        <v>A</v>
      </c>
      <c r="V157">
        <f>IF(OR(R157="",U157="",U157="W"),"No Chg",
VLOOKUP(R157,Lookups!A:B,2,0)-VLOOKUP(U157,Lookups!A:B,2,0))</f>
        <v>0</v>
      </c>
      <c r="W157" t="str">
        <f t="shared" si="2"/>
        <v>No Chg</v>
      </c>
    </row>
    <row r="158" spans="1:23" hidden="1" x14ac:dyDescent="0.25">
      <c r="A158">
        <v>156</v>
      </c>
      <c r="B158" t="s">
        <v>650</v>
      </c>
      <c r="C158" t="s">
        <v>405</v>
      </c>
      <c r="D158">
        <v>130086</v>
      </c>
      <c r="E158" t="s">
        <v>645</v>
      </c>
      <c r="F158" t="s">
        <v>646</v>
      </c>
      <c r="G158">
        <v>6</v>
      </c>
      <c r="H158">
        <v>6004</v>
      </c>
      <c r="I158" t="s">
        <v>480</v>
      </c>
      <c r="J158" t="s">
        <v>428</v>
      </c>
      <c r="K158" t="s">
        <v>458</v>
      </c>
      <c r="L158" t="s">
        <v>459</v>
      </c>
      <c r="M158">
        <v>1</v>
      </c>
      <c r="N158" t="s">
        <v>460</v>
      </c>
      <c r="O158">
        <v>13</v>
      </c>
      <c r="U158" t="str">
        <f>IFERROR(INDEX('Summer Illuminate'!L:L,MATCH(B158,'Summer Illuminate'!O:O,0)),"")</f>
        <v>P</v>
      </c>
      <c r="V158" t="str">
        <f>IF(OR(R158="",U158="",U158="W"),"No Chg",
VLOOKUP(R158,Lookups!A:B,2,0)-VLOOKUP(U158,Lookups!A:B,2,0))</f>
        <v>No Chg</v>
      </c>
      <c r="W158" t="str">
        <f t="shared" si="2"/>
        <v>No Chg</v>
      </c>
    </row>
    <row r="159" spans="1:23" hidden="1" x14ac:dyDescent="0.25">
      <c r="A159">
        <v>157</v>
      </c>
      <c r="B159" t="s">
        <v>651</v>
      </c>
      <c r="C159" t="s">
        <v>405</v>
      </c>
      <c r="D159">
        <v>130027</v>
      </c>
      <c r="E159" t="s">
        <v>184</v>
      </c>
      <c r="F159" t="s">
        <v>287</v>
      </c>
      <c r="G159">
        <v>6</v>
      </c>
      <c r="H159">
        <v>5966</v>
      </c>
      <c r="I159" t="s">
        <v>442</v>
      </c>
      <c r="J159" t="s">
        <v>16</v>
      </c>
      <c r="K159" t="s">
        <v>223</v>
      </c>
      <c r="L159" t="s">
        <v>224</v>
      </c>
      <c r="M159">
        <v>1</v>
      </c>
      <c r="N159" t="s">
        <v>408</v>
      </c>
      <c r="O159">
        <v>13</v>
      </c>
      <c r="P159" t="s">
        <v>19</v>
      </c>
      <c r="Q159" t="s">
        <v>36</v>
      </c>
      <c r="R159" t="s">
        <v>36</v>
      </c>
      <c r="S159" t="b">
        <v>0</v>
      </c>
      <c r="T159" t="s">
        <v>21</v>
      </c>
      <c r="U159" t="str">
        <f>IFERROR(INDEX('Summer Illuminate'!L:L,MATCH(B159,'Summer Illuminate'!O:O,0)),"")</f>
        <v>A+</v>
      </c>
      <c r="V159">
        <f>IF(OR(R159="",U159="",U159="W"),"No Chg",
VLOOKUP(R159,Lookups!A:B,2,0)-VLOOKUP(U159,Lookups!A:B,2,0))</f>
        <v>0</v>
      </c>
      <c r="W159" t="str">
        <f t="shared" si="2"/>
        <v>No Chg</v>
      </c>
    </row>
    <row r="160" spans="1:23" hidden="1" x14ac:dyDescent="0.25">
      <c r="A160">
        <v>158</v>
      </c>
      <c r="B160" t="s">
        <v>652</v>
      </c>
      <c r="C160" t="s">
        <v>405</v>
      </c>
      <c r="D160">
        <v>130027</v>
      </c>
      <c r="E160" t="s">
        <v>184</v>
      </c>
      <c r="F160" t="s">
        <v>287</v>
      </c>
      <c r="G160">
        <v>6</v>
      </c>
      <c r="H160">
        <v>5933</v>
      </c>
      <c r="I160" t="s">
        <v>444</v>
      </c>
      <c r="J160" t="s">
        <v>22</v>
      </c>
      <c r="K160" t="s">
        <v>225</v>
      </c>
      <c r="L160" t="s">
        <v>226</v>
      </c>
      <c r="M160">
        <v>1</v>
      </c>
      <c r="N160" t="s">
        <v>411</v>
      </c>
      <c r="O160">
        <v>13</v>
      </c>
      <c r="P160" t="s">
        <v>19</v>
      </c>
      <c r="Q160" t="s">
        <v>27</v>
      </c>
      <c r="R160" t="s">
        <v>27</v>
      </c>
      <c r="S160" t="b">
        <v>0</v>
      </c>
      <c r="T160" t="s">
        <v>21</v>
      </c>
      <c r="U160" t="str">
        <f>IFERROR(INDEX('Summer Illuminate'!L:L,MATCH(B160,'Summer Illuminate'!O:O,0)),"")</f>
        <v>A</v>
      </c>
      <c r="V160">
        <f>IF(OR(R160="",U160="",U160="W"),"No Chg",
VLOOKUP(R160,Lookups!A:B,2,0)-VLOOKUP(U160,Lookups!A:B,2,0))</f>
        <v>0</v>
      </c>
      <c r="W160" t="str">
        <f t="shared" si="2"/>
        <v>No Chg</v>
      </c>
    </row>
    <row r="161" spans="1:23" hidden="1" x14ac:dyDescent="0.25">
      <c r="A161">
        <v>159</v>
      </c>
      <c r="B161" t="s">
        <v>653</v>
      </c>
      <c r="C161" t="s">
        <v>405</v>
      </c>
      <c r="D161">
        <v>130027</v>
      </c>
      <c r="E161" t="s">
        <v>184</v>
      </c>
      <c r="F161" t="s">
        <v>287</v>
      </c>
      <c r="G161">
        <v>6</v>
      </c>
      <c r="H161">
        <v>6009</v>
      </c>
      <c r="I161" t="s">
        <v>453</v>
      </c>
      <c r="J161" t="s">
        <v>25</v>
      </c>
      <c r="K161" t="s">
        <v>227</v>
      </c>
      <c r="L161" t="s">
        <v>228</v>
      </c>
      <c r="M161">
        <v>1</v>
      </c>
      <c r="N161" t="s">
        <v>414</v>
      </c>
      <c r="O161">
        <v>13</v>
      </c>
      <c r="P161" t="s">
        <v>19</v>
      </c>
      <c r="Q161" t="s">
        <v>36</v>
      </c>
      <c r="R161" t="s">
        <v>36</v>
      </c>
      <c r="S161" t="b">
        <v>0</v>
      </c>
      <c r="T161" t="s">
        <v>21</v>
      </c>
      <c r="U161" t="str">
        <f>IFERROR(INDEX('Summer Illuminate'!L:L,MATCH(B161,'Summer Illuminate'!O:O,0)),"")</f>
        <v>A+</v>
      </c>
      <c r="V161">
        <f>IF(OR(R161="",U161="",U161="W"),"No Chg",
VLOOKUP(R161,Lookups!A:B,2,0)-VLOOKUP(U161,Lookups!A:B,2,0))</f>
        <v>0</v>
      </c>
      <c r="W161" t="str">
        <f t="shared" si="2"/>
        <v>No Chg</v>
      </c>
    </row>
    <row r="162" spans="1:23" hidden="1" x14ac:dyDescent="0.25">
      <c r="A162">
        <v>160</v>
      </c>
      <c r="B162" t="s">
        <v>654</v>
      </c>
      <c r="C162" t="s">
        <v>405</v>
      </c>
      <c r="D162">
        <v>130027</v>
      </c>
      <c r="E162" t="s">
        <v>184</v>
      </c>
      <c r="F162" t="s">
        <v>287</v>
      </c>
      <c r="G162">
        <v>6</v>
      </c>
      <c r="H162">
        <v>5985</v>
      </c>
      <c r="I162" t="s">
        <v>416</v>
      </c>
      <c r="J162" t="s">
        <v>28</v>
      </c>
      <c r="K162" t="s">
        <v>229</v>
      </c>
      <c r="L162" t="s">
        <v>230</v>
      </c>
      <c r="M162">
        <v>1</v>
      </c>
      <c r="N162" t="s">
        <v>417</v>
      </c>
      <c r="O162">
        <v>13</v>
      </c>
      <c r="P162" t="s">
        <v>19</v>
      </c>
      <c r="Q162" t="s">
        <v>36</v>
      </c>
      <c r="R162" t="s">
        <v>36</v>
      </c>
      <c r="S162" t="b">
        <v>0</v>
      </c>
      <c r="T162" t="s">
        <v>21</v>
      </c>
      <c r="U162" t="str">
        <f>IFERROR(INDEX('Summer Illuminate'!L:L,MATCH(B162,'Summer Illuminate'!O:O,0)),"")</f>
        <v>A+</v>
      </c>
      <c r="V162">
        <f>IF(OR(R162="",U162="",U162="W"),"No Chg",
VLOOKUP(R162,Lookups!A:B,2,0)-VLOOKUP(U162,Lookups!A:B,2,0))</f>
        <v>0</v>
      </c>
      <c r="W162" t="str">
        <f t="shared" si="2"/>
        <v>No Chg</v>
      </c>
    </row>
    <row r="163" spans="1:23" hidden="1" x14ac:dyDescent="0.25">
      <c r="A163">
        <v>161</v>
      </c>
      <c r="B163" t="s">
        <v>655</v>
      </c>
      <c r="C163" t="s">
        <v>405</v>
      </c>
      <c r="D163">
        <v>130027</v>
      </c>
      <c r="E163" t="s">
        <v>184</v>
      </c>
      <c r="F163" t="s">
        <v>287</v>
      </c>
      <c r="G163">
        <v>6</v>
      </c>
      <c r="H163">
        <v>5949</v>
      </c>
      <c r="I163" t="s">
        <v>427</v>
      </c>
      <c r="J163" t="s">
        <v>428</v>
      </c>
      <c r="K163" t="s">
        <v>429</v>
      </c>
      <c r="L163" t="s">
        <v>430</v>
      </c>
      <c r="M163">
        <v>1</v>
      </c>
      <c r="N163" t="s">
        <v>431</v>
      </c>
      <c r="O163">
        <v>13</v>
      </c>
      <c r="U163" t="str">
        <f>IFERROR(INDEX('Summer Illuminate'!L:L,MATCH(B163,'Summer Illuminate'!O:O,0)),"")</f>
        <v>P</v>
      </c>
      <c r="V163" t="str">
        <f>IF(OR(R163="",U163="",U163="W"),"No Chg",
VLOOKUP(R163,Lookups!A:B,2,0)-VLOOKUP(U163,Lookups!A:B,2,0))</f>
        <v>No Chg</v>
      </c>
      <c r="W163" t="str">
        <f t="shared" si="2"/>
        <v>No Chg</v>
      </c>
    </row>
    <row r="164" spans="1:23" hidden="1" x14ac:dyDescent="0.25">
      <c r="A164">
        <v>162</v>
      </c>
      <c r="B164" t="s">
        <v>656</v>
      </c>
      <c r="C164" t="s">
        <v>405</v>
      </c>
      <c r="D164">
        <v>130036</v>
      </c>
      <c r="E164" t="s">
        <v>261</v>
      </c>
      <c r="F164" t="s">
        <v>657</v>
      </c>
      <c r="G164">
        <v>6</v>
      </c>
      <c r="H164">
        <v>5965</v>
      </c>
      <c r="I164" t="s">
        <v>450</v>
      </c>
      <c r="J164" t="s">
        <v>16</v>
      </c>
      <c r="K164" t="s">
        <v>223</v>
      </c>
      <c r="L164" t="s">
        <v>224</v>
      </c>
      <c r="M164">
        <v>1</v>
      </c>
      <c r="N164" t="s">
        <v>408</v>
      </c>
      <c r="O164">
        <v>13</v>
      </c>
      <c r="P164" t="s">
        <v>19</v>
      </c>
      <c r="Q164" t="s">
        <v>20</v>
      </c>
      <c r="R164" t="s">
        <v>20</v>
      </c>
      <c r="S164" t="b">
        <v>0</v>
      </c>
      <c r="T164" t="s">
        <v>21</v>
      </c>
      <c r="U164" t="str">
        <f>IFERROR(INDEX('Summer Illuminate'!L:L,MATCH(B164,'Summer Illuminate'!O:O,0)),"")</f>
        <v>B+</v>
      </c>
      <c r="V164">
        <f>IF(OR(R164="",U164="",U164="W"),"No Chg",
VLOOKUP(R164,Lookups!A:B,2,0)-VLOOKUP(U164,Lookups!A:B,2,0))</f>
        <v>0</v>
      </c>
      <c r="W164" t="str">
        <f t="shared" si="2"/>
        <v>No Chg</v>
      </c>
    </row>
    <row r="165" spans="1:23" hidden="1" x14ac:dyDescent="0.25">
      <c r="A165">
        <v>163</v>
      </c>
      <c r="B165" t="s">
        <v>658</v>
      </c>
      <c r="C165" t="s">
        <v>405</v>
      </c>
      <c r="D165">
        <v>130036</v>
      </c>
      <c r="E165" t="s">
        <v>261</v>
      </c>
      <c r="F165" t="s">
        <v>657</v>
      </c>
      <c r="G165">
        <v>6</v>
      </c>
      <c r="H165">
        <v>5974</v>
      </c>
      <c r="I165" t="s">
        <v>422</v>
      </c>
      <c r="J165" t="s">
        <v>22</v>
      </c>
      <c r="K165" t="s">
        <v>225</v>
      </c>
      <c r="L165" t="s">
        <v>226</v>
      </c>
      <c r="M165">
        <v>1</v>
      </c>
      <c r="N165" t="s">
        <v>411</v>
      </c>
      <c r="O165">
        <v>13</v>
      </c>
      <c r="P165" t="s">
        <v>19</v>
      </c>
      <c r="Q165" t="s">
        <v>31</v>
      </c>
      <c r="R165" t="s">
        <v>31</v>
      </c>
      <c r="S165" t="b">
        <v>0</v>
      </c>
      <c r="T165" t="s">
        <v>21</v>
      </c>
      <c r="U165" t="str">
        <f>IFERROR(INDEX('Summer Illuminate'!L:L,MATCH(B165,'Summer Illuminate'!O:O,0)),"")</f>
        <v>B</v>
      </c>
      <c r="V165">
        <f>IF(OR(R165="",U165="",U165="W"),"No Chg",
VLOOKUP(R165,Lookups!A:B,2,0)-VLOOKUP(U165,Lookups!A:B,2,0))</f>
        <v>0</v>
      </c>
      <c r="W165" t="str">
        <f t="shared" si="2"/>
        <v>No Chg</v>
      </c>
    </row>
    <row r="166" spans="1:23" hidden="1" x14ac:dyDescent="0.25">
      <c r="A166">
        <v>164</v>
      </c>
      <c r="B166" t="s">
        <v>659</v>
      </c>
      <c r="C166" t="s">
        <v>405</v>
      </c>
      <c r="D166">
        <v>130036</v>
      </c>
      <c r="E166" t="s">
        <v>261</v>
      </c>
      <c r="F166" t="s">
        <v>657</v>
      </c>
      <c r="G166">
        <v>6</v>
      </c>
      <c r="H166">
        <v>6006</v>
      </c>
      <c r="I166" t="s">
        <v>424</v>
      </c>
      <c r="J166" t="s">
        <v>25</v>
      </c>
      <c r="K166" t="s">
        <v>227</v>
      </c>
      <c r="L166" t="s">
        <v>228</v>
      </c>
      <c r="M166">
        <v>1</v>
      </c>
      <c r="N166" t="s">
        <v>414</v>
      </c>
      <c r="O166">
        <v>13</v>
      </c>
      <c r="P166" t="s">
        <v>19</v>
      </c>
      <c r="Q166" t="s">
        <v>42</v>
      </c>
      <c r="R166" t="s">
        <v>42</v>
      </c>
      <c r="S166" t="b">
        <v>0</v>
      </c>
      <c r="T166" t="s">
        <v>21</v>
      </c>
      <c r="U166" t="str">
        <f>IFERROR(INDEX('Summer Illuminate'!L:L,MATCH(B166,'Summer Illuminate'!O:O,0)),"")</f>
        <v>C</v>
      </c>
      <c r="V166">
        <f>IF(OR(R166="",U166="",U166="W"),"No Chg",
VLOOKUP(R166,Lookups!A:B,2,0)-VLOOKUP(U166,Lookups!A:B,2,0))</f>
        <v>0</v>
      </c>
      <c r="W166" t="str">
        <f t="shared" si="2"/>
        <v>No Chg</v>
      </c>
    </row>
    <row r="167" spans="1:23" hidden="1" x14ac:dyDescent="0.25">
      <c r="A167">
        <v>165</v>
      </c>
      <c r="B167" t="s">
        <v>660</v>
      </c>
      <c r="C167" t="s">
        <v>405</v>
      </c>
      <c r="D167">
        <v>130036</v>
      </c>
      <c r="E167" t="s">
        <v>261</v>
      </c>
      <c r="F167" t="s">
        <v>657</v>
      </c>
      <c r="G167">
        <v>6</v>
      </c>
      <c r="H167">
        <v>5956</v>
      </c>
      <c r="I167" t="s">
        <v>448</v>
      </c>
      <c r="J167" t="s">
        <v>28</v>
      </c>
      <c r="K167" t="s">
        <v>229</v>
      </c>
      <c r="L167" t="s">
        <v>230</v>
      </c>
      <c r="M167">
        <v>1</v>
      </c>
      <c r="N167" t="s">
        <v>417</v>
      </c>
      <c r="O167">
        <v>13</v>
      </c>
      <c r="P167" t="s">
        <v>19</v>
      </c>
      <c r="Q167" t="s">
        <v>41</v>
      </c>
      <c r="R167" t="s">
        <v>41</v>
      </c>
      <c r="S167" t="b">
        <v>0</v>
      </c>
      <c r="T167" t="s">
        <v>21</v>
      </c>
      <c r="U167" t="str">
        <f>IFERROR(INDEX('Summer Illuminate'!L:L,MATCH(B167,'Summer Illuminate'!O:O,0)),"")</f>
        <v>B-</v>
      </c>
      <c r="V167">
        <f>IF(OR(R167="",U167="",U167="W"),"No Chg",
VLOOKUP(R167,Lookups!A:B,2,0)-VLOOKUP(U167,Lookups!A:B,2,0))</f>
        <v>0</v>
      </c>
      <c r="W167" t="str">
        <f t="shared" si="2"/>
        <v>No Chg</v>
      </c>
    </row>
    <row r="168" spans="1:23" hidden="1" x14ac:dyDescent="0.25">
      <c r="A168">
        <v>166</v>
      </c>
      <c r="B168" t="s">
        <v>661</v>
      </c>
      <c r="C168" t="s">
        <v>405</v>
      </c>
      <c r="D168">
        <v>130036</v>
      </c>
      <c r="E168" t="s">
        <v>261</v>
      </c>
      <c r="F168" t="s">
        <v>657</v>
      </c>
      <c r="G168">
        <v>6</v>
      </c>
      <c r="H168">
        <v>5949</v>
      </c>
      <c r="I168" t="s">
        <v>427</v>
      </c>
      <c r="J168" t="s">
        <v>428</v>
      </c>
      <c r="K168" t="s">
        <v>429</v>
      </c>
      <c r="L168" t="s">
        <v>430</v>
      </c>
      <c r="M168">
        <v>1</v>
      </c>
      <c r="N168" t="s">
        <v>431</v>
      </c>
      <c r="O168">
        <v>13</v>
      </c>
      <c r="U168" t="str">
        <f>IFERROR(INDEX('Summer Illuminate'!L:L,MATCH(B168,'Summer Illuminate'!O:O,0)),"")</f>
        <v>P</v>
      </c>
      <c r="V168" t="str">
        <f>IF(OR(R168="",U168="",U168="W"),"No Chg",
VLOOKUP(R168,Lookups!A:B,2,0)-VLOOKUP(U168,Lookups!A:B,2,0))</f>
        <v>No Chg</v>
      </c>
      <c r="W168" t="str">
        <f t="shared" si="2"/>
        <v>No Chg</v>
      </c>
    </row>
    <row r="169" spans="1:23" hidden="1" x14ac:dyDescent="0.25">
      <c r="A169">
        <v>167</v>
      </c>
      <c r="B169" t="s">
        <v>662</v>
      </c>
      <c r="C169" t="s">
        <v>405</v>
      </c>
      <c r="D169">
        <v>130213</v>
      </c>
      <c r="E169" t="s">
        <v>663</v>
      </c>
      <c r="F169" t="s">
        <v>278</v>
      </c>
      <c r="G169">
        <v>6</v>
      </c>
      <c r="H169">
        <v>5966</v>
      </c>
      <c r="I169" t="s">
        <v>442</v>
      </c>
      <c r="J169" t="s">
        <v>16</v>
      </c>
      <c r="K169" t="s">
        <v>223</v>
      </c>
      <c r="L169" t="s">
        <v>224</v>
      </c>
      <c r="M169">
        <v>1</v>
      </c>
      <c r="N169" t="s">
        <v>408</v>
      </c>
      <c r="O169">
        <v>13</v>
      </c>
      <c r="P169" t="s">
        <v>19</v>
      </c>
      <c r="Q169" t="s">
        <v>20</v>
      </c>
      <c r="R169" t="s">
        <v>20</v>
      </c>
      <c r="S169" t="b">
        <v>0</v>
      </c>
      <c r="T169" t="s">
        <v>21</v>
      </c>
      <c r="U169" t="str">
        <f>IFERROR(INDEX('Summer Illuminate'!L:L,MATCH(B169,'Summer Illuminate'!O:O,0)),"")</f>
        <v>B+</v>
      </c>
      <c r="V169">
        <f>IF(OR(R169="",U169="",U169="W"),"No Chg",
VLOOKUP(R169,Lookups!A:B,2,0)-VLOOKUP(U169,Lookups!A:B,2,0))</f>
        <v>0</v>
      </c>
      <c r="W169" t="str">
        <f t="shared" si="2"/>
        <v>No Chg</v>
      </c>
    </row>
    <row r="170" spans="1:23" hidden="1" x14ac:dyDescent="0.25">
      <c r="A170">
        <v>168</v>
      </c>
      <c r="B170" t="s">
        <v>664</v>
      </c>
      <c r="C170" t="s">
        <v>405</v>
      </c>
      <c r="D170">
        <v>130213</v>
      </c>
      <c r="E170" t="s">
        <v>663</v>
      </c>
      <c r="F170" t="s">
        <v>278</v>
      </c>
      <c r="G170">
        <v>6</v>
      </c>
      <c r="H170">
        <v>5933</v>
      </c>
      <c r="I170" t="s">
        <v>444</v>
      </c>
      <c r="J170" t="s">
        <v>22</v>
      </c>
      <c r="K170" t="s">
        <v>225</v>
      </c>
      <c r="L170" t="s">
        <v>226</v>
      </c>
      <c r="M170">
        <v>1</v>
      </c>
      <c r="N170" t="s">
        <v>411</v>
      </c>
      <c r="O170">
        <v>13</v>
      </c>
      <c r="P170" t="s">
        <v>19</v>
      </c>
      <c r="Q170" t="s">
        <v>31</v>
      </c>
      <c r="R170" t="s">
        <v>31</v>
      </c>
      <c r="S170" t="b">
        <v>0</v>
      </c>
      <c r="T170" t="s">
        <v>21</v>
      </c>
      <c r="U170" t="str">
        <f>IFERROR(INDEX('Summer Illuminate'!L:L,MATCH(B170,'Summer Illuminate'!O:O,0)),"")</f>
        <v>B</v>
      </c>
      <c r="V170">
        <f>IF(OR(R170="",U170="",U170="W"),"No Chg",
VLOOKUP(R170,Lookups!A:B,2,0)-VLOOKUP(U170,Lookups!A:B,2,0))</f>
        <v>0</v>
      </c>
      <c r="W170" t="str">
        <f t="shared" si="2"/>
        <v>No Chg</v>
      </c>
    </row>
    <row r="171" spans="1:23" hidden="1" x14ac:dyDescent="0.25">
      <c r="A171">
        <v>169</v>
      </c>
      <c r="B171" t="s">
        <v>665</v>
      </c>
      <c r="C171" t="s">
        <v>405</v>
      </c>
      <c r="D171">
        <v>130213</v>
      </c>
      <c r="E171" t="s">
        <v>663</v>
      </c>
      <c r="F171" t="s">
        <v>278</v>
      </c>
      <c r="G171">
        <v>6</v>
      </c>
      <c r="H171">
        <v>5939</v>
      </c>
      <c r="I171" t="s">
        <v>446</v>
      </c>
      <c r="J171" t="s">
        <v>25</v>
      </c>
      <c r="K171" t="s">
        <v>227</v>
      </c>
      <c r="L171" t="s">
        <v>228</v>
      </c>
      <c r="M171">
        <v>1</v>
      </c>
      <c r="N171" t="s">
        <v>414</v>
      </c>
      <c r="O171">
        <v>13</v>
      </c>
      <c r="P171" t="s">
        <v>19</v>
      </c>
      <c r="Q171" t="s">
        <v>31</v>
      </c>
      <c r="R171" t="s">
        <v>31</v>
      </c>
      <c r="S171" t="b">
        <v>0</v>
      </c>
      <c r="T171" t="s">
        <v>21</v>
      </c>
      <c r="U171" t="str">
        <f>IFERROR(INDEX('Summer Illuminate'!L:L,MATCH(B171,'Summer Illuminate'!O:O,0)),"")</f>
        <v>B</v>
      </c>
      <c r="V171">
        <f>IF(OR(R171="",U171="",U171="W"),"No Chg",
VLOOKUP(R171,Lookups!A:B,2,0)-VLOOKUP(U171,Lookups!A:B,2,0))</f>
        <v>0</v>
      </c>
      <c r="W171" t="str">
        <f t="shared" si="2"/>
        <v>No Chg</v>
      </c>
    </row>
    <row r="172" spans="1:23" hidden="1" x14ac:dyDescent="0.25">
      <c r="A172">
        <v>170</v>
      </c>
      <c r="B172" t="s">
        <v>666</v>
      </c>
      <c r="C172" t="s">
        <v>405</v>
      </c>
      <c r="D172">
        <v>130213</v>
      </c>
      <c r="E172" t="s">
        <v>663</v>
      </c>
      <c r="F172" t="s">
        <v>278</v>
      </c>
      <c r="G172">
        <v>6</v>
      </c>
      <c r="H172">
        <v>5956</v>
      </c>
      <c r="I172" t="s">
        <v>448</v>
      </c>
      <c r="J172" t="s">
        <v>28</v>
      </c>
      <c r="K172" t="s">
        <v>229</v>
      </c>
      <c r="L172" t="s">
        <v>230</v>
      </c>
      <c r="M172">
        <v>1</v>
      </c>
      <c r="N172" t="s">
        <v>417</v>
      </c>
      <c r="O172">
        <v>13</v>
      </c>
      <c r="P172" t="s">
        <v>19</v>
      </c>
      <c r="Q172" t="s">
        <v>31</v>
      </c>
      <c r="R172" t="s">
        <v>31</v>
      </c>
      <c r="S172" t="b">
        <v>0</v>
      </c>
      <c r="T172" t="s">
        <v>21</v>
      </c>
      <c r="U172" t="str">
        <f>IFERROR(INDEX('Summer Illuminate'!L:L,MATCH(B172,'Summer Illuminate'!O:O,0)),"")</f>
        <v>B</v>
      </c>
      <c r="V172">
        <f>IF(OR(R172="",U172="",U172="W"),"No Chg",
VLOOKUP(R172,Lookups!A:B,2,0)-VLOOKUP(U172,Lookups!A:B,2,0))</f>
        <v>0</v>
      </c>
      <c r="W172" t="str">
        <f t="shared" si="2"/>
        <v>No Chg</v>
      </c>
    </row>
    <row r="173" spans="1:23" hidden="1" x14ac:dyDescent="0.25">
      <c r="A173">
        <v>171</v>
      </c>
      <c r="B173" t="s">
        <v>667</v>
      </c>
      <c r="C173" t="s">
        <v>405</v>
      </c>
      <c r="D173">
        <v>130213</v>
      </c>
      <c r="E173" t="s">
        <v>663</v>
      </c>
      <c r="F173" t="s">
        <v>278</v>
      </c>
      <c r="G173">
        <v>6</v>
      </c>
      <c r="H173">
        <v>5952</v>
      </c>
      <c r="I173" t="s">
        <v>457</v>
      </c>
      <c r="J173" t="s">
        <v>428</v>
      </c>
      <c r="K173" t="s">
        <v>458</v>
      </c>
      <c r="L173" t="s">
        <v>459</v>
      </c>
      <c r="M173">
        <v>1</v>
      </c>
      <c r="N173" t="s">
        <v>460</v>
      </c>
      <c r="O173">
        <v>13</v>
      </c>
      <c r="U173" t="str">
        <f>IFERROR(INDEX('Summer Illuminate'!L:L,MATCH(B173,'Summer Illuminate'!O:O,0)),"")</f>
        <v>P</v>
      </c>
      <c r="V173" t="str">
        <f>IF(OR(R173="",U173="",U173="W"),"No Chg",
VLOOKUP(R173,Lookups!A:B,2,0)-VLOOKUP(U173,Lookups!A:B,2,0))</f>
        <v>No Chg</v>
      </c>
      <c r="W173" t="str">
        <f t="shared" si="2"/>
        <v>No Chg</v>
      </c>
    </row>
    <row r="174" spans="1:23" hidden="1" x14ac:dyDescent="0.25">
      <c r="A174">
        <v>172</v>
      </c>
      <c r="B174" t="s">
        <v>668</v>
      </c>
      <c r="C174" t="s">
        <v>405</v>
      </c>
      <c r="D174">
        <v>130153</v>
      </c>
      <c r="E174" t="s">
        <v>669</v>
      </c>
      <c r="F174" t="s">
        <v>670</v>
      </c>
      <c r="G174">
        <v>6</v>
      </c>
      <c r="H174">
        <v>5994</v>
      </c>
      <c r="I174" t="s">
        <v>420</v>
      </c>
      <c r="J174" t="s">
        <v>16</v>
      </c>
      <c r="K174" t="s">
        <v>223</v>
      </c>
      <c r="L174" t="s">
        <v>224</v>
      </c>
      <c r="M174">
        <v>1</v>
      </c>
      <c r="N174" t="s">
        <v>408</v>
      </c>
      <c r="O174">
        <v>13</v>
      </c>
      <c r="P174" t="s">
        <v>19</v>
      </c>
      <c r="Q174" t="s">
        <v>31</v>
      </c>
      <c r="R174" t="s">
        <v>31</v>
      </c>
      <c r="S174" t="b">
        <v>0</v>
      </c>
      <c r="T174" t="s">
        <v>21</v>
      </c>
      <c r="U174" t="str">
        <f>IFERROR(INDEX('Summer Illuminate'!L:L,MATCH(B174,'Summer Illuminate'!O:O,0)),"")</f>
        <v>B</v>
      </c>
      <c r="V174">
        <f>IF(OR(R174="",U174="",U174="W"),"No Chg",
VLOOKUP(R174,Lookups!A:B,2,0)-VLOOKUP(U174,Lookups!A:B,2,0))</f>
        <v>0</v>
      </c>
      <c r="W174" t="str">
        <f t="shared" si="2"/>
        <v>No Chg</v>
      </c>
    </row>
    <row r="175" spans="1:23" hidden="1" x14ac:dyDescent="0.25">
      <c r="A175">
        <v>173</v>
      </c>
      <c r="B175" t="s">
        <v>671</v>
      </c>
      <c r="C175" t="s">
        <v>405</v>
      </c>
      <c r="D175">
        <v>130153</v>
      </c>
      <c r="E175" t="s">
        <v>669</v>
      </c>
      <c r="F175" t="s">
        <v>670</v>
      </c>
      <c r="G175">
        <v>6</v>
      </c>
      <c r="H175">
        <v>5993</v>
      </c>
      <c r="I175" t="s">
        <v>436</v>
      </c>
      <c r="J175" t="s">
        <v>22</v>
      </c>
      <c r="K175" t="s">
        <v>225</v>
      </c>
      <c r="L175" t="s">
        <v>226</v>
      </c>
      <c r="M175">
        <v>1</v>
      </c>
      <c r="N175" t="s">
        <v>411</v>
      </c>
      <c r="O175">
        <v>13</v>
      </c>
      <c r="P175" t="s">
        <v>19</v>
      </c>
      <c r="Q175" t="s">
        <v>31</v>
      </c>
      <c r="R175" t="s">
        <v>31</v>
      </c>
      <c r="S175" t="b">
        <v>0</v>
      </c>
      <c r="T175" t="s">
        <v>21</v>
      </c>
      <c r="U175" t="str">
        <f>IFERROR(INDEX('Summer Illuminate'!L:L,MATCH(B175,'Summer Illuminate'!O:O,0)),"")</f>
        <v>B</v>
      </c>
      <c r="V175">
        <f>IF(OR(R175="",U175="",U175="W"),"No Chg",
VLOOKUP(R175,Lookups!A:B,2,0)-VLOOKUP(U175,Lookups!A:B,2,0))</f>
        <v>0</v>
      </c>
      <c r="W175" t="str">
        <f t="shared" si="2"/>
        <v>No Chg</v>
      </c>
    </row>
    <row r="176" spans="1:23" hidden="1" x14ac:dyDescent="0.25">
      <c r="A176">
        <v>174</v>
      </c>
      <c r="B176" t="s">
        <v>672</v>
      </c>
      <c r="C176" t="s">
        <v>405</v>
      </c>
      <c r="D176">
        <v>130153</v>
      </c>
      <c r="E176" t="s">
        <v>669</v>
      </c>
      <c r="F176" t="s">
        <v>670</v>
      </c>
      <c r="G176">
        <v>6</v>
      </c>
      <c r="H176">
        <v>6006</v>
      </c>
      <c r="I176" t="s">
        <v>424</v>
      </c>
      <c r="J176" t="s">
        <v>25</v>
      </c>
      <c r="K176" t="s">
        <v>227</v>
      </c>
      <c r="L176" t="s">
        <v>228</v>
      </c>
      <c r="M176">
        <v>1</v>
      </c>
      <c r="N176" t="s">
        <v>414</v>
      </c>
      <c r="O176">
        <v>13</v>
      </c>
      <c r="P176" t="s">
        <v>19</v>
      </c>
      <c r="Q176" t="s">
        <v>41</v>
      </c>
      <c r="R176" t="s">
        <v>41</v>
      </c>
      <c r="S176" t="b">
        <v>0</v>
      </c>
      <c r="T176" t="s">
        <v>21</v>
      </c>
      <c r="U176" t="str">
        <f>IFERROR(INDEX('Summer Illuminate'!L:L,MATCH(B176,'Summer Illuminate'!O:O,0)),"")</f>
        <v>B-</v>
      </c>
      <c r="V176">
        <f>IF(OR(R176="",U176="",U176="W"),"No Chg",
VLOOKUP(R176,Lookups!A:B,2,0)-VLOOKUP(U176,Lookups!A:B,2,0))</f>
        <v>0</v>
      </c>
      <c r="W176" t="str">
        <f t="shared" si="2"/>
        <v>No Chg</v>
      </c>
    </row>
    <row r="177" spans="1:23" hidden="1" x14ac:dyDescent="0.25">
      <c r="A177">
        <v>175</v>
      </c>
      <c r="B177" t="s">
        <v>673</v>
      </c>
      <c r="C177" t="s">
        <v>405</v>
      </c>
      <c r="D177">
        <v>130153</v>
      </c>
      <c r="E177" t="s">
        <v>669</v>
      </c>
      <c r="F177" t="s">
        <v>670</v>
      </c>
      <c r="G177">
        <v>6</v>
      </c>
      <c r="H177">
        <v>5931</v>
      </c>
      <c r="I177" t="s">
        <v>439</v>
      </c>
      <c r="J177" t="s">
        <v>28</v>
      </c>
      <c r="K177" t="s">
        <v>229</v>
      </c>
      <c r="L177" t="s">
        <v>230</v>
      </c>
      <c r="M177">
        <v>1</v>
      </c>
      <c r="N177" t="s">
        <v>417</v>
      </c>
      <c r="O177">
        <v>13</v>
      </c>
      <c r="P177" t="s">
        <v>19</v>
      </c>
      <c r="Q177" t="s">
        <v>24</v>
      </c>
      <c r="R177" t="s">
        <v>24</v>
      </c>
      <c r="S177" t="b">
        <v>0</v>
      </c>
      <c r="T177" t="s">
        <v>21</v>
      </c>
      <c r="U177" t="str">
        <f>IFERROR(INDEX('Summer Illuminate'!L:L,MATCH(B177,'Summer Illuminate'!O:O,0)),"")</f>
        <v>A-</v>
      </c>
      <c r="V177">
        <f>IF(OR(R177="",U177="",U177="W"),"No Chg",
VLOOKUP(R177,Lookups!A:B,2,0)-VLOOKUP(U177,Lookups!A:B,2,0))</f>
        <v>0</v>
      </c>
      <c r="W177" t="str">
        <f t="shared" si="2"/>
        <v>No Chg</v>
      </c>
    </row>
    <row r="178" spans="1:23" hidden="1" x14ac:dyDescent="0.25">
      <c r="A178">
        <v>176</v>
      </c>
      <c r="B178" t="s">
        <v>674</v>
      </c>
      <c r="C178" t="s">
        <v>405</v>
      </c>
      <c r="D178">
        <v>130153</v>
      </c>
      <c r="E178" t="s">
        <v>669</v>
      </c>
      <c r="F178" t="s">
        <v>670</v>
      </c>
      <c r="G178">
        <v>6</v>
      </c>
      <c r="H178">
        <v>5952</v>
      </c>
      <c r="I178" t="s">
        <v>457</v>
      </c>
      <c r="J178" t="s">
        <v>428</v>
      </c>
      <c r="K178" t="s">
        <v>458</v>
      </c>
      <c r="L178" t="s">
        <v>459</v>
      </c>
      <c r="M178">
        <v>1</v>
      </c>
      <c r="N178" t="s">
        <v>460</v>
      </c>
      <c r="O178">
        <v>13</v>
      </c>
      <c r="U178" t="str">
        <f>IFERROR(INDEX('Summer Illuminate'!L:L,MATCH(B178,'Summer Illuminate'!O:O,0)),"")</f>
        <v>P</v>
      </c>
      <c r="V178" t="str">
        <f>IF(OR(R178="",U178="",U178="W"),"No Chg",
VLOOKUP(R178,Lookups!A:B,2,0)-VLOOKUP(U178,Lookups!A:B,2,0))</f>
        <v>No Chg</v>
      </c>
      <c r="W178" t="str">
        <f t="shared" si="2"/>
        <v>No Chg</v>
      </c>
    </row>
    <row r="179" spans="1:23" hidden="1" x14ac:dyDescent="0.25">
      <c r="A179">
        <v>177</v>
      </c>
      <c r="B179" t="s">
        <v>675</v>
      </c>
      <c r="C179" t="s">
        <v>405</v>
      </c>
      <c r="D179">
        <v>130039</v>
      </c>
      <c r="E179" t="s">
        <v>144</v>
      </c>
      <c r="F179" t="s">
        <v>676</v>
      </c>
      <c r="G179">
        <v>6</v>
      </c>
      <c r="H179">
        <v>5930</v>
      </c>
      <c r="I179" t="s">
        <v>407</v>
      </c>
      <c r="J179" t="s">
        <v>16</v>
      </c>
      <c r="K179" t="s">
        <v>223</v>
      </c>
      <c r="L179" t="s">
        <v>224</v>
      </c>
      <c r="M179">
        <v>1</v>
      </c>
      <c r="N179" t="s">
        <v>408</v>
      </c>
      <c r="O179">
        <v>13</v>
      </c>
      <c r="P179" t="s">
        <v>19</v>
      </c>
      <c r="Q179" t="s">
        <v>31</v>
      </c>
      <c r="R179" t="s">
        <v>31</v>
      </c>
      <c r="S179" t="b">
        <v>0</v>
      </c>
      <c r="T179" t="s">
        <v>21</v>
      </c>
      <c r="U179" t="str">
        <f>IFERROR(INDEX('Summer Illuminate'!L:L,MATCH(B179,'Summer Illuminate'!O:O,0)),"")</f>
        <v>B</v>
      </c>
      <c r="V179">
        <f>IF(OR(R179="",U179="",U179="W"),"No Chg",
VLOOKUP(R179,Lookups!A:B,2,0)-VLOOKUP(U179,Lookups!A:B,2,0))</f>
        <v>0</v>
      </c>
      <c r="W179" t="str">
        <f t="shared" si="2"/>
        <v>No Chg</v>
      </c>
    </row>
    <row r="180" spans="1:23" hidden="1" x14ac:dyDescent="0.25">
      <c r="A180">
        <v>178</v>
      </c>
      <c r="B180" t="s">
        <v>677</v>
      </c>
      <c r="C180" t="s">
        <v>405</v>
      </c>
      <c r="D180">
        <v>130039</v>
      </c>
      <c r="E180" t="s">
        <v>144</v>
      </c>
      <c r="F180" t="s">
        <v>676</v>
      </c>
      <c r="G180">
        <v>6</v>
      </c>
      <c r="H180">
        <v>5993</v>
      </c>
      <c r="I180" t="s">
        <v>436</v>
      </c>
      <c r="J180" t="s">
        <v>22</v>
      </c>
      <c r="K180" t="s">
        <v>225</v>
      </c>
      <c r="L180" t="s">
        <v>226</v>
      </c>
      <c r="M180">
        <v>1</v>
      </c>
      <c r="N180" t="s">
        <v>411</v>
      </c>
      <c r="O180">
        <v>13</v>
      </c>
      <c r="P180" t="s">
        <v>19</v>
      </c>
      <c r="Q180" t="s">
        <v>31</v>
      </c>
      <c r="R180" t="s">
        <v>31</v>
      </c>
      <c r="S180" t="b">
        <v>0</v>
      </c>
      <c r="T180" t="s">
        <v>21</v>
      </c>
      <c r="U180" t="str">
        <f>IFERROR(INDEX('Summer Illuminate'!L:L,MATCH(B180,'Summer Illuminate'!O:O,0)),"")</f>
        <v>B</v>
      </c>
      <c r="V180">
        <f>IF(OR(R180="",U180="",U180="W"),"No Chg",
VLOOKUP(R180,Lookups!A:B,2,0)-VLOOKUP(U180,Lookups!A:B,2,0))</f>
        <v>0</v>
      </c>
      <c r="W180" t="str">
        <f t="shared" si="2"/>
        <v>No Chg</v>
      </c>
    </row>
    <row r="181" spans="1:23" hidden="1" x14ac:dyDescent="0.25">
      <c r="A181">
        <v>179</v>
      </c>
      <c r="B181" t="s">
        <v>678</v>
      </c>
      <c r="C181" t="s">
        <v>405</v>
      </c>
      <c r="D181">
        <v>130039</v>
      </c>
      <c r="E181" t="s">
        <v>144</v>
      </c>
      <c r="F181" t="s">
        <v>676</v>
      </c>
      <c r="G181">
        <v>6</v>
      </c>
      <c r="H181">
        <v>6009</v>
      </c>
      <c r="I181" t="s">
        <v>453</v>
      </c>
      <c r="J181" t="s">
        <v>25</v>
      </c>
      <c r="K181" t="s">
        <v>227</v>
      </c>
      <c r="L181" t="s">
        <v>228</v>
      </c>
      <c r="M181">
        <v>1</v>
      </c>
      <c r="N181" t="s">
        <v>414</v>
      </c>
      <c r="O181">
        <v>13</v>
      </c>
      <c r="P181" t="s">
        <v>19</v>
      </c>
      <c r="Q181" t="s">
        <v>24</v>
      </c>
      <c r="R181" t="s">
        <v>24</v>
      </c>
      <c r="S181" t="b">
        <v>0</v>
      </c>
      <c r="T181" t="s">
        <v>21</v>
      </c>
      <c r="U181" t="str">
        <f>IFERROR(INDEX('Summer Illuminate'!L:L,MATCH(B181,'Summer Illuminate'!O:O,0)),"")</f>
        <v>A-</v>
      </c>
      <c r="V181">
        <f>IF(OR(R181="",U181="",U181="W"),"No Chg",
VLOOKUP(R181,Lookups!A:B,2,0)-VLOOKUP(U181,Lookups!A:B,2,0))</f>
        <v>0</v>
      </c>
      <c r="W181" t="str">
        <f t="shared" si="2"/>
        <v>No Chg</v>
      </c>
    </row>
    <row r="182" spans="1:23" hidden="1" x14ac:dyDescent="0.25">
      <c r="A182">
        <v>180</v>
      </c>
      <c r="B182" t="s">
        <v>679</v>
      </c>
      <c r="C182" t="s">
        <v>405</v>
      </c>
      <c r="D182">
        <v>130039</v>
      </c>
      <c r="E182" t="s">
        <v>144</v>
      </c>
      <c r="F182" t="s">
        <v>676</v>
      </c>
      <c r="G182">
        <v>6</v>
      </c>
      <c r="H182">
        <v>5931</v>
      </c>
      <c r="I182" t="s">
        <v>439</v>
      </c>
      <c r="J182" t="s">
        <v>28</v>
      </c>
      <c r="K182" t="s">
        <v>229</v>
      </c>
      <c r="L182" t="s">
        <v>230</v>
      </c>
      <c r="M182">
        <v>1</v>
      </c>
      <c r="N182" t="s">
        <v>417</v>
      </c>
      <c r="O182">
        <v>13</v>
      </c>
      <c r="P182" t="s">
        <v>19</v>
      </c>
      <c r="Q182" t="s">
        <v>39</v>
      </c>
      <c r="R182" t="s">
        <v>39</v>
      </c>
      <c r="S182" t="b">
        <v>0</v>
      </c>
      <c r="T182" t="s">
        <v>21</v>
      </c>
      <c r="U182" t="str">
        <f>IFERROR(INDEX('Summer Illuminate'!L:L,MATCH(B182,'Summer Illuminate'!O:O,0)),"")</f>
        <v>C+</v>
      </c>
      <c r="V182">
        <f>IF(OR(R182="",U182="",U182="W"),"No Chg",
VLOOKUP(R182,Lookups!A:B,2,0)-VLOOKUP(U182,Lookups!A:B,2,0))</f>
        <v>0</v>
      </c>
      <c r="W182" t="str">
        <f t="shared" si="2"/>
        <v>No Chg</v>
      </c>
    </row>
    <row r="183" spans="1:23" hidden="1" x14ac:dyDescent="0.25">
      <c r="A183">
        <v>181</v>
      </c>
      <c r="B183" t="s">
        <v>680</v>
      </c>
      <c r="C183" t="s">
        <v>405</v>
      </c>
      <c r="D183">
        <v>130039</v>
      </c>
      <c r="E183" t="s">
        <v>144</v>
      </c>
      <c r="F183" t="s">
        <v>676</v>
      </c>
      <c r="G183">
        <v>6</v>
      </c>
      <c r="H183">
        <v>5952</v>
      </c>
      <c r="I183" t="s">
        <v>457</v>
      </c>
      <c r="J183" t="s">
        <v>428</v>
      </c>
      <c r="K183" t="s">
        <v>458</v>
      </c>
      <c r="L183" t="s">
        <v>459</v>
      </c>
      <c r="M183">
        <v>1</v>
      </c>
      <c r="N183" t="s">
        <v>460</v>
      </c>
      <c r="O183">
        <v>13</v>
      </c>
      <c r="U183" t="str">
        <f>IFERROR(INDEX('Summer Illuminate'!L:L,MATCH(B183,'Summer Illuminate'!O:O,0)),"")</f>
        <v>P</v>
      </c>
      <c r="V183" t="str">
        <f>IF(OR(R183="",U183="",U183="W"),"No Chg",
VLOOKUP(R183,Lookups!A:B,2,0)-VLOOKUP(U183,Lookups!A:B,2,0))</f>
        <v>No Chg</v>
      </c>
      <c r="W183" t="str">
        <f t="shared" si="2"/>
        <v>No Chg</v>
      </c>
    </row>
    <row r="184" spans="1:23" hidden="1" x14ac:dyDescent="0.25">
      <c r="A184">
        <v>182</v>
      </c>
      <c r="B184" t="s">
        <v>681</v>
      </c>
      <c r="C184" t="s">
        <v>405</v>
      </c>
      <c r="D184">
        <v>130109</v>
      </c>
      <c r="E184" t="s">
        <v>682</v>
      </c>
      <c r="F184" t="s">
        <v>683</v>
      </c>
      <c r="G184">
        <v>6</v>
      </c>
      <c r="H184">
        <v>5966</v>
      </c>
      <c r="I184" t="s">
        <v>442</v>
      </c>
      <c r="J184" t="s">
        <v>16</v>
      </c>
      <c r="K184" t="s">
        <v>223</v>
      </c>
      <c r="L184" t="s">
        <v>224</v>
      </c>
      <c r="M184">
        <v>1</v>
      </c>
      <c r="N184" t="s">
        <v>408</v>
      </c>
      <c r="O184">
        <v>13</v>
      </c>
      <c r="P184" t="s">
        <v>19</v>
      </c>
      <c r="Q184" t="s">
        <v>41</v>
      </c>
      <c r="R184" t="s">
        <v>41</v>
      </c>
      <c r="S184" t="b">
        <v>0</v>
      </c>
      <c r="T184" t="s">
        <v>21</v>
      </c>
      <c r="U184" t="str">
        <f>IFERROR(INDEX('Summer Illuminate'!L:L,MATCH(B184,'Summer Illuminate'!O:O,0)),"")</f>
        <v>B-</v>
      </c>
      <c r="V184">
        <f>IF(OR(R184="",U184="",U184="W"),"No Chg",
VLOOKUP(R184,Lookups!A:B,2,0)-VLOOKUP(U184,Lookups!A:B,2,0))</f>
        <v>0</v>
      </c>
      <c r="W184" t="str">
        <f t="shared" si="2"/>
        <v>No Chg</v>
      </c>
    </row>
    <row r="185" spans="1:23" hidden="1" x14ac:dyDescent="0.25">
      <c r="A185">
        <v>183</v>
      </c>
      <c r="B185" t="s">
        <v>684</v>
      </c>
      <c r="C185" t="s">
        <v>405</v>
      </c>
      <c r="D185">
        <v>130109</v>
      </c>
      <c r="E185" t="s">
        <v>682</v>
      </c>
      <c r="F185" t="s">
        <v>683</v>
      </c>
      <c r="G185">
        <v>6</v>
      </c>
      <c r="H185">
        <v>5933</v>
      </c>
      <c r="I185" t="s">
        <v>444</v>
      </c>
      <c r="J185" t="s">
        <v>22</v>
      </c>
      <c r="K185" t="s">
        <v>225</v>
      </c>
      <c r="L185" t="s">
        <v>226</v>
      </c>
      <c r="M185">
        <v>1</v>
      </c>
      <c r="N185" t="s">
        <v>411</v>
      </c>
      <c r="O185">
        <v>13</v>
      </c>
      <c r="P185" t="s">
        <v>19</v>
      </c>
      <c r="Q185" t="s">
        <v>20</v>
      </c>
      <c r="R185" t="s">
        <v>20</v>
      </c>
      <c r="S185" t="b">
        <v>0</v>
      </c>
      <c r="T185" t="s">
        <v>21</v>
      </c>
      <c r="U185" t="str">
        <f>IFERROR(INDEX('Summer Illuminate'!L:L,MATCH(B185,'Summer Illuminate'!O:O,0)),"")</f>
        <v>B+</v>
      </c>
      <c r="V185">
        <f>IF(OR(R185="",U185="",U185="W"),"No Chg",
VLOOKUP(R185,Lookups!A:B,2,0)-VLOOKUP(U185,Lookups!A:B,2,0))</f>
        <v>0</v>
      </c>
      <c r="W185" t="str">
        <f t="shared" si="2"/>
        <v>No Chg</v>
      </c>
    </row>
    <row r="186" spans="1:23" hidden="1" x14ac:dyDescent="0.25">
      <c r="A186">
        <v>184</v>
      </c>
      <c r="B186" t="s">
        <v>685</v>
      </c>
      <c r="C186" t="s">
        <v>405</v>
      </c>
      <c r="D186">
        <v>130109</v>
      </c>
      <c r="E186" t="s">
        <v>682</v>
      </c>
      <c r="F186" t="s">
        <v>683</v>
      </c>
      <c r="G186">
        <v>6</v>
      </c>
      <c r="H186">
        <v>5939</v>
      </c>
      <c r="I186" t="s">
        <v>446</v>
      </c>
      <c r="J186" t="s">
        <v>25</v>
      </c>
      <c r="K186" t="s">
        <v>227</v>
      </c>
      <c r="L186" t="s">
        <v>228</v>
      </c>
      <c r="M186">
        <v>1</v>
      </c>
      <c r="N186" t="s">
        <v>414</v>
      </c>
      <c r="O186">
        <v>13</v>
      </c>
      <c r="P186" t="s">
        <v>19</v>
      </c>
      <c r="Q186" t="s">
        <v>39</v>
      </c>
      <c r="R186" t="s">
        <v>39</v>
      </c>
      <c r="S186" t="b">
        <v>0</v>
      </c>
      <c r="T186" t="s">
        <v>21</v>
      </c>
      <c r="U186" t="str">
        <f>IFERROR(INDEX('Summer Illuminate'!L:L,MATCH(B186,'Summer Illuminate'!O:O,0)),"")</f>
        <v>C+</v>
      </c>
      <c r="V186">
        <f>IF(OR(R186="",U186="",U186="W"),"No Chg",
VLOOKUP(R186,Lookups!A:B,2,0)-VLOOKUP(U186,Lookups!A:B,2,0))</f>
        <v>0</v>
      </c>
      <c r="W186" t="str">
        <f t="shared" si="2"/>
        <v>No Chg</v>
      </c>
    </row>
    <row r="187" spans="1:23" hidden="1" x14ac:dyDescent="0.25">
      <c r="A187">
        <v>185</v>
      </c>
      <c r="B187" t="s">
        <v>686</v>
      </c>
      <c r="C187" t="s">
        <v>405</v>
      </c>
      <c r="D187">
        <v>130109</v>
      </c>
      <c r="E187" t="s">
        <v>682</v>
      </c>
      <c r="F187" t="s">
        <v>683</v>
      </c>
      <c r="G187">
        <v>6</v>
      </c>
      <c r="H187">
        <v>5956</v>
      </c>
      <c r="I187" t="s">
        <v>448</v>
      </c>
      <c r="J187" t="s">
        <v>28</v>
      </c>
      <c r="K187" t="s">
        <v>229</v>
      </c>
      <c r="L187" t="s">
        <v>230</v>
      </c>
      <c r="M187">
        <v>1</v>
      </c>
      <c r="N187" t="s">
        <v>417</v>
      </c>
      <c r="O187">
        <v>13</v>
      </c>
      <c r="P187" t="s">
        <v>19</v>
      </c>
      <c r="Q187" t="s">
        <v>39</v>
      </c>
      <c r="R187" t="s">
        <v>39</v>
      </c>
      <c r="S187" t="b">
        <v>0</v>
      </c>
      <c r="T187" t="s">
        <v>21</v>
      </c>
      <c r="U187" t="str">
        <f>IFERROR(INDEX('Summer Illuminate'!L:L,MATCH(B187,'Summer Illuminate'!O:O,0)),"")</f>
        <v>C+</v>
      </c>
      <c r="V187">
        <f>IF(OR(R187="",U187="",U187="W"),"No Chg",
VLOOKUP(R187,Lookups!A:B,2,0)-VLOOKUP(U187,Lookups!A:B,2,0))</f>
        <v>0</v>
      </c>
      <c r="W187" t="str">
        <f t="shared" si="2"/>
        <v>No Chg</v>
      </c>
    </row>
    <row r="188" spans="1:23" hidden="1" x14ac:dyDescent="0.25">
      <c r="A188">
        <v>186</v>
      </c>
      <c r="B188" t="s">
        <v>687</v>
      </c>
      <c r="C188" t="s">
        <v>405</v>
      </c>
      <c r="D188">
        <v>130109</v>
      </c>
      <c r="E188" t="s">
        <v>682</v>
      </c>
      <c r="F188" t="s">
        <v>683</v>
      </c>
      <c r="G188">
        <v>6</v>
      </c>
      <c r="H188">
        <v>5952</v>
      </c>
      <c r="I188" t="s">
        <v>457</v>
      </c>
      <c r="J188" t="s">
        <v>428</v>
      </c>
      <c r="K188" t="s">
        <v>458</v>
      </c>
      <c r="L188" t="s">
        <v>459</v>
      </c>
      <c r="M188">
        <v>1</v>
      </c>
      <c r="N188" t="s">
        <v>460</v>
      </c>
      <c r="O188">
        <v>13</v>
      </c>
      <c r="U188" t="str">
        <f>IFERROR(INDEX('Summer Illuminate'!L:L,MATCH(B188,'Summer Illuminate'!O:O,0)),"")</f>
        <v>P</v>
      </c>
      <c r="V188" t="str">
        <f>IF(OR(R188="",U188="",U188="W"),"No Chg",
VLOOKUP(R188,Lookups!A:B,2,0)-VLOOKUP(U188,Lookups!A:B,2,0))</f>
        <v>No Chg</v>
      </c>
      <c r="W188" t="str">
        <f t="shared" si="2"/>
        <v>No Chg</v>
      </c>
    </row>
    <row r="189" spans="1:23" hidden="1" x14ac:dyDescent="0.25">
      <c r="A189">
        <v>187</v>
      </c>
      <c r="B189" t="s">
        <v>688</v>
      </c>
      <c r="C189" t="s">
        <v>405</v>
      </c>
      <c r="D189">
        <v>130125</v>
      </c>
      <c r="E189" t="s">
        <v>689</v>
      </c>
      <c r="F189" t="s">
        <v>690</v>
      </c>
      <c r="G189">
        <v>6</v>
      </c>
      <c r="H189">
        <v>5966</v>
      </c>
      <c r="I189" t="s">
        <v>442</v>
      </c>
      <c r="J189" t="s">
        <v>16</v>
      </c>
      <c r="K189" t="s">
        <v>223</v>
      </c>
      <c r="L189" t="s">
        <v>224</v>
      </c>
      <c r="M189">
        <v>1</v>
      </c>
      <c r="N189" t="s">
        <v>408</v>
      </c>
      <c r="O189">
        <v>13</v>
      </c>
      <c r="P189" t="s">
        <v>19</v>
      </c>
      <c r="Q189" t="s">
        <v>20</v>
      </c>
      <c r="R189" t="s">
        <v>20</v>
      </c>
      <c r="S189" t="b">
        <v>0</v>
      </c>
      <c r="T189" t="s">
        <v>21</v>
      </c>
      <c r="U189" t="str">
        <f>IFERROR(INDEX('Summer Illuminate'!L:L,MATCH(B189,'Summer Illuminate'!O:O,0)),"")</f>
        <v>B+</v>
      </c>
      <c r="V189">
        <f>IF(OR(R189="",U189="",U189="W"),"No Chg",
VLOOKUP(R189,Lookups!A:B,2,0)-VLOOKUP(U189,Lookups!A:B,2,0))</f>
        <v>0</v>
      </c>
      <c r="W189" t="str">
        <f t="shared" si="2"/>
        <v>No Chg</v>
      </c>
    </row>
    <row r="190" spans="1:23" hidden="1" x14ac:dyDescent="0.25">
      <c r="A190">
        <v>188</v>
      </c>
      <c r="B190" t="s">
        <v>691</v>
      </c>
      <c r="C190" t="s">
        <v>405</v>
      </c>
      <c r="D190">
        <v>130125</v>
      </c>
      <c r="E190" t="s">
        <v>689</v>
      </c>
      <c r="F190" t="s">
        <v>690</v>
      </c>
      <c r="G190">
        <v>6</v>
      </c>
      <c r="H190">
        <v>5933</v>
      </c>
      <c r="I190" t="s">
        <v>444</v>
      </c>
      <c r="J190" t="s">
        <v>22</v>
      </c>
      <c r="K190" t="s">
        <v>225</v>
      </c>
      <c r="L190" t="s">
        <v>226</v>
      </c>
      <c r="M190">
        <v>1</v>
      </c>
      <c r="N190" t="s">
        <v>411</v>
      </c>
      <c r="O190">
        <v>13</v>
      </c>
      <c r="P190" t="s">
        <v>19</v>
      </c>
      <c r="Q190" t="s">
        <v>20</v>
      </c>
      <c r="R190" t="s">
        <v>20</v>
      </c>
      <c r="S190" t="b">
        <v>0</v>
      </c>
      <c r="T190" t="s">
        <v>21</v>
      </c>
      <c r="U190" t="str">
        <f>IFERROR(INDEX('Summer Illuminate'!L:L,MATCH(B190,'Summer Illuminate'!O:O,0)),"")</f>
        <v>B+</v>
      </c>
      <c r="V190">
        <f>IF(OR(R190="",U190="",U190="W"),"No Chg",
VLOOKUP(R190,Lookups!A:B,2,0)-VLOOKUP(U190,Lookups!A:B,2,0))</f>
        <v>0</v>
      </c>
      <c r="W190" t="str">
        <f t="shared" si="2"/>
        <v>No Chg</v>
      </c>
    </row>
    <row r="191" spans="1:23" hidden="1" x14ac:dyDescent="0.25">
      <c r="A191">
        <v>189</v>
      </c>
      <c r="B191" t="s">
        <v>692</v>
      </c>
      <c r="C191" t="s">
        <v>405</v>
      </c>
      <c r="D191">
        <v>130125</v>
      </c>
      <c r="E191" t="s">
        <v>689</v>
      </c>
      <c r="F191" t="s">
        <v>690</v>
      </c>
      <c r="G191">
        <v>6</v>
      </c>
      <c r="H191">
        <v>5939</v>
      </c>
      <c r="I191" t="s">
        <v>446</v>
      </c>
      <c r="J191" t="s">
        <v>25</v>
      </c>
      <c r="K191" t="s">
        <v>227</v>
      </c>
      <c r="L191" t="s">
        <v>228</v>
      </c>
      <c r="M191">
        <v>1</v>
      </c>
      <c r="N191" t="s">
        <v>414</v>
      </c>
      <c r="O191">
        <v>13</v>
      </c>
      <c r="P191" t="s">
        <v>19</v>
      </c>
      <c r="Q191" t="s">
        <v>20</v>
      </c>
      <c r="R191" t="s">
        <v>20</v>
      </c>
      <c r="S191" t="b">
        <v>0</v>
      </c>
      <c r="T191" t="s">
        <v>21</v>
      </c>
      <c r="U191" t="str">
        <f>IFERROR(INDEX('Summer Illuminate'!L:L,MATCH(B191,'Summer Illuminate'!O:O,0)),"")</f>
        <v>B+</v>
      </c>
      <c r="V191">
        <f>IF(OR(R191="",U191="",U191="W"),"No Chg",
VLOOKUP(R191,Lookups!A:B,2,0)-VLOOKUP(U191,Lookups!A:B,2,0))</f>
        <v>0</v>
      </c>
      <c r="W191" t="str">
        <f t="shared" si="2"/>
        <v>No Chg</v>
      </c>
    </row>
    <row r="192" spans="1:23" hidden="1" x14ac:dyDescent="0.25">
      <c r="A192">
        <v>190</v>
      </c>
      <c r="B192" t="s">
        <v>693</v>
      </c>
      <c r="C192" t="s">
        <v>405</v>
      </c>
      <c r="D192">
        <v>130125</v>
      </c>
      <c r="E192" t="s">
        <v>689</v>
      </c>
      <c r="F192" t="s">
        <v>690</v>
      </c>
      <c r="G192">
        <v>6</v>
      </c>
      <c r="H192">
        <v>5956</v>
      </c>
      <c r="I192" t="s">
        <v>448</v>
      </c>
      <c r="J192" t="s">
        <v>28</v>
      </c>
      <c r="K192" t="s">
        <v>229</v>
      </c>
      <c r="L192" t="s">
        <v>230</v>
      </c>
      <c r="M192">
        <v>1</v>
      </c>
      <c r="N192" t="s">
        <v>417</v>
      </c>
      <c r="O192">
        <v>13</v>
      </c>
      <c r="P192" t="s">
        <v>19</v>
      </c>
      <c r="Q192" t="s">
        <v>20</v>
      </c>
      <c r="R192" t="s">
        <v>20</v>
      </c>
      <c r="S192" t="b">
        <v>0</v>
      </c>
      <c r="T192" t="s">
        <v>21</v>
      </c>
      <c r="U192" t="str">
        <f>IFERROR(INDEX('Summer Illuminate'!L:L,MATCH(B192,'Summer Illuminate'!O:O,0)),"")</f>
        <v>B+</v>
      </c>
      <c r="V192">
        <f>IF(OR(R192="",U192="",U192="W"),"No Chg",
VLOOKUP(R192,Lookups!A:B,2,0)-VLOOKUP(U192,Lookups!A:B,2,0))</f>
        <v>0</v>
      </c>
      <c r="W192" t="str">
        <f t="shared" si="2"/>
        <v>No Chg</v>
      </c>
    </row>
    <row r="193" spans="1:23" hidden="1" x14ac:dyDescent="0.25">
      <c r="A193">
        <v>191</v>
      </c>
      <c r="B193" t="s">
        <v>694</v>
      </c>
      <c r="C193" t="s">
        <v>405</v>
      </c>
      <c r="D193">
        <v>130125</v>
      </c>
      <c r="E193" t="s">
        <v>689</v>
      </c>
      <c r="F193" t="s">
        <v>690</v>
      </c>
      <c r="G193">
        <v>6</v>
      </c>
      <c r="H193">
        <v>5952</v>
      </c>
      <c r="I193" t="s">
        <v>457</v>
      </c>
      <c r="J193" t="s">
        <v>428</v>
      </c>
      <c r="K193" t="s">
        <v>458</v>
      </c>
      <c r="L193" t="s">
        <v>459</v>
      </c>
      <c r="M193">
        <v>1</v>
      </c>
      <c r="N193" t="s">
        <v>460</v>
      </c>
      <c r="O193">
        <v>13</v>
      </c>
      <c r="U193" t="str">
        <f>IFERROR(INDEX('Summer Illuminate'!L:L,MATCH(B193,'Summer Illuminate'!O:O,0)),"")</f>
        <v>P</v>
      </c>
      <c r="V193" t="str">
        <f>IF(OR(R193="",U193="",U193="W"),"No Chg",
VLOOKUP(R193,Lookups!A:B,2,0)-VLOOKUP(U193,Lookups!A:B,2,0))</f>
        <v>No Chg</v>
      </c>
      <c r="W193" t="str">
        <f t="shared" si="2"/>
        <v>No Chg</v>
      </c>
    </row>
    <row r="194" spans="1:23" hidden="1" x14ac:dyDescent="0.25">
      <c r="A194">
        <v>192</v>
      </c>
      <c r="B194" t="s">
        <v>695</v>
      </c>
      <c r="C194" t="s">
        <v>405</v>
      </c>
      <c r="D194">
        <v>130190</v>
      </c>
      <c r="E194" t="s">
        <v>262</v>
      </c>
      <c r="F194" t="s">
        <v>70</v>
      </c>
      <c r="G194">
        <v>6</v>
      </c>
      <c r="H194">
        <v>5994</v>
      </c>
      <c r="I194" t="s">
        <v>420</v>
      </c>
      <c r="J194" t="s">
        <v>16</v>
      </c>
      <c r="K194" t="s">
        <v>223</v>
      </c>
      <c r="L194" t="s">
        <v>224</v>
      </c>
      <c r="M194">
        <v>1</v>
      </c>
      <c r="N194" t="s">
        <v>408</v>
      </c>
      <c r="O194">
        <v>13</v>
      </c>
      <c r="P194" t="s">
        <v>19</v>
      </c>
      <c r="Q194" t="s">
        <v>31</v>
      </c>
      <c r="R194" t="s">
        <v>31</v>
      </c>
      <c r="S194" t="b">
        <v>0</v>
      </c>
      <c r="T194" t="s">
        <v>21</v>
      </c>
      <c r="U194" t="str">
        <f>IFERROR(INDEX('Summer Illuminate'!L:L,MATCH(B194,'Summer Illuminate'!O:O,0)),"")</f>
        <v>B</v>
      </c>
      <c r="V194">
        <f>IF(OR(R194="",U194="",U194="W"),"No Chg",
VLOOKUP(R194,Lookups!A:B,2,0)-VLOOKUP(U194,Lookups!A:B,2,0))</f>
        <v>0</v>
      </c>
      <c r="W194" t="str">
        <f t="shared" ref="W194:W257" si="3">IF(V194="No Chg","No Chg",IF(V194&gt;0,"Improvement",IF(V194&lt;0,"Decrease",IF(V194=0,"No Chg",""))))</f>
        <v>No Chg</v>
      </c>
    </row>
    <row r="195" spans="1:23" hidden="1" x14ac:dyDescent="0.25">
      <c r="A195">
        <v>193</v>
      </c>
      <c r="B195" t="s">
        <v>696</v>
      </c>
      <c r="C195" t="s">
        <v>405</v>
      </c>
      <c r="D195">
        <v>130190</v>
      </c>
      <c r="E195" t="s">
        <v>262</v>
      </c>
      <c r="F195" t="s">
        <v>70</v>
      </c>
      <c r="G195">
        <v>6</v>
      </c>
      <c r="H195">
        <v>5993</v>
      </c>
      <c r="I195" t="s">
        <v>436</v>
      </c>
      <c r="J195" t="s">
        <v>22</v>
      </c>
      <c r="K195" t="s">
        <v>225</v>
      </c>
      <c r="L195" t="s">
        <v>226</v>
      </c>
      <c r="M195">
        <v>1</v>
      </c>
      <c r="N195" t="s">
        <v>411</v>
      </c>
      <c r="O195">
        <v>13</v>
      </c>
      <c r="P195" t="s">
        <v>19</v>
      </c>
      <c r="Q195" t="s">
        <v>20</v>
      </c>
      <c r="R195" t="s">
        <v>20</v>
      </c>
      <c r="S195" t="b">
        <v>0</v>
      </c>
      <c r="T195" t="s">
        <v>21</v>
      </c>
      <c r="U195" t="str">
        <f>IFERROR(INDEX('Summer Illuminate'!L:L,MATCH(B195,'Summer Illuminate'!O:O,0)),"")</f>
        <v>B+</v>
      </c>
      <c r="V195">
        <f>IF(OR(R195="",U195="",U195="W"),"No Chg",
VLOOKUP(R195,Lookups!A:B,2,0)-VLOOKUP(U195,Lookups!A:B,2,0))</f>
        <v>0</v>
      </c>
      <c r="W195" t="str">
        <f t="shared" si="3"/>
        <v>No Chg</v>
      </c>
    </row>
    <row r="196" spans="1:23" hidden="1" x14ac:dyDescent="0.25">
      <c r="A196">
        <v>194</v>
      </c>
      <c r="B196" t="s">
        <v>697</v>
      </c>
      <c r="C196" t="s">
        <v>405</v>
      </c>
      <c r="D196">
        <v>130190</v>
      </c>
      <c r="E196" t="s">
        <v>262</v>
      </c>
      <c r="F196" t="s">
        <v>70</v>
      </c>
      <c r="G196">
        <v>6</v>
      </c>
      <c r="H196">
        <v>5991</v>
      </c>
      <c r="I196" t="s">
        <v>413</v>
      </c>
      <c r="J196" t="s">
        <v>25</v>
      </c>
      <c r="K196" t="s">
        <v>227</v>
      </c>
      <c r="L196" t="s">
        <v>228</v>
      </c>
      <c r="M196">
        <v>1</v>
      </c>
      <c r="N196" t="s">
        <v>414</v>
      </c>
      <c r="O196">
        <v>13</v>
      </c>
      <c r="P196" t="s">
        <v>19</v>
      </c>
      <c r="Q196" t="s">
        <v>41</v>
      </c>
      <c r="R196" t="s">
        <v>41</v>
      </c>
      <c r="S196" t="b">
        <v>0</v>
      </c>
      <c r="T196" t="s">
        <v>21</v>
      </c>
      <c r="U196" t="str">
        <f>IFERROR(INDEX('Summer Illuminate'!L:L,MATCH(B196,'Summer Illuminate'!O:O,0)),"")</f>
        <v>B-</v>
      </c>
      <c r="V196">
        <f>IF(OR(R196="",U196="",U196="W"),"No Chg",
VLOOKUP(R196,Lookups!A:B,2,0)-VLOOKUP(U196,Lookups!A:B,2,0))</f>
        <v>0</v>
      </c>
      <c r="W196" t="str">
        <f t="shared" si="3"/>
        <v>No Chg</v>
      </c>
    </row>
    <row r="197" spans="1:23" hidden="1" x14ac:dyDescent="0.25">
      <c r="A197">
        <v>195</v>
      </c>
      <c r="B197" t="s">
        <v>698</v>
      </c>
      <c r="C197" t="s">
        <v>405</v>
      </c>
      <c r="D197">
        <v>130190</v>
      </c>
      <c r="E197" t="s">
        <v>262</v>
      </c>
      <c r="F197" t="s">
        <v>70</v>
      </c>
      <c r="G197">
        <v>6</v>
      </c>
      <c r="H197">
        <v>6016</v>
      </c>
      <c r="I197" t="s">
        <v>455</v>
      </c>
      <c r="J197" t="s">
        <v>28</v>
      </c>
      <c r="K197" t="s">
        <v>229</v>
      </c>
      <c r="L197" t="s">
        <v>230</v>
      </c>
      <c r="M197">
        <v>1</v>
      </c>
      <c r="N197" t="s">
        <v>417</v>
      </c>
      <c r="O197">
        <v>13</v>
      </c>
      <c r="P197" t="s">
        <v>19</v>
      </c>
      <c r="Q197" t="s">
        <v>31</v>
      </c>
      <c r="R197" t="s">
        <v>31</v>
      </c>
      <c r="S197" t="b">
        <v>0</v>
      </c>
      <c r="T197" t="s">
        <v>21</v>
      </c>
      <c r="U197" t="str">
        <f>IFERROR(INDEX('Summer Illuminate'!L:L,MATCH(B197,'Summer Illuminate'!O:O,0)),"")</f>
        <v>B</v>
      </c>
      <c r="V197">
        <f>IF(OR(R197="",U197="",U197="W"),"No Chg",
VLOOKUP(R197,Lookups!A:B,2,0)-VLOOKUP(U197,Lookups!A:B,2,0))</f>
        <v>0</v>
      </c>
      <c r="W197" t="str">
        <f t="shared" si="3"/>
        <v>No Chg</v>
      </c>
    </row>
    <row r="198" spans="1:23" hidden="1" x14ac:dyDescent="0.25">
      <c r="A198">
        <v>196</v>
      </c>
      <c r="B198" t="s">
        <v>699</v>
      </c>
      <c r="C198" t="s">
        <v>405</v>
      </c>
      <c r="D198">
        <v>130190</v>
      </c>
      <c r="E198" t="s">
        <v>262</v>
      </c>
      <c r="F198" t="s">
        <v>70</v>
      </c>
      <c r="G198">
        <v>6</v>
      </c>
      <c r="H198">
        <v>5952</v>
      </c>
      <c r="I198" t="s">
        <v>457</v>
      </c>
      <c r="J198" t="s">
        <v>428</v>
      </c>
      <c r="K198" t="s">
        <v>458</v>
      </c>
      <c r="L198" t="s">
        <v>459</v>
      </c>
      <c r="M198">
        <v>1</v>
      </c>
      <c r="N198" t="s">
        <v>460</v>
      </c>
      <c r="O198">
        <v>13</v>
      </c>
      <c r="U198" t="str">
        <f>IFERROR(INDEX('Summer Illuminate'!L:L,MATCH(B198,'Summer Illuminate'!O:O,0)),"")</f>
        <v>P</v>
      </c>
      <c r="V198" t="str">
        <f>IF(OR(R198="",U198="",U198="W"),"No Chg",
VLOOKUP(R198,Lookups!A:B,2,0)-VLOOKUP(U198,Lookups!A:B,2,0))</f>
        <v>No Chg</v>
      </c>
      <c r="W198" t="str">
        <f t="shared" si="3"/>
        <v>No Chg</v>
      </c>
    </row>
    <row r="199" spans="1:23" hidden="1" x14ac:dyDescent="0.25">
      <c r="A199">
        <v>197</v>
      </c>
      <c r="B199" t="s">
        <v>700</v>
      </c>
      <c r="C199" t="s">
        <v>405</v>
      </c>
      <c r="D199">
        <v>130024</v>
      </c>
      <c r="E199" t="s">
        <v>248</v>
      </c>
      <c r="F199" t="s">
        <v>165</v>
      </c>
      <c r="G199">
        <v>6</v>
      </c>
      <c r="H199">
        <v>5966</v>
      </c>
      <c r="I199" t="s">
        <v>442</v>
      </c>
      <c r="J199" t="s">
        <v>16</v>
      </c>
      <c r="K199" t="s">
        <v>223</v>
      </c>
      <c r="L199" t="s">
        <v>224</v>
      </c>
      <c r="M199">
        <v>1</v>
      </c>
      <c r="N199" t="s">
        <v>408</v>
      </c>
      <c r="O199">
        <v>13</v>
      </c>
      <c r="P199" t="s">
        <v>19</v>
      </c>
      <c r="Q199" t="s">
        <v>36</v>
      </c>
      <c r="R199" t="s">
        <v>36</v>
      </c>
      <c r="S199" t="b">
        <v>0</v>
      </c>
      <c r="T199" t="s">
        <v>21</v>
      </c>
      <c r="U199" t="str">
        <f>IFERROR(INDEX('Summer Illuminate'!L:L,MATCH(B199,'Summer Illuminate'!O:O,0)),"")</f>
        <v>A+</v>
      </c>
      <c r="V199">
        <f>IF(OR(R199="",U199="",U199="W"),"No Chg",
VLOOKUP(R199,Lookups!A:B,2,0)-VLOOKUP(U199,Lookups!A:B,2,0))</f>
        <v>0</v>
      </c>
      <c r="W199" t="str">
        <f t="shared" si="3"/>
        <v>No Chg</v>
      </c>
    </row>
    <row r="200" spans="1:23" hidden="1" x14ac:dyDescent="0.25">
      <c r="A200">
        <v>198</v>
      </c>
      <c r="B200" t="s">
        <v>701</v>
      </c>
      <c r="C200" t="s">
        <v>405</v>
      </c>
      <c r="D200">
        <v>130024</v>
      </c>
      <c r="E200" t="s">
        <v>248</v>
      </c>
      <c r="F200" t="s">
        <v>165</v>
      </c>
      <c r="G200">
        <v>6</v>
      </c>
      <c r="H200">
        <v>5933</v>
      </c>
      <c r="I200" t="s">
        <v>444</v>
      </c>
      <c r="J200" t="s">
        <v>22</v>
      </c>
      <c r="K200" t="s">
        <v>225</v>
      </c>
      <c r="L200" t="s">
        <v>226</v>
      </c>
      <c r="M200">
        <v>1</v>
      </c>
      <c r="N200" t="s">
        <v>411</v>
      </c>
      <c r="O200">
        <v>13</v>
      </c>
      <c r="P200" t="s">
        <v>19</v>
      </c>
      <c r="Q200" t="s">
        <v>24</v>
      </c>
      <c r="R200" t="s">
        <v>24</v>
      </c>
      <c r="S200" t="b">
        <v>0</v>
      </c>
      <c r="T200" t="s">
        <v>21</v>
      </c>
      <c r="U200" t="str">
        <f>IFERROR(INDEX('Summer Illuminate'!L:L,MATCH(B200,'Summer Illuminate'!O:O,0)),"")</f>
        <v>A-</v>
      </c>
      <c r="V200">
        <f>IF(OR(R200="",U200="",U200="W"),"No Chg",
VLOOKUP(R200,Lookups!A:B,2,0)-VLOOKUP(U200,Lookups!A:B,2,0))</f>
        <v>0</v>
      </c>
      <c r="W200" t="str">
        <f t="shared" si="3"/>
        <v>No Chg</v>
      </c>
    </row>
    <row r="201" spans="1:23" hidden="1" x14ac:dyDescent="0.25">
      <c r="A201">
        <v>199</v>
      </c>
      <c r="B201" t="s">
        <v>702</v>
      </c>
      <c r="C201" t="s">
        <v>405</v>
      </c>
      <c r="D201">
        <v>130024</v>
      </c>
      <c r="E201" t="s">
        <v>248</v>
      </c>
      <c r="F201" t="s">
        <v>165</v>
      </c>
      <c r="G201">
        <v>6</v>
      </c>
      <c r="H201">
        <v>6009</v>
      </c>
      <c r="I201" t="s">
        <v>453</v>
      </c>
      <c r="J201" t="s">
        <v>25</v>
      </c>
      <c r="K201" t="s">
        <v>227</v>
      </c>
      <c r="L201" t="s">
        <v>228</v>
      </c>
      <c r="M201">
        <v>1</v>
      </c>
      <c r="N201" t="s">
        <v>414</v>
      </c>
      <c r="O201">
        <v>13</v>
      </c>
      <c r="P201" t="s">
        <v>19</v>
      </c>
      <c r="Q201" t="s">
        <v>27</v>
      </c>
      <c r="R201" t="s">
        <v>27</v>
      </c>
      <c r="S201" t="b">
        <v>0</v>
      </c>
      <c r="T201" t="s">
        <v>21</v>
      </c>
      <c r="U201" t="str">
        <f>IFERROR(INDEX('Summer Illuminate'!L:L,MATCH(B201,'Summer Illuminate'!O:O,0)),"")</f>
        <v>A</v>
      </c>
      <c r="V201">
        <f>IF(OR(R201="",U201="",U201="W"),"No Chg",
VLOOKUP(R201,Lookups!A:B,2,0)-VLOOKUP(U201,Lookups!A:B,2,0))</f>
        <v>0</v>
      </c>
      <c r="W201" t="str">
        <f t="shared" si="3"/>
        <v>No Chg</v>
      </c>
    </row>
    <row r="202" spans="1:23" hidden="1" x14ac:dyDescent="0.25">
      <c r="A202">
        <v>200</v>
      </c>
      <c r="B202" t="s">
        <v>703</v>
      </c>
      <c r="C202" t="s">
        <v>405</v>
      </c>
      <c r="D202">
        <v>130024</v>
      </c>
      <c r="E202" t="s">
        <v>248</v>
      </c>
      <c r="F202" t="s">
        <v>165</v>
      </c>
      <c r="G202">
        <v>6</v>
      </c>
      <c r="H202">
        <v>5985</v>
      </c>
      <c r="I202" t="s">
        <v>416</v>
      </c>
      <c r="J202" t="s">
        <v>28</v>
      </c>
      <c r="K202" t="s">
        <v>229</v>
      </c>
      <c r="L202" t="s">
        <v>230</v>
      </c>
      <c r="M202">
        <v>1</v>
      </c>
      <c r="N202" t="s">
        <v>417</v>
      </c>
      <c r="O202">
        <v>13</v>
      </c>
      <c r="P202" t="s">
        <v>19</v>
      </c>
      <c r="Q202" t="s">
        <v>27</v>
      </c>
      <c r="R202" t="s">
        <v>27</v>
      </c>
      <c r="S202" t="b">
        <v>0</v>
      </c>
      <c r="T202" t="s">
        <v>21</v>
      </c>
      <c r="U202" t="str">
        <f>IFERROR(INDEX('Summer Illuminate'!L:L,MATCH(B202,'Summer Illuminate'!O:O,0)),"")</f>
        <v>A</v>
      </c>
      <c r="V202">
        <f>IF(OR(R202="",U202="",U202="W"),"No Chg",
VLOOKUP(R202,Lookups!A:B,2,0)-VLOOKUP(U202,Lookups!A:B,2,0))</f>
        <v>0</v>
      </c>
      <c r="W202" t="str">
        <f t="shared" si="3"/>
        <v>No Chg</v>
      </c>
    </row>
    <row r="203" spans="1:23" hidden="1" x14ac:dyDescent="0.25">
      <c r="A203">
        <v>201</v>
      </c>
      <c r="B203" t="s">
        <v>704</v>
      </c>
      <c r="C203" t="s">
        <v>405</v>
      </c>
      <c r="D203">
        <v>130024</v>
      </c>
      <c r="E203" t="s">
        <v>248</v>
      </c>
      <c r="F203" t="s">
        <v>165</v>
      </c>
      <c r="G203">
        <v>6</v>
      </c>
      <c r="H203">
        <v>5949</v>
      </c>
      <c r="I203" t="s">
        <v>427</v>
      </c>
      <c r="J203" t="s">
        <v>428</v>
      </c>
      <c r="K203" t="s">
        <v>429</v>
      </c>
      <c r="L203" t="s">
        <v>430</v>
      </c>
      <c r="M203">
        <v>1</v>
      </c>
      <c r="N203" t="s">
        <v>431</v>
      </c>
      <c r="O203">
        <v>13</v>
      </c>
      <c r="U203" t="str">
        <f>IFERROR(INDEX('Summer Illuminate'!L:L,MATCH(B203,'Summer Illuminate'!O:O,0)),"")</f>
        <v>P</v>
      </c>
      <c r="V203" t="str">
        <f>IF(OR(R203="",U203="",U203="W"),"No Chg",
VLOOKUP(R203,Lookups!A:B,2,0)-VLOOKUP(U203,Lookups!A:B,2,0))</f>
        <v>No Chg</v>
      </c>
      <c r="W203" t="str">
        <f t="shared" si="3"/>
        <v>No Chg</v>
      </c>
    </row>
    <row r="204" spans="1:23" hidden="1" x14ac:dyDescent="0.25">
      <c r="A204">
        <v>202</v>
      </c>
      <c r="B204" t="s">
        <v>705</v>
      </c>
      <c r="C204" t="s">
        <v>405</v>
      </c>
      <c r="D204">
        <v>130072</v>
      </c>
      <c r="E204" t="s">
        <v>706</v>
      </c>
      <c r="F204" t="s">
        <v>363</v>
      </c>
      <c r="G204">
        <v>6</v>
      </c>
      <c r="H204">
        <v>5930</v>
      </c>
      <c r="I204" t="s">
        <v>407</v>
      </c>
      <c r="J204" t="s">
        <v>16</v>
      </c>
      <c r="K204" t="s">
        <v>223</v>
      </c>
      <c r="L204" t="s">
        <v>224</v>
      </c>
      <c r="M204">
        <v>1</v>
      </c>
      <c r="N204" t="s">
        <v>408</v>
      </c>
      <c r="O204">
        <v>13</v>
      </c>
      <c r="P204" t="s">
        <v>19</v>
      </c>
      <c r="Q204" t="s">
        <v>20</v>
      </c>
      <c r="R204" t="s">
        <v>20</v>
      </c>
      <c r="S204" t="b">
        <v>0</v>
      </c>
      <c r="T204" t="s">
        <v>21</v>
      </c>
      <c r="U204" t="str">
        <f>IFERROR(INDEX('Summer Illuminate'!L:L,MATCH(B204,'Summer Illuminate'!O:O,0)),"")</f>
        <v>B+</v>
      </c>
      <c r="V204">
        <f>IF(OR(R204="",U204="",U204="W"),"No Chg",
VLOOKUP(R204,Lookups!A:B,2,0)-VLOOKUP(U204,Lookups!A:B,2,0))</f>
        <v>0</v>
      </c>
      <c r="W204" t="str">
        <f t="shared" si="3"/>
        <v>No Chg</v>
      </c>
    </row>
    <row r="205" spans="1:23" hidden="1" x14ac:dyDescent="0.25">
      <c r="A205">
        <v>203</v>
      </c>
      <c r="B205" t="s">
        <v>707</v>
      </c>
      <c r="C205" t="s">
        <v>405</v>
      </c>
      <c r="D205">
        <v>130072</v>
      </c>
      <c r="E205" t="s">
        <v>706</v>
      </c>
      <c r="F205" t="s">
        <v>363</v>
      </c>
      <c r="G205">
        <v>6</v>
      </c>
      <c r="H205">
        <v>5972</v>
      </c>
      <c r="I205" t="s">
        <v>410</v>
      </c>
      <c r="J205" t="s">
        <v>22</v>
      </c>
      <c r="K205" t="s">
        <v>225</v>
      </c>
      <c r="L205" t="s">
        <v>226</v>
      </c>
      <c r="M205">
        <v>1</v>
      </c>
      <c r="N205" t="s">
        <v>411</v>
      </c>
      <c r="O205">
        <v>13</v>
      </c>
      <c r="P205" t="s">
        <v>19</v>
      </c>
      <c r="Q205" t="s">
        <v>20</v>
      </c>
      <c r="R205" t="s">
        <v>20</v>
      </c>
      <c r="S205" t="b">
        <v>0</v>
      </c>
      <c r="T205" t="s">
        <v>21</v>
      </c>
      <c r="U205" t="str">
        <f>IFERROR(INDEX('Summer Illuminate'!L:L,MATCH(B205,'Summer Illuminate'!O:O,0)),"")</f>
        <v>B+</v>
      </c>
      <c r="V205">
        <f>IF(OR(R205="",U205="",U205="W"),"No Chg",
VLOOKUP(R205,Lookups!A:B,2,0)-VLOOKUP(U205,Lookups!A:B,2,0))</f>
        <v>0</v>
      </c>
      <c r="W205" t="str">
        <f t="shared" si="3"/>
        <v>No Chg</v>
      </c>
    </row>
    <row r="206" spans="1:23" hidden="1" x14ac:dyDescent="0.25">
      <c r="A206">
        <v>204</v>
      </c>
      <c r="B206" t="s">
        <v>708</v>
      </c>
      <c r="C206" t="s">
        <v>405</v>
      </c>
      <c r="D206">
        <v>130072</v>
      </c>
      <c r="E206" t="s">
        <v>706</v>
      </c>
      <c r="F206" t="s">
        <v>363</v>
      </c>
      <c r="G206">
        <v>6</v>
      </c>
      <c r="H206">
        <v>5991</v>
      </c>
      <c r="I206" t="s">
        <v>413</v>
      </c>
      <c r="J206" t="s">
        <v>25</v>
      </c>
      <c r="K206" t="s">
        <v>227</v>
      </c>
      <c r="L206" t="s">
        <v>228</v>
      </c>
      <c r="M206">
        <v>1</v>
      </c>
      <c r="N206" t="s">
        <v>414</v>
      </c>
      <c r="O206">
        <v>13</v>
      </c>
      <c r="P206" t="s">
        <v>19</v>
      </c>
      <c r="Q206" t="s">
        <v>20</v>
      </c>
      <c r="R206" t="s">
        <v>20</v>
      </c>
      <c r="S206" t="b">
        <v>0</v>
      </c>
      <c r="T206" t="s">
        <v>21</v>
      </c>
      <c r="U206" t="str">
        <f>IFERROR(INDEX('Summer Illuminate'!L:L,MATCH(B206,'Summer Illuminate'!O:O,0)),"")</f>
        <v>B+</v>
      </c>
      <c r="V206">
        <f>IF(OR(R206="",U206="",U206="W"),"No Chg",
VLOOKUP(R206,Lookups!A:B,2,0)-VLOOKUP(U206,Lookups!A:B,2,0))</f>
        <v>0</v>
      </c>
      <c r="W206" t="str">
        <f t="shared" si="3"/>
        <v>No Chg</v>
      </c>
    </row>
    <row r="207" spans="1:23" hidden="1" x14ac:dyDescent="0.25">
      <c r="A207">
        <v>205</v>
      </c>
      <c r="B207" t="s">
        <v>709</v>
      </c>
      <c r="C207" t="s">
        <v>405</v>
      </c>
      <c r="D207">
        <v>130072</v>
      </c>
      <c r="E207" t="s">
        <v>706</v>
      </c>
      <c r="F207" t="s">
        <v>363</v>
      </c>
      <c r="G207">
        <v>6</v>
      </c>
      <c r="H207">
        <v>5985</v>
      </c>
      <c r="I207" t="s">
        <v>416</v>
      </c>
      <c r="J207" t="s">
        <v>28</v>
      </c>
      <c r="K207" t="s">
        <v>229</v>
      </c>
      <c r="L207" t="s">
        <v>230</v>
      </c>
      <c r="M207">
        <v>1</v>
      </c>
      <c r="N207" t="s">
        <v>417</v>
      </c>
      <c r="O207">
        <v>13</v>
      </c>
      <c r="P207" t="s">
        <v>19</v>
      </c>
      <c r="Q207" t="s">
        <v>24</v>
      </c>
      <c r="R207" t="s">
        <v>24</v>
      </c>
      <c r="S207" t="b">
        <v>0</v>
      </c>
      <c r="T207" t="s">
        <v>21</v>
      </c>
      <c r="U207" t="str">
        <f>IFERROR(INDEX('Summer Illuminate'!L:L,MATCH(B207,'Summer Illuminate'!O:O,0)),"")</f>
        <v>A-</v>
      </c>
      <c r="V207">
        <f>IF(OR(R207="",U207="",U207="W"),"No Chg",
VLOOKUP(R207,Lookups!A:B,2,0)-VLOOKUP(U207,Lookups!A:B,2,0))</f>
        <v>0</v>
      </c>
      <c r="W207" t="str">
        <f t="shared" si="3"/>
        <v>No Chg</v>
      </c>
    </row>
    <row r="208" spans="1:23" hidden="1" x14ac:dyDescent="0.25">
      <c r="A208">
        <v>206</v>
      </c>
      <c r="B208" t="s">
        <v>710</v>
      </c>
      <c r="C208" t="s">
        <v>405</v>
      </c>
      <c r="D208">
        <v>130072</v>
      </c>
      <c r="E208" t="s">
        <v>706</v>
      </c>
      <c r="F208" t="s">
        <v>363</v>
      </c>
      <c r="G208">
        <v>6</v>
      </c>
      <c r="H208">
        <v>6004</v>
      </c>
      <c r="I208" t="s">
        <v>480</v>
      </c>
      <c r="J208" t="s">
        <v>428</v>
      </c>
      <c r="K208" t="s">
        <v>458</v>
      </c>
      <c r="L208" t="s">
        <v>459</v>
      </c>
      <c r="M208">
        <v>1</v>
      </c>
      <c r="N208" t="s">
        <v>460</v>
      </c>
      <c r="O208">
        <v>13</v>
      </c>
      <c r="U208" t="str">
        <f>IFERROR(INDEX('Summer Illuminate'!L:L,MATCH(B208,'Summer Illuminate'!O:O,0)),"")</f>
        <v>P</v>
      </c>
      <c r="V208" t="str">
        <f>IF(OR(R208="",U208="",U208="W"),"No Chg",
VLOOKUP(R208,Lookups!A:B,2,0)-VLOOKUP(U208,Lookups!A:B,2,0))</f>
        <v>No Chg</v>
      </c>
      <c r="W208" t="str">
        <f t="shared" si="3"/>
        <v>No Chg</v>
      </c>
    </row>
    <row r="209" spans="1:23" hidden="1" x14ac:dyDescent="0.25">
      <c r="A209">
        <v>207</v>
      </c>
      <c r="B209" t="s">
        <v>711</v>
      </c>
      <c r="C209" t="s">
        <v>405</v>
      </c>
      <c r="D209">
        <v>130148</v>
      </c>
      <c r="E209" t="s">
        <v>712</v>
      </c>
      <c r="F209" t="s">
        <v>115</v>
      </c>
      <c r="G209">
        <v>6</v>
      </c>
      <c r="H209">
        <v>5965</v>
      </c>
      <c r="I209" t="s">
        <v>450</v>
      </c>
      <c r="J209" t="s">
        <v>16</v>
      </c>
      <c r="K209" t="s">
        <v>223</v>
      </c>
      <c r="L209" t="s">
        <v>224</v>
      </c>
      <c r="M209">
        <v>1</v>
      </c>
      <c r="N209" t="s">
        <v>408</v>
      </c>
      <c r="O209">
        <v>13</v>
      </c>
      <c r="P209" t="s">
        <v>19</v>
      </c>
      <c r="Q209" t="s">
        <v>31</v>
      </c>
      <c r="R209" t="s">
        <v>31</v>
      </c>
      <c r="S209" t="b">
        <v>0</v>
      </c>
      <c r="T209" t="s">
        <v>21</v>
      </c>
      <c r="U209" t="str">
        <f>IFERROR(INDEX('Summer Illuminate'!L:L,MATCH(B209,'Summer Illuminate'!O:O,0)),"")</f>
        <v>B</v>
      </c>
      <c r="V209">
        <f>IF(OR(R209="",U209="",U209="W"),"No Chg",
VLOOKUP(R209,Lookups!A:B,2,0)-VLOOKUP(U209,Lookups!A:B,2,0))</f>
        <v>0</v>
      </c>
      <c r="W209" t="str">
        <f t="shared" si="3"/>
        <v>No Chg</v>
      </c>
    </row>
    <row r="210" spans="1:23" hidden="1" x14ac:dyDescent="0.25">
      <c r="A210">
        <v>208</v>
      </c>
      <c r="B210" t="s">
        <v>713</v>
      </c>
      <c r="C210" t="s">
        <v>405</v>
      </c>
      <c r="D210">
        <v>130148</v>
      </c>
      <c r="E210" t="s">
        <v>712</v>
      </c>
      <c r="F210" t="s">
        <v>115</v>
      </c>
      <c r="G210">
        <v>6</v>
      </c>
      <c r="H210">
        <v>5972</v>
      </c>
      <c r="I210" t="s">
        <v>410</v>
      </c>
      <c r="J210" t="s">
        <v>22</v>
      </c>
      <c r="K210" t="s">
        <v>225</v>
      </c>
      <c r="L210" t="s">
        <v>226</v>
      </c>
      <c r="M210">
        <v>1</v>
      </c>
      <c r="N210" t="s">
        <v>411</v>
      </c>
      <c r="O210">
        <v>13</v>
      </c>
      <c r="P210" t="s">
        <v>19</v>
      </c>
      <c r="Q210" t="s">
        <v>20</v>
      </c>
      <c r="R210" t="s">
        <v>20</v>
      </c>
      <c r="S210" t="b">
        <v>0</v>
      </c>
      <c r="T210" t="s">
        <v>21</v>
      </c>
      <c r="U210" t="str">
        <f>IFERROR(INDEX('Summer Illuminate'!L:L,MATCH(B210,'Summer Illuminate'!O:O,0)),"")</f>
        <v>B+</v>
      </c>
      <c r="V210">
        <f>IF(OR(R210="",U210="",U210="W"),"No Chg",
VLOOKUP(R210,Lookups!A:B,2,0)-VLOOKUP(U210,Lookups!A:B,2,0))</f>
        <v>0</v>
      </c>
      <c r="W210" t="str">
        <f t="shared" si="3"/>
        <v>No Chg</v>
      </c>
    </row>
    <row r="211" spans="1:23" hidden="1" x14ac:dyDescent="0.25">
      <c r="A211">
        <v>209</v>
      </c>
      <c r="B211" t="s">
        <v>714</v>
      </c>
      <c r="C211" t="s">
        <v>405</v>
      </c>
      <c r="D211">
        <v>130148</v>
      </c>
      <c r="E211" t="s">
        <v>712</v>
      </c>
      <c r="F211" t="s">
        <v>115</v>
      </c>
      <c r="G211">
        <v>6</v>
      </c>
      <c r="H211">
        <v>5991</v>
      </c>
      <c r="I211" t="s">
        <v>413</v>
      </c>
      <c r="J211" t="s">
        <v>25</v>
      </c>
      <c r="K211" t="s">
        <v>227</v>
      </c>
      <c r="L211" t="s">
        <v>228</v>
      </c>
      <c r="M211">
        <v>1</v>
      </c>
      <c r="N211" t="s">
        <v>414</v>
      </c>
      <c r="O211">
        <v>13</v>
      </c>
      <c r="P211" t="s">
        <v>19</v>
      </c>
      <c r="Q211" t="s">
        <v>39</v>
      </c>
      <c r="R211" t="s">
        <v>39</v>
      </c>
      <c r="S211" t="b">
        <v>0</v>
      </c>
      <c r="T211" t="s">
        <v>21</v>
      </c>
      <c r="U211" t="str">
        <f>IFERROR(INDEX('Summer Illuminate'!L:L,MATCH(B211,'Summer Illuminate'!O:O,0)),"")</f>
        <v>C+</v>
      </c>
      <c r="V211">
        <f>IF(OR(R211="",U211="",U211="W"),"No Chg",
VLOOKUP(R211,Lookups!A:B,2,0)-VLOOKUP(U211,Lookups!A:B,2,0))</f>
        <v>0</v>
      </c>
      <c r="W211" t="str">
        <f t="shared" si="3"/>
        <v>No Chg</v>
      </c>
    </row>
    <row r="212" spans="1:23" hidden="1" x14ac:dyDescent="0.25">
      <c r="A212">
        <v>210</v>
      </c>
      <c r="B212" t="s">
        <v>715</v>
      </c>
      <c r="C212" t="s">
        <v>405</v>
      </c>
      <c r="D212">
        <v>130148</v>
      </c>
      <c r="E212" t="s">
        <v>712</v>
      </c>
      <c r="F212" t="s">
        <v>115</v>
      </c>
      <c r="G212">
        <v>6</v>
      </c>
      <c r="H212">
        <v>6016</v>
      </c>
      <c r="I212" t="s">
        <v>455</v>
      </c>
      <c r="J212" t="s">
        <v>28</v>
      </c>
      <c r="K212" t="s">
        <v>229</v>
      </c>
      <c r="L212" t="s">
        <v>230</v>
      </c>
      <c r="M212">
        <v>1</v>
      </c>
      <c r="N212" t="s">
        <v>417</v>
      </c>
      <c r="O212">
        <v>13</v>
      </c>
      <c r="P212" t="s">
        <v>19</v>
      </c>
      <c r="Q212" t="s">
        <v>31</v>
      </c>
      <c r="R212" t="s">
        <v>31</v>
      </c>
      <c r="S212" t="b">
        <v>0</v>
      </c>
      <c r="T212" t="s">
        <v>21</v>
      </c>
      <c r="U212" t="str">
        <f>IFERROR(INDEX('Summer Illuminate'!L:L,MATCH(B212,'Summer Illuminate'!O:O,0)),"")</f>
        <v>B</v>
      </c>
      <c r="V212">
        <f>IF(OR(R212="",U212="",U212="W"),"No Chg",
VLOOKUP(R212,Lookups!A:B,2,0)-VLOOKUP(U212,Lookups!A:B,2,0))</f>
        <v>0</v>
      </c>
      <c r="W212" t="str">
        <f t="shared" si="3"/>
        <v>No Chg</v>
      </c>
    </row>
    <row r="213" spans="1:23" hidden="1" x14ac:dyDescent="0.25">
      <c r="A213">
        <v>211</v>
      </c>
      <c r="B213" t="s">
        <v>716</v>
      </c>
      <c r="C213" t="s">
        <v>405</v>
      </c>
      <c r="D213">
        <v>130148</v>
      </c>
      <c r="E213" t="s">
        <v>712</v>
      </c>
      <c r="F213" t="s">
        <v>115</v>
      </c>
      <c r="G213">
        <v>6</v>
      </c>
      <c r="H213">
        <v>6004</v>
      </c>
      <c r="I213" t="s">
        <v>480</v>
      </c>
      <c r="J213" t="s">
        <v>428</v>
      </c>
      <c r="K213" t="s">
        <v>458</v>
      </c>
      <c r="L213" t="s">
        <v>459</v>
      </c>
      <c r="M213">
        <v>1</v>
      </c>
      <c r="N213" t="s">
        <v>460</v>
      </c>
      <c r="O213">
        <v>13</v>
      </c>
      <c r="U213" t="str">
        <f>IFERROR(INDEX('Summer Illuminate'!L:L,MATCH(B213,'Summer Illuminate'!O:O,0)),"")</f>
        <v>P</v>
      </c>
      <c r="V213" t="str">
        <f>IF(OR(R213="",U213="",U213="W"),"No Chg",
VLOOKUP(R213,Lookups!A:B,2,0)-VLOOKUP(U213,Lookups!A:B,2,0))</f>
        <v>No Chg</v>
      </c>
      <c r="W213" t="str">
        <f t="shared" si="3"/>
        <v>No Chg</v>
      </c>
    </row>
    <row r="214" spans="1:23" hidden="1" x14ac:dyDescent="0.25">
      <c r="A214">
        <v>212</v>
      </c>
      <c r="B214" t="s">
        <v>717</v>
      </c>
      <c r="C214" t="s">
        <v>405</v>
      </c>
      <c r="D214">
        <v>130003</v>
      </c>
      <c r="E214" t="s">
        <v>718</v>
      </c>
      <c r="F214" t="s">
        <v>719</v>
      </c>
      <c r="G214">
        <v>6</v>
      </c>
      <c r="H214">
        <v>5965</v>
      </c>
      <c r="I214" t="s">
        <v>450</v>
      </c>
      <c r="J214" t="s">
        <v>16</v>
      </c>
      <c r="K214" t="s">
        <v>223</v>
      </c>
      <c r="L214" t="s">
        <v>224</v>
      </c>
      <c r="M214">
        <v>1</v>
      </c>
      <c r="N214" t="s">
        <v>408</v>
      </c>
      <c r="O214">
        <v>13</v>
      </c>
      <c r="P214" t="s">
        <v>19</v>
      </c>
      <c r="Q214" t="s">
        <v>31</v>
      </c>
      <c r="R214" t="s">
        <v>31</v>
      </c>
      <c r="S214" t="b">
        <v>0</v>
      </c>
      <c r="T214" t="s">
        <v>21</v>
      </c>
      <c r="U214" t="str">
        <f>IFERROR(INDEX('Summer Illuminate'!L:L,MATCH(B214,'Summer Illuminate'!O:O,0)),"")</f>
        <v>B</v>
      </c>
      <c r="V214">
        <f>IF(OR(R214="",U214="",U214="W"),"No Chg",
VLOOKUP(R214,Lookups!A:B,2,0)-VLOOKUP(U214,Lookups!A:B,2,0))</f>
        <v>0</v>
      </c>
      <c r="W214" t="str">
        <f t="shared" si="3"/>
        <v>No Chg</v>
      </c>
    </row>
    <row r="215" spans="1:23" hidden="1" x14ac:dyDescent="0.25">
      <c r="A215">
        <v>213</v>
      </c>
      <c r="B215" t="s">
        <v>720</v>
      </c>
      <c r="C215" t="s">
        <v>405</v>
      </c>
      <c r="D215">
        <v>130003</v>
      </c>
      <c r="E215" t="s">
        <v>718</v>
      </c>
      <c r="F215" t="s">
        <v>719</v>
      </c>
      <c r="G215">
        <v>6</v>
      </c>
      <c r="H215">
        <v>5933</v>
      </c>
      <c r="I215" t="s">
        <v>444</v>
      </c>
      <c r="J215" t="s">
        <v>22</v>
      </c>
      <c r="K215" t="s">
        <v>225</v>
      </c>
      <c r="L215" t="s">
        <v>226</v>
      </c>
      <c r="M215">
        <v>1</v>
      </c>
      <c r="N215" t="s">
        <v>411</v>
      </c>
      <c r="O215">
        <v>13</v>
      </c>
      <c r="P215" t="s">
        <v>19</v>
      </c>
      <c r="Q215" t="s">
        <v>24</v>
      </c>
      <c r="R215" t="s">
        <v>24</v>
      </c>
      <c r="S215" t="b">
        <v>0</v>
      </c>
      <c r="T215" t="s">
        <v>21</v>
      </c>
      <c r="U215" t="str">
        <f>IFERROR(INDEX('Summer Illuminate'!L:L,MATCH(B215,'Summer Illuminate'!O:O,0)),"")</f>
        <v>A-</v>
      </c>
      <c r="V215">
        <f>IF(OR(R215="",U215="",U215="W"),"No Chg",
VLOOKUP(R215,Lookups!A:B,2,0)-VLOOKUP(U215,Lookups!A:B,2,0))</f>
        <v>0</v>
      </c>
      <c r="W215" t="str">
        <f t="shared" si="3"/>
        <v>No Chg</v>
      </c>
    </row>
    <row r="216" spans="1:23" hidden="1" x14ac:dyDescent="0.25">
      <c r="A216">
        <v>214</v>
      </c>
      <c r="B216" t="s">
        <v>721</v>
      </c>
      <c r="C216" t="s">
        <v>405</v>
      </c>
      <c r="D216">
        <v>130003</v>
      </c>
      <c r="E216" t="s">
        <v>718</v>
      </c>
      <c r="F216" t="s">
        <v>719</v>
      </c>
      <c r="G216">
        <v>6</v>
      </c>
      <c r="H216">
        <v>6009</v>
      </c>
      <c r="I216" t="s">
        <v>453</v>
      </c>
      <c r="J216" t="s">
        <v>25</v>
      </c>
      <c r="K216" t="s">
        <v>227</v>
      </c>
      <c r="L216" t="s">
        <v>228</v>
      </c>
      <c r="M216">
        <v>1</v>
      </c>
      <c r="N216" t="s">
        <v>414</v>
      </c>
      <c r="O216">
        <v>13</v>
      </c>
      <c r="P216" t="s">
        <v>19</v>
      </c>
      <c r="Q216" t="s">
        <v>41</v>
      </c>
      <c r="R216" t="s">
        <v>41</v>
      </c>
      <c r="S216" t="b">
        <v>0</v>
      </c>
      <c r="T216" t="s">
        <v>21</v>
      </c>
      <c r="U216" t="str">
        <f>IFERROR(INDEX('Summer Illuminate'!L:L,MATCH(B216,'Summer Illuminate'!O:O,0)),"")</f>
        <v>B-</v>
      </c>
      <c r="V216">
        <f>IF(OR(R216="",U216="",U216="W"),"No Chg",
VLOOKUP(R216,Lookups!A:B,2,0)-VLOOKUP(U216,Lookups!A:B,2,0))</f>
        <v>0</v>
      </c>
      <c r="W216" t="str">
        <f t="shared" si="3"/>
        <v>No Chg</v>
      </c>
    </row>
    <row r="217" spans="1:23" hidden="1" x14ac:dyDescent="0.25">
      <c r="A217">
        <v>215</v>
      </c>
      <c r="B217" t="s">
        <v>722</v>
      </c>
      <c r="C217" t="s">
        <v>405</v>
      </c>
      <c r="D217">
        <v>130003</v>
      </c>
      <c r="E217" t="s">
        <v>718</v>
      </c>
      <c r="F217" t="s">
        <v>719</v>
      </c>
      <c r="G217">
        <v>6</v>
      </c>
      <c r="H217">
        <v>5931</v>
      </c>
      <c r="I217" t="s">
        <v>439</v>
      </c>
      <c r="J217" t="s">
        <v>28</v>
      </c>
      <c r="K217" t="s">
        <v>229</v>
      </c>
      <c r="L217" t="s">
        <v>230</v>
      </c>
      <c r="M217">
        <v>1</v>
      </c>
      <c r="N217" t="s">
        <v>417</v>
      </c>
      <c r="O217">
        <v>13</v>
      </c>
      <c r="P217" t="s">
        <v>19</v>
      </c>
      <c r="Q217" t="s">
        <v>20</v>
      </c>
      <c r="R217" t="s">
        <v>20</v>
      </c>
      <c r="S217" t="b">
        <v>0</v>
      </c>
      <c r="T217" t="s">
        <v>21</v>
      </c>
      <c r="U217" t="str">
        <f>IFERROR(INDEX('Summer Illuminate'!L:L,MATCH(B217,'Summer Illuminate'!O:O,0)),"")</f>
        <v>B+</v>
      </c>
      <c r="V217">
        <f>IF(OR(R217="",U217="",U217="W"),"No Chg",
VLOOKUP(R217,Lookups!A:B,2,0)-VLOOKUP(U217,Lookups!A:B,2,0))</f>
        <v>0</v>
      </c>
      <c r="W217" t="str">
        <f t="shared" si="3"/>
        <v>No Chg</v>
      </c>
    </row>
    <row r="218" spans="1:23" hidden="1" x14ac:dyDescent="0.25">
      <c r="A218">
        <v>216</v>
      </c>
      <c r="B218" t="s">
        <v>723</v>
      </c>
      <c r="C218" t="s">
        <v>405</v>
      </c>
      <c r="D218">
        <v>130003</v>
      </c>
      <c r="E218" t="s">
        <v>718</v>
      </c>
      <c r="F218" t="s">
        <v>719</v>
      </c>
      <c r="G218">
        <v>6</v>
      </c>
      <c r="H218">
        <v>5952</v>
      </c>
      <c r="I218" t="s">
        <v>457</v>
      </c>
      <c r="J218" t="s">
        <v>428</v>
      </c>
      <c r="K218" t="s">
        <v>458</v>
      </c>
      <c r="L218" t="s">
        <v>459</v>
      </c>
      <c r="M218">
        <v>1</v>
      </c>
      <c r="N218" t="s">
        <v>460</v>
      </c>
      <c r="O218">
        <v>13</v>
      </c>
      <c r="U218" t="str">
        <f>IFERROR(INDEX('Summer Illuminate'!L:L,MATCH(B218,'Summer Illuminate'!O:O,0)),"")</f>
        <v>P</v>
      </c>
      <c r="V218" t="str">
        <f>IF(OR(R218="",U218="",U218="W"),"No Chg",
VLOOKUP(R218,Lookups!A:B,2,0)-VLOOKUP(U218,Lookups!A:B,2,0))</f>
        <v>No Chg</v>
      </c>
      <c r="W218" t="str">
        <f t="shared" si="3"/>
        <v>No Chg</v>
      </c>
    </row>
    <row r="219" spans="1:23" hidden="1" x14ac:dyDescent="0.25">
      <c r="A219">
        <v>217</v>
      </c>
      <c r="B219" t="s">
        <v>724</v>
      </c>
      <c r="C219" t="s">
        <v>405</v>
      </c>
      <c r="D219">
        <v>130056</v>
      </c>
      <c r="E219" t="s">
        <v>725</v>
      </c>
      <c r="F219" t="s">
        <v>726</v>
      </c>
      <c r="G219">
        <v>6</v>
      </c>
      <c r="H219">
        <v>5930</v>
      </c>
      <c r="I219" t="s">
        <v>407</v>
      </c>
      <c r="J219" t="s">
        <v>16</v>
      </c>
      <c r="K219" t="s">
        <v>223</v>
      </c>
      <c r="L219" t="s">
        <v>224</v>
      </c>
      <c r="M219">
        <v>1</v>
      </c>
      <c r="N219" t="s">
        <v>408</v>
      </c>
      <c r="O219">
        <v>13</v>
      </c>
      <c r="P219" t="s">
        <v>19</v>
      </c>
      <c r="Q219" t="s">
        <v>31</v>
      </c>
      <c r="R219" t="s">
        <v>31</v>
      </c>
      <c r="S219" t="b">
        <v>0</v>
      </c>
      <c r="T219" t="s">
        <v>21</v>
      </c>
      <c r="U219" t="str">
        <f>IFERROR(INDEX('Summer Illuminate'!L:L,MATCH(B219,'Summer Illuminate'!O:O,0)),"")</f>
        <v>B</v>
      </c>
      <c r="V219">
        <f>IF(OR(R219="",U219="",U219="W"),"No Chg",
VLOOKUP(R219,Lookups!A:B,2,0)-VLOOKUP(U219,Lookups!A:B,2,0))</f>
        <v>0</v>
      </c>
      <c r="W219" t="str">
        <f t="shared" si="3"/>
        <v>No Chg</v>
      </c>
    </row>
    <row r="220" spans="1:23" hidden="1" x14ac:dyDescent="0.25">
      <c r="A220">
        <v>218</v>
      </c>
      <c r="B220" t="s">
        <v>727</v>
      </c>
      <c r="C220" t="s">
        <v>405</v>
      </c>
      <c r="D220">
        <v>130056</v>
      </c>
      <c r="E220" t="s">
        <v>725</v>
      </c>
      <c r="F220" t="s">
        <v>726</v>
      </c>
      <c r="G220">
        <v>6</v>
      </c>
      <c r="H220">
        <v>5993</v>
      </c>
      <c r="I220" t="s">
        <v>436</v>
      </c>
      <c r="J220" t="s">
        <v>22</v>
      </c>
      <c r="K220" t="s">
        <v>225</v>
      </c>
      <c r="L220" t="s">
        <v>226</v>
      </c>
      <c r="M220">
        <v>1</v>
      </c>
      <c r="N220" t="s">
        <v>411</v>
      </c>
      <c r="O220">
        <v>13</v>
      </c>
      <c r="P220" t="s">
        <v>19</v>
      </c>
      <c r="Q220" t="s">
        <v>20</v>
      </c>
      <c r="R220" t="s">
        <v>20</v>
      </c>
      <c r="S220" t="b">
        <v>0</v>
      </c>
      <c r="T220" t="s">
        <v>21</v>
      </c>
      <c r="U220" t="str">
        <f>IFERROR(INDEX('Summer Illuminate'!L:L,MATCH(B220,'Summer Illuminate'!O:O,0)),"")</f>
        <v>B+</v>
      </c>
      <c r="V220">
        <f>IF(OR(R220="",U220="",U220="W"),"No Chg",
VLOOKUP(R220,Lookups!A:B,2,0)-VLOOKUP(U220,Lookups!A:B,2,0))</f>
        <v>0</v>
      </c>
      <c r="W220" t="str">
        <f t="shared" si="3"/>
        <v>No Chg</v>
      </c>
    </row>
    <row r="221" spans="1:23" hidden="1" x14ac:dyDescent="0.25">
      <c r="A221">
        <v>219</v>
      </c>
      <c r="B221" t="s">
        <v>728</v>
      </c>
      <c r="C221" t="s">
        <v>405</v>
      </c>
      <c r="D221">
        <v>130056</v>
      </c>
      <c r="E221" t="s">
        <v>725</v>
      </c>
      <c r="F221" t="s">
        <v>726</v>
      </c>
      <c r="G221">
        <v>6</v>
      </c>
      <c r="H221">
        <v>6009</v>
      </c>
      <c r="I221" t="s">
        <v>453</v>
      </c>
      <c r="J221" t="s">
        <v>25</v>
      </c>
      <c r="K221" t="s">
        <v>227</v>
      </c>
      <c r="L221" t="s">
        <v>228</v>
      </c>
      <c r="M221">
        <v>1</v>
      </c>
      <c r="N221" t="s">
        <v>414</v>
      </c>
      <c r="O221">
        <v>13</v>
      </c>
      <c r="P221" t="s">
        <v>19</v>
      </c>
      <c r="Q221" t="s">
        <v>24</v>
      </c>
      <c r="R221" t="s">
        <v>24</v>
      </c>
      <c r="S221" t="b">
        <v>0</v>
      </c>
      <c r="T221" t="s">
        <v>21</v>
      </c>
      <c r="U221" t="str">
        <f>IFERROR(INDEX('Summer Illuminate'!L:L,MATCH(B221,'Summer Illuminate'!O:O,0)),"")</f>
        <v>A-</v>
      </c>
      <c r="V221">
        <f>IF(OR(R221="",U221="",U221="W"),"No Chg",
VLOOKUP(R221,Lookups!A:B,2,0)-VLOOKUP(U221,Lookups!A:B,2,0))</f>
        <v>0</v>
      </c>
      <c r="W221" t="str">
        <f t="shared" si="3"/>
        <v>No Chg</v>
      </c>
    </row>
    <row r="222" spans="1:23" hidden="1" x14ac:dyDescent="0.25">
      <c r="A222">
        <v>220</v>
      </c>
      <c r="B222" t="s">
        <v>729</v>
      </c>
      <c r="C222" t="s">
        <v>405</v>
      </c>
      <c r="D222">
        <v>130056</v>
      </c>
      <c r="E222" t="s">
        <v>725</v>
      </c>
      <c r="F222" t="s">
        <v>726</v>
      </c>
      <c r="G222">
        <v>6</v>
      </c>
      <c r="H222">
        <v>5931</v>
      </c>
      <c r="I222" t="s">
        <v>439</v>
      </c>
      <c r="J222" t="s">
        <v>28</v>
      </c>
      <c r="K222" t="s">
        <v>229</v>
      </c>
      <c r="L222" t="s">
        <v>230</v>
      </c>
      <c r="M222">
        <v>1</v>
      </c>
      <c r="N222" t="s">
        <v>417</v>
      </c>
      <c r="O222">
        <v>13</v>
      </c>
      <c r="P222" t="s">
        <v>19</v>
      </c>
      <c r="Q222" t="s">
        <v>31</v>
      </c>
      <c r="R222" t="s">
        <v>31</v>
      </c>
      <c r="S222" t="b">
        <v>0</v>
      </c>
      <c r="T222" t="s">
        <v>21</v>
      </c>
      <c r="U222" t="str">
        <f>IFERROR(INDEX('Summer Illuminate'!L:L,MATCH(B222,'Summer Illuminate'!O:O,0)),"")</f>
        <v>B</v>
      </c>
      <c r="V222">
        <f>IF(OR(R222="",U222="",U222="W"),"No Chg",
VLOOKUP(R222,Lookups!A:B,2,0)-VLOOKUP(U222,Lookups!A:B,2,0))</f>
        <v>0</v>
      </c>
      <c r="W222" t="str">
        <f t="shared" si="3"/>
        <v>No Chg</v>
      </c>
    </row>
    <row r="223" spans="1:23" hidden="1" x14ac:dyDescent="0.25">
      <c r="A223">
        <v>221</v>
      </c>
      <c r="B223" t="s">
        <v>730</v>
      </c>
      <c r="C223" t="s">
        <v>405</v>
      </c>
      <c r="D223">
        <v>130056</v>
      </c>
      <c r="E223" t="s">
        <v>725</v>
      </c>
      <c r="F223" t="s">
        <v>726</v>
      </c>
      <c r="G223">
        <v>6</v>
      </c>
      <c r="H223">
        <v>5952</v>
      </c>
      <c r="I223" t="s">
        <v>457</v>
      </c>
      <c r="J223" t="s">
        <v>428</v>
      </c>
      <c r="K223" t="s">
        <v>458</v>
      </c>
      <c r="L223" t="s">
        <v>459</v>
      </c>
      <c r="M223">
        <v>1</v>
      </c>
      <c r="N223" t="s">
        <v>460</v>
      </c>
      <c r="O223">
        <v>13</v>
      </c>
      <c r="U223" t="str">
        <f>IFERROR(INDEX('Summer Illuminate'!L:L,MATCH(B223,'Summer Illuminate'!O:O,0)),"")</f>
        <v>P</v>
      </c>
      <c r="V223" t="str">
        <f>IF(OR(R223="",U223="",U223="W"),"No Chg",
VLOOKUP(R223,Lookups!A:B,2,0)-VLOOKUP(U223,Lookups!A:B,2,0))</f>
        <v>No Chg</v>
      </c>
      <c r="W223" t="str">
        <f t="shared" si="3"/>
        <v>No Chg</v>
      </c>
    </row>
    <row r="224" spans="1:23" hidden="1" x14ac:dyDescent="0.25">
      <c r="A224">
        <v>222</v>
      </c>
      <c r="B224" t="s">
        <v>731</v>
      </c>
      <c r="C224" t="s">
        <v>405</v>
      </c>
      <c r="D224">
        <v>130145</v>
      </c>
      <c r="E224" t="s">
        <v>732</v>
      </c>
      <c r="F224" t="s">
        <v>352</v>
      </c>
      <c r="G224">
        <v>6</v>
      </c>
      <c r="H224">
        <v>5994</v>
      </c>
      <c r="I224" t="s">
        <v>420</v>
      </c>
      <c r="J224" t="s">
        <v>16</v>
      </c>
      <c r="K224" t="s">
        <v>223</v>
      </c>
      <c r="L224" t="s">
        <v>224</v>
      </c>
      <c r="M224">
        <v>1</v>
      </c>
      <c r="N224" t="s">
        <v>408</v>
      </c>
      <c r="O224">
        <v>13</v>
      </c>
      <c r="P224" t="s">
        <v>19</v>
      </c>
      <c r="Q224" t="s">
        <v>41</v>
      </c>
      <c r="R224" t="s">
        <v>41</v>
      </c>
      <c r="S224" t="b">
        <v>0</v>
      </c>
      <c r="T224" t="s">
        <v>21</v>
      </c>
      <c r="U224" t="str">
        <f>IFERROR(INDEX('Summer Illuminate'!L:L,MATCH(B224,'Summer Illuminate'!O:O,0)),"")</f>
        <v>B-</v>
      </c>
      <c r="V224">
        <f>IF(OR(R224="",U224="",U224="W"),"No Chg",
VLOOKUP(R224,Lookups!A:B,2,0)-VLOOKUP(U224,Lookups!A:B,2,0))</f>
        <v>0</v>
      </c>
      <c r="W224" t="str">
        <f t="shared" si="3"/>
        <v>No Chg</v>
      </c>
    </row>
    <row r="225" spans="1:23" hidden="1" x14ac:dyDescent="0.25">
      <c r="A225">
        <v>223</v>
      </c>
      <c r="B225" t="s">
        <v>733</v>
      </c>
      <c r="C225" t="s">
        <v>405</v>
      </c>
      <c r="D225">
        <v>130145</v>
      </c>
      <c r="E225" t="s">
        <v>732</v>
      </c>
      <c r="F225" t="s">
        <v>352</v>
      </c>
      <c r="G225">
        <v>6</v>
      </c>
      <c r="H225">
        <v>5993</v>
      </c>
      <c r="I225" t="s">
        <v>436</v>
      </c>
      <c r="J225" t="s">
        <v>22</v>
      </c>
      <c r="K225" t="s">
        <v>225</v>
      </c>
      <c r="L225" t="s">
        <v>226</v>
      </c>
      <c r="M225">
        <v>1</v>
      </c>
      <c r="N225" t="s">
        <v>411</v>
      </c>
      <c r="O225">
        <v>13</v>
      </c>
      <c r="P225" t="s">
        <v>19</v>
      </c>
      <c r="Q225" t="s">
        <v>20</v>
      </c>
      <c r="R225" t="s">
        <v>20</v>
      </c>
      <c r="S225" t="b">
        <v>0</v>
      </c>
      <c r="T225" t="s">
        <v>21</v>
      </c>
      <c r="U225" t="str">
        <f>IFERROR(INDEX('Summer Illuminate'!L:L,MATCH(B225,'Summer Illuminate'!O:O,0)),"")</f>
        <v>B+</v>
      </c>
      <c r="V225">
        <f>IF(OR(R225="",U225="",U225="W"),"No Chg",
VLOOKUP(R225,Lookups!A:B,2,0)-VLOOKUP(U225,Lookups!A:B,2,0))</f>
        <v>0</v>
      </c>
      <c r="W225" t="str">
        <f t="shared" si="3"/>
        <v>No Chg</v>
      </c>
    </row>
    <row r="226" spans="1:23" hidden="1" x14ac:dyDescent="0.25">
      <c r="A226">
        <v>224</v>
      </c>
      <c r="B226" t="s">
        <v>734</v>
      </c>
      <c r="C226" t="s">
        <v>405</v>
      </c>
      <c r="D226">
        <v>130145</v>
      </c>
      <c r="E226" t="s">
        <v>732</v>
      </c>
      <c r="F226" t="s">
        <v>352</v>
      </c>
      <c r="G226">
        <v>6</v>
      </c>
      <c r="H226">
        <v>6006</v>
      </c>
      <c r="I226" t="s">
        <v>424</v>
      </c>
      <c r="J226" t="s">
        <v>25</v>
      </c>
      <c r="K226" t="s">
        <v>227</v>
      </c>
      <c r="L226" t="s">
        <v>228</v>
      </c>
      <c r="M226">
        <v>1</v>
      </c>
      <c r="N226" t="s">
        <v>414</v>
      </c>
      <c r="O226">
        <v>13</v>
      </c>
      <c r="P226" t="s">
        <v>19</v>
      </c>
      <c r="Q226" t="s">
        <v>27</v>
      </c>
      <c r="R226" t="s">
        <v>27</v>
      </c>
      <c r="S226" t="b">
        <v>0</v>
      </c>
      <c r="T226" t="s">
        <v>21</v>
      </c>
      <c r="U226" t="str">
        <f>IFERROR(INDEX('Summer Illuminate'!L:L,MATCH(B226,'Summer Illuminate'!O:O,0)),"")</f>
        <v>A</v>
      </c>
      <c r="V226">
        <f>IF(OR(R226="",U226="",U226="W"),"No Chg",
VLOOKUP(R226,Lookups!A:B,2,0)-VLOOKUP(U226,Lookups!A:B,2,0))</f>
        <v>0</v>
      </c>
      <c r="W226" t="str">
        <f t="shared" si="3"/>
        <v>No Chg</v>
      </c>
    </row>
    <row r="227" spans="1:23" hidden="1" x14ac:dyDescent="0.25">
      <c r="A227">
        <v>225</v>
      </c>
      <c r="B227" t="s">
        <v>735</v>
      </c>
      <c r="C227" t="s">
        <v>405</v>
      </c>
      <c r="D227">
        <v>130145</v>
      </c>
      <c r="E227" t="s">
        <v>732</v>
      </c>
      <c r="F227" t="s">
        <v>352</v>
      </c>
      <c r="G227">
        <v>6</v>
      </c>
      <c r="H227">
        <v>5931</v>
      </c>
      <c r="I227" t="s">
        <v>439</v>
      </c>
      <c r="J227" t="s">
        <v>28</v>
      </c>
      <c r="K227" t="s">
        <v>229</v>
      </c>
      <c r="L227" t="s">
        <v>230</v>
      </c>
      <c r="M227">
        <v>1</v>
      </c>
      <c r="N227" t="s">
        <v>417</v>
      </c>
      <c r="O227">
        <v>13</v>
      </c>
      <c r="P227" t="s">
        <v>19</v>
      </c>
      <c r="Q227" t="s">
        <v>24</v>
      </c>
      <c r="R227" t="s">
        <v>24</v>
      </c>
      <c r="S227" t="b">
        <v>0</v>
      </c>
      <c r="T227" t="s">
        <v>21</v>
      </c>
      <c r="U227" t="str">
        <f>IFERROR(INDEX('Summer Illuminate'!L:L,MATCH(B227,'Summer Illuminate'!O:O,0)),"")</f>
        <v>A-</v>
      </c>
      <c r="V227">
        <f>IF(OR(R227="",U227="",U227="W"),"No Chg",
VLOOKUP(R227,Lookups!A:B,2,0)-VLOOKUP(U227,Lookups!A:B,2,0))</f>
        <v>0</v>
      </c>
      <c r="W227" t="str">
        <f t="shared" si="3"/>
        <v>No Chg</v>
      </c>
    </row>
    <row r="228" spans="1:23" hidden="1" x14ac:dyDescent="0.25">
      <c r="A228">
        <v>226</v>
      </c>
      <c r="B228" t="s">
        <v>736</v>
      </c>
      <c r="C228" t="s">
        <v>405</v>
      </c>
      <c r="D228">
        <v>130145</v>
      </c>
      <c r="E228" t="s">
        <v>732</v>
      </c>
      <c r="F228" t="s">
        <v>352</v>
      </c>
      <c r="G228">
        <v>6</v>
      </c>
      <c r="H228">
        <v>6004</v>
      </c>
      <c r="I228" t="s">
        <v>480</v>
      </c>
      <c r="J228" t="s">
        <v>428</v>
      </c>
      <c r="K228" t="s">
        <v>458</v>
      </c>
      <c r="L228" t="s">
        <v>459</v>
      </c>
      <c r="M228">
        <v>1</v>
      </c>
      <c r="N228" t="s">
        <v>460</v>
      </c>
      <c r="O228">
        <v>13</v>
      </c>
      <c r="U228" t="str">
        <f>IFERROR(INDEX('Summer Illuminate'!L:L,MATCH(B228,'Summer Illuminate'!O:O,0)),"")</f>
        <v>P</v>
      </c>
      <c r="V228" t="str">
        <f>IF(OR(R228="",U228="",U228="W"),"No Chg",
VLOOKUP(R228,Lookups!A:B,2,0)-VLOOKUP(U228,Lookups!A:B,2,0))</f>
        <v>No Chg</v>
      </c>
      <c r="W228" t="str">
        <f t="shared" si="3"/>
        <v>No Chg</v>
      </c>
    </row>
    <row r="229" spans="1:23" hidden="1" x14ac:dyDescent="0.25">
      <c r="A229">
        <v>227</v>
      </c>
      <c r="B229" t="s">
        <v>737</v>
      </c>
      <c r="C229" t="s">
        <v>405</v>
      </c>
      <c r="D229">
        <v>130004</v>
      </c>
      <c r="E229" t="s">
        <v>738</v>
      </c>
      <c r="F229" t="s">
        <v>739</v>
      </c>
      <c r="G229">
        <v>6</v>
      </c>
      <c r="H229">
        <v>5994</v>
      </c>
      <c r="I229" t="s">
        <v>420</v>
      </c>
      <c r="J229" t="s">
        <v>16</v>
      </c>
      <c r="K229" t="s">
        <v>223</v>
      </c>
      <c r="L229" t="s">
        <v>224</v>
      </c>
      <c r="M229">
        <v>1</v>
      </c>
      <c r="N229" t="s">
        <v>408</v>
      </c>
      <c r="O229">
        <v>13</v>
      </c>
      <c r="P229" t="s">
        <v>19</v>
      </c>
      <c r="Q229" t="s">
        <v>41</v>
      </c>
      <c r="R229" t="s">
        <v>41</v>
      </c>
      <c r="S229" t="b">
        <v>0</v>
      </c>
      <c r="T229" t="s">
        <v>21</v>
      </c>
      <c r="U229" t="str">
        <f>IFERROR(INDEX('Summer Illuminate'!L:L,MATCH(B229,'Summer Illuminate'!O:O,0)),"")</f>
        <v>B-</v>
      </c>
      <c r="V229">
        <f>IF(OR(R229="",U229="",U229="W"),"No Chg",
VLOOKUP(R229,Lookups!A:B,2,0)-VLOOKUP(U229,Lookups!A:B,2,0))</f>
        <v>0</v>
      </c>
      <c r="W229" t="str">
        <f t="shared" si="3"/>
        <v>No Chg</v>
      </c>
    </row>
    <row r="230" spans="1:23" hidden="1" x14ac:dyDescent="0.25">
      <c r="A230">
        <v>228</v>
      </c>
      <c r="B230" t="s">
        <v>740</v>
      </c>
      <c r="C230" t="s">
        <v>405</v>
      </c>
      <c r="D230">
        <v>130004</v>
      </c>
      <c r="E230" t="s">
        <v>738</v>
      </c>
      <c r="F230" t="s">
        <v>739</v>
      </c>
      <c r="G230">
        <v>6</v>
      </c>
      <c r="H230">
        <v>5974</v>
      </c>
      <c r="I230" t="s">
        <v>422</v>
      </c>
      <c r="J230" t="s">
        <v>22</v>
      </c>
      <c r="K230" t="s">
        <v>225</v>
      </c>
      <c r="L230" t="s">
        <v>226</v>
      </c>
      <c r="M230">
        <v>1</v>
      </c>
      <c r="N230" t="s">
        <v>411</v>
      </c>
      <c r="O230">
        <v>13</v>
      </c>
      <c r="P230" t="s">
        <v>19</v>
      </c>
      <c r="Q230" t="s">
        <v>24</v>
      </c>
      <c r="R230" t="s">
        <v>24</v>
      </c>
      <c r="S230" t="b">
        <v>0</v>
      </c>
      <c r="T230" t="s">
        <v>21</v>
      </c>
      <c r="U230" t="str">
        <f>IFERROR(INDEX('Summer Illuminate'!L:L,MATCH(B230,'Summer Illuminate'!O:O,0)),"")</f>
        <v>A-</v>
      </c>
      <c r="V230">
        <f>IF(OR(R230="",U230="",U230="W"),"No Chg",
VLOOKUP(R230,Lookups!A:B,2,0)-VLOOKUP(U230,Lookups!A:B,2,0))</f>
        <v>0</v>
      </c>
      <c r="W230" t="str">
        <f t="shared" si="3"/>
        <v>No Chg</v>
      </c>
    </row>
    <row r="231" spans="1:23" hidden="1" x14ac:dyDescent="0.25">
      <c r="A231">
        <v>229</v>
      </c>
      <c r="B231" t="s">
        <v>741</v>
      </c>
      <c r="C231" t="s">
        <v>405</v>
      </c>
      <c r="D231">
        <v>130004</v>
      </c>
      <c r="E231" t="s">
        <v>738</v>
      </c>
      <c r="F231" t="s">
        <v>739</v>
      </c>
      <c r="G231">
        <v>6</v>
      </c>
      <c r="H231">
        <v>6006</v>
      </c>
      <c r="I231" t="s">
        <v>424</v>
      </c>
      <c r="J231" t="s">
        <v>25</v>
      </c>
      <c r="K231" t="s">
        <v>227</v>
      </c>
      <c r="L231" t="s">
        <v>228</v>
      </c>
      <c r="M231">
        <v>1</v>
      </c>
      <c r="N231" t="s">
        <v>414</v>
      </c>
      <c r="O231">
        <v>13</v>
      </c>
      <c r="P231" t="s">
        <v>19</v>
      </c>
      <c r="Q231" t="s">
        <v>39</v>
      </c>
      <c r="R231" t="s">
        <v>39</v>
      </c>
      <c r="S231" t="b">
        <v>0</v>
      </c>
      <c r="T231" t="s">
        <v>21</v>
      </c>
      <c r="U231" t="str">
        <f>IFERROR(INDEX('Summer Illuminate'!L:L,MATCH(B231,'Summer Illuminate'!O:O,0)),"")</f>
        <v>C+</v>
      </c>
      <c r="V231">
        <f>IF(OR(R231="",U231="",U231="W"),"No Chg",
VLOOKUP(R231,Lookups!A:B,2,0)-VLOOKUP(U231,Lookups!A:B,2,0))</f>
        <v>0</v>
      </c>
      <c r="W231" t="str">
        <f t="shared" si="3"/>
        <v>No Chg</v>
      </c>
    </row>
    <row r="232" spans="1:23" hidden="1" x14ac:dyDescent="0.25">
      <c r="A232">
        <v>230</v>
      </c>
      <c r="B232" t="s">
        <v>742</v>
      </c>
      <c r="C232" t="s">
        <v>405</v>
      </c>
      <c r="D232">
        <v>130004</v>
      </c>
      <c r="E232" t="s">
        <v>738</v>
      </c>
      <c r="F232" t="s">
        <v>739</v>
      </c>
      <c r="G232">
        <v>6</v>
      </c>
      <c r="H232">
        <v>5985</v>
      </c>
      <c r="I232" t="s">
        <v>416</v>
      </c>
      <c r="J232" t="s">
        <v>28</v>
      </c>
      <c r="K232" t="s">
        <v>229</v>
      </c>
      <c r="L232" t="s">
        <v>230</v>
      </c>
      <c r="M232">
        <v>1</v>
      </c>
      <c r="N232" t="s">
        <v>417</v>
      </c>
      <c r="O232">
        <v>13</v>
      </c>
      <c r="P232" t="s">
        <v>19</v>
      </c>
      <c r="Q232" t="s">
        <v>41</v>
      </c>
      <c r="R232" t="s">
        <v>41</v>
      </c>
      <c r="S232" t="b">
        <v>0</v>
      </c>
      <c r="T232" t="s">
        <v>21</v>
      </c>
      <c r="U232" t="str">
        <f>IFERROR(INDEX('Summer Illuminate'!L:L,MATCH(B232,'Summer Illuminate'!O:O,0)),"")</f>
        <v>B-</v>
      </c>
      <c r="V232">
        <f>IF(OR(R232="",U232="",U232="W"),"No Chg",
VLOOKUP(R232,Lookups!A:B,2,0)-VLOOKUP(U232,Lookups!A:B,2,0))</f>
        <v>0</v>
      </c>
      <c r="W232" t="str">
        <f t="shared" si="3"/>
        <v>No Chg</v>
      </c>
    </row>
    <row r="233" spans="1:23" hidden="1" x14ac:dyDescent="0.25">
      <c r="A233">
        <v>231</v>
      </c>
      <c r="B233" t="s">
        <v>743</v>
      </c>
      <c r="C233" t="s">
        <v>405</v>
      </c>
      <c r="D233">
        <v>130004</v>
      </c>
      <c r="E233" t="s">
        <v>738</v>
      </c>
      <c r="F233" t="s">
        <v>739</v>
      </c>
      <c r="G233">
        <v>6</v>
      </c>
      <c r="H233">
        <v>5949</v>
      </c>
      <c r="I233" t="s">
        <v>427</v>
      </c>
      <c r="J233" t="s">
        <v>428</v>
      </c>
      <c r="K233" t="s">
        <v>429</v>
      </c>
      <c r="L233" t="s">
        <v>430</v>
      </c>
      <c r="M233">
        <v>1</v>
      </c>
      <c r="N233" t="s">
        <v>431</v>
      </c>
      <c r="O233">
        <v>13</v>
      </c>
      <c r="U233" t="str">
        <f>IFERROR(INDEX('Summer Illuminate'!L:L,MATCH(B233,'Summer Illuminate'!O:O,0)),"")</f>
        <v>P</v>
      </c>
      <c r="V233" t="str">
        <f>IF(OR(R233="",U233="",U233="W"),"No Chg",
VLOOKUP(R233,Lookups!A:B,2,0)-VLOOKUP(U233,Lookups!A:B,2,0))</f>
        <v>No Chg</v>
      </c>
      <c r="W233" t="str">
        <f t="shared" si="3"/>
        <v>No Chg</v>
      </c>
    </row>
    <row r="234" spans="1:23" hidden="1" x14ac:dyDescent="0.25">
      <c r="A234">
        <v>232</v>
      </c>
      <c r="B234" t="s">
        <v>744</v>
      </c>
      <c r="C234" t="s">
        <v>405</v>
      </c>
      <c r="D234">
        <v>130031</v>
      </c>
      <c r="E234" t="s">
        <v>745</v>
      </c>
      <c r="F234" t="s">
        <v>188</v>
      </c>
      <c r="G234">
        <v>6</v>
      </c>
      <c r="H234">
        <v>5965</v>
      </c>
      <c r="I234" t="s">
        <v>450</v>
      </c>
      <c r="J234" t="s">
        <v>16</v>
      </c>
      <c r="K234" t="s">
        <v>223</v>
      </c>
      <c r="L234" t="s">
        <v>224</v>
      </c>
      <c r="M234">
        <v>1</v>
      </c>
      <c r="N234" t="s">
        <v>408</v>
      </c>
      <c r="O234">
        <v>13</v>
      </c>
      <c r="P234" t="s">
        <v>19</v>
      </c>
      <c r="Q234" t="s">
        <v>31</v>
      </c>
      <c r="R234" t="s">
        <v>31</v>
      </c>
      <c r="S234" t="b">
        <v>0</v>
      </c>
      <c r="T234" t="s">
        <v>21</v>
      </c>
      <c r="U234" t="str">
        <f>IFERROR(INDEX('Summer Illuminate'!L:L,MATCH(B234,'Summer Illuminate'!O:O,0)),"")</f>
        <v>B</v>
      </c>
      <c r="V234">
        <f>IF(OR(R234="",U234="",U234="W"),"No Chg",
VLOOKUP(R234,Lookups!A:B,2,0)-VLOOKUP(U234,Lookups!A:B,2,0))</f>
        <v>0</v>
      </c>
      <c r="W234" t="str">
        <f t="shared" si="3"/>
        <v>No Chg</v>
      </c>
    </row>
    <row r="235" spans="1:23" hidden="1" x14ac:dyDescent="0.25">
      <c r="A235">
        <v>233</v>
      </c>
      <c r="B235" t="s">
        <v>746</v>
      </c>
      <c r="C235" t="s">
        <v>405</v>
      </c>
      <c r="D235">
        <v>130031</v>
      </c>
      <c r="E235" t="s">
        <v>745</v>
      </c>
      <c r="F235" t="s">
        <v>188</v>
      </c>
      <c r="G235">
        <v>6</v>
      </c>
      <c r="H235">
        <v>5972</v>
      </c>
      <c r="I235" t="s">
        <v>410</v>
      </c>
      <c r="J235" t="s">
        <v>22</v>
      </c>
      <c r="K235" t="s">
        <v>225</v>
      </c>
      <c r="L235" t="s">
        <v>226</v>
      </c>
      <c r="M235">
        <v>1</v>
      </c>
      <c r="N235" t="s">
        <v>411</v>
      </c>
      <c r="O235">
        <v>13</v>
      </c>
      <c r="P235" t="s">
        <v>19</v>
      </c>
      <c r="Q235" t="s">
        <v>31</v>
      </c>
      <c r="R235" t="s">
        <v>31</v>
      </c>
      <c r="S235" t="b">
        <v>0</v>
      </c>
      <c r="T235" t="s">
        <v>21</v>
      </c>
      <c r="U235" t="str">
        <f>IFERROR(INDEX('Summer Illuminate'!L:L,MATCH(B235,'Summer Illuminate'!O:O,0)),"")</f>
        <v>B</v>
      </c>
      <c r="V235">
        <f>IF(OR(R235="",U235="",U235="W"),"No Chg",
VLOOKUP(R235,Lookups!A:B,2,0)-VLOOKUP(U235,Lookups!A:B,2,0))</f>
        <v>0</v>
      </c>
      <c r="W235" t="str">
        <f t="shared" si="3"/>
        <v>No Chg</v>
      </c>
    </row>
    <row r="236" spans="1:23" hidden="1" x14ac:dyDescent="0.25">
      <c r="A236">
        <v>234</v>
      </c>
      <c r="B236" t="s">
        <v>747</v>
      </c>
      <c r="C236" t="s">
        <v>405</v>
      </c>
      <c r="D236">
        <v>130031</v>
      </c>
      <c r="E236" t="s">
        <v>745</v>
      </c>
      <c r="F236" t="s">
        <v>188</v>
      </c>
      <c r="G236">
        <v>6</v>
      </c>
      <c r="H236">
        <v>6006</v>
      </c>
      <c r="I236" t="s">
        <v>424</v>
      </c>
      <c r="J236" t="s">
        <v>25</v>
      </c>
      <c r="K236" t="s">
        <v>227</v>
      </c>
      <c r="L236" t="s">
        <v>228</v>
      </c>
      <c r="M236">
        <v>1</v>
      </c>
      <c r="N236" t="s">
        <v>414</v>
      </c>
      <c r="O236">
        <v>13</v>
      </c>
      <c r="P236" t="s">
        <v>19</v>
      </c>
      <c r="Q236" t="s">
        <v>40</v>
      </c>
      <c r="R236" t="s">
        <v>40</v>
      </c>
      <c r="S236" t="b">
        <v>0</v>
      </c>
      <c r="T236" t="s">
        <v>21</v>
      </c>
      <c r="U236" t="str">
        <f>IFERROR(INDEX('Summer Illuminate'!L:L,MATCH(B236,'Summer Illuminate'!O:O,0)),"")</f>
        <v>C-</v>
      </c>
      <c r="V236">
        <f>IF(OR(R236="",U236="",U236="W"),"No Chg",
VLOOKUP(R236,Lookups!A:B,2,0)-VLOOKUP(U236,Lookups!A:B,2,0))</f>
        <v>0</v>
      </c>
      <c r="W236" t="str">
        <f t="shared" si="3"/>
        <v>No Chg</v>
      </c>
    </row>
    <row r="237" spans="1:23" hidden="1" x14ac:dyDescent="0.25">
      <c r="A237">
        <v>235</v>
      </c>
      <c r="B237" t="s">
        <v>748</v>
      </c>
      <c r="C237" t="s">
        <v>405</v>
      </c>
      <c r="D237">
        <v>130031</v>
      </c>
      <c r="E237" t="s">
        <v>745</v>
      </c>
      <c r="F237" t="s">
        <v>188</v>
      </c>
      <c r="G237">
        <v>6</v>
      </c>
      <c r="H237">
        <v>5931</v>
      </c>
      <c r="I237" t="s">
        <v>439</v>
      </c>
      <c r="J237" t="s">
        <v>28</v>
      </c>
      <c r="K237" t="s">
        <v>229</v>
      </c>
      <c r="L237" t="s">
        <v>230</v>
      </c>
      <c r="M237">
        <v>1</v>
      </c>
      <c r="N237" t="s">
        <v>417</v>
      </c>
      <c r="O237">
        <v>13</v>
      </c>
      <c r="P237" t="s">
        <v>19</v>
      </c>
      <c r="Q237" t="s">
        <v>20</v>
      </c>
      <c r="R237" t="s">
        <v>20</v>
      </c>
      <c r="S237" t="b">
        <v>0</v>
      </c>
      <c r="T237" t="s">
        <v>21</v>
      </c>
      <c r="U237" t="str">
        <f>IFERROR(INDEX('Summer Illuminate'!L:L,MATCH(B237,'Summer Illuminate'!O:O,0)),"")</f>
        <v>B+</v>
      </c>
      <c r="V237">
        <f>IF(OR(R237="",U237="",U237="W"),"No Chg",
VLOOKUP(R237,Lookups!A:B,2,0)-VLOOKUP(U237,Lookups!A:B,2,0))</f>
        <v>0</v>
      </c>
      <c r="W237" t="str">
        <f t="shared" si="3"/>
        <v>No Chg</v>
      </c>
    </row>
    <row r="238" spans="1:23" hidden="1" x14ac:dyDescent="0.25">
      <c r="A238">
        <v>236</v>
      </c>
      <c r="B238" t="s">
        <v>749</v>
      </c>
      <c r="C238" t="s">
        <v>405</v>
      </c>
      <c r="D238">
        <v>130215</v>
      </c>
      <c r="E238" t="s">
        <v>750</v>
      </c>
      <c r="F238" t="s">
        <v>54</v>
      </c>
      <c r="G238">
        <v>6</v>
      </c>
      <c r="H238">
        <v>5930</v>
      </c>
      <c r="I238" t="s">
        <v>407</v>
      </c>
      <c r="J238" t="s">
        <v>16</v>
      </c>
      <c r="K238" t="s">
        <v>223</v>
      </c>
      <c r="L238" t="s">
        <v>224</v>
      </c>
      <c r="M238">
        <v>1</v>
      </c>
      <c r="N238" t="s">
        <v>408</v>
      </c>
      <c r="O238">
        <v>13</v>
      </c>
      <c r="P238" t="s">
        <v>19</v>
      </c>
      <c r="Q238" t="s">
        <v>27</v>
      </c>
      <c r="R238" t="s">
        <v>27</v>
      </c>
      <c r="S238" t="b">
        <v>0</v>
      </c>
      <c r="T238" t="s">
        <v>21</v>
      </c>
      <c r="U238" t="str">
        <f>IFERROR(INDEX('Summer Illuminate'!L:L,MATCH(B238,'Summer Illuminate'!O:O,0)),"")</f>
        <v>A</v>
      </c>
      <c r="V238">
        <f>IF(OR(R238="",U238="",U238="W"),"No Chg",
VLOOKUP(R238,Lookups!A:B,2,0)-VLOOKUP(U238,Lookups!A:B,2,0))</f>
        <v>0</v>
      </c>
      <c r="W238" t="str">
        <f t="shared" si="3"/>
        <v>No Chg</v>
      </c>
    </row>
    <row r="239" spans="1:23" hidden="1" x14ac:dyDescent="0.25">
      <c r="A239">
        <v>237</v>
      </c>
      <c r="B239" t="s">
        <v>751</v>
      </c>
      <c r="C239" t="s">
        <v>405</v>
      </c>
      <c r="D239">
        <v>130215</v>
      </c>
      <c r="E239" t="s">
        <v>750</v>
      </c>
      <c r="F239" t="s">
        <v>54</v>
      </c>
      <c r="G239">
        <v>6</v>
      </c>
      <c r="H239">
        <v>5972</v>
      </c>
      <c r="I239" t="s">
        <v>410</v>
      </c>
      <c r="J239" t="s">
        <v>22</v>
      </c>
      <c r="K239" t="s">
        <v>225</v>
      </c>
      <c r="L239" t="s">
        <v>226</v>
      </c>
      <c r="M239">
        <v>1</v>
      </c>
      <c r="N239" t="s">
        <v>411</v>
      </c>
      <c r="O239">
        <v>13</v>
      </c>
      <c r="P239" t="s">
        <v>19</v>
      </c>
      <c r="Q239" t="s">
        <v>27</v>
      </c>
      <c r="R239" t="s">
        <v>27</v>
      </c>
      <c r="S239" t="b">
        <v>0</v>
      </c>
      <c r="T239" t="s">
        <v>21</v>
      </c>
      <c r="U239" t="str">
        <f>IFERROR(INDEX('Summer Illuminate'!L:L,MATCH(B239,'Summer Illuminate'!O:O,0)),"")</f>
        <v>A</v>
      </c>
      <c r="V239">
        <f>IF(OR(R239="",U239="",U239="W"),"No Chg",
VLOOKUP(R239,Lookups!A:B,2,0)-VLOOKUP(U239,Lookups!A:B,2,0))</f>
        <v>0</v>
      </c>
      <c r="W239" t="str">
        <f t="shared" si="3"/>
        <v>No Chg</v>
      </c>
    </row>
    <row r="240" spans="1:23" hidden="1" x14ac:dyDescent="0.25">
      <c r="A240">
        <v>238</v>
      </c>
      <c r="B240" t="s">
        <v>752</v>
      </c>
      <c r="C240" t="s">
        <v>405</v>
      </c>
      <c r="D240">
        <v>130215</v>
      </c>
      <c r="E240" t="s">
        <v>750</v>
      </c>
      <c r="F240" t="s">
        <v>54</v>
      </c>
      <c r="G240">
        <v>6</v>
      </c>
      <c r="H240">
        <v>5939</v>
      </c>
      <c r="I240" t="s">
        <v>446</v>
      </c>
      <c r="J240" t="s">
        <v>25</v>
      </c>
      <c r="K240" t="s">
        <v>227</v>
      </c>
      <c r="L240" t="s">
        <v>228</v>
      </c>
      <c r="M240">
        <v>1</v>
      </c>
      <c r="N240" t="s">
        <v>414</v>
      </c>
      <c r="O240">
        <v>13</v>
      </c>
      <c r="P240" t="s">
        <v>19</v>
      </c>
      <c r="Q240" t="s">
        <v>36</v>
      </c>
      <c r="R240" t="s">
        <v>36</v>
      </c>
      <c r="S240" t="b">
        <v>0</v>
      </c>
      <c r="T240" t="s">
        <v>21</v>
      </c>
      <c r="U240" t="str">
        <f>IFERROR(INDEX('Summer Illuminate'!L:L,MATCH(B240,'Summer Illuminate'!O:O,0)),"")</f>
        <v>A+</v>
      </c>
      <c r="V240">
        <f>IF(OR(R240="",U240="",U240="W"),"No Chg",
VLOOKUP(R240,Lookups!A:B,2,0)-VLOOKUP(U240,Lookups!A:B,2,0))</f>
        <v>0</v>
      </c>
      <c r="W240" t="str">
        <f t="shared" si="3"/>
        <v>No Chg</v>
      </c>
    </row>
    <row r="241" spans="1:23" hidden="1" x14ac:dyDescent="0.25">
      <c r="A241">
        <v>239</v>
      </c>
      <c r="B241" t="s">
        <v>753</v>
      </c>
      <c r="C241" t="s">
        <v>405</v>
      </c>
      <c r="D241">
        <v>130215</v>
      </c>
      <c r="E241" t="s">
        <v>750</v>
      </c>
      <c r="F241" t="s">
        <v>54</v>
      </c>
      <c r="G241">
        <v>6</v>
      </c>
      <c r="H241">
        <v>5931</v>
      </c>
      <c r="I241" t="s">
        <v>439</v>
      </c>
      <c r="J241" t="s">
        <v>28</v>
      </c>
      <c r="K241" t="s">
        <v>229</v>
      </c>
      <c r="L241" t="s">
        <v>230</v>
      </c>
      <c r="M241">
        <v>1</v>
      </c>
      <c r="N241" t="s">
        <v>417</v>
      </c>
      <c r="O241">
        <v>13</v>
      </c>
      <c r="P241" t="s">
        <v>19</v>
      </c>
      <c r="Q241" t="s">
        <v>36</v>
      </c>
      <c r="R241" t="s">
        <v>36</v>
      </c>
      <c r="S241" t="b">
        <v>0</v>
      </c>
      <c r="T241" t="s">
        <v>21</v>
      </c>
      <c r="U241" t="str">
        <f>IFERROR(INDEX('Summer Illuminate'!L:L,MATCH(B241,'Summer Illuminate'!O:O,0)),"")</f>
        <v>A+</v>
      </c>
      <c r="V241">
        <f>IF(OR(R241="",U241="",U241="W"),"No Chg",
VLOOKUP(R241,Lookups!A:B,2,0)-VLOOKUP(U241,Lookups!A:B,2,0))</f>
        <v>0</v>
      </c>
      <c r="W241" t="str">
        <f t="shared" si="3"/>
        <v>No Chg</v>
      </c>
    </row>
    <row r="242" spans="1:23" hidden="1" x14ac:dyDescent="0.25">
      <c r="A242">
        <v>240</v>
      </c>
      <c r="B242" t="s">
        <v>754</v>
      </c>
      <c r="C242" t="s">
        <v>405</v>
      </c>
      <c r="D242">
        <v>130215</v>
      </c>
      <c r="E242" t="s">
        <v>750</v>
      </c>
      <c r="F242" t="s">
        <v>54</v>
      </c>
      <c r="G242">
        <v>6</v>
      </c>
      <c r="H242">
        <v>5949</v>
      </c>
      <c r="I242" t="s">
        <v>427</v>
      </c>
      <c r="J242" t="s">
        <v>428</v>
      </c>
      <c r="K242" t="s">
        <v>429</v>
      </c>
      <c r="L242" t="s">
        <v>430</v>
      </c>
      <c r="M242">
        <v>1</v>
      </c>
      <c r="N242" t="s">
        <v>431</v>
      </c>
      <c r="O242">
        <v>13</v>
      </c>
      <c r="U242" t="str">
        <f>IFERROR(INDEX('Summer Illuminate'!L:L,MATCH(B242,'Summer Illuminate'!O:O,0)),"")</f>
        <v>P</v>
      </c>
      <c r="V242" t="str">
        <f>IF(OR(R242="",U242="",U242="W"),"No Chg",
VLOOKUP(R242,Lookups!A:B,2,0)-VLOOKUP(U242,Lookups!A:B,2,0))</f>
        <v>No Chg</v>
      </c>
      <c r="W242" t="str">
        <f t="shared" si="3"/>
        <v>No Chg</v>
      </c>
    </row>
    <row r="243" spans="1:23" hidden="1" x14ac:dyDescent="0.25">
      <c r="A243">
        <v>241</v>
      </c>
      <c r="B243" t="s">
        <v>755</v>
      </c>
      <c r="C243" t="s">
        <v>405</v>
      </c>
      <c r="D243">
        <v>130048</v>
      </c>
      <c r="E243" t="s">
        <v>756</v>
      </c>
      <c r="F243" t="s">
        <v>757</v>
      </c>
      <c r="G243">
        <v>6</v>
      </c>
      <c r="H243">
        <v>5994</v>
      </c>
      <c r="I243" t="s">
        <v>420</v>
      </c>
      <c r="J243" t="s">
        <v>16</v>
      </c>
      <c r="K243" t="s">
        <v>223</v>
      </c>
      <c r="L243" t="s">
        <v>224</v>
      </c>
      <c r="M243">
        <v>1</v>
      </c>
      <c r="N243" t="s">
        <v>408</v>
      </c>
      <c r="O243">
        <v>13</v>
      </c>
      <c r="P243" t="s">
        <v>19</v>
      </c>
      <c r="Q243" t="s">
        <v>31</v>
      </c>
      <c r="R243" t="s">
        <v>31</v>
      </c>
      <c r="S243" t="b">
        <v>0</v>
      </c>
      <c r="T243" t="s">
        <v>21</v>
      </c>
      <c r="U243" t="str">
        <f>IFERROR(INDEX('Summer Illuminate'!L:L,MATCH(B243,'Summer Illuminate'!O:O,0)),"")</f>
        <v>B</v>
      </c>
      <c r="V243">
        <f>IF(OR(R243="",U243="",U243="W"),"No Chg",
VLOOKUP(R243,Lookups!A:B,2,0)-VLOOKUP(U243,Lookups!A:B,2,0))</f>
        <v>0</v>
      </c>
      <c r="W243" t="str">
        <f t="shared" si="3"/>
        <v>No Chg</v>
      </c>
    </row>
    <row r="244" spans="1:23" hidden="1" x14ac:dyDescent="0.25">
      <c r="A244">
        <v>242</v>
      </c>
      <c r="B244" t="s">
        <v>758</v>
      </c>
      <c r="C244" t="s">
        <v>405</v>
      </c>
      <c r="D244">
        <v>130048</v>
      </c>
      <c r="E244" t="s">
        <v>756</v>
      </c>
      <c r="F244" t="s">
        <v>757</v>
      </c>
      <c r="G244">
        <v>6</v>
      </c>
      <c r="H244">
        <v>5974</v>
      </c>
      <c r="I244" t="s">
        <v>422</v>
      </c>
      <c r="J244" t="s">
        <v>22</v>
      </c>
      <c r="K244" t="s">
        <v>225</v>
      </c>
      <c r="L244" t="s">
        <v>226</v>
      </c>
      <c r="M244">
        <v>1</v>
      </c>
      <c r="N244" t="s">
        <v>411</v>
      </c>
      <c r="O244">
        <v>13</v>
      </c>
      <c r="P244" t="s">
        <v>19</v>
      </c>
      <c r="Q244" t="s">
        <v>20</v>
      </c>
      <c r="R244" t="s">
        <v>20</v>
      </c>
      <c r="S244" t="b">
        <v>0</v>
      </c>
      <c r="T244" t="s">
        <v>21</v>
      </c>
      <c r="U244" t="str">
        <f>IFERROR(INDEX('Summer Illuminate'!L:L,MATCH(B244,'Summer Illuminate'!O:O,0)),"")</f>
        <v>B+</v>
      </c>
      <c r="V244">
        <f>IF(OR(R244="",U244="",U244="W"),"No Chg",
VLOOKUP(R244,Lookups!A:B,2,0)-VLOOKUP(U244,Lookups!A:B,2,0))</f>
        <v>0</v>
      </c>
      <c r="W244" t="str">
        <f t="shared" si="3"/>
        <v>No Chg</v>
      </c>
    </row>
    <row r="245" spans="1:23" hidden="1" x14ac:dyDescent="0.25">
      <c r="A245">
        <v>243</v>
      </c>
      <c r="B245" t="s">
        <v>759</v>
      </c>
      <c r="C245" t="s">
        <v>405</v>
      </c>
      <c r="D245">
        <v>130048</v>
      </c>
      <c r="E245" t="s">
        <v>756</v>
      </c>
      <c r="F245" t="s">
        <v>757</v>
      </c>
      <c r="G245">
        <v>6</v>
      </c>
      <c r="H245">
        <v>5939</v>
      </c>
      <c r="I245" t="s">
        <v>446</v>
      </c>
      <c r="J245" t="s">
        <v>25</v>
      </c>
      <c r="K245" t="s">
        <v>227</v>
      </c>
      <c r="L245" t="s">
        <v>228</v>
      </c>
      <c r="M245">
        <v>1</v>
      </c>
      <c r="N245" t="s">
        <v>414</v>
      </c>
      <c r="O245">
        <v>13</v>
      </c>
      <c r="P245" t="s">
        <v>19</v>
      </c>
      <c r="Q245" t="s">
        <v>31</v>
      </c>
      <c r="R245" t="s">
        <v>31</v>
      </c>
      <c r="S245" t="b">
        <v>0</v>
      </c>
      <c r="T245" t="s">
        <v>21</v>
      </c>
      <c r="U245" t="str">
        <f>IFERROR(INDEX('Summer Illuminate'!L:L,MATCH(B245,'Summer Illuminate'!O:O,0)),"")</f>
        <v>B</v>
      </c>
      <c r="V245">
        <f>IF(OR(R245="",U245="",U245="W"),"No Chg",
VLOOKUP(R245,Lookups!A:B,2,0)-VLOOKUP(U245,Lookups!A:B,2,0))</f>
        <v>0</v>
      </c>
      <c r="W245" t="str">
        <f t="shared" si="3"/>
        <v>No Chg</v>
      </c>
    </row>
    <row r="246" spans="1:23" hidden="1" x14ac:dyDescent="0.25">
      <c r="A246">
        <v>244</v>
      </c>
      <c r="B246" t="s">
        <v>760</v>
      </c>
      <c r="C246" t="s">
        <v>405</v>
      </c>
      <c r="D246">
        <v>130048</v>
      </c>
      <c r="E246" t="s">
        <v>756</v>
      </c>
      <c r="F246" t="s">
        <v>757</v>
      </c>
      <c r="G246">
        <v>6</v>
      </c>
      <c r="H246">
        <v>6016</v>
      </c>
      <c r="I246" t="s">
        <v>455</v>
      </c>
      <c r="J246" t="s">
        <v>28</v>
      </c>
      <c r="K246" t="s">
        <v>229</v>
      </c>
      <c r="L246" t="s">
        <v>230</v>
      </c>
      <c r="M246">
        <v>1</v>
      </c>
      <c r="N246" t="s">
        <v>417</v>
      </c>
      <c r="O246">
        <v>13</v>
      </c>
      <c r="P246" t="s">
        <v>19</v>
      </c>
      <c r="Q246" t="s">
        <v>31</v>
      </c>
      <c r="R246" t="s">
        <v>31</v>
      </c>
      <c r="S246" t="b">
        <v>0</v>
      </c>
      <c r="T246" t="s">
        <v>21</v>
      </c>
      <c r="U246" t="str">
        <f>IFERROR(INDEX('Summer Illuminate'!L:L,MATCH(B246,'Summer Illuminate'!O:O,0)),"")</f>
        <v>B</v>
      </c>
      <c r="V246">
        <f>IF(OR(R246="",U246="",U246="W"),"No Chg",
VLOOKUP(R246,Lookups!A:B,2,0)-VLOOKUP(U246,Lookups!A:B,2,0))</f>
        <v>0</v>
      </c>
      <c r="W246" t="str">
        <f t="shared" si="3"/>
        <v>No Chg</v>
      </c>
    </row>
    <row r="247" spans="1:23" hidden="1" x14ac:dyDescent="0.25">
      <c r="A247">
        <v>245</v>
      </c>
      <c r="B247" t="s">
        <v>761</v>
      </c>
      <c r="C247" t="s">
        <v>405</v>
      </c>
      <c r="D247">
        <v>130048</v>
      </c>
      <c r="E247" t="s">
        <v>756</v>
      </c>
      <c r="F247" t="s">
        <v>757</v>
      </c>
      <c r="G247">
        <v>6</v>
      </c>
      <c r="H247">
        <v>5952</v>
      </c>
      <c r="I247" t="s">
        <v>457</v>
      </c>
      <c r="J247" t="s">
        <v>428</v>
      </c>
      <c r="K247" t="s">
        <v>458</v>
      </c>
      <c r="L247" t="s">
        <v>459</v>
      </c>
      <c r="M247">
        <v>1</v>
      </c>
      <c r="N247" t="s">
        <v>460</v>
      </c>
      <c r="O247">
        <v>13</v>
      </c>
      <c r="U247" t="str">
        <f>IFERROR(INDEX('Summer Illuminate'!L:L,MATCH(B247,'Summer Illuminate'!O:O,0)),"")</f>
        <v>P</v>
      </c>
      <c r="V247" t="str">
        <f>IF(OR(R247="",U247="",U247="W"),"No Chg",
VLOOKUP(R247,Lookups!A:B,2,0)-VLOOKUP(U247,Lookups!A:B,2,0))</f>
        <v>No Chg</v>
      </c>
      <c r="W247" t="str">
        <f t="shared" si="3"/>
        <v>No Chg</v>
      </c>
    </row>
    <row r="248" spans="1:23" hidden="1" x14ac:dyDescent="0.25">
      <c r="A248">
        <v>246</v>
      </c>
      <c r="B248" t="s">
        <v>762</v>
      </c>
      <c r="C248" t="s">
        <v>405</v>
      </c>
      <c r="D248">
        <v>130032</v>
      </c>
      <c r="E248" t="s">
        <v>77</v>
      </c>
      <c r="F248" t="s">
        <v>181</v>
      </c>
      <c r="G248">
        <v>6</v>
      </c>
      <c r="H248">
        <v>5966</v>
      </c>
      <c r="I248" t="s">
        <v>442</v>
      </c>
      <c r="J248" t="s">
        <v>16</v>
      </c>
      <c r="K248" t="s">
        <v>223</v>
      </c>
      <c r="L248" t="s">
        <v>224</v>
      </c>
      <c r="M248">
        <v>1</v>
      </c>
      <c r="N248" t="s">
        <v>408</v>
      </c>
      <c r="O248">
        <v>13</v>
      </c>
      <c r="P248" t="s">
        <v>19</v>
      </c>
      <c r="Q248" t="s">
        <v>31</v>
      </c>
      <c r="R248" t="s">
        <v>31</v>
      </c>
      <c r="S248" t="b">
        <v>0</v>
      </c>
      <c r="T248" t="s">
        <v>21</v>
      </c>
      <c r="U248" t="str">
        <f>IFERROR(INDEX('Summer Illuminate'!L:L,MATCH(B248,'Summer Illuminate'!O:O,0)),"")</f>
        <v>B</v>
      </c>
      <c r="V248">
        <f>IF(OR(R248="",U248="",U248="W"),"No Chg",
VLOOKUP(R248,Lookups!A:B,2,0)-VLOOKUP(U248,Lookups!A:B,2,0))</f>
        <v>0</v>
      </c>
      <c r="W248" t="str">
        <f t="shared" si="3"/>
        <v>No Chg</v>
      </c>
    </row>
    <row r="249" spans="1:23" hidden="1" x14ac:dyDescent="0.25">
      <c r="A249">
        <v>247</v>
      </c>
      <c r="B249" t="s">
        <v>763</v>
      </c>
      <c r="C249" t="s">
        <v>405</v>
      </c>
      <c r="D249">
        <v>130032</v>
      </c>
      <c r="E249" t="s">
        <v>77</v>
      </c>
      <c r="F249" t="s">
        <v>181</v>
      </c>
      <c r="G249">
        <v>6</v>
      </c>
      <c r="H249">
        <v>5972</v>
      </c>
      <c r="I249" t="s">
        <v>410</v>
      </c>
      <c r="J249" t="s">
        <v>22</v>
      </c>
      <c r="K249" t="s">
        <v>225</v>
      </c>
      <c r="L249" t="s">
        <v>226</v>
      </c>
      <c r="M249">
        <v>1</v>
      </c>
      <c r="N249" t="s">
        <v>411</v>
      </c>
      <c r="O249">
        <v>13</v>
      </c>
      <c r="P249" t="s">
        <v>19</v>
      </c>
      <c r="Q249" t="s">
        <v>20</v>
      </c>
      <c r="R249" t="s">
        <v>20</v>
      </c>
      <c r="S249" t="b">
        <v>0</v>
      </c>
      <c r="T249" t="s">
        <v>21</v>
      </c>
      <c r="U249" t="str">
        <f>IFERROR(INDEX('Summer Illuminate'!L:L,MATCH(B249,'Summer Illuminate'!O:O,0)),"")</f>
        <v>B+</v>
      </c>
      <c r="V249">
        <f>IF(OR(R249="",U249="",U249="W"),"No Chg",
VLOOKUP(R249,Lookups!A:B,2,0)-VLOOKUP(U249,Lookups!A:B,2,0))</f>
        <v>0</v>
      </c>
      <c r="W249" t="str">
        <f t="shared" si="3"/>
        <v>No Chg</v>
      </c>
    </row>
    <row r="250" spans="1:23" hidden="1" x14ac:dyDescent="0.25">
      <c r="A250">
        <v>248</v>
      </c>
      <c r="B250" t="s">
        <v>764</v>
      </c>
      <c r="C250" t="s">
        <v>405</v>
      </c>
      <c r="D250">
        <v>130032</v>
      </c>
      <c r="E250" t="s">
        <v>77</v>
      </c>
      <c r="F250" t="s">
        <v>181</v>
      </c>
      <c r="G250">
        <v>6</v>
      </c>
      <c r="H250">
        <v>6006</v>
      </c>
      <c r="I250" t="s">
        <v>424</v>
      </c>
      <c r="J250" t="s">
        <v>25</v>
      </c>
      <c r="K250" t="s">
        <v>227</v>
      </c>
      <c r="L250" t="s">
        <v>228</v>
      </c>
      <c r="M250">
        <v>1</v>
      </c>
      <c r="N250" t="s">
        <v>414</v>
      </c>
      <c r="O250">
        <v>13</v>
      </c>
      <c r="P250" t="s">
        <v>19</v>
      </c>
      <c r="Q250" t="s">
        <v>20</v>
      </c>
      <c r="R250" t="s">
        <v>20</v>
      </c>
      <c r="S250" t="b">
        <v>0</v>
      </c>
      <c r="T250" t="s">
        <v>21</v>
      </c>
      <c r="U250" t="str">
        <f>IFERROR(INDEX('Summer Illuminate'!L:L,MATCH(B250,'Summer Illuminate'!O:O,0)),"")</f>
        <v>B+</v>
      </c>
      <c r="V250">
        <f>IF(OR(R250="",U250="",U250="W"),"No Chg",
VLOOKUP(R250,Lookups!A:B,2,0)-VLOOKUP(U250,Lookups!A:B,2,0))</f>
        <v>0</v>
      </c>
      <c r="W250" t="str">
        <f t="shared" si="3"/>
        <v>No Chg</v>
      </c>
    </row>
    <row r="251" spans="1:23" hidden="1" x14ac:dyDescent="0.25">
      <c r="A251">
        <v>249</v>
      </c>
      <c r="B251" t="s">
        <v>765</v>
      </c>
      <c r="C251" t="s">
        <v>405</v>
      </c>
      <c r="D251">
        <v>130032</v>
      </c>
      <c r="E251" t="s">
        <v>77</v>
      </c>
      <c r="F251" t="s">
        <v>181</v>
      </c>
      <c r="G251">
        <v>6</v>
      </c>
      <c r="H251">
        <v>5985</v>
      </c>
      <c r="I251" t="s">
        <v>416</v>
      </c>
      <c r="J251" t="s">
        <v>28</v>
      </c>
      <c r="K251" t="s">
        <v>229</v>
      </c>
      <c r="L251" t="s">
        <v>230</v>
      </c>
      <c r="M251">
        <v>1</v>
      </c>
      <c r="N251" t="s">
        <v>417</v>
      </c>
      <c r="O251">
        <v>13</v>
      </c>
      <c r="P251" t="s">
        <v>19</v>
      </c>
      <c r="Q251" t="s">
        <v>20</v>
      </c>
      <c r="R251" t="s">
        <v>20</v>
      </c>
      <c r="S251" t="b">
        <v>0</v>
      </c>
      <c r="T251" t="s">
        <v>21</v>
      </c>
      <c r="U251" t="str">
        <f>IFERROR(INDEX('Summer Illuminate'!L:L,MATCH(B251,'Summer Illuminate'!O:O,0)),"")</f>
        <v>B+</v>
      </c>
      <c r="V251">
        <f>IF(OR(R251="",U251="",U251="W"),"No Chg",
VLOOKUP(R251,Lookups!A:B,2,0)-VLOOKUP(U251,Lookups!A:B,2,0))</f>
        <v>0</v>
      </c>
      <c r="W251" t="str">
        <f t="shared" si="3"/>
        <v>No Chg</v>
      </c>
    </row>
    <row r="252" spans="1:23" hidden="1" x14ac:dyDescent="0.25">
      <c r="A252">
        <v>250</v>
      </c>
      <c r="B252" t="s">
        <v>766</v>
      </c>
      <c r="C252" t="s">
        <v>405</v>
      </c>
      <c r="D252">
        <v>130032</v>
      </c>
      <c r="E252" t="s">
        <v>77</v>
      </c>
      <c r="F252" t="s">
        <v>181</v>
      </c>
      <c r="G252">
        <v>6</v>
      </c>
      <c r="H252">
        <v>5952</v>
      </c>
      <c r="I252" t="s">
        <v>457</v>
      </c>
      <c r="J252" t="s">
        <v>428</v>
      </c>
      <c r="K252" t="s">
        <v>458</v>
      </c>
      <c r="L252" t="s">
        <v>459</v>
      </c>
      <c r="M252">
        <v>1</v>
      </c>
      <c r="N252" t="s">
        <v>460</v>
      </c>
      <c r="O252">
        <v>13</v>
      </c>
      <c r="U252" t="str">
        <f>IFERROR(INDEX('Summer Illuminate'!L:L,MATCH(B252,'Summer Illuminate'!O:O,0)),"")</f>
        <v>P</v>
      </c>
      <c r="V252" t="str">
        <f>IF(OR(R252="",U252="",U252="W"),"No Chg",
VLOOKUP(R252,Lookups!A:B,2,0)-VLOOKUP(U252,Lookups!A:B,2,0))</f>
        <v>No Chg</v>
      </c>
      <c r="W252" t="str">
        <f t="shared" si="3"/>
        <v>No Chg</v>
      </c>
    </row>
    <row r="253" spans="1:23" hidden="1" x14ac:dyDescent="0.25">
      <c r="A253">
        <v>251</v>
      </c>
      <c r="B253" t="s">
        <v>767</v>
      </c>
      <c r="C253" t="s">
        <v>405</v>
      </c>
      <c r="D253">
        <v>130212</v>
      </c>
      <c r="E253" t="s">
        <v>768</v>
      </c>
      <c r="F253" t="s">
        <v>182</v>
      </c>
      <c r="G253">
        <v>6</v>
      </c>
      <c r="H253">
        <v>5930</v>
      </c>
      <c r="I253" t="s">
        <v>407</v>
      </c>
      <c r="J253" t="s">
        <v>16</v>
      </c>
      <c r="K253" t="s">
        <v>223</v>
      </c>
      <c r="L253" t="s">
        <v>224</v>
      </c>
      <c r="M253">
        <v>1</v>
      </c>
      <c r="N253" t="s">
        <v>408</v>
      </c>
      <c r="O253">
        <v>13</v>
      </c>
      <c r="P253" t="s">
        <v>19</v>
      </c>
      <c r="Q253" t="s">
        <v>36</v>
      </c>
      <c r="R253" t="s">
        <v>36</v>
      </c>
      <c r="S253" t="b">
        <v>0</v>
      </c>
      <c r="T253" t="s">
        <v>21</v>
      </c>
      <c r="U253" t="str">
        <f>IFERROR(INDEX('Summer Illuminate'!L:L,MATCH(B253,'Summer Illuminate'!O:O,0)),"")</f>
        <v>A+</v>
      </c>
      <c r="V253">
        <f>IF(OR(R253="",U253="",U253="W"),"No Chg",
VLOOKUP(R253,Lookups!A:B,2,0)-VLOOKUP(U253,Lookups!A:B,2,0))</f>
        <v>0</v>
      </c>
      <c r="W253" t="str">
        <f t="shared" si="3"/>
        <v>No Chg</v>
      </c>
    </row>
    <row r="254" spans="1:23" hidden="1" x14ac:dyDescent="0.25">
      <c r="A254">
        <v>252</v>
      </c>
      <c r="B254" t="s">
        <v>769</v>
      </c>
      <c r="C254" t="s">
        <v>405</v>
      </c>
      <c r="D254">
        <v>130212</v>
      </c>
      <c r="E254" t="s">
        <v>768</v>
      </c>
      <c r="F254" t="s">
        <v>182</v>
      </c>
      <c r="G254">
        <v>6</v>
      </c>
      <c r="H254">
        <v>5993</v>
      </c>
      <c r="I254" t="s">
        <v>436</v>
      </c>
      <c r="J254" t="s">
        <v>22</v>
      </c>
      <c r="K254" t="s">
        <v>225</v>
      </c>
      <c r="L254" t="s">
        <v>226</v>
      </c>
      <c r="M254">
        <v>1</v>
      </c>
      <c r="N254" t="s">
        <v>411</v>
      </c>
      <c r="O254">
        <v>13</v>
      </c>
      <c r="P254" t="s">
        <v>19</v>
      </c>
      <c r="Q254" t="s">
        <v>27</v>
      </c>
      <c r="R254" t="s">
        <v>27</v>
      </c>
      <c r="S254" t="b">
        <v>0</v>
      </c>
      <c r="T254" t="s">
        <v>21</v>
      </c>
      <c r="U254" t="str">
        <f>IFERROR(INDEX('Summer Illuminate'!L:L,MATCH(B254,'Summer Illuminate'!O:O,0)),"")</f>
        <v>A</v>
      </c>
      <c r="V254">
        <f>IF(OR(R254="",U254="",U254="W"),"No Chg",
VLOOKUP(R254,Lookups!A:B,2,0)-VLOOKUP(U254,Lookups!A:B,2,0))</f>
        <v>0</v>
      </c>
      <c r="W254" t="str">
        <f t="shared" si="3"/>
        <v>No Chg</v>
      </c>
    </row>
    <row r="255" spans="1:23" hidden="1" x14ac:dyDescent="0.25">
      <c r="A255">
        <v>253</v>
      </c>
      <c r="B255" t="s">
        <v>770</v>
      </c>
      <c r="C255" t="s">
        <v>405</v>
      </c>
      <c r="D255">
        <v>130212</v>
      </c>
      <c r="E255" t="s">
        <v>768</v>
      </c>
      <c r="F255" t="s">
        <v>182</v>
      </c>
      <c r="G255">
        <v>6</v>
      </c>
      <c r="H255">
        <v>6009</v>
      </c>
      <c r="I255" t="s">
        <v>453</v>
      </c>
      <c r="J255" t="s">
        <v>25</v>
      </c>
      <c r="K255" t="s">
        <v>227</v>
      </c>
      <c r="L255" t="s">
        <v>228</v>
      </c>
      <c r="M255">
        <v>1</v>
      </c>
      <c r="N255" t="s">
        <v>414</v>
      </c>
      <c r="O255">
        <v>13</v>
      </c>
      <c r="P255" t="s">
        <v>19</v>
      </c>
      <c r="Q255" t="s">
        <v>36</v>
      </c>
      <c r="R255" t="s">
        <v>36</v>
      </c>
      <c r="S255" t="b">
        <v>0</v>
      </c>
      <c r="T255" t="s">
        <v>21</v>
      </c>
      <c r="U255" t="str">
        <f>IFERROR(INDEX('Summer Illuminate'!L:L,MATCH(B255,'Summer Illuminate'!O:O,0)),"")</f>
        <v>A+</v>
      </c>
      <c r="V255">
        <f>IF(OR(R255="",U255="",U255="W"),"No Chg",
VLOOKUP(R255,Lookups!A:B,2,0)-VLOOKUP(U255,Lookups!A:B,2,0))</f>
        <v>0</v>
      </c>
      <c r="W255" t="str">
        <f t="shared" si="3"/>
        <v>No Chg</v>
      </c>
    </row>
    <row r="256" spans="1:23" hidden="1" x14ac:dyDescent="0.25">
      <c r="A256">
        <v>254</v>
      </c>
      <c r="B256" t="s">
        <v>771</v>
      </c>
      <c r="C256" t="s">
        <v>405</v>
      </c>
      <c r="D256">
        <v>130212</v>
      </c>
      <c r="E256" t="s">
        <v>768</v>
      </c>
      <c r="F256" t="s">
        <v>182</v>
      </c>
      <c r="G256">
        <v>6</v>
      </c>
      <c r="H256">
        <v>5931</v>
      </c>
      <c r="I256" t="s">
        <v>439</v>
      </c>
      <c r="J256" t="s">
        <v>28</v>
      </c>
      <c r="K256" t="s">
        <v>229</v>
      </c>
      <c r="L256" t="s">
        <v>230</v>
      </c>
      <c r="M256">
        <v>1</v>
      </c>
      <c r="N256" t="s">
        <v>417</v>
      </c>
      <c r="O256">
        <v>13</v>
      </c>
      <c r="P256" t="s">
        <v>19</v>
      </c>
      <c r="Q256" t="s">
        <v>36</v>
      </c>
      <c r="R256" t="s">
        <v>36</v>
      </c>
      <c r="S256" t="b">
        <v>0</v>
      </c>
      <c r="T256" t="s">
        <v>21</v>
      </c>
      <c r="U256" t="str">
        <f>IFERROR(INDEX('Summer Illuminate'!L:L,MATCH(B256,'Summer Illuminate'!O:O,0)),"")</f>
        <v>A+</v>
      </c>
      <c r="V256">
        <f>IF(OR(R256="",U256="",U256="W"),"No Chg",
VLOOKUP(R256,Lookups!A:B,2,0)-VLOOKUP(U256,Lookups!A:B,2,0))</f>
        <v>0</v>
      </c>
      <c r="W256" t="str">
        <f t="shared" si="3"/>
        <v>No Chg</v>
      </c>
    </row>
    <row r="257" spans="1:23" hidden="1" x14ac:dyDescent="0.25">
      <c r="A257">
        <v>255</v>
      </c>
      <c r="B257" t="s">
        <v>772</v>
      </c>
      <c r="C257" t="s">
        <v>405</v>
      </c>
      <c r="D257">
        <v>130212</v>
      </c>
      <c r="E257" t="s">
        <v>768</v>
      </c>
      <c r="F257" t="s">
        <v>182</v>
      </c>
      <c r="G257">
        <v>6</v>
      </c>
      <c r="H257">
        <v>5949</v>
      </c>
      <c r="I257" t="s">
        <v>427</v>
      </c>
      <c r="J257" t="s">
        <v>428</v>
      </c>
      <c r="K257" t="s">
        <v>429</v>
      </c>
      <c r="L257" t="s">
        <v>430</v>
      </c>
      <c r="M257">
        <v>1</v>
      </c>
      <c r="N257" t="s">
        <v>431</v>
      </c>
      <c r="O257">
        <v>13</v>
      </c>
      <c r="U257" t="str">
        <f>IFERROR(INDEX('Summer Illuminate'!L:L,MATCH(B257,'Summer Illuminate'!O:O,0)),"")</f>
        <v>P</v>
      </c>
      <c r="V257" t="str">
        <f>IF(OR(R257="",U257="",U257="W"),"No Chg",
VLOOKUP(R257,Lookups!A:B,2,0)-VLOOKUP(U257,Lookups!A:B,2,0))</f>
        <v>No Chg</v>
      </c>
      <c r="W257" t="str">
        <f t="shared" si="3"/>
        <v>No Chg</v>
      </c>
    </row>
    <row r="258" spans="1:23" hidden="1" x14ac:dyDescent="0.25">
      <c r="A258">
        <v>256</v>
      </c>
      <c r="B258" t="s">
        <v>773</v>
      </c>
      <c r="C258" t="s">
        <v>405</v>
      </c>
      <c r="D258">
        <v>130096</v>
      </c>
      <c r="E258" t="s">
        <v>309</v>
      </c>
      <c r="F258" t="s">
        <v>774</v>
      </c>
      <c r="G258">
        <v>6</v>
      </c>
      <c r="H258">
        <v>5930</v>
      </c>
      <c r="I258" t="s">
        <v>407</v>
      </c>
      <c r="J258" t="s">
        <v>16</v>
      </c>
      <c r="K258" t="s">
        <v>223</v>
      </c>
      <c r="L258" t="s">
        <v>224</v>
      </c>
      <c r="M258">
        <v>1</v>
      </c>
      <c r="N258" t="s">
        <v>408</v>
      </c>
      <c r="O258">
        <v>13</v>
      </c>
      <c r="P258" t="s">
        <v>19</v>
      </c>
      <c r="Q258" t="s">
        <v>31</v>
      </c>
      <c r="R258" t="s">
        <v>31</v>
      </c>
      <c r="S258" t="b">
        <v>0</v>
      </c>
      <c r="T258" t="s">
        <v>21</v>
      </c>
      <c r="U258" t="str">
        <f>IFERROR(INDEX('Summer Illuminate'!L:L,MATCH(B258,'Summer Illuminate'!O:O,0)),"")</f>
        <v>B</v>
      </c>
      <c r="V258">
        <f>IF(OR(R258="",U258="",U258="W"),"No Chg",
VLOOKUP(R258,Lookups!A:B,2,0)-VLOOKUP(U258,Lookups!A:B,2,0))</f>
        <v>0</v>
      </c>
      <c r="W258" t="str">
        <f t="shared" ref="W258:W321" si="4">IF(V258="No Chg","No Chg",IF(V258&gt;0,"Improvement",IF(V258&lt;0,"Decrease",IF(V258=0,"No Chg",""))))</f>
        <v>No Chg</v>
      </c>
    </row>
    <row r="259" spans="1:23" hidden="1" x14ac:dyDescent="0.25">
      <c r="A259">
        <v>257</v>
      </c>
      <c r="B259" t="s">
        <v>775</v>
      </c>
      <c r="C259" t="s">
        <v>405</v>
      </c>
      <c r="D259">
        <v>130096</v>
      </c>
      <c r="E259" t="s">
        <v>309</v>
      </c>
      <c r="F259" t="s">
        <v>774</v>
      </c>
      <c r="G259">
        <v>6</v>
      </c>
      <c r="H259">
        <v>5993</v>
      </c>
      <c r="I259" t="s">
        <v>436</v>
      </c>
      <c r="J259" t="s">
        <v>22</v>
      </c>
      <c r="K259" t="s">
        <v>225</v>
      </c>
      <c r="L259" t="s">
        <v>226</v>
      </c>
      <c r="M259">
        <v>1</v>
      </c>
      <c r="N259" t="s">
        <v>411</v>
      </c>
      <c r="O259">
        <v>13</v>
      </c>
      <c r="P259" t="s">
        <v>19</v>
      </c>
      <c r="Q259" t="s">
        <v>31</v>
      </c>
      <c r="R259" t="s">
        <v>31</v>
      </c>
      <c r="S259" t="b">
        <v>0</v>
      </c>
      <c r="T259" t="s">
        <v>21</v>
      </c>
      <c r="U259" t="str">
        <f>IFERROR(INDEX('Summer Illuminate'!L:L,MATCH(B259,'Summer Illuminate'!O:O,0)),"")</f>
        <v>B</v>
      </c>
      <c r="V259">
        <f>IF(OR(R259="",U259="",U259="W"),"No Chg",
VLOOKUP(R259,Lookups!A:B,2,0)-VLOOKUP(U259,Lookups!A:B,2,0))</f>
        <v>0</v>
      </c>
      <c r="W259" t="str">
        <f t="shared" si="4"/>
        <v>No Chg</v>
      </c>
    </row>
    <row r="260" spans="1:23" hidden="1" x14ac:dyDescent="0.25">
      <c r="A260">
        <v>258</v>
      </c>
      <c r="B260" t="s">
        <v>776</v>
      </c>
      <c r="C260" t="s">
        <v>405</v>
      </c>
      <c r="D260">
        <v>130096</v>
      </c>
      <c r="E260" t="s">
        <v>309</v>
      </c>
      <c r="F260" t="s">
        <v>774</v>
      </c>
      <c r="G260">
        <v>6</v>
      </c>
      <c r="H260">
        <v>6009</v>
      </c>
      <c r="I260" t="s">
        <v>453</v>
      </c>
      <c r="J260" t="s">
        <v>25</v>
      </c>
      <c r="K260" t="s">
        <v>227</v>
      </c>
      <c r="L260" t="s">
        <v>228</v>
      </c>
      <c r="M260">
        <v>1</v>
      </c>
      <c r="N260" t="s">
        <v>414</v>
      </c>
      <c r="O260">
        <v>13</v>
      </c>
      <c r="P260" t="s">
        <v>19</v>
      </c>
      <c r="Q260" t="s">
        <v>39</v>
      </c>
      <c r="R260" t="s">
        <v>39</v>
      </c>
      <c r="S260" t="b">
        <v>0</v>
      </c>
      <c r="T260" t="s">
        <v>21</v>
      </c>
      <c r="U260" t="str">
        <f>IFERROR(INDEX('Summer Illuminate'!L:L,MATCH(B260,'Summer Illuminate'!O:O,0)),"")</f>
        <v>C+</v>
      </c>
      <c r="V260">
        <f>IF(OR(R260="",U260="",U260="W"),"No Chg",
VLOOKUP(R260,Lookups!A:B,2,0)-VLOOKUP(U260,Lookups!A:B,2,0))</f>
        <v>0</v>
      </c>
      <c r="W260" t="str">
        <f t="shared" si="4"/>
        <v>No Chg</v>
      </c>
    </row>
    <row r="261" spans="1:23" hidden="1" x14ac:dyDescent="0.25">
      <c r="A261">
        <v>259</v>
      </c>
      <c r="B261" t="s">
        <v>777</v>
      </c>
      <c r="C261" t="s">
        <v>405</v>
      </c>
      <c r="D261">
        <v>130096</v>
      </c>
      <c r="E261" t="s">
        <v>309</v>
      </c>
      <c r="F261" t="s">
        <v>774</v>
      </c>
      <c r="G261">
        <v>6</v>
      </c>
      <c r="H261">
        <v>5931</v>
      </c>
      <c r="I261" t="s">
        <v>439</v>
      </c>
      <c r="J261" t="s">
        <v>28</v>
      </c>
      <c r="K261" t="s">
        <v>229</v>
      </c>
      <c r="L261" t="s">
        <v>230</v>
      </c>
      <c r="M261">
        <v>1</v>
      </c>
      <c r="N261" t="s">
        <v>417</v>
      </c>
      <c r="O261">
        <v>13</v>
      </c>
      <c r="P261" t="s">
        <v>19</v>
      </c>
      <c r="Q261" t="s">
        <v>41</v>
      </c>
      <c r="R261" t="s">
        <v>41</v>
      </c>
      <c r="S261" t="b">
        <v>0</v>
      </c>
      <c r="T261" t="s">
        <v>21</v>
      </c>
      <c r="U261" t="str">
        <f>IFERROR(INDEX('Summer Illuminate'!L:L,MATCH(B261,'Summer Illuminate'!O:O,0)),"")</f>
        <v>B-</v>
      </c>
      <c r="V261">
        <f>IF(OR(R261="",U261="",U261="W"),"No Chg",
VLOOKUP(R261,Lookups!A:B,2,0)-VLOOKUP(U261,Lookups!A:B,2,0))</f>
        <v>0</v>
      </c>
      <c r="W261" t="str">
        <f t="shared" si="4"/>
        <v>No Chg</v>
      </c>
    </row>
    <row r="262" spans="1:23" hidden="1" x14ac:dyDescent="0.25">
      <c r="A262">
        <v>260</v>
      </c>
      <c r="B262" t="s">
        <v>778</v>
      </c>
      <c r="C262" t="s">
        <v>405</v>
      </c>
      <c r="D262">
        <v>130096</v>
      </c>
      <c r="E262" t="s">
        <v>309</v>
      </c>
      <c r="F262" t="s">
        <v>774</v>
      </c>
      <c r="G262">
        <v>6</v>
      </c>
      <c r="H262">
        <v>5949</v>
      </c>
      <c r="I262" t="s">
        <v>427</v>
      </c>
      <c r="J262" t="s">
        <v>428</v>
      </c>
      <c r="K262" t="s">
        <v>429</v>
      </c>
      <c r="L262" t="s">
        <v>430</v>
      </c>
      <c r="M262">
        <v>1</v>
      </c>
      <c r="N262" t="s">
        <v>431</v>
      </c>
      <c r="O262">
        <v>13</v>
      </c>
      <c r="U262" t="str">
        <f>IFERROR(INDEX('Summer Illuminate'!L:L,MATCH(B262,'Summer Illuminate'!O:O,0)),"")</f>
        <v>P</v>
      </c>
      <c r="V262" t="str">
        <f>IF(OR(R262="",U262="",U262="W"),"No Chg",
VLOOKUP(R262,Lookups!A:B,2,0)-VLOOKUP(U262,Lookups!A:B,2,0))</f>
        <v>No Chg</v>
      </c>
      <c r="W262" t="str">
        <f t="shared" si="4"/>
        <v>No Chg</v>
      </c>
    </row>
    <row r="263" spans="1:23" hidden="1" x14ac:dyDescent="0.25">
      <c r="A263">
        <v>261</v>
      </c>
      <c r="B263" t="s">
        <v>779</v>
      </c>
      <c r="C263" t="s">
        <v>405</v>
      </c>
      <c r="D263">
        <v>130049</v>
      </c>
      <c r="E263" t="s">
        <v>319</v>
      </c>
      <c r="F263" t="s">
        <v>757</v>
      </c>
      <c r="G263">
        <v>6</v>
      </c>
      <c r="H263">
        <v>5965</v>
      </c>
      <c r="I263" t="s">
        <v>450</v>
      </c>
      <c r="J263" t="s">
        <v>16</v>
      </c>
      <c r="K263" t="s">
        <v>223</v>
      </c>
      <c r="L263" t="s">
        <v>224</v>
      </c>
      <c r="M263">
        <v>1</v>
      </c>
      <c r="N263" t="s">
        <v>408</v>
      </c>
      <c r="O263">
        <v>13</v>
      </c>
      <c r="P263" t="s">
        <v>19</v>
      </c>
      <c r="Q263" t="s">
        <v>24</v>
      </c>
      <c r="R263" t="s">
        <v>24</v>
      </c>
      <c r="S263" t="b">
        <v>0</v>
      </c>
      <c r="T263" t="s">
        <v>21</v>
      </c>
      <c r="U263" t="str">
        <f>IFERROR(INDEX('Summer Illuminate'!L:L,MATCH(B263,'Summer Illuminate'!O:O,0)),"")</f>
        <v>A-</v>
      </c>
      <c r="V263">
        <f>IF(OR(R263="",U263="",U263="W"),"No Chg",
VLOOKUP(R263,Lookups!A:B,2,0)-VLOOKUP(U263,Lookups!A:B,2,0))</f>
        <v>0</v>
      </c>
      <c r="W263" t="str">
        <f t="shared" si="4"/>
        <v>No Chg</v>
      </c>
    </row>
    <row r="264" spans="1:23" hidden="1" x14ac:dyDescent="0.25">
      <c r="A264">
        <v>262</v>
      </c>
      <c r="B264" t="s">
        <v>780</v>
      </c>
      <c r="C264" t="s">
        <v>405</v>
      </c>
      <c r="D264">
        <v>130049</v>
      </c>
      <c r="E264" t="s">
        <v>319</v>
      </c>
      <c r="F264" t="s">
        <v>757</v>
      </c>
      <c r="G264">
        <v>6</v>
      </c>
      <c r="H264">
        <v>5933</v>
      </c>
      <c r="I264" t="s">
        <v>444</v>
      </c>
      <c r="J264" t="s">
        <v>22</v>
      </c>
      <c r="K264" t="s">
        <v>225</v>
      </c>
      <c r="L264" t="s">
        <v>226</v>
      </c>
      <c r="M264">
        <v>1</v>
      </c>
      <c r="N264" t="s">
        <v>411</v>
      </c>
      <c r="O264">
        <v>13</v>
      </c>
      <c r="P264" t="s">
        <v>19</v>
      </c>
      <c r="Q264" t="s">
        <v>31</v>
      </c>
      <c r="R264" t="s">
        <v>31</v>
      </c>
      <c r="S264" t="b">
        <v>0</v>
      </c>
      <c r="T264" t="s">
        <v>21</v>
      </c>
      <c r="U264" t="str">
        <f>IFERROR(INDEX('Summer Illuminate'!L:L,MATCH(B264,'Summer Illuminate'!O:O,0)),"")</f>
        <v>B</v>
      </c>
      <c r="V264">
        <f>IF(OR(R264="",U264="",U264="W"),"No Chg",
VLOOKUP(R264,Lookups!A:B,2,0)-VLOOKUP(U264,Lookups!A:B,2,0))</f>
        <v>0</v>
      </c>
      <c r="W264" t="str">
        <f t="shared" si="4"/>
        <v>No Chg</v>
      </c>
    </row>
    <row r="265" spans="1:23" hidden="1" x14ac:dyDescent="0.25">
      <c r="A265">
        <v>263</v>
      </c>
      <c r="B265" t="s">
        <v>781</v>
      </c>
      <c r="C265" t="s">
        <v>405</v>
      </c>
      <c r="D265">
        <v>130049</v>
      </c>
      <c r="E265" t="s">
        <v>319</v>
      </c>
      <c r="F265" t="s">
        <v>757</v>
      </c>
      <c r="G265">
        <v>6</v>
      </c>
      <c r="H265">
        <v>5991</v>
      </c>
      <c r="I265" t="s">
        <v>413</v>
      </c>
      <c r="J265" t="s">
        <v>25</v>
      </c>
      <c r="K265" t="s">
        <v>227</v>
      </c>
      <c r="L265" t="s">
        <v>228</v>
      </c>
      <c r="M265">
        <v>1</v>
      </c>
      <c r="N265" t="s">
        <v>414</v>
      </c>
      <c r="O265">
        <v>13</v>
      </c>
      <c r="P265" t="s">
        <v>19</v>
      </c>
      <c r="Q265" t="s">
        <v>20</v>
      </c>
      <c r="R265" t="s">
        <v>20</v>
      </c>
      <c r="S265" t="b">
        <v>0</v>
      </c>
      <c r="T265" t="s">
        <v>21</v>
      </c>
      <c r="U265" t="str">
        <f>IFERROR(INDEX('Summer Illuminate'!L:L,MATCH(B265,'Summer Illuminate'!O:O,0)),"")</f>
        <v>B+</v>
      </c>
      <c r="V265">
        <f>IF(OR(R265="",U265="",U265="W"),"No Chg",
VLOOKUP(R265,Lookups!A:B,2,0)-VLOOKUP(U265,Lookups!A:B,2,0))</f>
        <v>0</v>
      </c>
      <c r="W265" t="str">
        <f t="shared" si="4"/>
        <v>No Chg</v>
      </c>
    </row>
    <row r="266" spans="1:23" hidden="1" x14ac:dyDescent="0.25">
      <c r="A266">
        <v>264</v>
      </c>
      <c r="B266" t="s">
        <v>782</v>
      </c>
      <c r="C266" t="s">
        <v>405</v>
      </c>
      <c r="D266">
        <v>130049</v>
      </c>
      <c r="E266" t="s">
        <v>319</v>
      </c>
      <c r="F266" t="s">
        <v>757</v>
      </c>
      <c r="G266">
        <v>6</v>
      </c>
      <c r="H266">
        <v>5956</v>
      </c>
      <c r="I266" t="s">
        <v>448</v>
      </c>
      <c r="J266" t="s">
        <v>28</v>
      </c>
      <c r="K266" t="s">
        <v>229</v>
      </c>
      <c r="L266" t="s">
        <v>230</v>
      </c>
      <c r="M266">
        <v>1</v>
      </c>
      <c r="N266" t="s">
        <v>417</v>
      </c>
      <c r="O266">
        <v>13</v>
      </c>
      <c r="P266" t="s">
        <v>19</v>
      </c>
      <c r="Q266" t="s">
        <v>31</v>
      </c>
      <c r="R266" t="s">
        <v>31</v>
      </c>
      <c r="S266" t="b">
        <v>0</v>
      </c>
      <c r="T266" t="s">
        <v>21</v>
      </c>
      <c r="U266" t="str">
        <f>IFERROR(INDEX('Summer Illuminate'!L:L,MATCH(B266,'Summer Illuminate'!O:O,0)),"")</f>
        <v>B</v>
      </c>
      <c r="V266">
        <f>IF(OR(R266="",U266="",U266="W"),"No Chg",
VLOOKUP(R266,Lookups!A:B,2,0)-VLOOKUP(U266,Lookups!A:B,2,0))</f>
        <v>0</v>
      </c>
      <c r="W266" t="str">
        <f t="shared" si="4"/>
        <v>No Chg</v>
      </c>
    </row>
    <row r="267" spans="1:23" hidden="1" x14ac:dyDescent="0.25">
      <c r="A267">
        <v>265</v>
      </c>
      <c r="B267" t="s">
        <v>783</v>
      </c>
      <c r="C267" t="s">
        <v>405</v>
      </c>
      <c r="D267">
        <v>130049</v>
      </c>
      <c r="E267" t="s">
        <v>319</v>
      </c>
      <c r="F267" t="s">
        <v>757</v>
      </c>
      <c r="G267">
        <v>6</v>
      </c>
      <c r="H267">
        <v>5952</v>
      </c>
      <c r="I267" t="s">
        <v>457</v>
      </c>
      <c r="J267" t="s">
        <v>428</v>
      </c>
      <c r="K267" t="s">
        <v>458</v>
      </c>
      <c r="L267" t="s">
        <v>459</v>
      </c>
      <c r="M267">
        <v>1</v>
      </c>
      <c r="N267" t="s">
        <v>460</v>
      </c>
      <c r="O267">
        <v>13</v>
      </c>
      <c r="U267" t="str">
        <f>IFERROR(INDEX('Summer Illuminate'!L:L,MATCH(B267,'Summer Illuminate'!O:O,0)),"")</f>
        <v>P</v>
      </c>
      <c r="V267" t="str">
        <f>IF(OR(R267="",U267="",U267="W"),"No Chg",
VLOOKUP(R267,Lookups!A:B,2,0)-VLOOKUP(U267,Lookups!A:B,2,0))</f>
        <v>No Chg</v>
      </c>
      <c r="W267" t="str">
        <f t="shared" si="4"/>
        <v>No Chg</v>
      </c>
    </row>
    <row r="268" spans="1:23" hidden="1" x14ac:dyDescent="0.25">
      <c r="A268">
        <v>266</v>
      </c>
      <c r="B268" t="s">
        <v>784</v>
      </c>
      <c r="C268" t="s">
        <v>405</v>
      </c>
      <c r="D268">
        <v>130161</v>
      </c>
      <c r="E268" t="s">
        <v>319</v>
      </c>
      <c r="F268" t="s">
        <v>785</v>
      </c>
      <c r="G268">
        <v>6</v>
      </c>
      <c r="H268">
        <v>5930</v>
      </c>
      <c r="I268" t="s">
        <v>407</v>
      </c>
      <c r="J268" t="s">
        <v>16</v>
      </c>
      <c r="K268" t="s">
        <v>223</v>
      </c>
      <c r="L268" t="s">
        <v>224</v>
      </c>
      <c r="M268">
        <v>1</v>
      </c>
      <c r="N268" t="s">
        <v>408</v>
      </c>
      <c r="O268">
        <v>13</v>
      </c>
      <c r="P268" t="s">
        <v>19</v>
      </c>
      <c r="Q268" t="s">
        <v>20</v>
      </c>
      <c r="R268" t="s">
        <v>20</v>
      </c>
      <c r="S268" t="b">
        <v>0</v>
      </c>
      <c r="T268" t="s">
        <v>21</v>
      </c>
      <c r="U268" t="str">
        <f>IFERROR(INDEX('Summer Illuminate'!L:L,MATCH(B268,'Summer Illuminate'!O:O,0)),"")</f>
        <v>B+</v>
      </c>
      <c r="V268">
        <f>IF(OR(R268="",U268="",U268="W"),"No Chg",
VLOOKUP(R268,Lookups!A:B,2,0)-VLOOKUP(U268,Lookups!A:B,2,0))</f>
        <v>0</v>
      </c>
      <c r="W268" t="str">
        <f t="shared" si="4"/>
        <v>No Chg</v>
      </c>
    </row>
    <row r="269" spans="1:23" hidden="1" x14ac:dyDescent="0.25">
      <c r="A269">
        <v>267</v>
      </c>
      <c r="B269" t="s">
        <v>786</v>
      </c>
      <c r="C269" t="s">
        <v>405</v>
      </c>
      <c r="D269">
        <v>130161</v>
      </c>
      <c r="E269" t="s">
        <v>319</v>
      </c>
      <c r="F269" t="s">
        <v>785</v>
      </c>
      <c r="G269">
        <v>6</v>
      </c>
      <c r="H269">
        <v>5993</v>
      </c>
      <c r="I269" t="s">
        <v>436</v>
      </c>
      <c r="J269" t="s">
        <v>22</v>
      </c>
      <c r="K269" t="s">
        <v>225</v>
      </c>
      <c r="L269" t="s">
        <v>226</v>
      </c>
      <c r="M269">
        <v>1</v>
      </c>
      <c r="N269" t="s">
        <v>411</v>
      </c>
      <c r="O269">
        <v>13</v>
      </c>
      <c r="P269" t="s">
        <v>19</v>
      </c>
      <c r="Q269" t="s">
        <v>27</v>
      </c>
      <c r="R269" t="s">
        <v>27</v>
      </c>
      <c r="S269" t="b">
        <v>0</v>
      </c>
      <c r="T269" t="s">
        <v>21</v>
      </c>
      <c r="U269" t="str">
        <f>IFERROR(INDEX('Summer Illuminate'!L:L,MATCH(B269,'Summer Illuminate'!O:O,0)),"")</f>
        <v>A</v>
      </c>
      <c r="V269">
        <f>IF(OR(R269="",U269="",U269="W"),"No Chg",
VLOOKUP(R269,Lookups!A:B,2,0)-VLOOKUP(U269,Lookups!A:B,2,0))</f>
        <v>0</v>
      </c>
      <c r="W269" t="str">
        <f t="shared" si="4"/>
        <v>No Chg</v>
      </c>
    </row>
    <row r="270" spans="1:23" hidden="1" x14ac:dyDescent="0.25">
      <c r="A270">
        <v>268</v>
      </c>
      <c r="B270" t="s">
        <v>787</v>
      </c>
      <c r="C270" t="s">
        <v>405</v>
      </c>
      <c r="D270">
        <v>130161</v>
      </c>
      <c r="E270" t="s">
        <v>319</v>
      </c>
      <c r="F270" t="s">
        <v>785</v>
      </c>
      <c r="G270">
        <v>6</v>
      </c>
      <c r="H270">
        <v>5991</v>
      </c>
      <c r="I270" t="s">
        <v>413</v>
      </c>
      <c r="J270" t="s">
        <v>25</v>
      </c>
      <c r="K270" t="s">
        <v>227</v>
      </c>
      <c r="L270" t="s">
        <v>228</v>
      </c>
      <c r="M270">
        <v>1</v>
      </c>
      <c r="N270" t="s">
        <v>414</v>
      </c>
      <c r="O270">
        <v>13</v>
      </c>
      <c r="P270" t="s">
        <v>19</v>
      </c>
      <c r="Q270" t="s">
        <v>20</v>
      </c>
      <c r="R270" t="s">
        <v>20</v>
      </c>
      <c r="S270" t="b">
        <v>0</v>
      </c>
      <c r="T270" t="s">
        <v>21</v>
      </c>
      <c r="U270" t="str">
        <f>IFERROR(INDEX('Summer Illuminate'!L:L,MATCH(B270,'Summer Illuminate'!O:O,0)),"")</f>
        <v>B+</v>
      </c>
      <c r="V270">
        <f>IF(OR(R270="",U270="",U270="W"),"No Chg",
VLOOKUP(R270,Lookups!A:B,2,0)-VLOOKUP(U270,Lookups!A:B,2,0))</f>
        <v>0</v>
      </c>
      <c r="W270" t="str">
        <f t="shared" si="4"/>
        <v>No Chg</v>
      </c>
    </row>
    <row r="271" spans="1:23" hidden="1" x14ac:dyDescent="0.25">
      <c r="A271">
        <v>269</v>
      </c>
      <c r="B271" t="s">
        <v>788</v>
      </c>
      <c r="C271" t="s">
        <v>405</v>
      </c>
      <c r="D271">
        <v>130161</v>
      </c>
      <c r="E271" t="s">
        <v>319</v>
      </c>
      <c r="F271" t="s">
        <v>785</v>
      </c>
      <c r="G271">
        <v>6</v>
      </c>
      <c r="H271">
        <v>5956</v>
      </c>
      <c r="I271" t="s">
        <v>448</v>
      </c>
      <c r="J271" t="s">
        <v>28</v>
      </c>
      <c r="K271" t="s">
        <v>229</v>
      </c>
      <c r="L271" t="s">
        <v>230</v>
      </c>
      <c r="M271">
        <v>1</v>
      </c>
      <c r="N271" t="s">
        <v>417</v>
      </c>
      <c r="O271">
        <v>13</v>
      </c>
      <c r="P271" t="s">
        <v>19</v>
      </c>
      <c r="Q271" t="s">
        <v>24</v>
      </c>
      <c r="R271" t="s">
        <v>24</v>
      </c>
      <c r="S271" t="b">
        <v>0</v>
      </c>
      <c r="T271" t="s">
        <v>21</v>
      </c>
      <c r="U271" t="str">
        <f>IFERROR(INDEX('Summer Illuminate'!L:L,MATCH(B271,'Summer Illuminate'!O:O,0)),"")</f>
        <v>A-</v>
      </c>
      <c r="V271">
        <f>IF(OR(R271="",U271="",U271="W"),"No Chg",
VLOOKUP(R271,Lookups!A:B,2,0)-VLOOKUP(U271,Lookups!A:B,2,0))</f>
        <v>0</v>
      </c>
      <c r="W271" t="str">
        <f t="shared" si="4"/>
        <v>No Chg</v>
      </c>
    </row>
    <row r="272" spans="1:23" hidden="1" x14ac:dyDescent="0.25">
      <c r="A272">
        <v>270</v>
      </c>
      <c r="B272" t="s">
        <v>789</v>
      </c>
      <c r="C272" t="s">
        <v>405</v>
      </c>
      <c r="D272">
        <v>130079</v>
      </c>
      <c r="E272" t="s">
        <v>319</v>
      </c>
      <c r="F272" t="s">
        <v>790</v>
      </c>
      <c r="G272">
        <v>6</v>
      </c>
      <c r="H272">
        <v>5930</v>
      </c>
      <c r="I272" t="s">
        <v>407</v>
      </c>
      <c r="J272" t="s">
        <v>16</v>
      </c>
      <c r="K272" t="s">
        <v>223</v>
      </c>
      <c r="L272" t="s">
        <v>224</v>
      </c>
      <c r="M272">
        <v>1</v>
      </c>
      <c r="N272" t="s">
        <v>408</v>
      </c>
      <c r="O272">
        <v>13</v>
      </c>
      <c r="P272" t="s">
        <v>19</v>
      </c>
      <c r="Q272" t="s">
        <v>36</v>
      </c>
      <c r="R272" t="s">
        <v>36</v>
      </c>
      <c r="S272" t="b">
        <v>0</v>
      </c>
      <c r="T272" t="s">
        <v>21</v>
      </c>
      <c r="U272" t="str">
        <f>IFERROR(INDEX('Summer Illuminate'!L:L,MATCH(B272,'Summer Illuminate'!O:O,0)),"")</f>
        <v>A+</v>
      </c>
      <c r="V272">
        <f>IF(OR(R272="",U272="",U272="W"),"No Chg",
VLOOKUP(R272,Lookups!A:B,2,0)-VLOOKUP(U272,Lookups!A:B,2,0))</f>
        <v>0</v>
      </c>
      <c r="W272" t="str">
        <f t="shared" si="4"/>
        <v>No Chg</v>
      </c>
    </row>
    <row r="273" spans="1:23" hidden="1" x14ac:dyDescent="0.25">
      <c r="A273">
        <v>271</v>
      </c>
      <c r="B273" t="s">
        <v>791</v>
      </c>
      <c r="C273" t="s">
        <v>405</v>
      </c>
      <c r="D273">
        <v>130079</v>
      </c>
      <c r="E273" t="s">
        <v>319</v>
      </c>
      <c r="F273" t="s">
        <v>790</v>
      </c>
      <c r="G273">
        <v>6</v>
      </c>
      <c r="H273">
        <v>5974</v>
      </c>
      <c r="I273" t="s">
        <v>422</v>
      </c>
      <c r="J273" t="s">
        <v>22</v>
      </c>
      <c r="K273" t="s">
        <v>225</v>
      </c>
      <c r="L273" t="s">
        <v>226</v>
      </c>
      <c r="M273">
        <v>1</v>
      </c>
      <c r="N273" t="s">
        <v>411</v>
      </c>
      <c r="O273">
        <v>13</v>
      </c>
      <c r="P273" t="s">
        <v>19</v>
      </c>
      <c r="Q273" t="s">
        <v>27</v>
      </c>
      <c r="R273" t="s">
        <v>27</v>
      </c>
      <c r="S273" t="b">
        <v>0</v>
      </c>
      <c r="T273" t="s">
        <v>21</v>
      </c>
      <c r="U273" t="str">
        <f>IFERROR(INDEX('Summer Illuminate'!L:L,MATCH(B273,'Summer Illuminate'!O:O,0)),"")</f>
        <v>A</v>
      </c>
      <c r="V273">
        <f>IF(OR(R273="",U273="",U273="W"),"No Chg",
VLOOKUP(R273,Lookups!A:B,2,0)-VLOOKUP(U273,Lookups!A:B,2,0))</f>
        <v>0</v>
      </c>
      <c r="W273" t="str">
        <f t="shared" si="4"/>
        <v>No Chg</v>
      </c>
    </row>
    <row r="274" spans="1:23" hidden="1" x14ac:dyDescent="0.25">
      <c r="A274">
        <v>272</v>
      </c>
      <c r="B274" t="s">
        <v>792</v>
      </c>
      <c r="C274" t="s">
        <v>405</v>
      </c>
      <c r="D274">
        <v>130079</v>
      </c>
      <c r="E274" t="s">
        <v>319</v>
      </c>
      <c r="F274" t="s">
        <v>790</v>
      </c>
      <c r="G274">
        <v>6</v>
      </c>
      <c r="H274">
        <v>6009</v>
      </c>
      <c r="I274" t="s">
        <v>453</v>
      </c>
      <c r="J274" t="s">
        <v>25</v>
      </c>
      <c r="K274" t="s">
        <v>227</v>
      </c>
      <c r="L274" t="s">
        <v>228</v>
      </c>
      <c r="M274">
        <v>1</v>
      </c>
      <c r="N274" t="s">
        <v>414</v>
      </c>
      <c r="O274">
        <v>13</v>
      </c>
      <c r="P274" t="s">
        <v>19</v>
      </c>
      <c r="Q274" t="s">
        <v>27</v>
      </c>
      <c r="R274" t="s">
        <v>27</v>
      </c>
      <c r="S274" t="b">
        <v>0</v>
      </c>
      <c r="T274" t="s">
        <v>21</v>
      </c>
      <c r="U274" t="str">
        <f>IFERROR(INDEX('Summer Illuminate'!L:L,MATCH(B274,'Summer Illuminate'!O:O,0)),"")</f>
        <v>A</v>
      </c>
      <c r="V274">
        <f>IF(OR(R274="",U274="",U274="W"),"No Chg",
VLOOKUP(R274,Lookups!A:B,2,0)-VLOOKUP(U274,Lookups!A:B,2,0))</f>
        <v>0</v>
      </c>
      <c r="W274" t="str">
        <f t="shared" si="4"/>
        <v>No Chg</v>
      </c>
    </row>
    <row r="275" spans="1:23" hidden="1" x14ac:dyDescent="0.25">
      <c r="A275">
        <v>273</v>
      </c>
      <c r="B275" t="s">
        <v>793</v>
      </c>
      <c r="C275" t="s">
        <v>405</v>
      </c>
      <c r="D275">
        <v>130079</v>
      </c>
      <c r="E275" t="s">
        <v>319</v>
      </c>
      <c r="F275" t="s">
        <v>790</v>
      </c>
      <c r="G275">
        <v>6</v>
      </c>
      <c r="H275">
        <v>5985</v>
      </c>
      <c r="I275" t="s">
        <v>416</v>
      </c>
      <c r="J275" t="s">
        <v>28</v>
      </c>
      <c r="K275" t="s">
        <v>229</v>
      </c>
      <c r="L275" t="s">
        <v>230</v>
      </c>
      <c r="M275">
        <v>1</v>
      </c>
      <c r="N275" t="s">
        <v>417</v>
      </c>
      <c r="O275">
        <v>13</v>
      </c>
      <c r="P275" t="s">
        <v>19</v>
      </c>
      <c r="Q275" t="s">
        <v>36</v>
      </c>
      <c r="R275" t="s">
        <v>36</v>
      </c>
      <c r="S275" t="b">
        <v>0</v>
      </c>
      <c r="T275" t="s">
        <v>21</v>
      </c>
      <c r="U275" t="str">
        <f>IFERROR(INDEX('Summer Illuminate'!L:L,MATCH(B275,'Summer Illuminate'!O:O,0)),"")</f>
        <v>A+</v>
      </c>
      <c r="V275">
        <f>IF(OR(R275="",U275="",U275="W"),"No Chg",
VLOOKUP(R275,Lookups!A:B,2,0)-VLOOKUP(U275,Lookups!A:B,2,0))</f>
        <v>0</v>
      </c>
      <c r="W275" t="str">
        <f t="shared" si="4"/>
        <v>No Chg</v>
      </c>
    </row>
    <row r="276" spans="1:23" hidden="1" x14ac:dyDescent="0.25">
      <c r="A276">
        <v>274</v>
      </c>
      <c r="B276" t="s">
        <v>794</v>
      </c>
      <c r="C276" t="s">
        <v>405</v>
      </c>
      <c r="D276">
        <v>130079</v>
      </c>
      <c r="E276" t="s">
        <v>319</v>
      </c>
      <c r="F276" t="s">
        <v>790</v>
      </c>
      <c r="G276">
        <v>6</v>
      </c>
      <c r="H276">
        <v>5949</v>
      </c>
      <c r="I276" t="s">
        <v>427</v>
      </c>
      <c r="J276" t="s">
        <v>428</v>
      </c>
      <c r="K276" t="s">
        <v>429</v>
      </c>
      <c r="L276" t="s">
        <v>430</v>
      </c>
      <c r="M276">
        <v>1</v>
      </c>
      <c r="N276" t="s">
        <v>431</v>
      </c>
      <c r="O276">
        <v>13</v>
      </c>
      <c r="U276" t="str">
        <f>IFERROR(INDEX('Summer Illuminate'!L:L,MATCH(B276,'Summer Illuminate'!O:O,0)),"")</f>
        <v>P</v>
      </c>
      <c r="V276" t="str">
        <f>IF(OR(R276="",U276="",U276="W"),"No Chg",
VLOOKUP(R276,Lookups!A:B,2,0)-VLOOKUP(U276,Lookups!A:B,2,0))</f>
        <v>No Chg</v>
      </c>
      <c r="W276" t="str">
        <f t="shared" si="4"/>
        <v>No Chg</v>
      </c>
    </row>
    <row r="277" spans="1:23" hidden="1" x14ac:dyDescent="0.25">
      <c r="A277">
        <v>275</v>
      </c>
      <c r="B277" t="s">
        <v>795</v>
      </c>
      <c r="C277" t="s">
        <v>405</v>
      </c>
      <c r="D277">
        <v>130133</v>
      </c>
      <c r="E277" t="s">
        <v>319</v>
      </c>
      <c r="F277" t="s">
        <v>112</v>
      </c>
      <c r="G277">
        <v>6</v>
      </c>
      <c r="H277">
        <v>5930</v>
      </c>
      <c r="I277" t="s">
        <v>407</v>
      </c>
      <c r="J277" t="s">
        <v>16</v>
      </c>
      <c r="K277" t="s">
        <v>223</v>
      </c>
      <c r="L277" t="s">
        <v>224</v>
      </c>
      <c r="M277">
        <v>1</v>
      </c>
      <c r="N277" t="s">
        <v>408</v>
      </c>
      <c r="O277">
        <v>13</v>
      </c>
      <c r="P277" t="s">
        <v>19</v>
      </c>
      <c r="Q277" t="s">
        <v>41</v>
      </c>
      <c r="R277" t="s">
        <v>41</v>
      </c>
      <c r="S277" t="b">
        <v>0</v>
      </c>
      <c r="T277" t="s">
        <v>21</v>
      </c>
      <c r="U277" t="str">
        <f>IFERROR(INDEX('Summer Illuminate'!L:L,MATCH(B277,'Summer Illuminate'!O:O,0)),"")</f>
        <v>B-</v>
      </c>
      <c r="V277">
        <f>IF(OR(R277="",U277="",U277="W"),"No Chg",
VLOOKUP(R277,Lookups!A:B,2,0)-VLOOKUP(U277,Lookups!A:B,2,0))</f>
        <v>0</v>
      </c>
      <c r="W277" t="str">
        <f t="shared" si="4"/>
        <v>No Chg</v>
      </c>
    </row>
    <row r="278" spans="1:23" hidden="1" x14ac:dyDescent="0.25">
      <c r="A278">
        <v>276</v>
      </c>
      <c r="B278" t="s">
        <v>796</v>
      </c>
      <c r="C278" t="s">
        <v>405</v>
      </c>
      <c r="D278">
        <v>130133</v>
      </c>
      <c r="E278" t="s">
        <v>319</v>
      </c>
      <c r="F278" t="s">
        <v>112</v>
      </c>
      <c r="G278">
        <v>6</v>
      </c>
      <c r="H278">
        <v>5974</v>
      </c>
      <c r="I278" t="s">
        <v>422</v>
      </c>
      <c r="J278" t="s">
        <v>22</v>
      </c>
      <c r="K278" t="s">
        <v>225</v>
      </c>
      <c r="L278" t="s">
        <v>226</v>
      </c>
      <c r="M278">
        <v>1</v>
      </c>
      <c r="N278" t="s">
        <v>411</v>
      </c>
      <c r="O278">
        <v>13</v>
      </c>
      <c r="P278" t="s">
        <v>19</v>
      </c>
      <c r="Q278" t="s">
        <v>31</v>
      </c>
      <c r="R278" t="s">
        <v>31</v>
      </c>
      <c r="S278" t="b">
        <v>0</v>
      </c>
      <c r="T278" t="s">
        <v>21</v>
      </c>
      <c r="U278" t="str">
        <f>IFERROR(INDEX('Summer Illuminate'!L:L,MATCH(B278,'Summer Illuminate'!O:O,0)),"")</f>
        <v>B</v>
      </c>
      <c r="V278">
        <f>IF(OR(R278="",U278="",U278="W"),"No Chg",
VLOOKUP(R278,Lookups!A:B,2,0)-VLOOKUP(U278,Lookups!A:B,2,0))</f>
        <v>0</v>
      </c>
      <c r="W278" t="str">
        <f t="shared" si="4"/>
        <v>No Chg</v>
      </c>
    </row>
    <row r="279" spans="1:23" hidden="1" x14ac:dyDescent="0.25">
      <c r="A279">
        <v>277</v>
      </c>
      <c r="B279" t="s">
        <v>797</v>
      </c>
      <c r="C279" t="s">
        <v>405</v>
      </c>
      <c r="D279">
        <v>130133</v>
      </c>
      <c r="E279" t="s">
        <v>319</v>
      </c>
      <c r="F279" t="s">
        <v>112</v>
      </c>
      <c r="G279">
        <v>6</v>
      </c>
      <c r="H279">
        <v>6009</v>
      </c>
      <c r="I279" t="s">
        <v>453</v>
      </c>
      <c r="J279" t="s">
        <v>25</v>
      </c>
      <c r="K279" t="s">
        <v>227</v>
      </c>
      <c r="L279" t="s">
        <v>228</v>
      </c>
      <c r="M279">
        <v>1</v>
      </c>
      <c r="N279" t="s">
        <v>414</v>
      </c>
      <c r="O279">
        <v>13</v>
      </c>
      <c r="P279" t="s">
        <v>19</v>
      </c>
      <c r="Q279" t="s">
        <v>20</v>
      </c>
      <c r="R279" t="s">
        <v>20</v>
      </c>
      <c r="S279" t="b">
        <v>0</v>
      </c>
      <c r="T279" t="s">
        <v>21</v>
      </c>
      <c r="U279" t="str">
        <f>IFERROR(INDEX('Summer Illuminate'!L:L,MATCH(B279,'Summer Illuminate'!O:O,0)),"")</f>
        <v>B+</v>
      </c>
      <c r="V279">
        <f>IF(OR(R279="",U279="",U279="W"),"No Chg",
VLOOKUP(R279,Lookups!A:B,2,0)-VLOOKUP(U279,Lookups!A:B,2,0))</f>
        <v>0</v>
      </c>
      <c r="W279" t="str">
        <f t="shared" si="4"/>
        <v>No Chg</v>
      </c>
    </row>
    <row r="280" spans="1:23" hidden="1" x14ac:dyDescent="0.25">
      <c r="A280">
        <v>278</v>
      </c>
      <c r="B280" t="s">
        <v>798</v>
      </c>
      <c r="C280" t="s">
        <v>405</v>
      </c>
      <c r="D280">
        <v>130133</v>
      </c>
      <c r="E280" t="s">
        <v>319</v>
      </c>
      <c r="F280" t="s">
        <v>112</v>
      </c>
      <c r="G280">
        <v>6</v>
      </c>
      <c r="H280">
        <v>5985</v>
      </c>
      <c r="I280" t="s">
        <v>416</v>
      </c>
      <c r="J280" t="s">
        <v>28</v>
      </c>
      <c r="K280" t="s">
        <v>229</v>
      </c>
      <c r="L280" t="s">
        <v>230</v>
      </c>
      <c r="M280">
        <v>1</v>
      </c>
      <c r="N280" t="s">
        <v>417</v>
      </c>
      <c r="O280">
        <v>13</v>
      </c>
      <c r="P280" t="s">
        <v>19</v>
      </c>
      <c r="Q280" t="s">
        <v>31</v>
      </c>
      <c r="R280" t="s">
        <v>31</v>
      </c>
      <c r="S280" t="b">
        <v>0</v>
      </c>
      <c r="T280" t="s">
        <v>21</v>
      </c>
      <c r="U280" t="str">
        <f>IFERROR(INDEX('Summer Illuminate'!L:L,MATCH(B280,'Summer Illuminate'!O:O,0)),"")</f>
        <v>B</v>
      </c>
      <c r="V280">
        <f>IF(OR(R280="",U280="",U280="W"),"No Chg",
VLOOKUP(R280,Lookups!A:B,2,0)-VLOOKUP(U280,Lookups!A:B,2,0))</f>
        <v>0</v>
      </c>
      <c r="W280" t="str">
        <f t="shared" si="4"/>
        <v>No Chg</v>
      </c>
    </row>
    <row r="281" spans="1:23" hidden="1" x14ac:dyDescent="0.25">
      <c r="A281">
        <v>279</v>
      </c>
      <c r="B281" t="s">
        <v>799</v>
      </c>
      <c r="C281" t="s">
        <v>405</v>
      </c>
      <c r="D281">
        <v>130133</v>
      </c>
      <c r="E281" t="s">
        <v>319</v>
      </c>
      <c r="F281" t="s">
        <v>112</v>
      </c>
      <c r="G281">
        <v>6</v>
      </c>
      <c r="H281">
        <v>5949</v>
      </c>
      <c r="I281" t="s">
        <v>427</v>
      </c>
      <c r="J281" t="s">
        <v>428</v>
      </c>
      <c r="K281" t="s">
        <v>429</v>
      </c>
      <c r="L281" t="s">
        <v>430</v>
      </c>
      <c r="M281">
        <v>1</v>
      </c>
      <c r="N281" t="s">
        <v>431</v>
      </c>
      <c r="O281">
        <v>13</v>
      </c>
      <c r="U281" t="str">
        <f>IFERROR(INDEX('Summer Illuminate'!L:L,MATCH(B281,'Summer Illuminate'!O:O,0)),"")</f>
        <v>P</v>
      </c>
      <c r="V281" t="str">
        <f>IF(OR(R281="",U281="",U281="W"),"No Chg",
VLOOKUP(R281,Lookups!A:B,2,0)-VLOOKUP(U281,Lookups!A:B,2,0))</f>
        <v>No Chg</v>
      </c>
      <c r="W281" t="str">
        <f t="shared" si="4"/>
        <v>No Chg</v>
      </c>
    </row>
    <row r="282" spans="1:23" hidden="1" x14ac:dyDescent="0.25">
      <c r="A282">
        <v>280</v>
      </c>
      <c r="B282" t="s">
        <v>800</v>
      </c>
      <c r="C282" t="s">
        <v>405</v>
      </c>
      <c r="D282">
        <v>130076</v>
      </c>
      <c r="E282" t="s">
        <v>801</v>
      </c>
      <c r="F282" t="s">
        <v>175</v>
      </c>
      <c r="G282">
        <v>6</v>
      </c>
      <c r="H282">
        <v>5966</v>
      </c>
      <c r="I282" t="s">
        <v>442</v>
      </c>
      <c r="J282" t="s">
        <v>16</v>
      </c>
      <c r="K282" t="s">
        <v>223</v>
      </c>
      <c r="L282" t="s">
        <v>224</v>
      </c>
      <c r="M282">
        <v>1</v>
      </c>
      <c r="N282" t="s">
        <v>408</v>
      </c>
      <c r="O282">
        <v>13</v>
      </c>
      <c r="U282" t="str">
        <f>IFERROR(INDEX('Summer Illuminate'!L:L,MATCH(B282,'Summer Illuminate'!O:O,0)),"")</f>
        <v>I</v>
      </c>
      <c r="V282" t="str">
        <f>IF(OR(R282="",U282="",U282="W"),"No Chg",
VLOOKUP(R282,Lookups!A:B,2,0)-VLOOKUP(U282,Lookups!A:B,2,0))</f>
        <v>No Chg</v>
      </c>
      <c r="W282" t="str">
        <f t="shared" si="4"/>
        <v>No Chg</v>
      </c>
    </row>
    <row r="283" spans="1:23" hidden="1" x14ac:dyDescent="0.25">
      <c r="A283">
        <v>281</v>
      </c>
      <c r="B283" t="s">
        <v>802</v>
      </c>
      <c r="C283" t="s">
        <v>405</v>
      </c>
      <c r="D283">
        <v>130076</v>
      </c>
      <c r="E283" t="s">
        <v>801</v>
      </c>
      <c r="F283" t="s">
        <v>175</v>
      </c>
      <c r="G283">
        <v>6</v>
      </c>
      <c r="H283">
        <v>5972</v>
      </c>
      <c r="I283" t="s">
        <v>410</v>
      </c>
      <c r="J283" t="s">
        <v>22</v>
      </c>
      <c r="K283" t="s">
        <v>225</v>
      </c>
      <c r="L283" t="s">
        <v>226</v>
      </c>
      <c r="M283">
        <v>1</v>
      </c>
      <c r="N283" t="s">
        <v>411</v>
      </c>
      <c r="O283">
        <v>13</v>
      </c>
      <c r="U283" t="str">
        <f>IFERROR(INDEX('Summer Illuminate'!L:L,MATCH(B283,'Summer Illuminate'!O:O,0)),"")</f>
        <v>I</v>
      </c>
      <c r="V283" t="str">
        <f>IF(OR(R283="",U283="",U283="W"),"No Chg",
VLOOKUP(R283,Lookups!A:B,2,0)-VLOOKUP(U283,Lookups!A:B,2,0))</f>
        <v>No Chg</v>
      </c>
      <c r="W283" t="str">
        <f t="shared" si="4"/>
        <v>No Chg</v>
      </c>
    </row>
    <row r="284" spans="1:23" hidden="1" x14ac:dyDescent="0.25">
      <c r="A284">
        <v>282</v>
      </c>
      <c r="B284" t="s">
        <v>803</v>
      </c>
      <c r="C284" t="s">
        <v>405</v>
      </c>
      <c r="D284">
        <v>130076</v>
      </c>
      <c r="E284" t="s">
        <v>801</v>
      </c>
      <c r="F284" t="s">
        <v>175</v>
      </c>
      <c r="G284">
        <v>6</v>
      </c>
      <c r="H284">
        <v>5939</v>
      </c>
      <c r="I284" t="s">
        <v>446</v>
      </c>
      <c r="J284" t="s">
        <v>25</v>
      </c>
      <c r="K284" t="s">
        <v>227</v>
      </c>
      <c r="L284" t="s">
        <v>228</v>
      </c>
      <c r="M284">
        <v>1</v>
      </c>
      <c r="N284" t="s">
        <v>414</v>
      </c>
      <c r="O284">
        <v>13</v>
      </c>
      <c r="U284" t="str">
        <f>IFERROR(INDEX('Summer Illuminate'!L:L,MATCH(B284,'Summer Illuminate'!O:O,0)),"")</f>
        <v>I</v>
      </c>
      <c r="V284" t="str">
        <f>IF(OR(R284="",U284="",U284="W"),"No Chg",
VLOOKUP(R284,Lookups!A:B,2,0)-VLOOKUP(U284,Lookups!A:B,2,0))</f>
        <v>No Chg</v>
      </c>
      <c r="W284" t="str">
        <f t="shared" si="4"/>
        <v>No Chg</v>
      </c>
    </row>
    <row r="285" spans="1:23" hidden="1" x14ac:dyDescent="0.25">
      <c r="A285">
        <v>283</v>
      </c>
      <c r="B285" t="s">
        <v>804</v>
      </c>
      <c r="C285" t="s">
        <v>405</v>
      </c>
      <c r="D285">
        <v>130076</v>
      </c>
      <c r="E285" t="s">
        <v>801</v>
      </c>
      <c r="F285" t="s">
        <v>175</v>
      </c>
      <c r="G285">
        <v>6</v>
      </c>
      <c r="H285">
        <v>6016</v>
      </c>
      <c r="I285" t="s">
        <v>455</v>
      </c>
      <c r="J285" t="s">
        <v>28</v>
      </c>
      <c r="K285" t="s">
        <v>229</v>
      </c>
      <c r="L285" t="s">
        <v>230</v>
      </c>
      <c r="M285">
        <v>1</v>
      </c>
      <c r="N285" t="s">
        <v>417</v>
      </c>
      <c r="O285">
        <v>13</v>
      </c>
      <c r="U285" t="str">
        <f>IFERROR(INDEX('Summer Illuminate'!L:L,MATCH(B285,'Summer Illuminate'!O:O,0)),"")</f>
        <v>I</v>
      </c>
      <c r="V285" t="str">
        <f>IF(OR(R285="",U285="",U285="W"),"No Chg",
VLOOKUP(R285,Lookups!A:B,2,0)-VLOOKUP(U285,Lookups!A:B,2,0))</f>
        <v>No Chg</v>
      </c>
      <c r="W285" t="str">
        <f t="shared" si="4"/>
        <v>No Chg</v>
      </c>
    </row>
    <row r="286" spans="1:23" hidden="1" x14ac:dyDescent="0.25">
      <c r="A286">
        <v>284</v>
      </c>
      <c r="B286" t="s">
        <v>805</v>
      </c>
      <c r="C286" t="s">
        <v>405</v>
      </c>
      <c r="D286">
        <v>130076</v>
      </c>
      <c r="E286" t="s">
        <v>801</v>
      </c>
      <c r="F286" t="s">
        <v>175</v>
      </c>
      <c r="G286">
        <v>6</v>
      </c>
      <c r="H286">
        <v>6004</v>
      </c>
      <c r="I286" t="s">
        <v>480</v>
      </c>
      <c r="J286" t="s">
        <v>428</v>
      </c>
      <c r="K286" t="s">
        <v>458</v>
      </c>
      <c r="L286" t="s">
        <v>459</v>
      </c>
      <c r="M286">
        <v>1</v>
      </c>
      <c r="N286" t="s">
        <v>460</v>
      </c>
      <c r="O286">
        <v>13</v>
      </c>
      <c r="U286" t="str">
        <f>IFERROR(INDEX('Summer Illuminate'!L:L,MATCH(B286,'Summer Illuminate'!O:O,0)),"")</f>
        <v>I</v>
      </c>
      <c r="V286" t="str">
        <f>IF(OR(R286="",U286="",U286="W"),"No Chg",
VLOOKUP(R286,Lookups!A:B,2,0)-VLOOKUP(U286,Lookups!A:B,2,0))</f>
        <v>No Chg</v>
      </c>
      <c r="W286" t="str">
        <f t="shared" si="4"/>
        <v>No Chg</v>
      </c>
    </row>
    <row r="287" spans="1:23" hidden="1" x14ac:dyDescent="0.25">
      <c r="A287">
        <v>285</v>
      </c>
      <c r="B287" t="s">
        <v>806</v>
      </c>
      <c r="C287" t="s">
        <v>405</v>
      </c>
      <c r="D287">
        <v>130041</v>
      </c>
      <c r="E287" t="s">
        <v>190</v>
      </c>
      <c r="F287" t="s">
        <v>313</v>
      </c>
      <c r="G287">
        <v>6</v>
      </c>
      <c r="H287">
        <v>5966</v>
      </c>
      <c r="I287" t="s">
        <v>442</v>
      </c>
      <c r="J287" t="s">
        <v>16</v>
      </c>
      <c r="K287" t="s">
        <v>223</v>
      </c>
      <c r="L287" t="s">
        <v>224</v>
      </c>
      <c r="M287">
        <v>1</v>
      </c>
      <c r="N287" t="s">
        <v>408</v>
      </c>
      <c r="O287">
        <v>13</v>
      </c>
      <c r="P287" t="s">
        <v>19</v>
      </c>
      <c r="Q287" t="s">
        <v>24</v>
      </c>
      <c r="R287" t="s">
        <v>24</v>
      </c>
      <c r="S287" t="b">
        <v>0</v>
      </c>
      <c r="T287" t="s">
        <v>21</v>
      </c>
      <c r="U287" t="str">
        <f>IFERROR(INDEX('Summer Illuminate'!L:L,MATCH(B287,'Summer Illuminate'!O:O,0)),"")</f>
        <v>A-</v>
      </c>
      <c r="V287">
        <f>IF(OR(R287="",U287="",U287="W"),"No Chg",
VLOOKUP(R287,Lookups!A:B,2,0)-VLOOKUP(U287,Lookups!A:B,2,0))</f>
        <v>0</v>
      </c>
      <c r="W287" t="str">
        <f t="shared" si="4"/>
        <v>No Chg</v>
      </c>
    </row>
    <row r="288" spans="1:23" hidden="1" x14ac:dyDescent="0.25">
      <c r="A288">
        <v>286</v>
      </c>
      <c r="B288" t="s">
        <v>807</v>
      </c>
      <c r="C288" t="s">
        <v>405</v>
      </c>
      <c r="D288">
        <v>130041</v>
      </c>
      <c r="E288" t="s">
        <v>190</v>
      </c>
      <c r="F288" t="s">
        <v>313</v>
      </c>
      <c r="G288">
        <v>6</v>
      </c>
      <c r="H288">
        <v>5972</v>
      </c>
      <c r="I288" t="s">
        <v>410</v>
      </c>
      <c r="J288" t="s">
        <v>22</v>
      </c>
      <c r="K288" t="s">
        <v>225</v>
      </c>
      <c r="L288" t="s">
        <v>226</v>
      </c>
      <c r="M288">
        <v>1</v>
      </c>
      <c r="N288" t="s">
        <v>411</v>
      </c>
      <c r="O288">
        <v>13</v>
      </c>
      <c r="P288" t="s">
        <v>19</v>
      </c>
      <c r="Q288" t="s">
        <v>24</v>
      </c>
      <c r="R288" t="s">
        <v>24</v>
      </c>
      <c r="S288" t="b">
        <v>0</v>
      </c>
      <c r="T288" t="s">
        <v>21</v>
      </c>
      <c r="U288" t="str">
        <f>IFERROR(INDEX('Summer Illuminate'!L:L,MATCH(B288,'Summer Illuminate'!O:O,0)),"")</f>
        <v>A-</v>
      </c>
      <c r="V288">
        <f>IF(OR(R288="",U288="",U288="W"),"No Chg",
VLOOKUP(R288,Lookups!A:B,2,0)-VLOOKUP(U288,Lookups!A:B,2,0))</f>
        <v>0</v>
      </c>
      <c r="W288" t="str">
        <f t="shared" si="4"/>
        <v>No Chg</v>
      </c>
    </row>
    <row r="289" spans="1:23" hidden="1" x14ac:dyDescent="0.25">
      <c r="A289">
        <v>287</v>
      </c>
      <c r="B289" t="s">
        <v>808</v>
      </c>
      <c r="C289" t="s">
        <v>405</v>
      </c>
      <c r="D289">
        <v>130041</v>
      </c>
      <c r="E289" t="s">
        <v>190</v>
      </c>
      <c r="F289" t="s">
        <v>313</v>
      </c>
      <c r="G289">
        <v>6</v>
      </c>
      <c r="H289">
        <v>5939</v>
      </c>
      <c r="I289" t="s">
        <v>446</v>
      </c>
      <c r="J289" t="s">
        <v>25</v>
      </c>
      <c r="K289" t="s">
        <v>227</v>
      </c>
      <c r="L289" t="s">
        <v>228</v>
      </c>
      <c r="M289">
        <v>1</v>
      </c>
      <c r="N289" t="s">
        <v>414</v>
      </c>
      <c r="O289">
        <v>13</v>
      </c>
      <c r="P289" t="s">
        <v>19</v>
      </c>
      <c r="Q289" t="s">
        <v>27</v>
      </c>
      <c r="R289" t="s">
        <v>27</v>
      </c>
      <c r="S289" t="b">
        <v>0</v>
      </c>
      <c r="T289" t="s">
        <v>21</v>
      </c>
      <c r="U289" t="str">
        <f>IFERROR(INDEX('Summer Illuminate'!L:L,MATCH(B289,'Summer Illuminate'!O:O,0)),"")</f>
        <v>A</v>
      </c>
      <c r="V289">
        <f>IF(OR(R289="",U289="",U289="W"),"No Chg",
VLOOKUP(R289,Lookups!A:B,2,0)-VLOOKUP(U289,Lookups!A:B,2,0))</f>
        <v>0</v>
      </c>
      <c r="W289" t="str">
        <f t="shared" si="4"/>
        <v>No Chg</v>
      </c>
    </row>
    <row r="290" spans="1:23" hidden="1" x14ac:dyDescent="0.25">
      <c r="A290">
        <v>288</v>
      </c>
      <c r="B290" t="s">
        <v>809</v>
      </c>
      <c r="C290" t="s">
        <v>405</v>
      </c>
      <c r="D290">
        <v>130041</v>
      </c>
      <c r="E290" t="s">
        <v>190</v>
      </c>
      <c r="F290" t="s">
        <v>313</v>
      </c>
      <c r="G290">
        <v>6</v>
      </c>
      <c r="H290">
        <v>6016</v>
      </c>
      <c r="I290" t="s">
        <v>455</v>
      </c>
      <c r="J290" t="s">
        <v>28</v>
      </c>
      <c r="K290" t="s">
        <v>229</v>
      </c>
      <c r="L290" t="s">
        <v>230</v>
      </c>
      <c r="M290">
        <v>1</v>
      </c>
      <c r="N290" t="s">
        <v>417</v>
      </c>
      <c r="O290">
        <v>13</v>
      </c>
      <c r="P290" t="s">
        <v>19</v>
      </c>
      <c r="Q290" t="s">
        <v>27</v>
      </c>
      <c r="R290" t="s">
        <v>27</v>
      </c>
      <c r="S290" t="b">
        <v>0</v>
      </c>
      <c r="T290" t="s">
        <v>21</v>
      </c>
      <c r="U290" t="str">
        <f>IFERROR(INDEX('Summer Illuminate'!L:L,MATCH(B290,'Summer Illuminate'!O:O,0)),"")</f>
        <v>A</v>
      </c>
      <c r="V290">
        <f>IF(OR(R290="",U290="",U290="W"),"No Chg",
VLOOKUP(R290,Lookups!A:B,2,0)-VLOOKUP(U290,Lookups!A:B,2,0))</f>
        <v>0</v>
      </c>
      <c r="W290" t="str">
        <f t="shared" si="4"/>
        <v>No Chg</v>
      </c>
    </row>
    <row r="291" spans="1:23" hidden="1" x14ac:dyDescent="0.25">
      <c r="A291">
        <v>289</v>
      </c>
      <c r="B291" t="s">
        <v>810</v>
      </c>
      <c r="C291" t="s">
        <v>405</v>
      </c>
      <c r="D291">
        <v>130041</v>
      </c>
      <c r="E291" t="s">
        <v>190</v>
      </c>
      <c r="F291" t="s">
        <v>313</v>
      </c>
      <c r="G291">
        <v>6</v>
      </c>
      <c r="H291">
        <v>6021</v>
      </c>
      <c r="I291" t="s">
        <v>503</v>
      </c>
      <c r="J291" t="s">
        <v>32</v>
      </c>
      <c r="K291" t="s">
        <v>504</v>
      </c>
      <c r="L291" t="s">
        <v>505</v>
      </c>
      <c r="M291">
        <v>1</v>
      </c>
      <c r="N291" t="s">
        <v>506</v>
      </c>
      <c r="O291">
        <v>13</v>
      </c>
      <c r="P291" t="s">
        <v>19</v>
      </c>
      <c r="Q291" t="s">
        <v>20</v>
      </c>
      <c r="R291" t="s">
        <v>20</v>
      </c>
      <c r="S291" t="b">
        <v>0</v>
      </c>
      <c r="T291" t="s">
        <v>21</v>
      </c>
      <c r="U291" t="str">
        <f>IFERROR(INDEX('Summer Illuminate'!L:L,MATCH(B291,'Summer Illuminate'!O:O,0)),"")</f>
        <v>B+</v>
      </c>
      <c r="V291">
        <f>IF(OR(R291="",U291="",U291="W"),"No Chg",
VLOOKUP(R291,Lookups!A:B,2,0)-VLOOKUP(U291,Lookups!A:B,2,0))</f>
        <v>0</v>
      </c>
      <c r="W291" t="str">
        <f t="shared" si="4"/>
        <v>No Chg</v>
      </c>
    </row>
    <row r="292" spans="1:23" hidden="1" x14ac:dyDescent="0.25">
      <c r="A292">
        <v>290</v>
      </c>
      <c r="B292" t="s">
        <v>811</v>
      </c>
      <c r="C292" t="s">
        <v>405</v>
      </c>
      <c r="D292">
        <v>130073</v>
      </c>
      <c r="E292" t="s">
        <v>812</v>
      </c>
      <c r="F292" t="s">
        <v>813</v>
      </c>
      <c r="G292">
        <v>6</v>
      </c>
      <c r="H292">
        <v>5994</v>
      </c>
      <c r="I292" t="s">
        <v>420</v>
      </c>
      <c r="J292" t="s">
        <v>16</v>
      </c>
      <c r="K292" t="s">
        <v>223</v>
      </c>
      <c r="L292" t="s">
        <v>224</v>
      </c>
      <c r="M292">
        <v>1</v>
      </c>
      <c r="N292" t="s">
        <v>408</v>
      </c>
      <c r="O292">
        <v>13</v>
      </c>
      <c r="P292" t="s">
        <v>19</v>
      </c>
      <c r="Q292" t="s">
        <v>41</v>
      </c>
      <c r="R292" t="s">
        <v>41</v>
      </c>
      <c r="S292" t="b">
        <v>0</v>
      </c>
      <c r="T292" t="s">
        <v>21</v>
      </c>
      <c r="U292" t="str">
        <f>IFERROR(INDEX('Summer Illuminate'!L:L,MATCH(B292,'Summer Illuminate'!O:O,0)),"")</f>
        <v>B-</v>
      </c>
      <c r="V292">
        <f>IF(OR(R292="",U292="",U292="W"),"No Chg",
VLOOKUP(R292,Lookups!A:B,2,0)-VLOOKUP(U292,Lookups!A:B,2,0))</f>
        <v>0</v>
      </c>
      <c r="W292" t="str">
        <f t="shared" si="4"/>
        <v>No Chg</v>
      </c>
    </row>
    <row r="293" spans="1:23" hidden="1" x14ac:dyDescent="0.25">
      <c r="A293">
        <v>291</v>
      </c>
      <c r="B293" t="s">
        <v>814</v>
      </c>
      <c r="C293" t="s">
        <v>405</v>
      </c>
      <c r="D293">
        <v>130073</v>
      </c>
      <c r="E293" t="s">
        <v>812</v>
      </c>
      <c r="F293" t="s">
        <v>813</v>
      </c>
      <c r="G293">
        <v>6</v>
      </c>
      <c r="H293">
        <v>5993</v>
      </c>
      <c r="I293" t="s">
        <v>436</v>
      </c>
      <c r="J293" t="s">
        <v>22</v>
      </c>
      <c r="K293" t="s">
        <v>225</v>
      </c>
      <c r="L293" t="s">
        <v>226</v>
      </c>
      <c r="M293">
        <v>1</v>
      </c>
      <c r="N293" t="s">
        <v>411</v>
      </c>
      <c r="O293">
        <v>13</v>
      </c>
      <c r="P293" t="s">
        <v>19</v>
      </c>
      <c r="Q293" t="s">
        <v>31</v>
      </c>
      <c r="R293" t="s">
        <v>31</v>
      </c>
      <c r="S293" t="b">
        <v>0</v>
      </c>
      <c r="T293" t="s">
        <v>21</v>
      </c>
      <c r="U293" t="str">
        <f>IFERROR(INDEX('Summer Illuminate'!L:L,MATCH(B293,'Summer Illuminate'!O:O,0)),"")</f>
        <v>B</v>
      </c>
      <c r="V293">
        <f>IF(OR(R293="",U293="",U293="W"),"No Chg",
VLOOKUP(R293,Lookups!A:B,2,0)-VLOOKUP(U293,Lookups!A:B,2,0))</f>
        <v>0</v>
      </c>
      <c r="W293" t="str">
        <f t="shared" si="4"/>
        <v>No Chg</v>
      </c>
    </row>
    <row r="294" spans="1:23" hidden="1" x14ac:dyDescent="0.25">
      <c r="A294">
        <v>292</v>
      </c>
      <c r="B294" t="s">
        <v>815</v>
      </c>
      <c r="C294" t="s">
        <v>405</v>
      </c>
      <c r="D294">
        <v>130073</v>
      </c>
      <c r="E294" t="s">
        <v>812</v>
      </c>
      <c r="F294" t="s">
        <v>813</v>
      </c>
      <c r="G294">
        <v>6</v>
      </c>
      <c r="H294">
        <v>6006</v>
      </c>
      <c r="I294" t="s">
        <v>424</v>
      </c>
      <c r="J294" t="s">
        <v>25</v>
      </c>
      <c r="K294" t="s">
        <v>227</v>
      </c>
      <c r="L294" t="s">
        <v>228</v>
      </c>
      <c r="M294">
        <v>1</v>
      </c>
      <c r="N294" t="s">
        <v>414</v>
      </c>
      <c r="O294">
        <v>13</v>
      </c>
      <c r="P294" t="s">
        <v>19</v>
      </c>
      <c r="Q294" t="s">
        <v>42</v>
      </c>
      <c r="R294" t="s">
        <v>42</v>
      </c>
      <c r="S294" t="b">
        <v>0</v>
      </c>
      <c r="T294" t="s">
        <v>21</v>
      </c>
      <c r="U294" t="str">
        <f>IFERROR(INDEX('Summer Illuminate'!L:L,MATCH(B294,'Summer Illuminate'!O:O,0)),"")</f>
        <v>C</v>
      </c>
      <c r="V294">
        <f>IF(OR(R294="",U294="",U294="W"),"No Chg",
VLOOKUP(R294,Lookups!A:B,2,0)-VLOOKUP(U294,Lookups!A:B,2,0))</f>
        <v>0</v>
      </c>
      <c r="W294" t="str">
        <f t="shared" si="4"/>
        <v>No Chg</v>
      </c>
    </row>
    <row r="295" spans="1:23" hidden="1" x14ac:dyDescent="0.25">
      <c r="A295">
        <v>293</v>
      </c>
      <c r="B295" t="s">
        <v>816</v>
      </c>
      <c r="C295" t="s">
        <v>405</v>
      </c>
      <c r="D295">
        <v>130073</v>
      </c>
      <c r="E295" t="s">
        <v>812</v>
      </c>
      <c r="F295" t="s">
        <v>813</v>
      </c>
      <c r="G295">
        <v>6</v>
      </c>
      <c r="H295">
        <v>5931</v>
      </c>
      <c r="I295" t="s">
        <v>439</v>
      </c>
      <c r="J295" t="s">
        <v>28</v>
      </c>
      <c r="K295" t="s">
        <v>229</v>
      </c>
      <c r="L295" t="s">
        <v>230</v>
      </c>
      <c r="M295">
        <v>1</v>
      </c>
      <c r="N295" t="s">
        <v>417</v>
      </c>
      <c r="O295">
        <v>13</v>
      </c>
      <c r="P295" t="s">
        <v>19</v>
      </c>
      <c r="Q295" t="s">
        <v>40</v>
      </c>
      <c r="R295" t="s">
        <v>40</v>
      </c>
      <c r="S295" t="b">
        <v>0</v>
      </c>
      <c r="T295" t="s">
        <v>21</v>
      </c>
      <c r="U295" t="str">
        <f>IFERROR(INDEX('Summer Illuminate'!L:L,MATCH(B295,'Summer Illuminate'!O:O,0)),"")</f>
        <v>C-</v>
      </c>
      <c r="V295">
        <f>IF(OR(R295="",U295="",U295="W"),"No Chg",
VLOOKUP(R295,Lookups!A:B,2,0)-VLOOKUP(U295,Lookups!A:B,2,0))</f>
        <v>0</v>
      </c>
      <c r="W295" t="str">
        <f t="shared" si="4"/>
        <v>No Chg</v>
      </c>
    </row>
    <row r="296" spans="1:23" hidden="1" x14ac:dyDescent="0.25">
      <c r="A296">
        <v>294</v>
      </c>
      <c r="B296" t="s">
        <v>817</v>
      </c>
      <c r="C296" t="s">
        <v>405</v>
      </c>
      <c r="D296">
        <v>130073</v>
      </c>
      <c r="E296" t="s">
        <v>812</v>
      </c>
      <c r="F296" t="s">
        <v>813</v>
      </c>
      <c r="G296">
        <v>6</v>
      </c>
      <c r="H296">
        <v>5949</v>
      </c>
      <c r="I296" t="s">
        <v>427</v>
      </c>
      <c r="J296" t="s">
        <v>428</v>
      </c>
      <c r="K296" t="s">
        <v>429</v>
      </c>
      <c r="L296" t="s">
        <v>430</v>
      </c>
      <c r="M296">
        <v>1</v>
      </c>
      <c r="N296" t="s">
        <v>431</v>
      </c>
      <c r="O296">
        <v>13</v>
      </c>
      <c r="U296" t="str">
        <f>IFERROR(INDEX('Summer Illuminate'!L:L,MATCH(B296,'Summer Illuminate'!O:O,0)),"")</f>
        <v>P</v>
      </c>
      <c r="V296" t="str">
        <f>IF(OR(R296="",U296="",U296="W"),"No Chg",
VLOOKUP(R296,Lookups!A:B,2,0)-VLOOKUP(U296,Lookups!A:B,2,0))</f>
        <v>No Chg</v>
      </c>
      <c r="W296" t="str">
        <f t="shared" si="4"/>
        <v>No Chg</v>
      </c>
    </row>
    <row r="297" spans="1:23" hidden="1" x14ac:dyDescent="0.25">
      <c r="A297">
        <v>295</v>
      </c>
      <c r="B297" t="s">
        <v>818</v>
      </c>
      <c r="C297" t="s">
        <v>405</v>
      </c>
      <c r="D297">
        <v>130058</v>
      </c>
      <c r="E297" t="s">
        <v>819</v>
      </c>
      <c r="F297" t="s">
        <v>820</v>
      </c>
      <c r="G297">
        <v>6</v>
      </c>
      <c r="H297">
        <v>5965</v>
      </c>
      <c r="I297" t="s">
        <v>450</v>
      </c>
      <c r="J297" t="s">
        <v>16</v>
      </c>
      <c r="K297" t="s">
        <v>223</v>
      </c>
      <c r="L297" t="s">
        <v>224</v>
      </c>
      <c r="M297">
        <v>1</v>
      </c>
      <c r="N297" t="s">
        <v>408</v>
      </c>
      <c r="O297">
        <v>13</v>
      </c>
      <c r="P297" t="s">
        <v>19</v>
      </c>
      <c r="Q297" t="s">
        <v>31</v>
      </c>
      <c r="R297" t="s">
        <v>31</v>
      </c>
      <c r="S297" t="b">
        <v>0</v>
      </c>
      <c r="T297" t="s">
        <v>21</v>
      </c>
      <c r="U297" t="str">
        <f>IFERROR(INDEX('Summer Illuminate'!L:L,MATCH(B297,'Summer Illuminate'!O:O,0)),"")</f>
        <v>B</v>
      </c>
      <c r="V297">
        <f>IF(OR(R297="",U297="",U297="W"),"No Chg",
VLOOKUP(R297,Lookups!A:B,2,0)-VLOOKUP(U297,Lookups!A:B,2,0))</f>
        <v>0</v>
      </c>
      <c r="W297" t="str">
        <f t="shared" si="4"/>
        <v>No Chg</v>
      </c>
    </row>
    <row r="298" spans="1:23" hidden="1" x14ac:dyDescent="0.25">
      <c r="A298">
        <v>296</v>
      </c>
      <c r="B298" t="s">
        <v>821</v>
      </c>
      <c r="C298" t="s">
        <v>405</v>
      </c>
      <c r="D298">
        <v>130058</v>
      </c>
      <c r="E298" t="s">
        <v>819</v>
      </c>
      <c r="F298" t="s">
        <v>820</v>
      </c>
      <c r="G298">
        <v>6</v>
      </c>
      <c r="H298">
        <v>5972</v>
      </c>
      <c r="I298" t="s">
        <v>410</v>
      </c>
      <c r="J298" t="s">
        <v>22</v>
      </c>
      <c r="K298" t="s">
        <v>225</v>
      </c>
      <c r="L298" t="s">
        <v>226</v>
      </c>
      <c r="M298">
        <v>1</v>
      </c>
      <c r="N298" t="s">
        <v>411</v>
      </c>
      <c r="O298">
        <v>13</v>
      </c>
      <c r="P298" t="s">
        <v>19</v>
      </c>
      <c r="Q298" t="s">
        <v>31</v>
      </c>
      <c r="R298" t="s">
        <v>31</v>
      </c>
      <c r="S298" t="b">
        <v>0</v>
      </c>
      <c r="T298" t="s">
        <v>21</v>
      </c>
      <c r="U298" t="str">
        <f>IFERROR(INDEX('Summer Illuminate'!L:L,MATCH(B298,'Summer Illuminate'!O:O,0)),"")</f>
        <v>B</v>
      </c>
      <c r="V298">
        <f>IF(OR(R298="",U298="",U298="W"),"No Chg",
VLOOKUP(R298,Lookups!A:B,2,0)-VLOOKUP(U298,Lookups!A:B,2,0))</f>
        <v>0</v>
      </c>
      <c r="W298" t="str">
        <f t="shared" si="4"/>
        <v>No Chg</v>
      </c>
    </row>
    <row r="299" spans="1:23" hidden="1" x14ac:dyDescent="0.25">
      <c r="A299">
        <v>297</v>
      </c>
      <c r="B299" t="s">
        <v>822</v>
      </c>
      <c r="C299" t="s">
        <v>405</v>
      </c>
      <c r="D299">
        <v>130058</v>
      </c>
      <c r="E299" t="s">
        <v>819</v>
      </c>
      <c r="F299" t="s">
        <v>820</v>
      </c>
      <c r="G299">
        <v>6</v>
      </c>
      <c r="H299">
        <v>6006</v>
      </c>
      <c r="I299" t="s">
        <v>424</v>
      </c>
      <c r="J299" t="s">
        <v>25</v>
      </c>
      <c r="K299" t="s">
        <v>227</v>
      </c>
      <c r="L299" t="s">
        <v>228</v>
      </c>
      <c r="M299">
        <v>1</v>
      </c>
      <c r="N299" t="s">
        <v>414</v>
      </c>
      <c r="O299">
        <v>13</v>
      </c>
      <c r="P299" t="s">
        <v>19</v>
      </c>
      <c r="Q299" t="s">
        <v>41</v>
      </c>
      <c r="R299" t="s">
        <v>41</v>
      </c>
      <c r="S299" t="b">
        <v>0</v>
      </c>
      <c r="T299" t="s">
        <v>21</v>
      </c>
      <c r="U299" t="str">
        <f>IFERROR(INDEX('Summer Illuminate'!L:L,MATCH(B299,'Summer Illuminate'!O:O,0)),"")</f>
        <v>B-</v>
      </c>
      <c r="V299">
        <f>IF(OR(R299="",U299="",U299="W"),"No Chg",
VLOOKUP(R299,Lookups!A:B,2,0)-VLOOKUP(U299,Lookups!A:B,2,0))</f>
        <v>0</v>
      </c>
      <c r="W299" t="str">
        <f t="shared" si="4"/>
        <v>No Chg</v>
      </c>
    </row>
    <row r="300" spans="1:23" hidden="1" x14ac:dyDescent="0.25">
      <c r="A300">
        <v>298</v>
      </c>
      <c r="B300" t="s">
        <v>823</v>
      </c>
      <c r="C300" t="s">
        <v>405</v>
      </c>
      <c r="D300">
        <v>130058</v>
      </c>
      <c r="E300" t="s">
        <v>819</v>
      </c>
      <c r="F300" t="s">
        <v>820</v>
      </c>
      <c r="G300">
        <v>6</v>
      </c>
      <c r="H300">
        <v>5931</v>
      </c>
      <c r="I300" t="s">
        <v>439</v>
      </c>
      <c r="J300" t="s">
        <v>28</v>
      </c>
      <c r="K300" t="s">
        <v>229</v>
      </c>
      <c r="L300" t="s">
        <v>230</v>
      </c>
      <c r="M300">
        <v>1</v>
      </c>
      <c r="N300" t="s">
        <v>417</v>
      </c>
      <c r="O300">
        <v>13</v>
      </c>
      <c r="P300" t="s">
        <v>19</v>
      </c>
      <c r="Q300" t="s">
        <v>20</v>
      </c>
      <c r="R300" t="s">
        <v>20</v>
      </c>
      <c r="S300" t="b">
        <v>0</v>
      </c>
      <c r="T300" t="s">
        <v>21</v>
      </c>
      <c r="U300" t="str">
        <f>IFERROR(INDEX('Summer Illuminate'!L:L,MATCH(B300,'Summer Illuminate'!O:O,0)),"")</f>
        <v>B+</v>
      </c>
      <c r="V300">
        <f>IF(OR(R300="",U300="",U300="W"),"No Chg",
VLOOKUP(R300,Lookups!A:B,2,0)-VLOOKUP(U300,Lookups!A:B,2,0))</f>
        <v>0</v>
      </c>
      <c r="W300" t="str">
        <f t="shared" si="4"/>
        <v>No Chg</v>
      </c>
    </row>
    <row r="301" spans="1:23" hidden="1" x14ac:dyDescent="0.25">
      <c r="A301">
        <v>299</v>
      </c>
      <c r="B301" t="s">
        <v>824</v>
      </c>
      <c r="C301" t="s">
        <v>405</v>
      </c>
      <c r="D301">
        <v>130058</v>
      </c>
      <c r="E301" t="s">
        <v>819</v>
      </c>
      <c r="F301" t="s">
        <v>820</v>
      </c>
      <c r="G301">
        <v>6</v>
      </c>
      <c r="H301">
        <v>5952</v>
      </c>
      <c r="I301" t="s">
        <v>457</v>
      </c>
      <c r="J301" t="s">
        <v>428</v>
      </c>
      <c r="K301" t="s">
        <v>458</v>
      </c>
      <c r="L301" t="s">
        <v>459</v>
      </c>
      <c r="M301">
        <v>1</v>
      </c>
      <c r="N301" t="s">
        <v>460</v>
      </c>
      <c r="O301">
        <v>13</v>
      </c>
      <c r="U301" t="str">
        <f>IFERROR(INDEX('Summer Illuminate'!L:L,MATCH(B301,'Summer Illuminate'!O:O,0)),"")</f>
        <v>P</v>
      </c>
      <c r="V301" t="str">
        <f>IF(OR(R301="",U301="",U301="W"),"No Chg",
VLOOKUP(R301,Lookups!A:B,2,0)-VLOOKUP(U301,Lookups!A:B,2,0))</f>
        <v>No Chg</v>
      </c>
      <c r="W301" t="str">
        <f t="shared" si="4"/>
        <v>No Chg</v>
      </c>
    </row>
    <row r="302" spans="1:23" hidden="1" x14ac:dyDescent="0.25">
      <c r="A302">
        <v>300</v>
      </c>
      <c r="B302" t="s">
        <v>825</v>
      </c>
      <c r="C302" t="s">
        <v>405</v>
      </c>
      <c r="D302">
        <v>130115</v>
      </c>
      <c r="E302" t="s">
        <v>826</v>
      </c>
      <c r="F302" t="s">
        <v>757</v>
      </c>
      <c r="G302">
        <v>6</v>
      </c>
      <c r="H302">
        <v>5994</v>
      </c>
      <c r="I302" t="s">
        <v>420</v>
      </c>
      <c r="J302" t="s">
        <v>16</v>
      </c>
      <c r="K302" t="s">
        <v>223</v>
      </c>
      <c r="L302" t="s">
        <v>224</v>
      </c>
      <c r="M302">
        <v>1</v>
      </c>
      <c r="N302" t="s">
        <v>408</v>
      </c>
      <c r="O302">
        <v>13</v>
      </c>
      <c r="P302" t="s">
        <v>19</v>
      </c>
      <c r="Q302" t="s">
        <v>27</v>
      </c>
      <c r="R302" t="s">
        <v>27</v>
      </c>
      <c r="S302" t="b">
        <v>0</v>
      </c>
      <c r="T302" t="s">
        <v>21</v>
      </c>
      <c r="U302" t="str">
        <f>IFERROR(INDEX('Summer Illuminate'!L:L,MATCH(B302,'Summer Illuminate'!O:O,0)),"")</f>
        <v>A</v>
      </c>
      <c r="V302">
        <f>IF(OR(R302="",U302="",U302="W"),"No Chg",
VLOOKUP(R302,Lookups!A:B,2,0)-VLOOKUP(U302,Lookups!A:B,2,0))</f>
        <v>0</v>
      </c>
      <c r="W302" t="str">
        <f t="shared" si="4"/>
        <v>No Chg</v>
      </c>
    </row>
    <row r="303" spans="1:23" hidden="1" x14ac:dyDescent="0.25">
      <c r="A303">
        <v>301</v>
      </c>
      <c r="B303" t="s">
        <v>827</v>
      </c>
      <c r="C303" t="s">
        <v>405</v>
      </c>
      <c r="D303">
        <v>130115</v>
      </c>
      <c r="E303" t="s">
        <v>826</v>
      </c>
      <c r="F303" t="s">
        <v>757</v>
      </c>
      <c r="G303">
        <v>6</v>
      </c>
      <c r="H303">
        <v>5974</v>
      </c>
      <c r="I303" t="s">
        <v>422</v>
      </c>
      <c r="J303" t="s">
        <v>22</v>
      </c>
      <c r="K303" t="s">
        <v>225</v>
      </c>
      <c r="L303" t="s">
        <v>226</v>
      </c>
      <c r="M303">
        <v>1</v>
      </c>
      <c r="N303" t="s">
        <v>411</v>
      </c>
      <c r="O303">
        <v>13</v>
      </c>
      <c r="P303" t="s">
        <v>19</v>
      </c>
      <c r="Q303" t="s">
        <v>24</v>
      </c>
      <c r="R303" t="s">
        <v>24</v>
      </c>
      <c r="S303" t="b">
        <v>0</v>
      </c>
      <c r="T303" t="s">
        <v>21</v>
      </c>
      <c r="U303" t="str">
        <f>IFERROR(INDEX('Summer Illuminate'!L:L,MATCH(B303,'Summer Illuminate'!O:O,0)),"")</f>
        <v>A-</v>
      </c>
      <c r="V303">
        <f>IF(OR(R303="",U303="",U303="W"),"No Chg",
VLOOKUP(R303,Lookups!A:B,2,0)-VLOOKUP(U303,Lookups!A:B,2,0))</f>
        <v>0</v>
      </c>
      <c r="W303" t="str">
        <f t="shared" si="4"/>
        <v>No Chg</v>
      </c>
    </row>
    <row r="304" spans="1:23" hidden="1" x14ac:dyDescent="0.25">
      <c r="A304">
        <v>302</v>
      </c>
      <c r="B304" t="s">
        <v>828</v>
      </c>
      <c r="C304" t="s">
        <v>405</v>
      </c>
      <c r="D304">
        <v>130115</v>
      </c>
      <c r="E304" t="s">
        <v>826</v>
      </c>
      <c r="F304" t="s">
        <v>757</v>
      </c>
      <c r="G304">
        <v>6</v>
      </c>
      <c r="H304">
        <v>5939</v>
      </c>
      <c r="I304" t="s">
        <v>446</v>
      </c>
      <c r="J304" t="s">
        <v>25</v>
      </c>
      <c r="K304" t="s">
        <v>227</v>
      </c>
      <c r="L304" t="s">
        <v>228</v>
      </c>
      <c r="M304">
        <v>1</v>
      </c>
      <c r="N304" t="s">
        <v>414</v>
      </c>
      <c r="O304">
        <v>13</v>
      </c>
      <c r="P304" t="s">
        <v>19</v>
      </c>
      <c r="Q304" t="s">
        <v>27</v>
      </c>
      <c r="R304" t="s">
        <v>27</v>
      </c>
      <c r="S304" t="b">
        <v>0</v>
      </c>
      <c r="T304" t="s">
        <v>21</v>
      </c>
      <c r="U304" t="str">
        <f>IFERROR(INDEX('Summer Illuminate'!L:L,MATCH(B304,'Summer Illuminate'!O:O,0)),"")</f>
        <v>A</v>
      </c>
      <c r="V304">
        <f>IF(OR(R304="",U304="",U304="W"),"No Chg",
VLOOKUP(R304,Lookups!A:B,2,0)-VLOOKUP(U304,Lookups!A:B,2,0))</f>
        <v>0</v>
      </c>
      <c r="W304" t="str">
        <f t="shared" si="4"/>
        <v>No Chg</v>
      </c>
    </row>
    <row r="305" spans="1:23" hidden="1" x14ac:dyDescent="0.25">
      <c r="A305">
        <v>303</v>
      </c>
      <c r="B305" t="s">
        <v>829</v>
      </c>
      <c r="C305" t="s">
        <v>405</v>
      </c>
      <c r="D305">
        <v>130115</v>
      </c>
      <c r="E305" t="s">
        <v>826</v>
      </c>
      <c r="F305" t="s">
        <v>757</v>
      </c>
      <c r="G305">
        <v>6</v>
      </c>
      <c r="H305">
        <v>6016</v>
      </c>
      <c r="I305" t="s">
        <v>455</v>
      </c>
      <c r="J305" t="s">
        <v>28</v>
      </c>
      <c r="K305" t="s">
        <v>229</v>
      </c>
      <c r="L305" t="s">
        <v>230</v>
      </c>
      <c r="M305">
        <v>1</v>
      </c>
      <c r="N305" t="s">
        <v>417</v>
      </c>
      <c r="O305">
        <v>13</v>
      </c>
      <c r="P305" t="s">
        <v>19</v>
      </c>
      <c r="Q305" t="s">
        <v>27</v>
      </c>
      <c r="R305" t="s">
        <v>27</v>
      </c>
      <c r="S305" t="b">
        <v>0</v>
      </c>
      <c r="T305" t="s">
        <v>21</v>
      </c>
      <c r="U305" t="str">
        <f>IFERROR(INDEX('Summer Illuminate'!L:L,MATCH(B305,'Summer Illuminate'!O:O,0)),"")</f>
        <v>A</v>
      </c>
      <c r="V305">
        <f>IF(OR(R305="",U305="",U305="W"),"No Chg",
VLOOKUP(R305,Lookups!A:B,2,0)-VLOOKUP(U305,Lookups!A:B,2,0))</f>
        <v>0</v>
      </c>
      <c r="W305" t="str">
        <f t="shared" si="4"/>
        <v>No Chg</v>
      </c>
    </row>
    <row r="306" spans="1:23" hidden="1" x14ac:dyDescent="0.25">
      <c r="A306">
        <v>304</v>
      </c>
      <c r="B306" t="s">
        <v>830</v>
      </c>
      <c r="C306" t="s">
        <v>405</v>
      </c>
      <c r="D306">
        <v>130115</v>
      </c>
      <c r="E306" t="s">
        <v>826</v>
      </c>
      <c r="F306" t="s">
        <v>757</v>
      </c>
      <c r="G306">
        <v>6</v>
      </c>
      <c r="H306">
        <v>6004</v>
      </c>
      <c r="I306" t="s">
        <v>480</v>
      </c>
      <c r="J306" t="s">
        <v>428</v>
      </c>
      <c r="K306" t="s">
        <v>458</v>
      </c>
      <c r="L306" t="s">
        <v>459</v>
      </c>
      <c r="M306">
        <v>1</v>
      </c>
      <c r="N306" t="s">
        <v>460</v>
      </c>
      <c r="O306">
        <v>13</v>
      </c>
      <c r="U306" t="str">
        <f>IFERROR(INDEX('Summer Illuminate'!L:L,MATCH(B306,'Summer Illuminate'!O:O,0)),"")</f>
        <v>P</v>
      </c>
      <c r="V306" t="str">
        <f>IF(OR(R306="",U306="",U306="W"),"No Chg",
VLOOKUP(R306,Lookups!A:B,2,0)-VLOOKUP(U306,Lookups!A:B,2,0))</f>
        <v>No Chg</v>
      </c>
      <c r="W306" t="str">
        <f t="shared" si="4"/>
        <v>No Chg</v>
      </c>
    </row>
    <row r="307" spans="1:23" hidden="1" x14ac:dyDescent="0.25">
      <c r="A307">
        <v>305</v>
      </c>
      <c r="B307" t="s">
        <v>831</v>
      </c>
      <c r="C307" t="s">
        <v>405</v>
      </c>
      <c r="D307">
        <v>130156</v>
      </c>
      <c r="E307" t="s">
        <v>832</v>
      </c>
      <c r="F307" t="s">
        <v>833</v>
      </c>
      <c r="G307">
        <v>6</v>
      </c>
      <c r="H307">
        <v>5994</v>
      </c>
      <c r="I307" t="s">
        <v>420</v>
      </c>
      <c r="J307" t="s">
        <v>16</v>
      </c>
      <c r="K307" t="s">
        <v>223</v>
      </c>
      <c r="L307" t="s">
        <v>224</v>
      </c>
      <c r="M307">
        <v>1</v>
      </c>
      <c r="N307" t="s">
        <v>408</v>
      </c>
      <c r="O307">
        <v>13</v>
      </c>
      <c r="P307" t="s">
        <v>19</v>
      </c>
      <c r="Q307" t="s">
        <v>24</v>
      </c>
      <c r="R307" t="s">
        <v>24</v>
      </c>
      <c r="S307" t="b">
        <v>0</v>
      </c>
      <c r="T307" t="s">
        <v>21</v>
      </c>
      <c r="U307" t="str">
        <f>IFERROR(INDEX('Summer Illuminate'!L:L,MATCH(B307,'Summer Illuminate'!O:O,0)),"")</f>
        <v>A-</v>
      </c>
      <c r="V307">
        <f>IF(OR(R307="",U307="",U307="W"),"No Chg",
VLOOKUP(R307,Lookups!A:B,2,0)-VLOOKUP(U307,Lookups!A:B,2,0))</f>
        <v>0</v>
      </c>
      <c r="W307" t="str">
        <f t="shared" si="4"/>
        <v>No Chg</v>
      </c>
    </row>
    <row r="308" spans="1:23" hidden="1" x14ac:dyDescent="0.25">
      <c r="A308">
        <v>306</v>
      </c>
      <c r="B308" t="s">
        <v>834</v>
      </c>
      <c r="C308" t="s">
        <v>405</v>
      </c>
      <c r="D308">
        <v>130156</v>
      </c>
      <c r="E308" t="s">
        <v>832</v>
      </c>
      <c r="F308" t="s">
        <v>833</v>
      </c>
      <c r="G308">
        <v>6</v>
      </c>
      <c r="H308">
        <v>5933</v>
      </c>
      <c r="I308" t="s">
        <v>444</v>
      </c>
      <c r="J308" t="s">
        <v>22</v>
      </c>
      <c r="K308" t="s">
        <v>225</v>
      </c>
      <c r="L308" t="s">
        <v>226</v>
      </c>
      <c r="M308">
        <v>1</v>
      </c>
      <c r="N308" t="s">
        <v>411</v>
      </c>
      <c r="O308">
        <v>13</v>
      </c>
      <c r="P308" t="s">
        <v>19</v>
      </c>
      <c r="Q308" t="s">
        <v>24</v>
      </c>
      <c r="R308" t="s">
        <v>24</v>
      </c>
      <c r="S308" t="b">
        <v>0</v>
      </c>
      <c r="T308" t="s">
        <v>21</v>
      </c>
      <c r="U308" t="str">
        <f>IFERROR(INDEX('Summer Illuminate'!L:L,MATCH(B308,'Summer Illuminate'!O:O,0)),"")</f>
        <v>A-</v>
      </c>
      <c r="V308">
        <f>IF(OR(R308="",U308="",U308="W"),"No Chg",
VLOOKUP(R308,Lookups!A:B,2,0)-VLOOKUP(U308,Lookups!A:B,2,0))</f>
        <v>0</v>
      </c>
      <c r="W308" t="str">
        <f t="shared" si="4"/>
        <v>No Chg</v>
      </c>
    </row>
    <row r="309" spans="1:23" hidden="1" x14ac:dyDescent="0.25">
      <c r="A309">
        <v>307</v>
      </c>
      <c r="B309" t="s">
        <v>835</v>
      </c>
      <c r="C309" t="s">
        <v>405</v>
      </c>
      <c r="D309">
        <v>130156</v>
      </c>
      <c r="E309" t="s">
        <v>832</v>
      </c>
      <c r="F309" t="s">
        <v>833</v>
      </c>
      <c r="G309">
        <v>6</v>
      </c>
      <c r="H309">
        <v>5939</v>
      </c>
      <c r="I309" t="s">
        <v>446</v>
      </c>
      <c r="J309" t="s">
        <v>25</v>
      </c>
      <c r="K309" t="s">
        <v>227</v>
      </c>
      <c r="L309" t="s">
        <v>228</v>
      </c>
      <c r="M309">
        <v>1</v>
      </c>
      <c r="N309" t="s">
        <v>414</v>
      </c>
      <c r="O309">
        <v>13</v>
      </c>
      <c r="P309" t="s">
        <v>19</v>
      </c>
      <c r="Q309" t="s">
        <v>41</v>
      </c>
      <c r="R309" t="s">
        <v>41</v>
      </c>
      <c r="S309" t="b">
        <v>0</v>
      </c>
      <c r="T309" t="s">
        <v>21</v>
      </c>
      <c r="U309" t="str">
        <f>IFERROR(INDEX('Summer Illuminate'!L:L,MATCH(B309,'Summer Illuminate'!O:O,0)),"")</f>
        <v>B-</v>
      </c>
      <c r="V309">
        <f>IF(OR(R309="",U309="",U309="W"),"No Chg",
VLOOKUP(R309,Lookups!A:B,2,0)-VLOOKUP(U309,Lookups!A:B,2,0))</f>
        <v>0</v>
      </c>
      <c r="W309" t="str">
        <f t="shared" si="4"/>
        <v>No Chg</v>
      </c>
    </row>
    <row r="310" spans="1:23" hidden="1" x14ac:dyDescent="0.25">
      <c r="A310">
        <v>308</v>
      </c>
      <c r="B310" t="s">
        <v>836</v>
      </c>
      <c r="C310" t="s">
        <v>405</v>
      </c>
      <c r="D310">
        <v>130156</v>
      </c>
      <c r="E310" t="s">
        <v>832</v>
      </c>
      <c r="F310" t="s">
        <v>833</v>
      </c>
      <c r="G310">
        <v>6</v>
      </c>
      <c r="H310">
        <v>5931</v>
      </c>
      <c r="I310" t="s">
        <v>439</v>
      </c>
      <c r="J310" t="s">
        <v>28</v>
      </c>
      <c r="K310" t="s">
        <v>229</v>
      </c>
      <c r="L310" t="s">
        <v>230</v>
      </c>
      <c r="M310">
        <v>1</v>
      </c>
      <c r="N310" t="s">
        <v>417</v>
      </c>
      <c r="O310">
        <v>13</v>
      </c>
      <c r="P310" t="s">
        <v>19</v>
      </c>
      <c r="Q310" t="s">
        <v>31</v>
      </c>
      <c r="R310" t="s">
        <v>31</v>
      </c>
      <c r="S310" t="b">
        <v>0</v>
      </c>
      <c r="T310" t="s">
        <v>21</v>
      </c>
      <c r="U310" t="str">
        <f>IFERROR(INDEX('Summer Illuminate'!L:L,MATCH(B310,'Summer Illuminate'!O:O,0)),"")</f>
        <v>B</v>
      </c>
      <c r="V310">
        <f>IF(OR(R310="",U310="",U310="W"),"No Chg",
VLOOKUP(R310,Lookups!A:B,2,0)-VLOOKUP(U310,Lookups!A:B,2,0))</f>
        <v>0</v>
      </c>
      <c r="W310" t="str">
        <f t="shared" si="4"/>
        <v>No Chg</v>
      </c>
    </row>
    <row r="311" spans="1:23" hidden="1" x14ac:dyDescent="0.25">
      <c r="A311">
        <v>309</v>
      </c>
      <c r="B311" t="s">
        <v>837</v>
      </c>
      <c r="C311" t="s">
        <v>405</v>
      </c>
      <c r="D311">
        <v>130156</v>
      </c>
      <c r="E311" t="s">
        <v>832</v>
      </c>
      <c r="F311" t="s">
        <v>833</v>
      </c>
      <c r="G311">
        <v>6</v>
      </c>
      <c r="H311">
        <v>5949</v>
      </c>
      <c r="I311" t="s">
        <v>427</v>
      </c>
      <c r="J311" t="s">
        <v>428</v>
      </c>
      <c r="K311" t="s">
        <v>429</v>
      </c>
      <c r="L311" t="s">
        <v>430</v>
      </c>
      <c r="M311">
        <v>1</v>
      </c>
      <c r="N311" t="s">
        <v>431</v>
      </c>
      <c r="O311">
        <v>13</v>
      </c>
      <c r="U311" t="str">
        <f>IFERROR(INDEX('Summer Illuminate'!L:L,MATCH(B311,'Summer Illuminate'!O:O,0)),"")</f>
        <v>P</v>
      </c>
      <c r="V311" t="str">
        <f>IF(OR(R311="",U311="",U311="W"),"No Chg",
VLOOKUP(R311,Lookups!A:B,2,0)-VLOOKUP(U311,Lookups!A:B,2,0))</f>
        <v>No Chg</v>
      </c>
      <c r="W311" t="str">
        <f t="shared" si="4"/>
        <v>No Chg</v>
      </c>
    </row>
    <row r="312" spans="1:23" hidden="1" x14ac:dyDescent="0.25">
      <c r="A312">
        <v>310</v>
      </c>
      <c r="B312" t="s">
        <v>838</v>
      </c>
      <c r="C312" t="s">
        <v>405</v>
      </c>
      <c r="D312">
        <v>130129</v>
      </c>
      <c r="E312" t="s">
        <v>839</v>
      </c>
      <c r="F312" t="s">
        <v>840</v>
      </c>
      <c r="G312">
        <v>6</v>
      </c>
      <c r="H312">
        <v>5966</v>
      </c>
      <c r="I312" t="s">
        <v>442</v>
      </c>
      <c r="J312" t="s">
        <v>16</v>
      </c>
      <c r="K312" t="s">
        <v>223</v>
      </c>
      <c r="L312" t="s">
        <v>224</v>
      </c>
      <c r="M312">
        <v>1</v>
      </c>
      <c r="N312" t="s">
        <v>408</v>
      </c>
      <c r="O312">
        <v>13</v>
      </c>
      <c r="P312" t="s">
        <v>19</v>
      </c>
      <c r="Q312" t="s">
        <v>31</v>
      </c>
      <c r="R312" t="s">
        <v>31</v>
      </c>
      <c r="S312" t="b">
        <v>0</v>
      </c>
      <c r="T312" t="s">
        <v>21</v>
      </c>
      <c r="U312" t="str">
        <f>IFERROR(INDEX('Summer Illuminate'!L:L,MATCH(B312,'Summer Illuminate'!O:O,0)),"")</f>
        <v>B</v>
      </c>
      <c r="V312">
        <f>IF(OR(R312="",U312="",U312="W"),"No Chg",
VLOOKUP(R312,Lookups!A:B,2,0)-VLOOKUP(U312,Lookups!A:B,2,0))</f>
        <v>0</v>
      </c>
      <c r="W312" t="str">
        <f t="shared" si="4"/>
        <v>No Chg</v>
      </c>
    </row>
    <row r="313" spans="1:23" hidden="1" x14ac:dyDescent="0.25">
      <c r="A313">
        <v>311</v>
      </c>
      <c r="B313" t="s">
        <v>841</v>
      </c>
      <c r="C313" t="s">
        <v>405</v>
      </c>
      <c r="D313">
        <v>130129</v>
      </c>
      <c r="E313" t="s">
        <v>839</v>
      </c>
      <c r="F313" t="s">
        <v>840</v>
      </c>
      <c r="G313">
        <v>6</v>
      </c>
      <c r="H313">
        <v>5933</v>
      </c>
      <c r="I313" t="s">
        <v>444</v>
      </c>
      <c r="J313" t="s">
        <v>22</v>
      </c>
      <c r="K313" t="s">
        <v>225</v>
      </c>
      <c r="L313" t="s">
        <v>226</v>
      </c>
      <c r="M313">
        <v>1</v>
      </c>
      <c r="N313" t="s">
        <v>411</v>
      </c>
      <c r="O313">
        <v>13</v>
      </c>
      <c r="P313" t="s">
        <v>19</v>
      </c>
      <c r="Q313" t="s">
        <v>20</v>
      </c>
      <c r="R313" t="s">
        <v>20</v>
      </c>
      <c r="S313" t="b">
        <v>0</v>
      </c>
      <c r="T313" t="s">
        <v>21</v>
      </c>
      <c r="U313" t="str">
        <f>IFERROR(INDEX('Summer Illuminate'!L:L,MATCH(B313,'Summer Illuminate'!O:O,0)),"")</f>
        <v>B+</v>
      </c>
      <c r="V313">
        <f>IF(OR(R313="",U313="",U313="W"),"No Chg",
VLOOKUP(R313,Lookups!A:B,2,0)-VLOOKUP(U313,Lookups!A:B,2,0))</f>
        <v>0</v>
      </c>
      <c r="W313" t="str">
        <f t="shared" si="4"/>
        <v>No Chg</v>
      </c>
    </row>
    <row r="314" spans="1:23" hidden="1" x14ac:dyDescent="0.25">
      <c r="A314">
        <v>312</v>
      </c>
      <c r="B314" t="s">
        <v>842</v>
      </c>
      <c r="C314" t="s">
        <v>405</v>
      </c>
      <c r="D314">
        <v>130129</v>
      </c>
      <c r="E314" t="s">
        <v>839</v>
      </c>
      <c r="F314" t="s">
        <v>840</v>
      </c>
      <c r="G314">
        <v>6</v>
      </c>
      <c r="H314">
        <v>6009</v>
      </c>
      <c r="I314" t="s">
        <v>453</v>
      </c>
      <c r="J314" t="s">
        <v>25</v>
      </c>
      <c r="K314" t="s">
        <v>227</v>
      </c>
      <c r="L314" t="s">
        <v>228</v>
      </c>
      <c r="M314">
        <v>1</v>
      </c>
      <c r="N314" t="s">
        <v>414</v>
      </c>
      <c r="O314">
        <v>13</v>
      </c>
      <c r="P314" t="s">
        <v>19</v>
      </c>
      <c r="Q314" t="s">
        <v>41</v>
      </c>
      <c r="R314" t="s">
        <v>41</v>
      </c>
      <c r="S314" t="b">
        <v>0</v>
      </c>
      <c r="T314" t="s">
        <v>21</v>
      </c>
      <c r="U314" t="str">
        <f>IFERROR(INDEX('Summer Illuminate'!L:L,MATCH(B314,'Summer Illuminate'!O:O,0)),"")</f>
        <v>B-</v>
      </c>
      <c r="V314">
        <f>IF(OR(R314="",U314="",U314="W"),"No Chg",
VLOOKUP(R314,Lookups!A:B,2,0)-VLOOKUP(U314,Lookups!A:B,2,0))</f>
        <v>0</v>
      </c>
      <c r="W314" t="str">
        <f t="shared" si="4"/>
        <v>No Chg</v>
      </c>
    </row>
    <row r="315" spans="1:23" hidden="1" x14ac:dyDescent="0.25">
      <c r="A315">
        <v>313</v>
      </c>
      <c r="B315" t="s">
        <v>843</v>
      </c>
      <c r="C315" t="s">
        <v>405</v>
      </c>
      <c r="D315">
        <v>130129</v>
      </c>
      <c r="E315" t="s">
        <v>839</v>
      </c>
      <c r="F315" t="s">
        <v>840</v>
      </c>
      <c r="G315">
        <v>6</v>
      </c>
      <c r="H315">
        <v>5985</v>
      </c>
      <c r="I315" t="s">
        <v>416</v>
      </c>
      <c r="J315" t="s">
        <v>28</v>
      </c>
      <c r="K315" t="s">
        <v>229</v>
      </c>
      <c r="L315" t="s">
        <v>230</v>
      </c>
      <c r="M315">
        <v>1</v>
      </c>
      <c r="N315" t="s">
        <v>417</v>
      </c>
      <c r="O315">
        <v>13</v>
      </c>
      <c r="P315" t="s">
        <v>19</v>
      </c>
      <c r="Q315" t="s">
        <v>41</v>
      </c>
      <c r="R315" t="s">
        <v>41</v>
      </c>
      <c r="S315" t="b">
        <v>0</v>
      </c>
      <c r="T315" t="s">
        <v>21</v>
      </c>
      <c r="U315" t="str">
        <f>IFERROR(INDEX('Summer Illuminate'!L:L,MATCH(B315,'Summer Illuminate'!O:O,0)),"")</f>
        <v>B-</v>
      </c>
      <c r="V315">
        <f>IF(OR(R315="",U315="",U315="W"),"No Chg",
VLOOKUP(R315,Lookups!A:B,2,0)-VLOOKUP(U315,Lookups!A:B,2,0))</f>
        <v>0</v>
      </c>
      <c r="W315" t="str">
        <f t="shared" si="4"/>
        <v>No Chg</v>
      </c>
    </row>
    <row r="316" spans="1:23" hidden="1" x14ac:dyDescent="0.25">
      <c r="A316">
        <v>314</v>
      </c>
      <c r="B316" t="s">
        <v>844</v>
      </c>
      <c r="C316" t="s">
        <v>405</v>
      </c>
      <c r="D316">
        <v>130129</v>
      </c>
      <c r="E316" t="s">
        <v>839</v>
      </c>
      <c r="F316" t="s">
        <v>840</v>
      </c>
      <c r="G316">
        <v>6</v>
      </c>
      <c r="H316">
        <v>5952</v>
      </c>
      <c r="I316" t="s">
        <v>457</v>
      </c>
      <c r="J316" t="s">
        <v>428</v>
      </c>
      <c r="K316" t="s">
        <v>458</v>
      </c>
      <c r="L316" t="s">
        <v>459</v>
      </c>
      <c r="M316">
        <v>1</v>
      </c>
      <c r="N316" t="s">
        <v>460</v>
      </c>
      <c r="O316">
        <v>13</v>
      </c>
      <c r="U316" t="str">
        <f>IFERROR(INDEX('Summer Illuminate'!L:L,MATCH(B316,'Summer Illuminate'!O:O,0)),"")</f>
        <v>P</v>
      </c>
      <c r="V316" t="str">
        <f>IF(OR(R316="",U316="",U316="W"),"No Chg",
VLOOKUP(R316,Lookups!A:B,2,0)-VLOOKUP(U316,Lookups!A:B,2,0))</f>
        <v>No Chg</v>
      </c>
      <c r="W316" t="str">
        <f t="shared" si="4"/>
        <v>No Chg</v>
      </c>
    </row>
    <row r="317" spans="1:23" hidden="1" x14ac:dyDescent="0.25">
      <c r="A317">
        <v>315</v>
      </c>
      <c r="B317" t="s">
        <v>845</v>
      </c>
      <c r="C317" t="s">
        <v>405</v>
      </c>
      <c r="D317">
        <v>130023</v>
      </c>
      <c r="E317" t="s">
        <v>254</v>
      </c>
      <c r="F317" t="s">
        <v>846</v>
      </c>
      <c r="G317">
        <v>6</v>
      </c>
      <c r="H317">
        <v>5966</v>
      </c>
      <c r="I317" t="s">
        <v>442</v>
      </c>
      <c r="J317" t="s">
        <v>16</v>
      </c>
      <c r="K317" t="s">
        <v>223</v>
      </c>
      <c r="L317" t="s">
        <v>224</v>
      </c>
      <c r="M317">
        <v>1</v>
      </c>
      <c r="N317" t="s">
        <v>408</v>
      </c>
      <c r="O317">
        <v>13</v>
      </c>
      <c r="P317" t="s">
        <v>19</v>
      </c>
      <c r="Q317" t="s">
        <v>27</v>
      </c>
      <c r="R317" t="s">
        <v>27</v>
      </c>
      <c r="S317" t="b">
        <v>0</v>
      </c>
      <c r="T317" t="s">
        <v>21</v>
      </c>
      <c r="U317" t="str">
        <f>IFERROR(INDEX('Summer Illuminate'!L:L,MATCH(B317,'Summer Illuminate'!O:O,0)),"")</f>
        <v>A</v>
      </c>
      <c r="V317">
        <f>IF(OR(R317="",U317="",U317="W"),"No Chg",
VLOOKUP(R317,Lookups!A:B,2,0)-VLOOKUP(U317,Lookups!A:B,2,0))</f>
        <v>0</v>
      </c>
      <c r="W317" t="str">
        <f t="shared" si="4"/>
        <v>No Chg</v>
      </c>
    </row>
    <row r="318" spans="1:23" hidden="1" x14ac:dyDescent="0.25">
      <c r="A318">
        <v>316</v>
      </c>
      <c r="B318" t="s">
        <v>847</v>
      </c>
      <c r="C318" t="s">
        <v>405</v>
      </c>
      <c r="D318">
        <v>130023</v>
      </c>
      <c r="E318" t="s">
        <v>254</v>
      </c>
      <c r="F318" t="s">
        <v>846</v>
      </c>
      <c r="G318">
        <v>6</v>
      </c>
      <c r="H318">
        <v>5933</v>
      </c>
      <c r="I318" t="s">
        <v>444</v>
      </c>
      <c r="J318" t="s">
        <v>22</v>
      </c>
      <c r="K318" t="s">
        <v>225</v>
      </c>
      <c r="L318" t="s">
        <v>226</v>
      </c>
      <c r="M318">
        <v>1</v>
      </c>
      <c r="N318" t="s">
        <v>411</v>
      </c>
      <c r="O318">
        <v>13</v>
      </c>
      <c r="P318" t="s">
        <v>19</v>
      </c>
      <c r="Q318" t="s">
        <v>24</v>
      </c>
      <c r="R318" t="s">
        <v>24</v>
      </c>
      <c r="S318" t="b">
        <v>0</v>
      </c>
      <c r="T318" t="s">
        <v>21</v>
      </c>
      <c r="U318" t="str">
        <f>IFERROR(INDEX('Summer Illuminate'!L:L,MATCH(B318,'Summer Illuminate'!O:O,0)),"")</f>
        <v>A-</v>
      </c>
      <c r="V318">
        <f>IF(OR(R318="",U318="",U318="W"),"No Chg",
VLOOKUP(R318,Lookups!A:B,2,0)-VLOOKUP(U318,Lookups!A:B,2,0))</f>
        <v>0</v>
      </c>
      <c r="W318" t="str">
        <f t="shared" si="4"/>
        <v>No Chg</v>
      </c>
    </row>
    <row r="319" spans="1:23" hidden="1" x14ac:dyDescent="0.25">
      <c r="A319">
        <v>317</v>
      </c>
      <c r="B319" t="s">
        <v>848</v>
      </c>
      <c r="C319" t="s">
        <v>405</v>
      </c>
      <c r="D319">
        <v>130023</v>
      </c>
      <c r="E319" t="s">
        <v>254</v>
      </c>
      <c r="F319" t="s">
        <v>846</v>
      </c>
      <c r="G319">
        <v>6</v>
      </c>
      <c r="H319">
        <v>6009</v>
      </c>
      <c r="I319" t="s">
        <v>453</v>
      </c>
      <c r="J319" t="s">
        <v>25</v>
      </c>
      <c r="K319" t="s">
        <v>227</v>
      </c>
      <c r="L319" t="s">
        <v>228</v>
      </c>
      <c r="M319">
        <v>1</v>
      </c>
      <c r="N319" t="s">
        <v>414</v>
      </c>
      <c r="O319">
        <v>13</v>
      </c>
      <c r="P319" t="s">
        <v>19</v>
      </c>
      <c r="Q319" t="s">
        <v>36</v>
      </c>
      <c r="R319" t="s">
        <v>36</v>
      </c>
      <c r="S319" t="b">
        <v>0</v>
      </c>
      <c r="T319" t="s">
        <v>21</v>
      </c>
      <c r="U319" t="str">
        <f>IFERROR(INDEX('Summer Illuminate'!L:L,MATCH(B319,'Summer Illuminate'!O:O,0)),"")</f>
        <v>A+</v>
      </c>
      <c r="V319">
        <f>IF(OR(R319="",U319="",U319="W"),"No Chg",
VLOOKUP(R319,Lookups!A:B,2,0)-VLOOKUP(U319,Lookups!A:B,2,0))</f>
        <v>0</v>
      </c>
      <c r="W319" t="str">
        <f t="shared" si="4"/>
        <v>No Chg</v>
      </c>
    </row>
    <row r="320" spans="1:23" hidden="1" x14ac:dyDescent="0.25">
      <c r="A320">
        <v>318</v>
      </c>
      <c r="B320" t="s">
        <v>849</v>
      </c>
      <c r="C320" t="s">
        <v>405</v>
      </c>
      <c r="D320">
        <v>130023</v>
      </c>
      <c r="E320" t="s">
        <v>254</v>
      </c>
      <c r="F320" t="s">
        <v>846</v>
      </c>
      <c r="G320">
        <v>6</v>
      </c>
      <c r="H320">
        <v>5985</v>
      </c>
      <c r="I320" t="s">
        <v>416</v>
      </c>
      <c r="J320" t="s">
        <v>28</v>
      </c>
      <c r="K320" t="s">
        <v>229</v>
      </c>
      <c r="L320" t="s">
        <v>230</v>
      </c>
      <c r="M320">
        <v>1</v>
      </c>
      <c r="N320" t="s">
        <v>417</v>
      </c>
      <c r="O320">
        <v>13</v>
      </c>
      <c r="P320" t="s">
        <v>19</v>
      </c>
      <c r="Q320" t="s">
        <v>27</v>
      </c>
      <c r="R320" t="s">
        <v>27</v>
      </c>
      <c r="S320" t="b">
        <v>0</v>
      </c>
      <c r="T320" t="s">
        <v>21</v>
      </c>
      <c r="U320" t="str">
        <f>IFERROR(INDEX('Summer Illuminate'!L:L,MATCH(B320,'Summer Illuminate'!O:O,0)),"")</f>
        <v>A</v>
      </c>
      <c r="V320">
        <f>IF(OR(R320="",U320="",U320="W"),"No Chg",
VLOOKUP(R320,Lookups!A:B,2,0)-VLOOKUP(U320,Lookups!A:B,2,0))</f>
        <v>0</v>
      </c>
      <c r="W320" t="str">
        <f t="shared" si="4"/>
        <v>No Chg</v>
      </c>
    </row>
    <row r="321" spans="1:23" hidden="1" x14ac:dyDescent="0.25">
      <c r="A321">
        <v>319</v>
      </c>
      <c r="B321" t="s">
        <v>850</v>
      </c>
      <c r="C321" t="s">
        <v>405</v>
      </c>
      <c r="D321">
        <v>130023</v>
      </c>
      <c r="E321" t="s">
        <v>254</v>
      </c>
      <c r="F321" t="s">
        <v>846</v>
      </c>
      <c r="G321">
        <v>6</v>
      </c>
      <c r="H321">
        <v>5949</v>
      </c>
      <c r="I321" t="s">
        <v>427</v>
      </c>
      <c r="J321" t="s">
        <v>428</v>
      </c>
      <c r="K321" t="s">
        <v>429</v>
      </c>
      <c r="L321" t="s">
        <v>430</v>
      </c>
      <c r="M321">
        <v>1</v>
      </c>
      <c r="N321" t="s">
        <v>431</v>
      </c>
      <c r="O321">
        <v>13</v>
      </c>
      <c r="U321" t="str">
        <f>IFERROR(INDEX('Summer Illuminate'!L:L,MATCH(B321,'Summer Illuminate'!O:O,0)),"")</f>
        <v>P</v>
      </c>
      <c r="V321" t="str">
        <f>IF(OR(R321="",U321="",U321="W"),"No Chg",
VLOOKUP(R321,Lookups!A:B,2,0)-VLOOKUP(U321,Lookups!A:B,2,0))</f>
        <v>No Chg</v>
      </c>
      <c r="W321" t="str">
        <f t="shared" si="4"/>
        <v>No Chg</v>
      </c>
    </row>
    <row r="322" spans="1:23" hidden="1" x14ac:dyDescent="0.25">
      <c r="A322">
        <v>320</v>
      </c>
      <c r="B322" t="s">
        <v>851</v>
      </c>
      <c r="C322" t="s">
        <v>405</v>
      </c>
      <c r="D322">
        <v>130033</v>
      </c>
      <c r="E322" t="s">
        <v>852</v>
      </c>
      <c r="F322" t="s">
        <v>853</v>
      </c>
      <c r="G322">
        <v>6</v>
      </c>
      <c r="H322">
        <v>5930</v>
      </c>
      <c r="I322" t="s">
        <v>407</v>
      </c>
      <c r="J322" t="s">
        <v>16</v>
      </c>
      <c r="K322" t="s">
        <v>223</v>
      </c>
      <c r="L322" t="s">
        <v>224</v>
      </c>
      <c r="M322">
        <v>1</v>
      </c>
      <c r="N322" t="s">
        <v>408</v>
      </c>
      <c r="O322">
        <v>13</v>
      </c>
      <c r="P322" t="s">
        <v>19</v>
      </c>
      <c r="Q322" t="s">
        <v>41</v>
      </c>
      <c r="R322" t="s">
        <v>41</v>
      </c>
      <c r="S322" t="b">
        <v>0</v>
      </c>
      <c r="T322" t="s">
        <v>21</v>
      </c>
      <c r="U322" t="str">
        <f>IFERROR(INDEX('Summer Illuminate'!L:L,MATCH(B322,'Summer Illuminate'!O:O,0)),"")</f>
        <v>B-</v>
      </c>
      <c r="V322">
        <f>IF(OR(R322="",U322="",U322="W"),"No Chg",
VLOOKUP(R322,Lookups!A:B,2,0)-VLOOKUP(U322,Lookups!A:B,2,0))</f>
        <v>0</v>
      </c>
      <c r="W322" t="str">
        <f t="shared" ref="W322:W385" si="5">IF(V322="No Chg","No Chg",IF(V322&gt;0,"Improvement",IF(V322&lt;0,"Decrease",IF(V322=0,"No Chg",""))))</f>
        <v>No Chg</v>
      </c>
    </row>
    <row r="323" spans="1:23" hidden="1" x14ac:dyDescent="0.25">
      <c r="A323">
        <v>321</v>
      </c>
      <c r="B323" t="s">
        <v>854</v>
      </c>
      <c r="C323" t="s">
        <v>405</v>
      </c>
      <c r="D323">
        <v>130033</v>
      </c>
      <c r="E323" t="s">
        <v>852</v>
      </c>
      <c r="F323" t="s">
        <v>853</v>
      </c>
      <c r="G323">
        <v>6</v>
      </c>
      <c r="H323">
        <v>5993</v>
      </c>
      <c r="I323" t="s">
        <v>436</v>
      </c>
      <c r="J323" t="s">
        <v>22</v>
      </c>
      <c r="K323" t="s">
        <v>225</v>
      </c>
      <c r="L323" t="s">
        <v>226</v>
      </c>
      <c r="M323">
        <v>1</v>
      </c>
      <c r="N323" t="s">
        <v>411</v>
      </c>
      <c r="O323">
        <v>13</v>
      </c>
      <c r="P323" t="s">
        <v>19</v>
      </c>
      <c r="Q323" t="s">
        <v>31</v>
      </c>
      <c r="R323" t="s">
        <v>31</v>
      </c>
      <c r="S323" t="b">
        <v>0</v>
      </c>
      <c r="T323" t="s">
        <v>21</v>
      </c>
      <c r="U323" t="str">
        <f>IFERROR(INDEX('Summer Illuminate'!L:L,MATCH(B323,'Summer Illuminate'!O:O,0)),"")</f>
        <v>B</v>
      </c>
      <c r="V323">
        <f>IF(OR(R323="",U323="",U323="W"),"No Chg",
VLOOKUP(R323,Lookups!A:B,2,0)-VLOOKUP(U323,Lookups!A:B,2,0))</f>
        <v>0</v>
      </c>
      <c r="W323" t="str">
        <f t="shared" si="5"/>
        <v>No Chg</v>
      </c>
    </row>
    <row r="324" spans="1:23" hidden="1" x14ac:dyDescent="0.25">
      <c r="A324">
        <v>322</v>
      </c>
      <c r="B324" t="s">
        <v>855</v>
      </c>
      <c r="C324" t="s">
        <v>405</v>
      </c>
      <c r="D324">
        <v>130033</v>
      </c>
      <c r="E324" t="s">
        <v>852</v>
      </c>
      <c r="F324" t="s">
        <v>853</v>
      </c>
      <c r="G324">
        <v>6</v>
      </c>
      <c r="H324">
        <v>5991</v>
      </c>
      <c r="I324" t="s">
        <v>413</v>
      </c>
      <c r="J324" t="s">
        <v>25</v>
      </c>
      <c r="K324" t="s">
        <v>227</v>
      </c>
      <c r="L324" t="s">
        <v>228</v>
      </c>
      <c r="M324">
        <v>1</v>
      </c>
      <c r="N324" t="s">
        <v>414</v>
      </c>
      <c r="O324">
        <v>13</v>
      </c>
      <c r="P324" t="s">
        <v>19</v>
      </c>
      <c r="Q324" t="s">
        <v>39</v>
      </c>
      <c r="R324" t="s">
        <v>39</v>
      </c>
      <c r="S324" t="b">
        <v>0</v>
      </c>
      <c r="T324" t="s">
        <v>21</v>
      </c>
      <c r="U324" t="str">
        <f>IFERROR(INDEX('Summer Illuminate'!L:L,MATCH(B324,'Summer Illuminate'!O:O,0)),"")</f>
        <v>C+</v>
      </c>
      <c r="V324">
        <f>IF(OR(R324="",U324="",U324="W"),"No Chg",
VLOOKUP(R324,Lookups!A:B,2,0)-VLOOKUP(U324,Lookups!A:B,2,0))</f>
        <v>0</v>
      </c>
      <c r="W324" t="str">
        <f t="shared" si="5"/>
        <v>No Chg</v>
      </c>
    </row>
    <row r="325" spans="1:23" hidden="1" x14ac:dyDescent="0.25">
      <c r="A325">
        <v>323</v>
      </c>
      <c r="B325" t="s">
        <v>856</v>
      </c>
      <c r="C325" t="s">
        <v>405</v>
      </c>
      <c r="D325">
        <v>130033</v>
      </c>
      <c r="E325" t="s">
        <v>852</v>
      </c>
      <c r="F325" t="s">
        <v>853</v>
      </c>
      <c r="G325">
        <v>6</v>
      </c>
      <c r="H325">
        <v>5956</v>
      </c>
      <c r="I325" t="s">
        <v>448</v>
      </c>
      <c r="J325" t="s">
        <v>28</v>
      </c>
      <c r="K325" t="s">
        <v>229</v>
      </c>
      <c r="L325" t="s">
        <v>230</v>
      </c>
      <c r="M325">
        <v>1</v>
      </c>
      <c r="N325" t="s">
        <v>417</v>
      </c>
      <c r="O325">
        <v>13</v>
      </c>
      <c r="P325" t="s">
        <v>19</v>
      </c>
      <c r="Q325" t="s">
        <v>41</v>
      </c>
      <c r="R325" t="s">
        <v>41</v>
      </c>
      <c r="S325" t="b">
        <v>0</v>
      </c>
      <c r="T325" t="s">
        <v>21</v>
      </c>
      <c r="U325" t="str">
        <f>IFERROR(INDEX('Summer Illuminate'!L:L,MATCH(B325,'Summer Illuminate'!O:O,0)),"")</f>
        <v>B-</v>
      </c>
      <c r="V325">
        <f>IF(OR(R325="",U325="",U325="W"),"No Chg",
VLOOKUP(R325,Lookups!A:B,2,0)-VLOOKUP(U325,Lookups!A:B,2,0))</f>
        <v>0</v>
      </c>
      <c r="W325" t="str">
        <f t="shared" si="5"/>
        <v>No Chg</v>
      </c>
    </row>
    <row r="326" spans="1:23" hidden="1" x14ac:dyDescent="0.25">
      <c r="A326">
        <v>324</v>
      </c>
      <c r="B326" t="s">
        <v>857</v>
      </c>
      <c r="C326" t="s">
        <v>405</v>
      </c>
      <c r="D326">
        <v>130033</v>
      </c>
      <c r="E326" t="s">
        <v>852</v>
      </c>
      <c r="F326" t="s">
        <v>853</v>
      </c>
      <c r="G326">
        <v>6</v>
      </c>
      <c r="H326">
        <v>6021</v>
      </c>
      <c r="I326" t="s">
        <v>503</v>
      </c>
      <c r="J326" t="s">
        <v>32</v>
      </c>
      <c r="K326" t="s">
        <v>504</v>
      </c>
      <c r="L326" t="s">
        <v>505</v>
      </c>
      <c r="M326">
        <v>1</v>
      </c>
      <c r="N326" t="s">
        <v>506</v>
      </c>
      <c r="O326">
        <v>13</v>
      </c>
      <c r="P326" t="s">
        <v>19</v>
      </c>
      <c r="Q326" t="s">
        <v>41</v>
      </c>
      <c r="R326" t="s">
        <v>41</v>
      </c>
      <c r="S326" t="b">
        <v>0</v>
      </c>
      <c r="T326" t="s">
        <v>21</v>
      </c>
      <c r="U326" t="str">
        <f>IFERROR(INDEX('Summer Illuminate'!L:L,MATCH(B326,'Summer Illuminate'!O:O,0)),"")</f>
        <v>B-</v>
      </c>
      <c r="V326">
        <f>IF(OR(R326="",U326="",U326="W"),"No Chg",
VLOOKUP(R326,Lookups!A:B,2,0)-VLOOKUP(U326,Lookups!A:B,2,0))</f>
        <v>0</v>
      </c>
      <c r="W326" t="str">
        <f t="shared" si="5"/>
        <v>No Chg</v>
      </c>
    </row>
    <row r="327" spans="1:23" hidden="1" x14ac:dyDescent="0.25">
      <c r="A327">
        <v>325</v>
      </c>
      <c r="B327" t="s">
        <v>858</v>
      </c>
      <c r="C327" t="s">
        <v>405</v>
      </c>
      <c r="D327">
        <v>130060</v>
      </c>
      <c r="E327" t="s">
        <v>859</v>
      </c>
      <c r="F327" t="s">
        <v>155</v>
      </c>
      <c r="G327">
        <v>6</v>
      </c>
      <c r="H327">
        <v>5965</v>
      </c>
      <c r="I327" t="s">
        <v>450</v>
      </c>
      <c r="J327" t="s">
        <v>16</v>
      </c>
      <c r="K327" t="s">
        <v>223</v>
      </c>
      <c r="L327" t="s">
        <v>224</v>
      </c>
      <c r="M327">
        <v>1</v>
      </c>
      <c r="N327" t="s">
        <v>408</v>
      </c>
      <c r="O327">
        <v>13</v>
      </c>
      <c r="P327" t="s">
        <v>19</v>
      </c>
      <c r="Q327" t="s">
        <v>20</v>
      </c>
      <c r="R327" t="s">
        <v>20</v>
      </c>
      <c r="S327" t="b">
        <v>0</v>
      </c>
      <c r="T327" t="s">
        <v>21</v>
      </c>
      <c r="U327" t="str">
        <f>IFERROR(INDEX('Summer Illuminate'!L:L,MATCH(B327,'Summer Illuminate'!O:O,0)),"")</f>
        <v>B+</v>
      </c>
      <c r="V327">
        <f>IF(OR(R327="",U327="",U327="W"),"No Chg",
VLOOKUP(R327,Lookups!A:B,2,0)-VLOOKUP(U327,Lookups!A:B,2,0))</f>
        <v>0</v>
      </c>
      <c r="W327" t="str">
        <f t="shared" si="5"/>
        <v>No Chg</v>
      </c>
    </row>
    <row r="328" spans="1:23" hidden="1" x14ac:dyDescent="0.25">
      <c r="A328">
        <v>326</v>
      </c>
      <c r="B328" t="s">
        <v>860</v>
      </c>
      <c r="C328" t="s">
        <v>405</v>
      </c>
      <c r="D328">
        <v>130060</v>
      </c>
      <c r="E328" t="s">
        <v>859</v>
      </c>
      <c r="F328" t="s">
        <v>155</v>
      </c>
      <c r="G328">
        <v>6</v>
      </c>
      <c r="H328">
        <v>5933</v>
      </c>
      <c r="I328" t="s">
        <v>444</v>
      </c>
      <c r="J328" t="s">
        <v>22</v>
      </c>
      <c r="K328" t="s">
        <v>225</v>
      </c>
      <c r="L328" t="s">
        <v>226</v>
      </c>
      <c r="M328">
        <v>1</v>
      </c>
      <c r="N328" t="s">
        <v>411</v>
      </c>
      <c r="O328">
        <v>13</v>
      </c>
      <c r="P328" t="s">
        <v>19</v>
      </c>
      <c r="Q328" t="s">
        <v>31</v>
      </c>
      <c r="R328" t="s">
        <v>31</v>
      </c>
      <c r="S328" t="b">
        <v>0</v>
      </c>
      <c r="T328" t="s">
        <v>21</v>
      </c>
      <c r="U328" t="str">
        <f>IFERROR(INDEX('Summer Illuminate'!L:L,MATCH(B328,'Summer Illuminate'!O:O,0)),"")</f>
        <v>B</v>
      </c>
      <c r="V328">
        <f>IF(OR(R328="",U328="",U328="W"),"No Chg",
VLOOKUP(R328,Lookups!A:B,2,0)-VLOOKUP(U328,Lookups!A:B,2,0))</f>
        <v>0</v>
      </c>
      <c r="W328" t="str">
        <f t="shared" si="5"/>
        <v>No Chg</v>
      </c>
    </row>
    <row r="329" spans="1:23" hidden="1" x14ac:dyDescent="0.25">
      <c r="A329">
        <v>327</v>
      </c>
      <c r="B329" t="s">
        <v>861</v>
      </c>
      <c r="C329" t="s">
        <v>405</v>
      </c>
      <c r="D329">
        <v>130060</v>
      </c>
      <c r="E329" t="s">
        <v>859</v>
      </c>
      <c r="F329" t="s">
        <v>155</v>
      </c>
      <c r="G329">
        <v>6</v>
      </c>
      <c r="H329">
        <v>5991</v>
      </c>
      <c r="I329" t="s">
        <v>413</v>
      </c>
      <c r="J329" t="s">
        <v>25</v>
      </c>
      <c r="K329" t="s">
        <v>227</v>
      </c>
      <c r="L329" t="s">
        <v>228</v>
      </c>
      <c r="M329">
        <v>1</v>
      </c>
      <c r="N329" t="s">
        <v>414</v>
      </c>
      <c r="O329">
        <v>13</v>
      </c>
      <c r="P329" t="s">
        <v>19</v>
      </c>
      <c r="Q329" t="s">
        <v>41</v>
      </c>
      <c r="R329" t="s">
        <v>41</v>
      </c>
      <c r="S329" t="b">
        <v>0</v>
      </c>
      <c r="T329" t="s">
        <v>21</v>
      </c>
      <c r="U329" t="str">
        <f>IFERROR(INDEX('Summer Illuminate'!L:L,MATCH(B329,'Summer Illuminate'!O:O,0)),"")</f>
        <v>B-</v>
      </c>
      <c r="V329">
        <f>IF(OR(R329="",U329="",U329="W"),"No Chg",
VLOOKUP(R329,Lookups!A:B,2,0)-VLOOKUP(U329,Lookups!A:B,2,0))</f>
        <v>0</v>
      </c>
      <c r="W329" t="str">
        <f t="shared" si="5"/>
        <v>No Chg</v>
      </c>
    </row>
    <row r="330" spans="1:23" hidden="1" x14ac:dyDescent="0.25">
      <c r="A330">
        <v>328</v>
      </c>
      <c r="B330" t="s">
        <v>862</v>
      </c>
      <c r="C330" t="s">
        <v>405</v>
      </c>
      <c r="D330">
        <v>130060</v>
      </c>
      <c r="E330" t="s">
        <v>859</v>
      </c>
      <c r="F330" t="s">
        <v>155</v>
      </c>
      <c r="G330">
        <v>6</v>
      </c>
      <c r="H330">
        <v>5956</v>
      </c>
      <c r="I330" t="s">
        <v>448</v>
      </c>
      <c r="J330" t="s">
        <v>28</v>
      </c>
      <c r="K330" t="s">
        <v>229</v>
      </c>
      <c r="L330" t="s">
        <v>230</v>
      </c>
      <c r="M330">
        <v>1</v>
      </c>
      <c r="N330" t="s">
        <v>417</v>
      </c>
      <c r="O330">
        <v>13</v>
      </c>
      <c r="P330" t="s">
        <v>19</v>
      </c>
      <c r="Q330" t="s">
        <v>31</v>
      </c>
      <c r="R330" t="s">
        <v>31</v>
      </c>
      <c r="S330" t="b">
        <v>0</v>
      </c>
      <c r="T330" t="s">
        <v>21</v>
      </c>
      <c r="U330" t="str">
        <f>IFERROR(INDEX('Summer Illuminate'!L:L,MATCH(B330,'Summer Illuminate'!O:O,0)),"")</f>
        <v>B</v>
      </c>
      <c r="V330">
        <f>IF(OR(R330="",U330="",U330="W"),"No Chg",
VLOOKUP(R330,Lookups!A:B,2,0)-VLOOKUP(U330,Lookups!A:B,2,0))</f>
        <v>0</v>
      </c>
      <c r="W330" t="str">
        <f t="shared" si="5"/>
        <v>No Chg</v>
      </c>
    </row>
    <row r="331" spans="1:23" hidden="1" x14ac:dyDescent="0.25">
      <c r="A331">
        <v>329</v>
      </c>
      <c r="B331" t="s">
        <v>863</v>
      </c>
      <c r="C331" t="s">
        <v>405</v>
      </c>
      <c r="D331">
        <v>130060</v>
      </c>
      <c r="E331" t="s">
        <v>859</v>
      </c>
      <c r="F331" t="s">
        <v>155</v>
      </c>
      <c r="G331">
        <v>6</v>
      </c>
      <c r="H331">
        <v>6004</v>
      </c>
      <c r="I331" t="s">
        <v>480</v>
      </c>
      <c r="J331" t="s">
        <v>428</v>
      </c>
      <c r="K331" t="s">
        <v>458</v>
      </c>
      <c r="L331" t="s">
        <v>459</v>
      </c>
      <c r="M331">
        <v>1</v>
      </c>
      <c r="N331" t="s">
        <v>460</v>
      </c>
      <c r="O331">
        <v>13</v>
      </c>
      <c r="U331" t="str">
        <f>IFERROR(INDEX('Summer Illuminate'!L:L,MATCH(B331,'Summer Illuminate'!O:O,0)),"")</f>
        <v>P</v>
      </c>
      <c r="V331" t="str">
        <f>IF(OR(R331="",U331="",U331="W"),"No Chg",
VLOOKUP(R331,Lookups!A:B,2,0)-VLOOKUP(U331,Lookups!A:B,2,0))</f>
        <v>No Chg</v>
      </c>
      <c r="W331" t="str">
        <f t="shared" si="5"/>
        <v>No Chg</v>
      </c>
    </row>
    <row r="332" spans="1:23" hidden="1" x14ac:dyDescent="0.25">
      <c r="A332">
        <v>330</v>
      </c>
      <c r="B332" t="s">
        <v>864</v>
      </c>
      <c r="C332" t="s">
        <v>405</v>
      </c>
      <c r="D332">
        <v>130044</v>
      </c>
      <c r="E332" t="s">
        <v>865</v>
      </c>
      <c r="F332" t="s">
        <v>268</v>
      </c>
      <c r="G332">
        <v>6</v>
      </c>
      <c r="H332">
        <v>5994</v>
      </c>
      <c r="I332" t="s">
        <v>420</v>
      </c>
      <c r="J332" t="s">
        <v>16</v>
      </c>
      <c r="K332" t="s">
        <v>223</v>
      </c>
      <c r="L332" t="s">
        <v>224</v>
      </c>
      <c r="M332">
        <v>1</v>
      </c>
      <c r="N332" t="s">
        <v>408</v>
      </c>
      <c r="O332">
        <v>13</v>
      </c>
      <c r="P332" t="s">
        <v>19</v>
      </c>
      <c r="Q332" t="s">
        <v>24</v>
      </c>
      <c r="R332" t="s">
        <v>24</v>
      </c>
      <c r="S332" t="b">
        <v>0</v>
      </c>
      <c r="T332" t="s">
        <v>21</v>
      </c>
      <c r="U332" t="str">
        <f>IFERROR(INDEX('Summer Illuminate'!L:L,MATCH(B332,'Summer Illuminate'!O:O,0)),"")</f>
        <v>A-</v>
      </c>
      <c r="V332">
        <f>IF(OR(R332="",U332="",U332="W"),"No Chg",
VLOOKUP(R332,Lookups!A:B,2,0)-VLOOKUP(U332,Lookups!A:B,2,0))</f>
        <v>0</v>
      </c>
      <c r="W332" t="str">
        <f t="shared" si="5"/>
        <v>No Chg</v>
      </c>
    </row>
    <row r="333" spans="1:23" hidden="1" x14ac:dyDescent="0.25">
      <c r="A333">
        <v>331</v>
      </c>
      <c r="B333" t="s">
        <v>866</v>
      </c>
      <c r="C333" t="s">
        <v>405</v>
      </c>
      <c r="D333">
        <v>130044</v>
      </c>
      <c r="E333" t="s">
        <v>865</v>
      </c>
      <c r="F333" t="s">
        <v>268</v>
      </c>
      <c r="G333">
        <v>6</v>
      </c>
      <c r="H333">
        <v>5993</v>
      </c>
      <c r="I333" t="s">
        <v>436</v>
      </c>
      <c r="J333" t="s">
        <v>22</v>
      </c>
      <c r="K333" t="s">
        <v>225</v>
      </c>
      <c r="L333" t="s">
        <v>226</v>
      </c>
      <c r="M333">
        <v>1</v>
      </c>
      <c r="N333" t="s">
        <v>411</v>
      </c>
      <c r="O333">
        <v>13</v>
      </c>
      <c r="P333" t="s">
        <v>19</v>
      </c>
      <c r="Q333" t="s">
        <v>31</v>
      </c>
      <c r="R333" t="s">
        <v>31</v>
      </c>
      <c r="S333" t="b">
        <v>0</v>
      </c>
      <c r="T333" t="s">
        <v>21</v>
      </c>
      <c r="U333" t="str">
        <f>IFERROR(INDEX('Summer Illuminate'!L:L,MATCH(B333,'Summer Illuminate'!O:O,0)),"")</f>
        <v>B</v>
      </c>
      <c r="V333">
        <f>IF(OR(R333="",U333="",U333="W"),"No Chg",
VLOOKUP(R333,Lookups!A:B,2,0)-VLOOKUP(U333,Lookups!A:B,2,0))</f>
        <v>0</v>
      </c>
      <c r="W333" t="str">
        <f t="shared" si="5"/>
        <v>No Chg</v>
      </c>
    </row>
    <row r="334" spans="1:23" hidden="1" x14ac:dyDescent="0.25">
      <c r="A334">
        <v>332</v>
      </c>
      <c r="B334" t="s">
        <v>867</v>
      </c>
      <c r="C334" t="s">
        <v>405</v>
      </c>
      <c r="D334">
        <v>130044</v>
      </c>
      <c r="E334" t="s">
        <v>865</v>
      </c>
      <c r="F334" t="s">
        <v>268</v>
      </c>
      <c r="G334">
        <v>6</v>
      </c>
      <c r="H334">
        <v>5991</v>
      </c>
      <c r="I334" t="s">
        <v>413</v>
      </c>
      <c r="J334" t="s">
        <v>25</v>
      </c>
      <c r="K334" t="s">
        <v>227</v>
      </c>
      <c r="L334" t="s">
        <v>228</v>
      </c>
      <c r="M334">
        <v>1</v>
      </c>
      <c r="N334" t="s">
        <v>414</v>
      </c>
      <c r="O334">
        <v>13</v>
      </c>
      <c r="P334" t="s">
        <v>19</v>
      </c>
      <c r="Q334" t="s">
        <v>24</v>
      </c>
      <c r="R334" t="s">
        <v>24</v>
      </c>
      <c r="S334" t="b">
        <v>0</v>
      </c>
      <c r="T334" t="s">
        <v>21</v>
      </c>
      <c r="U334" t="str">
        <f>IFERROR(INDEX('Summer Illuminate'!L:L,MATCH(B334,'Summer Illuminate'!O:O,0)),"")</f>
        <v>A-</v>
      </c>
      <c r="V334">
        <f>IF(OR(R334="",U334="",U334="W"),"No Chg",
VLOOKUP(R334,Lookups!A:B,2,0)-VLOOKUP(U334,Lookups!A:B,2,0))</f>
        <v>0</v>
      </c>
      <c r="W334" t="str">
        <f t="shared" si="5"/>
        <v>No Chg</v>
      </c>
    </row>
    <row r="335" spans="1:23" hidden="1" x14ac:dyDescent="0.25">
      <c r="A335">
        <v>333</v>
      </c>
      <c r="B335" t="s">
        <v>868</v>
      </c>
      <c r="C335" t="s">
        <v>405</v>
      </c>
      <c r="D335">
        <v>130044</v>
      </c>
      <c r="E335" t="s">
        <v>865</v>
      </c>
      <c r="F335" t="s">
        <v>268</v>
      </c>
      <c r="G335">
        <v>6</v>
      </c>
      <c r="H335">
        <v>6016</v>
      </c>
      <c r="I335" t="s">
        <v>455</v>
      </c>
      <c r="J335" t="s">
        <v>28</v>
      </c>
      <c r="K335" t="s">
        <v>229</v>
      </c>
      <c r="L335" t="s">
        <v>230</v>
      </c>
      <c r="M335">
        <v>1</v>
      </c>
      <c r="N335" t="s">
        <v>417</v>
      </c>
      <c r="O335">
        <v>13</v>
      </c>
      <c r="P335" t="s">
        <v>19</v>
      </c>
      <c r="Q335" t="s">
        <v>20</v>
      </c>
      <c r="R335" t="s">
        <v>20</v>
      </c>
      <c r="S335" t="b">
        <v>0</v>
      </c>
      <c r="T335" t="s">
        <v>21</v>
      </c>
      <c r="U335" t="str">
        <f>IFERROR(INDEX('Summer Illuminate'!L:L,MATCH(B335,'Summer Illuminate'!O:O,0)),"")</f>
        <v>B+</v>
      </c>
      <c r="V335">
        <f>IF(OR(R335="",U335="",U335="W"),"No Chg",
VLOOKUP(R335,Lookups!A:B,2,0)-VLOOKUP(U335,Lookups!A:B,2,0))</f>
        <v>0</v>
      </c>
      <c r="W335" t="str">
        <f t="shared" si="5"/>
        <v>No Chg</v>
      </c>
    </row>
    <row r="336" spans="1:23" hidden="1" x14ac:dyDescent="0.25">
      <c r="A336">
        <v>334</v>
      </c>
      <c r="B336" t="s">
        <v>869</v>
      </c>
      <c r="C336" t="s">
        <v>405</v>
      </c>
      <c r="D336">
        <v>130044</v>
      </c>
      <c r="E336" t="s">
        <v>865</v>
      </c>
      <c r="F336" t="s">
        <v>268</v>
      </c>
      <c r="G336">
        <v>6</v>
      </c>
      <c r="H336">
        <v>5952</v>
      </c>
      <c r="I336" t="s">
        <v>457</v>
      </c>
      <c r="J336" t="s">
        <v>428</v>
      </c>
      <c r="K336" t="s">
        <v>458</v>
      </c>
      <c r="L336" t="s">
        <v>459</v>
      </c>
      <c r="M336">
        <v>1</v>
      </c>
      <c r="N336" t="s">
        <v>460</v>
      </c>
      <c r="O336">
        <v>13</v>
      </c>
      <c r="U336" t="str">
        <f>IFERROR(INDEX('Summer Illuminate'!L:L,MATCH(B336,'Summer Illuminate'!O:O,0)),"")</f>
        <v>P</v>
      </c>
      <c r="V336" t="str">
        <f>IF(OR(R336="",U336="",U336="W"),"No Chg",
VLOOKUP(R336,Lookups!A:B,2,0)-VLOOKUP(U336,Lookups!A:B,2,0))</f>
        <v>No Chg</v>
      </c>
      <c r="W336" t="str">
        <f t="shared" si="5"/>
        <v>No Chg</v>
      </c>
    </row>
    <row r="337" spans="1:23" hidden="1" x14ac:dyDescent="0.25">
      <c r="A337">
        <v>335</v>
      </c>
      <c r="B337" t="s">
        <v>870</v>
      </c>
      <c r="C337" t="s">
        <v>405</v>
      </c>
      <c r="D337">
        <v>130017</v>
      </c>
      <c r="E337" t="s">
        <v>871</v>
      </c>
      <c r="F337" t="s">
        <v>267</v>
      </c>
      <c r="G337">
        <v>6</v>
      </c>
      <c r="H337">
        <v>5965</v>
      </c>
      <c r="I337" t="s">
        <v>450</v>
      </c>
      <c r="J337" t="s">
        <v>16</v>
      </c>
      <c r="K337" t="s">
        <v>223</v>
      </c>
      <c r="L337" t="s">
        <v>224</v>
      </c>
      <c r="M337">
        <v>1</v>
      </c>
      <c r="N337" t="s">
        <v>408</v>
      </c>
      <c r="O337">
        <v>13</v>
      </c>
      <c r="P337" t="s">
        <v>19</v>
      </c>
      <c r="Q337" t="s">
        <v>36</v>
      </c>
      <c r="R337" t="s">
        <v>36</v>
      </c>
      <c r="S337" t="b">
        <v>0</v>
      </c>
      <c r="T337" t="s">
        <v>21</v>
      </c>
      <c r="U337" t="str">
        <f>IFERROR(INDEX('Summer Illuminate'!L:L,MATCH(B337,'Summer Illuminate'!O:O,0)),"")</f>
        <v>A+</v>
      </c>
      <c r="V337">
        <f>IF(OR(R337="",U337="",U337="W"),"No Chg",
VLOOKUP(R337,Lookups!A:B,2,0)-VLOOKUP(U337,Lookups!A:B,2,0))</f>
        <v>0</v>
      </c>
      <c r="W337" t="str">
        <f t="shared" si="5"/>
        <v>No Chg</v>
      </c>
    </row>
    <row r="338" spans="1:23" hidden="1" x14ac:dyDescent="0.25">
      <c r="A338">
        <v>336</v>
      </c>
      <c r="B338" t="s">
        <v>872</v>
      </c>
      <c r="C338" t="s">
        <v>405</v>
      </c>
      <c r="D338">
        <v>130017</v>
      </c>
      <c r="E338" t="s">
        <v>871</v>
      </c>
      <c r="F338" t="s">
        <v>267</v>
      </c>
      <c r="G338">
        <v>6</v>
      </c>
      <c r="H338">
        <v>5972</v>
      </c>
      <c r="I338" t="s">
        <v>410</v>
      </c>
      <c r="J338" t="s">
        <v>22</v>
      </c>
      <c r="K338" t="s">
        <v>225</v>
      </c>
      <c r="L338" t="s">
        <v>226</v>
      </c>
      <c r="M338">
        <v>1</v>
      </c>
      <c r="N338" t="s">
        <v>411</v>
      </c>
      <c r="O338">
        <v>13</v>
      </c>
      <c r="P338" t="s">
        <v>19</v>
      </c>
      <c r="Q338" t="s">
        <v>27</v>
      </c>
      <c r="R338" t="s">
        <v>27</v>
      </c>
      <c r="S338" t="b">
        <v>0</v>
      </c>
      <c r="T338" t="s">
        <v>21</v>
      </c>
      <c r="U338" t="str">
        <f>IFERROR(INDEX('Summer Illuminate'!L:L,MATCH(B338,'Summer Illuminate'!O:O,0)),"")</f>
        <v>A</v>
      </c>
      <c r="V338">
        <f>IF(OR(R338="",U338="",U338="W"),"No Chg",
VLOOKUP(R338,Lookups!A:B,2,0)-VLOOKUP(U338,Lookups!A:B,2,0))</f>
        <v>0</v>
      </c>
      <c r="W338" t="str">
        <f t="shared" si="5"/>
        <v>No Chg</v>
      </c>
    </row>
    <row r="339" spans="1:23" hidden="1" x14ac:dyDescent="0.25">
      <c r="A339">
        <v>337</v>
      </c>
      <c r="B339" t="s">
        <v>873</v>
      </c>
      <c r="C339" t="s">
        <v>405</v>
      </c>
      <c r="D339">
        <v>130017</v>
      </c>
      <c r="E339" t="s">
        <v>871</v>
      </c>
      <c r="F339" t="s">
        <v>267</v>
      </c>
      <c r="G339">
        <v>6</v>
      </c>
      <c r="H339">
        <v>6006</v>
      </c>
      <c r="I339" t="s">
        <v>424</v>
      </c>
      <c r="J339" t="s">
        <v>25</v>
      </c>
      <c r="K339" t="s">
        <v>227</v>
      </c>
      <c r="L339" t="s">
        <v>228</v>
      </c>
      <c r="M339">
        <v>1</v>
      </c>
      <c r="N339" t="s">
        <v>414</v>
      </c>
      <c r="O339">
        <v>13</v>
      </c>
      <c r="P339" t="s">
        <v>19</v>
      </c>
      <c r="Q339" t="s">
        <v>36</v>
      </c>
      <c r="R339" t="s">
        <v>36</v>
      </c>
      <c r="S339" t="b">
        <v>0</v>
      </c>
      <c r="T339" t="s">
        <v>21</v>
      </c>
      <c r="U339" t="str">
        <f>IFERROR(INDEX('Summer Illuminate'!L:L,MATCH(B339,'Summer Illuminate'!O:O,0)),"")</f>
        <v>A+</v>
      </c>
      <c r="V339">
        <f>IF(OR(R339="",U339="",U339="W"),"No Chg",
VLOOKUP(R339,Lookups!A:B,2,0)-VLOOKUP(U339,Lookups!A:B,2,0))</f>
        <v>0</v>
      </c>
      <c r="W339" t="str">
        <f t="shared" si="5"/>
        <v>No Chg</v>
      </c>
    </row>
    <row r="340" spans="1:23" hidden="1" x14ac:dyDescent="0.25">
      <c r="A340">
        <v>338</v>
      </c>
      <c r="B340" t="s">
        <v>874</v>
      </c>
      <c r="C340" t="s">
        <v>405</v>
      </c>
      <c r="D340">
        <v>130017</v>
      </c>
      <c r="E340" t="s">
        <v>871</v>
      </c>
      <c r="F340" t="s">
        <v>267</v>
      </c>
      <c r="G340">
        <v>6</v>
      </c>
      <c r="H340">
        <v>5931</v>
      </c>
      <c r="I340" t="s">
        <v>439</v>
      </c>
      <c r="J340" t="s">
        <v>28</v>
      </c>
      <c r="K340" t="s">
        <v>229</v>
      </c>
      <c r="L340" t="s">
        <v>230</v>
      </c>
      <c r="M340">
        <v>1</v>
      </c>
      <c r="N340" t="s">
        <v>417</v>
      </c>
      <c r="O340">
        <v>13</v>
      </c>
      <c r="P340" t="s">
        <v>19</v>
      </c>
      <c r="Q340" t="s">
        <v>36</v>
      </c>
      <c r="R340" t="s">
        <v>36</v>
      </c>
      <c r="S340" t="b">
        <v>0</v>
      </c>
      <c r="T340" t="s">
        <v>21</v>
      </c>
      <c r="U340" t="str">
        <f>IFERROR(INDEX('Summer Illuminate'!L:L,MATCH(B340,'Summer Illuminate'!O:O,0)),"")</f>
        <v>A+</v>
      </c>
      <c r="V340">
        <f>IF(OR(R340="",U340="",U340="W"),"No Chg",
VLOOKUP(R340,Lookups!A:B,2,0)-VLOOKUP(U340,Lookups!A:B,2,0))</f>
        <v>0</v>
      </c>
      <c r="W340" t="str">
        <f t="shared" si="5"/>
        <v>No Chg</v>
      </c>
    </row>
    <row r="341" spans="1:23" hidden="1" x14ac:dyDescent="0.25">
      <c r="A341">
        <v>339</v>
      </c>
      <c r="B341" t="s">
        <v>875</v>
      </c>
      <c r="C341" t="s">
        <v>405</v>
      </c>
      <c r="D341">
        <v>130211</v>
      </c>
      <c r="E341" t="s">
        <v>362</v>
      </c>
      <c r="F341" t="s">
        <v>876</v>
      </c>
      <c r="G341">
        <v>6</v>
      </c>
      <c r="H341">
        <v>5994</v>
      </c>
      <c r="I341" t="s">
        <v>420</v>
      </c>
      <c r="J341" t="s">
        <v>16</v>
      </c>
      <c r="K341" t="s">
        <v>223</v>
      </c>
      <c r="L341" t="s">
        <v>224</v>
      </c>
      <c r="M341">
        <v>1</v>
      </c>
      <c r="N341" t="s">
        <v>408</v>
      </c>
      <c r="O341">
        <v>13</v>
      </c>
      <c r="P341" t="s">
        <v>19</v>
      </c>
      <c r="Q341" t="s">
        <v>39</v>
      </c>
      <c r="R341" t="s">
        <v>39</v>
      </c>
      <c r="S341" t="b">
        <v>0</v>
      </c>
      <c r="T341" t="s">
        <v>21</v>
      </c>
      <c r="U341" t="str">
        <f>IFERROR(INDEX('Summer Illuminate'!L:L,MATCH(B341,'Summer Illuminate'!O:O,0)),"")</f>
        <v>C+</v>
      </c>
      <c r="V341">
        <f>IF(OR(R341="",U341="",U341="W"),"No Chg",
VLOOKUP(R341,Lookups!A:B,2,0)-VLOOKUP(U341,Lookups!A:B,2,0))</f>
        <v>0</v>
      </c>
      <c r="W341" t="str">
        <f t="shared" si="5"/>
        <v>No Chg</v>
      </c>
    </row>
    <row r="342" spans="1:23" hidden="1" x14ac:dyDescent="0.25">
      <c r="A342">
        <v>340</v>
      </c>
      <c r="B342" t="s">
        <v>877</v>
      </c>
      <c r="C342" t="s">
        <v>405</v>
      </c>
      <c r="D342">
        <v>130211</v>
      </c>
      <c r="E342" t="s">
        <v>362</v>
      </c>
      <c r="F342" t="s">
        <v>876</v>
      </c>
      <c r="G342">
        <v>6</v>
      </c>
      <c r="H342">
        <v>5993</v>
      </c>
      <c r="I342" t="s">
        <v>436</v>
      </c>
      <c r="J342" t="s">
        <v>22</v>
      </c>
      <c r="K342" t="s">
        <v>225</v>
      </c>
      <c r="L342" t="s">
        <v>226</v>
      </c>
      <c r="M342">
        <v>1</v>
      </c>
      <c r="N342" t="s">
        <v>411</v>
      </c>
      <c r="O342">
        <v>13</v>
      </c>
      <c r="P342" t="s">
        <v>19</v>
      </c>
      <c r="Q342" t="s">
        <v>24</v>
      </c>
      <c r="R342" t="s">
        <v>24</v>
      </c>
      <c r="S342" t="b">
        <v>0</v>
      </c>
      <c r="T342" t="s">
        <v>21</v>
      </c>
      <c r="U342" t="str">
        <f>IFERROR(INDEX('Summer Illuminate'!L:L,MATCH(B342,'Summer Illuminate'!O:O,0)),"")</f>
        <v>A-</v>
      </c>
      <c r="V342">
        <f>IF(OR(R342="",U342="",U342="W"),"No Chg",
VLOOKUP(R342,Lookups!A:B,2,0)-VLOOKUP(U342,Lookups!A:B,2,0))</f>
        <v>0</v>
      </c>
      <c r="W342" t="str">
        <f t="shared" si="5"/>
        <v>No Chg</v>
      </c>
    </row>
    <row r="343" spans="1:23" hidden="1" x14ac:dyDescent="0.25">
      <c r="A343">
        <v>341</v>
      </c>
      <c r="B343" t="s">
        <v>878</v>
      </c>
      <c r="C343" t="s">
        <v>405</v>
      </c>
      <c r="D343">
        <v>130211</v>
      </c>
      <c r="E343" t="s">
        <v>362</v>
      </c>
      <c r="F343" t="s">
        <v>876</v>
      </c>
      <c r="G343">
        <v>6</v>
      </c>
      <c r="H343">
        <v>5991</v>
      </c>
      <c r="I343" t="s">
        <v>413</v>
      </c>
      <c r="J343" t="s">
        <v>25</v>
      </c>
      <c r="K343" t="s">
        <v>227</v>
      </c>
      <c r="L343" t="s">
        <v>228</v>
      </c>
      <c r="M343">
        <v>1</v>
      </c>
      <c r="N343" t="s">
        <v>414</v>
      </c>
      <c r="O343">
        <v>13</v>
      </c>
      <c r="P343" t="s">
        <v>19</v>
      </c>
      <c r="Q343" t="s">
        <v>42</v>
      </c>
      <c r="R343" t="s">
        <v>42</v>
      </c>
      <c r="S343" t="b">
        <v>0</v>
      </c>
      <c r="T343" t="s">
        <v>21</v>
      </c>
      <c r="U343" t="str">
        <f>IFERROR(INDEX('Summer Illuminate'!L:L,MATCH(B343,'Summer Illuminate'!O:O,0)),"")</f>
        <v>C</v>
      </c>
      <c r="V343">
        <f>IF(OR(R343="",U343="",U343="W"),"No Chg",
VLOOKUP(R343,Lookups!A:B,2,0)-VLOOKUP(U343,Lookups!A:B,2,0))</f>
        <v>0</v>
      </c>
      <c r="W343" t="str">
        <f t="shared" si="5"/>
        <v>No Chg</v>
      </c>
    </row>
    <row r="344" spans="1:23" hidden="1" x14ac:dyDescent="0.25">
      <c r="A344">
        <v>342</v>
      </c>
      <c r="B344" t="s">
        <v>879</v>
      </c>
      <c r="C344" t="s">
        <v>405</v>
      </c>
      <c r="D344">
        <v>130211</v>
      </c>
      <c r="E344" t="s">
        <v>362</v>
      </c>
      <c r="F344" t="s">
        <v>876</v>
      </c>
      <c r="G344">
        <v>6</v>
      </c>
      <c r="H344">
        <v>6016</v>
      </c>
      <c r="I344" t="s">
        <v>455</v>
      </c>
      <c r="J344" t="s">
        <v>28</v>
      </c>
      <c r="K344" t="s">
        <v>229</v>
      </c>
      <c r="L344" t="s">
        <v>230</v>
      </c>
      <c r="M344">
        <v>1</v>
      </c>
      <c r="N344" t="s">
        <v>417</v>
      </c>
      <c r="O344">
        <v>13</v>
      </c>
      <c r="P344" t="s">
        <v>19</v>
      </c>
      <c r="Q344" t="s">
        <v>42</v>
      </c>
      <c r="R344" t="s">
        <v>42</v>
      </c>
      <c r="S344" t="b">
        <v>0</v>
      </c>
      <c r="T344" t="s">
        <v>21</v>
      </c>
      <c r="U344" t="str">
        <f>IFERROR(INDEX('Summer Illuminate'!L:L,MATCH(B344,'Summer Illuminate'!O:O,0)),"")</f>
        <v>C</v>
      </c>
      <c r="V344">
        <f>IF(OR(R344="",U344="",U344="W"),"No Chg",
VLOOKUP(R344,Lookups!A:B,2,0)-VLOOKUP(U344,Lookups!A:B,2,0))</f>
        <v>0</v>
      </c>
      <c r="W344" t="str">
        <f t="shared" si="5"/>
        <v>No Chg</v>
      </c>
    </row>
    <row r="345" spans="1:23" hidden="1" x14ac:dyDescent="0.25">
      <c r="A345">
        <v>343</v>
      </c>
      <c r="B345" t="s">
        <v>880</v>
      </c>
      <c r="C345" t="s">
        <v>405</v>
      </c>
      <c r="D345">
        <v>130211</v>
      </c>
      <c r="E345" t="s">
        <v>362</v>
      </c>
      <c r="F345" t="s">
        <v>876</v>
      </c>
      <c r="G345">
        <v>6</v>
      </c>
      <c r="H345">
        <v>5949</v>
      </c>
      <c r="I345" t="s">
        <v>427</v>
      </c>
      <c r="J345" t="s">
        <v>428</v>
      </c>
      <c r="K345" t="s">
        <v>429</v>
      </c>
      <c r="L345" t="s">
        <v>430</v>
      </c>
      <c r="M345">
        <v>1</v>
      </c>
      <c r="N345" t="s">
        <v>431</v>
      </c>
      <c r="O345">
        <v>13</v>
      </c>
      <c r="U345" t="str">
        <f>IFERROR(INDEX('Summer Illuminate'!L:L,MATCH(B345,'Summer Illuminate'!O:O,0)),"")</f>
        <v>P</v>
      </c>
      <c r="V345" t="str">
        <f>IF(OR(R345="",U345="",U345="W"),"No Chg",
VLOOKUP(R345,Lookups!A:B,2,0)-VLOOKUP(U345,Lookups!A:B,2,0))</f>
        <v>No Chg</v>
      </c>
      <c r="W345" t="str">
        <f t="shared" si="5"/>
        <v>No Chg</v>
      </c>
    </row>
    <row r="346" spans="1:23" hidden="1" x14ac:dyDescent="0.25">
      <c r="A346">
        <v>344</v>
      </c>
      <c r="B346" t="s">
        <v>881</v>
      </c>
      <c r="C346" t="s">
        <v>405</v>
      </c>
      <c r="D346">
        <v>130065</v>
      </c>
      <c r="E346" t="s">
        <v>255</v>
      </c>
      <c r="F346" t="s">
        <v>323</v>
      </c>
      <c r="G346">
        <v>6</v>
      </c>
      <c r="H346">
        <v>5965</v>
      </c>
      <c r="I346" t="s">
        <v>450</v>
      </c>
      <c r="J346" t="s">
        <v>16</v>
      </c>
      <c r="K346" t="s">
        <v>223</v>
      </c>
      <c r="L346" t="s">
        <v>224</v>
      </c>
      <c r="M346">
        <v>1</v>
      </c>
      <c r="N346" t="s">
        <v>408</v>
      </c>
      <c r="O346">
        <v>13</v>
      </c>
      <c r="P346" t="s">
        <v>19</v>
      </c>
      <c r="Q346" t="s">
        <v>36</v>
      </c>
      <c r="R346" t="s">
        <v>36</v>
      </c>
      <c r="S346" t="b">
        <v>0</v>
      </c>
      <c r="T346" t="s">
        <v>21</v>
      </c>
      <c r="U346" t="str">
        <f>IFERROR(INDEX('Summer Illuminate'!L:L,MATCH(B346,'Summer Illuminate'!O:O,0)),"")</f>
        <v>A+</v>
      </c>
      <c r="V346">
        <f>IF(OR(R346="",U346="",U346="W"),"No Chg",
VLOOKUP(R346,Lookups!A:B,2,0)-VLOOKUP(U346,Lookups!A:B,2,0))</f>
        <v>0</v>
      </c>
      <c r="W346" t="str">
        <f t="shared" si="5"/>
        <v>No Chg</v>
      </c>
    </row>
    <row r="347" spans="1:23" hidden="1" x14ac:dyDescent="0.25">
      <c r="A347">
        <v>345</v>
      </c>
      <c r="B347" t="s">
        <v>882</v>
      </c>
      <c r="C347" t="s">
        <v>405</v>
      </c>
      <c r="D347">
        <v>130065</v>
      </c>
      <c r="E347" t="s">
        <v>255</v>
      </c>
      <c r="F347" t="s">
        <v>323</v>
      </c>
      <c r="G347">
        <v>6</v>
      </c>
      <c r="H347">
        <v>5933</v>
      </c>
      <c r="I347" t="s">
        <v>444</v>
      </c>
      <c r="J347" t="s">
        <v>22</v>
      </c>
      <c r="K347" t="s">
        <v>225</v>
      </c>
      <c r="L347" t="s">
        <v>226</v>
      </c>
      <c r="M347">
        <v>1</v>
      </c>
      <c r="N347" t="s">
        <v>411</v>
      </c>
      <c r="O347">
        <v>13</v>
      </c>
      <c r="P347" t="s">
        <v>19</v>
      </c>
      <c r="Q347" t="s">
        <v>27</v>
      </c>
      <c r="R347" t="s">
        <v>27</v>
      </c>
      <c r="S347" t="b">
        <v>0</v>
      </c>
      <c r="T347" t="s">
        <v>21</v>
      </c>
      <c r="U347" t="str">
        <f>IFERROR(INDEX('Summer Illuminate'!L:L,MATCH(B347,'Summer Illuminate'!O:O,0)),"")</f>
        <v>A</v>
      </c>
      <c r="V347">
        <f>IF(OR(R347="",U347="",U347="W"),"No Chg",
VLOOKUP(R347,Lookups!A:B,2,0)-VLOOKUP(U347,Lookups!A:B,2,0))</f>
        <v>0</v>
      </c>
      <c r="W347" t="str">
        <f t="shared" si="5"/>
        <v>No Chg</v>
      </c>
    </row>
    <row r="348" spans="1:23" hidden="1" x14ac:dyDescent="0.25">
      <c r="A348">
        <v>346</v>
      </c>
      <c r="B348" t="s">
        <v>883</v>
      </c>
      <c r="C348" t="s">
        <v>405</v>
      </c>
      <c r="D348">
        <v>130065</v>
      </c>
      <c r="E348" t="s">
        <v>255</v>
      </c>
      <c r="F348" t="s">
        <v>323</v>
      </c>
      <c r="G348">
        <v>6</v>
      </c>
      <c r="H348">
        <v>6009</v>
      </c>
      <c r="I348" t="s">
        <v>453</v>
      </c>
      <c r="J348" t="s">
        <v>25</v>
      </c>
      <c r="K348" t="s">
        <v>227</v>
      </c>
      <c r="L348" t="s">
        <v>228</v>
      </c>
      <c r="M348">
        <v>1</v>
      </c>
      <c r="N348" t="s">
        <v>414</v>
      </c>
      <c r="O348">
        <v>13</v>
      </c>
      <c r="P348" t="s">
        <v>19</v>
      </c>
      <c r="Q348" t="s">
        <v>36</v>
      </c>
      <c r="R348" t="s">
        <v>36</v>
      </c>
      <c r="S348" t="b">
        <v>0</v>
      </c>
      <c r="T348" t="s">
        <v>21</v>
      </c>
      <c r="U348" t="str">
        <f>IFERROR(INDEX('Summer Illuminate'!L:L,MATCH(B348,'Summer Illuminate'!O:O,0)),"")</f>
        <v>A+</v>
      </c>
      <c r="V348">
        <f>IF(OR(R348="",U348="",U348="W"),"No Chg",
VLOOKUP(R348,Lookups!A:B,2,0)-VLOOKUP(U348,Lookups!A:B,2,0))</f>
        <v>0</v>
      </c>
      <c r="W348" t="str">
        <f t="shared" si="5"/>
        <v>No Chg</v>
      </c>
    </row>
    <row r="349" spans="1:23" hidden="1" x14ac:dyDescent="0.25">
      <c r="A349">
        <v>347</v>
      </c>
      <c r="B349" t="s">
        <v>884</v>
      </c>
      <c r="C349" t="s">
        <v>405</v>
      </c>
      <c r="D349">
        <v>130065</v>
      </c>
      <c r="E349" t="s">
        <v>255</v>
      </c>
      <c r="F349" t="s">
        <v>323</v>
      </c>
      <c r="G349">
        <v>6</v>
      </c>
      <c r="H349">
        <v>5931</v>
      </c>
      <c r="I349" t="s">
        <v>439</v>
      </c>
      <c r="J349" t="s">
        <v>28</v>
      </c>
      <c r="K349" t="s">
        <v>229</v>
      </c>
      <c r="L349" t="s">
        <v>230</v>
      </c>
      <c r="M349">
        <v>1</v>
      </c>
      <c r="N349" t="s">
        <v>417</v>
      </c>
      <c r="O349">
        <v>13</v>
      </c>
      <c r="P349" t="s">
        <v>19</v>
      </c>
      <c r="Q349" t="s">
        <v>36</v>
      </c>
      <c r="R349" t="s">
        <v>36</v>
      </c>
      <c r="S349" t="b">
        <v>0</v>
      </c>
      <c r="T349" t="s">
        <v>21</v>
      </c>
      <c r="U349" t="str">
        <f>IFERROR(INDEX('Summer Illuminate'!L:L,MATCH(B349,'Summer Illuminate'!O:O,0)),"")</f>
        <v>A+</v>
      </c>
      <c r="V349">
        <f>IF(OR(R349="",U349="",U349="W"),"No Chg",
VLOOKUP(R349,Lookups!A:B,2,0)-VLOOKUP(U349,Lookups!A:B,2,0))</f>
        <v>0</v>
      </c>
      <c r="W349" t="str">
        <f t="shared" si="5"/>
        <v>No Chg</v>
      </c>
    </row>
    <row r="350" spans="1:23" hidden="1" x14ac:dyDescent="0.25">
      <c r="A350">
        <v>348</v>
      </c>
      <c r="B350" t="s">
        <v>885</v>
      </c>
      <c r="C350" t="s">
        <v>405</v>
      </c>
      <c r="D350">
        <v>130065</v>
      </c>
      <c r="E350" t="s">
        <v>255</v>
      </c>
      <c r="F350" t="s">
        <v>323</v>
      </c>
      <c r="G350">
        <v>6</v>
      </c>
      <c r="H350">
        <v>6021</v>
      </c>
      <c r="I350" t="s">
        <v>503</v>
      </c>
      <c r="J350" t="s">
        <v>32</v>
      </c>
      <c r="K350" t="s">
        <v>504</v>
      </c>
      <c r="L350" t="s">
        <v>505</v>
      </c>
      <c r="M350">
        <v>1</v>
      </c>
      <c r="N350" t="s">
        <v>506</v>
      </c>
      <c r="O350">
        <v>13</v>
      </c>
      <c r="P350" t="s">
        <v>19</v>
      </c>
      <c r="Q350" t="s">
        <v>27</v>
      </c>
      <c r="R350" t="s">
        <v>27</v>
      </c>
      <c r="S350" t="b">
        <v>0</v>
      </c>
      <c r="T350" t="s">
        <v>21</v>
      </c>
      <c r="U350" t="str">
        <f>IFERROR(INDEX('Summer Illuminate'!L:L,MATCH(B350,'Summer Illuminate'!O:O,0)),"")</f>
        <v>A</v>
      </c>
      <c r="V350">
        <f>IF(OR(R350="",U350="",U350="W"),"No Chg",
VLOOKUP(R350,Lookups!A:B,2,0)-VLOOKUP(U350,Lookups!A:B,2,0))</f>
        <v>0</v>
      </c>
      <c r="W350" t="str">
        <f t="shared" si="5"/>
        <v>No Chg</v>
      </c>
    </row>
    <row r="351" spans="1:23" hidden="1" x14ac:dyDescent="0.25">
      <c r="A351">
        <v>349</v>
      </c>
      <c r="B351" t="s">
        <v>886</v>
      </c>
      <c r="C351" t="s">
        <v>405</v>
      </c>
      <c r="D351">
        <v>130001</v>
      </c>
      <c r="E351" t="s">
        <v>887</v>
      </c>
      <c r="F351" t="s">
        <v>145</v>
      </c>
      <c r="G351">
        <v>6</v>
      </c>
      <c r="H351">
        <v>5930</v>
      </c>
      <c r="I351" t="s">
        <v>407</v>
      </c>
      <c r="J351" t="s">
        <v>16</v>
      </c>
      <c r="K351" t="s">
        <v>223</v>
      </c>
      <c r="L351" t="s">
        <v>224</v>
      </c>
      <c r="M351">
        <v>1</v>
      </c>
      <c r="N351" t="s">
        <v>408</v>
      </c>
      <c r="O351">
        <v>13</v>
      </c>
      <c r="P351" t="s">
        <v>19</v>
      </c>
      <c r="Q351" t="s">
        <v>36</v>
      </c>
      <c r="R351" t="s">
        <v>36</v>
      </c>
      <c r="S351" t="b">
        <v>0</v>
      </c>
      <c r="T351" t="s">
        <v>21</v>
      </c>
      <c r="U351" t="str">
        <f>IFERROR(INDEX('Summer Illuminate'!L:L,MATCH(B351,'Summer Illuminate'!O:O,0)),"")</f>
        <v>A+</v>
      </c>
      <c r="V351">
        <f>IF(OR(R351="",U351="",U351="W"),"No Chg",
VLOOKUP(R351,Lookups!A:B,2,0)-VLOOKUP(U351,Lookups!A:B,2,0))</f>
        <v>0</v>
      </c>
      <c r="W351" t="str">
        <f t="shared" si="5"/>
        <v>No Chg</v>
      </c>
    </row>
    <row r="352" spans="1:23" hidden="1" x14ac:dyDescent="0.25">
      <c r="A352">
        <v>350</v>
      </c>
      <c r="B352" t="s">
        <v>888</v>
      </c>
      <c r="C352" t="s">
        <v>405</v>
      </c>
      <c r="D352">
        <v>130001</v>
      </c>
      <c r="E352" t="s">
        <v>887</v>
      </c>
      <c r="F352" t="s">
        <v>145</v>
      </c>
      <c r="G352">
        <v>6</v>
      </c>
      <c r="H352">
        <v>5974</v>
      </c>
      <c r="I352" t="s">
        <v>422</v>
      </c>
      <c r="J352" t="s">
        <v>22</v>
      </c>
      <c r="K352" t="s">
        <v>225</v>
      </c>
      <c r="L352" t="s">
        <v>226</v>
      </c>
      <c r="M352">
        <v>1</v>
      </c>
      <c r="N352" t="s">
        <v>411</v>
      </c>
      <c r="O352">
        <v>13</v>
      </c>
      <c r="P352" t="s">
        <v>19</v>
      </c>
      <c r="Q352" t="s">
        <v>27</v>
      </c>
      <c r="R352" t="s">
        <v>27</v>
      </c>
      <c r="S352" t="b">
        <v>0</v>
      </c>
      <c r="T352" t="s">
        <v>21</v>
      </c>
      <c r="U352" t="str">
        <f>IFERROR(INDEX('Summer Illuminate'!L:L,MATCH(B352,'Summer Illuminate'!O:O,0)),"")</f>
        <v>A</v>
      </c>
      <c r="V352">
        <f>IF(OR(R352="",U352="",U352="W"),"No Chg",
VLOOKUP(R352,Lookups!A:B,2,0)-VLOOKUP(U352,Lookups!A:B,2,0))</f>
        <v>0</v>
      </c>
      <c r="W352" t="str">
        <f t="shared" si="5"/>
        <v>No Chg</v>
      </c>
    </row>
    <row r="353" spans="1:23" hidden="1" x14ac:dyDescent="0.25">
      <c r="A353">
        <v>351</v>
      </c>
      <c r="B353" t="s">
        <v>889</v>
      </c>
      <c r="C353" t="s">
        <v>405</v>
      </c>
      <c r="D353">
        <v>130001</v>
      </c>
      <c r="E353" t="s">
        <v>887</v>
      </c>
      <c r="F353" t="s">
        <v>145</v>
      </c>
      <c r="G353">
        <v>6</v>
      </c>
      <c r="H353">
        <v>5939</v>
      </c>
      <c r="I353" t="s">
        <v>446</v>
      </c>
      <c r="J353" t="s">
        <v>25</v>
      </c>
      <c r="K353" t="s">
        <v>227</v>
      </c>
      <c r="L353" t="s">
        <v>228</v>
      </c>
      <c r="M353">
        <v>1</v>
      </c>
      <c r="N353" t="s">
        <v>414</v>
      </c>
      <c r="O353">
        <v>13</v>
      </c>
      <c r="P353" t="s">
        <v>19</v>
      </c>
      <c r="Q353" t="s">
        <v>36</v>
      </c>
      <c r="R353" t="s">
        <v>36</v>
      </c>
      <c r="S353" t="b">
        <v>0</v>
      </c>
      <c r="T353" t="s">
        <v>21</v>
      </c>
      <c r="U353" t="str">
        <f>IFERROR(INDEX('Summer Illuminate'!L:L,MATCH(B353,'Summer Illuminate'!O:O,0)),"")</f>
        <v>A+</v>
      </c>
      <c r="V353">
        <f>IF(OR(R353="",U353="",U353="W"),"No Chg",
VLOOKUP(R353,Lookups!A:B,2,0)-VLOOKUP(U353,Lookups!A:B,2,0))</f>
        <v>0</v>
      </c>
      <c r="W353" t="str">
        <f t="shared" si="5"/>
        <v>No Chg</v>
      </c>
    </row>
    <row r="354" spans="1:23" hidden="1" x14ac:dyDescent="0.25">
      <c r="A354">
        <v>352</v>
      </c>
      <c r="B354" t="s">
        <v>890</v>
      </c>
      <c r="C354" t="s">
        <v>405</v>
      </c>
      <c r="D354">
        <v>130001</v>
      </c>
      <c r="E354" t="s">
        <v>887</v>
      </c>
      <c r="F354" t="s">
        <v>145</v>
      </c>
      <c r="G354">
        <v>6</v>
      </c>
      <c r="H354">
        <v>5956</v>
      </c>
      <c r="I354" t="s">
        <v>448</v>
      </c>
      <c r="J354" t="s">
        <v>28</v>
      </c>
      <c r="K354" t="s">
        <v>229</v>
      </c>
      <c r="L354" t="s">
        <v>230</v>
      </c>
      <c r="M354">
        <v>1</v>
      </c>
      <c r="N354" t="s">
        <v>417</v>
      </c>
      <c r="O354">
        <v>13</v>
      </c>
      <c r="P354" t="s">
        <v>19</v>
      </c>
      <c r="Q354" t="s">
        <v>36</v>
      </c>
      <c r="R354" t="s">
        <v>36</v>
      </c>
      <c r="S354" t="b">
        <v>0</v>
      </c>
      <c r="T354" t="s">
        <v>21</v>
      </c>
      <c r="U354" t="str">
        <f>IFERROR(INDEX('Summer Illuminate'!L:L,MATCH(B354,'Summer Illuminate'!O:O,0)),"")</f>
        <v>A+</v>
      </c>
      <c r="V354">
        <f>IF(OR(R354="",U354="",U354="W"),"No Chg",
VLOOKUP(R354,Lookups!A:B,2,0)-VLOOKUP(U354,Lookups!A:B,2,0))</f>
        <v>0</v>
      </c>
      <c r="W354" t="str">
        <f t="shared" si="5"/>
        <v>No Chg</v>
      </c>
    </row>
    <row r="355" spans="1:23" hidden="1" x14ac:dyDescent="0.25">
      <c r="A355">
        <v>353</v>
      </c>
      <c r="B355" t="s">
        <v>891</v>
      </c>
      <c r="C355" t="s">
        <v>405</v>
      </c>
      <c r="D355">
        <v>130053</v>
      </c>
      <c r="E355" t="s">
        <v>315</v>
      </c>
      <c r="F355" t="s">
        <v>297</v>
      </c>
      <c r="G355">
        <v>6</v>
      </c>
      <c r="H355">
        <v>5930</v>
      </c>
      <c r="I355" t="s">
        <v>407</v>
      </c>
      <c r="J355" t="s">
        <v>16</v>
      </c>
      <c r="K355" t="s">
        <v>223</v>
      </c>
      <c r="L355" t="s">
        <v>224</v>
      </c>
      <c r="M355">
        <v>1</v>
      </c>
      <c r="N355" t="s">
        <v>408</v>
      </c>
      <c r="O355">
        <v>13</v>
      </c>
      <c r="P355" t="s">
        <v>19</v>
      </c>
      <c r="Q355" t="s">
        <v>41</v>
      </c>
      <c r="R355" t="s">
        <v>41</v>
      </c>
      <c r="S355" t="b">
        <v>0</v>
      </c>
      <c r="T355" t="s">
        <v>21</v>
      </c>
      <c r="U355" t="str">
        <f>IFERROR(INDEX('Summer Illuminate'!L:L,MATCH(B355,'Summer Illuminate'!O:O,0)),"")</f>
        <v>B-</v>
      </c>
      <c r="V355">
        <f>IF(OR(R355="",U355="",U355="W"),"No Chg",
VLOOKUP(R355,Lookups!A:B,2,0)-VLOOKUP(U355,Lookups!A:B,2,0))</f>
        <v>0</v>
      </c>
      <c r="W355" t="str">
        <f t="shared" si="5"/>
        <v>No Chg</v>
      </c>
    </row>
    <row r="356" spans="1:23" hidden="1" x14ac:dyDescent="0.25">
      <c r="A356">
        <v>354</v>
      </c>
      <c r="B356" t="s">
        <v>892</v>
      </c>
      <c r="C356" t="s">
        <v>405</v>
      </c>
      <c r="D356">
        <v>130053</v>
      </c>
      <c r="E356" t="s">
        <v>315</v>
      </c>
      <c r="F356" t="s">
        <v>297</v>
      </c>
      <c r="G356">
        <v>6</v>
      </c>
      <c r="H356">
        <v>5974</v>
      </c>
      <c r="I356" t="s">
        <v>422</v>
      </c>
      <c r="J356" t="s">
        <v>22</v>
      </c>
      <c r="K356" t="s">
        <v>225</v>
      </c>
      <c r="L356" t="s">
        <v>226</v>
      </c>
      <c r="M356">
        <v>1</v>
      </c>
      <c r="N356" t="s">
        <v>411</v>
      </c>
      <c r="O356">
        <v>13</v>
      </c>
      <c r="P356" t="s">
        <v>19</v>
      </c>
      <c r="Q356" t="s">
        <v>20</v>
      </c>
      <c r="R356" t="s">
        <v>20</v>
      </c>
      <c r="S356" t="b">
        <v>0</v>
      </c>
      <c r="T356" t="s">
        <v>21</v>
      </c>
      <c r="U356" t="str">
        <f>IFERROR(INDEX('Summer Illuminate'!L:L,MATCH(B356,'Summer Illuminate'!O:O,0)),"")</f>
        <v>B+</v>
      </c>
      <c r="V356">
        <f>IF(OR(R356="",U356="",U356="W"),"No Chg",
VLOOKUP(R356,Lookups!A:B,2,0)-VLOOKUP(U356,Lookups!A:B,2,0))</f>
        <v>0</v>
      </c>
      <c r="W356" t="str">
        <f t="shared" si="5"/>
        <v>No Chg</v>
      </c>
    </row>
    <row r="357" spans="1:23" hidden="1" x14ac:dyDescent="0.25">
      <c r="A357">
        <v>355</v>
      </c>
      <c r="B357" t="s">
        <v>893</v>
      </c>
      <c r="C357" t="s">
        <v>405</v>
      </c>
      <c r="D357">
        <v>130053</v>
      </c>
      <c r="E357" t="s">
        <v>315</v>
      </c>
      <c r="F357" t="s">
        <v>297</v>
      </c>
      <c r="G357">
        <v>6</v>
      </c>
      <c r="H357">
        <v>5939</v>
      </c>
      <c r="I357" t="s">
        <v>446</v>
      </c>
      <c r="J357" t="s">
        <v>25</v>
      </c>
      <c r="K357" t="s">
        <v>227</v>
      </c>
      <c r="L357" t="s">
        <v>228</v>
      </c>
      <c r="M357">
        <v>1</v>
      </c>
      <c r="N357" t="s">
        <v>414</v>
      </c>
      <c r="O357">
        <v>13</v>
      </c>
      <c r="P357" t="s">
        <v>19</v>
      </c>
      <c r="Q357" t="s">
        <v>41</v>
      </c>
      <c r="R357" t="s">
        <v>41</v>
      </c>
      <c r="S357" t="b">
        <v>0</v>
      </c>
      <c r="T357" t="s">
        <v>21</v>
      </c>
      <c r="U357" t="str">
        <f>IFERROR(INDEX('Summer Illuminate'!L:L,MATCH(B357,'Summer Illuminate'!O:O,0)),"")</f>
        <v>B-</v>
      </c>
      <c r="V357">
        <f>IF(OR(R357="",U357="",U357="W"),"No Chg",
VLOOKUP(R357,Lookups!A:B,2,0)-VLOOKUP(U357,Lookups!A:B,2,0))</f>
        <v>0</v>
      </c>
      <c r="W357" t="str">
        <f t="shared" si="5"/>
        <v>No Chg</v>
      </c>
    </row>
    <row r="358" spans="1:23" hidden="1" x14ac:dyDescent="0.25">
      <c r="A358">
        <v>356</v>
      </c>
      <c r="B358" t="s">
        <v>894</v>
      </c>
      <c r="C358" t="s">
        <v>405</v>
      </c>
      <c r="D358">
        <v>130053</v>
      </c>
      <c r="E358" t="s">
        <v>315</v>
      </c>
      <c r="F358" t="s">
        <v>297</v>
      </c>
      <c r="G358">
        <v>6</v>
      </c>
      <c r="H358">
        <v>5956</v>
      </c>
      <c r="I358" t="s">
        <v>448</v>
      </c>
      <c r="J358" t="s">
        <v>28</v>
      </c>
      <c r="K358" t="s">
        <v>229</v>
      </c>
      <c r="L358" t="s">
        <v>230</v>
      </c>
      <c r="M358">
        <v>1</v>
      </c>
      <c r="N358" t="s">
        <v>417</v>
      </c>
      <c r="O358">
        <v>13</v>
      </c>
      <c r="P358" t="s">
        <v>19</v>
      </c>
      <c r="Q358" t="s">
        <v>39</v>
      </c>
      <c r="R358" t="s">
        <v>39</v>
      </c>
      <c r="S358" t="b">
        <v>0</v>
      </c>
      <c r="T358" t="s">
        <v>21</v>
      </c>
      <c r="U358" t="str">
        <f>IFERROR(INDEX('Summer Illuminate'!L:L,MATCH(B358,'Summer Illuminate'!O:O,0)),"")</f>
        <v>C+</v>
      </c>
      <c r="V358">
        <f>IF(OR(R358="",U358="",U358="W"),"No Chg",
VLOOKUP(R358,Lookups!A:B,2,0)-VLOOKUP(U358,Lookups!A:B,2,0))</f>
        <v>0</v>
      </c>
      <c r="W358" t="str">
        <f t="shared" si="5"/>
        <v>No Chg</v>
      </c>
    </row>
    <row r="359" spans="1:23" hidden="1" x14ac:dyDescent="0.25">
      <c r="A359">
        <v>357</v>
      </c>
      <c r="B359" t="s">
        <v>895</v>
      </c>
      <c r="C359" t="s">
        <v>405</v>
      </c>
      <c r="D359">
        <v>130053</v>
      </c>
      <c r="E359" t="s">
        <v>315</v>
      </c>
      <c r="F359" t="s">
        <v>297</v>
      </c>
      <c r="G359">
        <v>6</v>
      </c>
      <c r="H359">
        <v>5952</v>
      </c>
      <c r="I359" t="s">
        <v>457</v>
      </c>
      <c r="J359" t="s">
        <v>428</v>
      </c>
      <c r="K359" t="s">
        <v>458</v>
      </c>
      <c r="L359" t="s">
        <v>459</v>
      </c>
      <c r="M359">
        <v>1</v>
      </c>
      <c r="N359" t="s">
        <v>460</v>
      </c>
      <c r="O359">
        <v>13</v>
      </c>
      <c r="U359" t="str">
        <f>IFERROR(INDEX('Summer Illuminate'!L:L,MATCH(B359,'Summer Illuminate'!O:O,0)),"")</f>
        <v>P</v>
      </c>
      <c r="V359" t="str">
        <f>IF(OR(R359="",U359="",U359="W"),"No Chg",
VLOOKUP(R359,Lookups!A:B,2,0)-VLOOKUP(U359,Lookups!A:B,2,0))</f>
        <v>No Chg</v>
      </c>
      <c r="W359" t="str">
        <f t="shared" si="5"/>
        <v>No Chg</v>
      </c>
    </row>
    <row r="360" spans="1:23" hidden="1" x14ac:dyDescent="0.25">
      <c r="A360">
        <v>358</v>
      </c>
      <c r="B360" t="s">
        <v>896</v>
      </c>
      <c r="C360" t="s">
        <v>405</v>
      </c>
      <c r="D360">
        <v>130134</v>
      </c>
      <c r="E360" t="s">
        <v>897</v>
      </c>
      <c r="F360" t="s">
        <v>282</v>
      </c>
      <c r="G360">
        <v>6</v>
      </c>
      <c r="H360">
        <v>5930</v>
      </c>
      <c r="I360" t="s">
        <v>407</v>
      </c>
      <c r="J360" t="s">
        <v>16</v>
      </c>
      <c r="K360" t="s">
        <v>223</v>
      </c>
      <c r="L360" t="s">
        <v>224</v>
      </c>
      <c r="M360">
        <v>1</v>
      </c>
      <c r="N360" t="s">
        <v>408</v>
      </c>
      <c r="O360">
        <v>13</v>
      </c>
      <c r="P360" t="s">
        <v>19</v>
      </c>
      <c r="Q360" t="s">
        <v>31</v>
      </c>
      <c r="R360" t="s">
        <v>31</v>
      </c>
      <c r="S360" t="b">
        <v>0</v>
      </c>
      <c r="T360" t="s">
        <v>21</v>
      </c>
      <c r="U360" t="str">
        <f>IFERROR(INDEX('Summer Illuminate'!L:L,MATCH(B360,'Summer Illuminate'!O:O,0)),"")</f>
        <v>B</v>
      </c>
      <c r="V360">
        <f>IF(OR(R360="",U360="",U360="W"),"No Chg",
VLOOKUP(R360,Lookups!A:B,2,0)-VLOOKUP(U360,Lookups!A:B,2,0))</f>
        <v>0</v>
      </c>
      <c r="W360" t="str">
        <f t="shared" si="5"/>
        <v>No Chg</v>
      </c>
    </row>
    <row r="361" spans="1:23" hidden="1" x14ac:dyDescent="0.25">
      <c r="A361">
        <v>359</v>
      </c>
      <c r="B361" t="s">
        <v>898</v>
      </c>
      <c r="C361" t="s">
        <v>405</v>
      </c>
      <c r="D361">
        <v>130134</v>
      </c>
      <c r="E361" t="s">
        <v>897</v>
      </c>
      <c r="F361" t="s">
        <v>282</v>
      </c>
      <c r="G361">
        <v>6</v>
      </c>
      <c r="H361">
        <v>5972</v>
      </c>
      <c r="I361" t="s">
        <v>410</v>
      </c>
      <c r="J361" t="s">
        <v>22</v>
      </c>
      <c r="K361" t="s">
        <v>225</v>
      </c>
      <c r="L361" t="s">
        <v>226</v>
      </c>
      <c r="M361">
        <v>1</v>
      </c>
      <c r="N361" t="s">
        <v>411</v>
      </c>
      <c r="O361">
        <v>13</v>
      </c>
      <c r="P361" t="s">
        <v>19</v>
      </c>
      <c r="Q361" t="s">
        <v>20</v>
      </c>
      <c r="R361" t="s">
        <v>20</v>
      </c>
      <c r="S361" t="b">
        <v>0</v>
      </c>
      <c r="T361" t="s">
        <v>21</v>
      </c>
      <c r="U361" t="str">
        <f>IFERROR(INDEX('Summer Illuminate'!L:L,MATCH(B361,'Summer Illuminate'!O:O,0)),"")</f>
        <v>B+</v>
      </c>
      <c r="V361">
        <f>IF(OR(R361="",U361="",U361="W"),"No Chg",
VLOOKUP(R361,Lookups!A:B,2,0)-VLOOKUP(U361,Lookups!A:B,2,0))</f>
        <v>0</v>
      </c>
      <c r="W361" t="str">
        <f t="shared" si="5"/>
        <v>No Chg</v>
      </c>
    </row>
    <row r="362" spans="1:23" hidden="1" x14ac:dyDescent="0.25">
      <c r="A362">
        <v>360</v>
      </c>
      <c r="B362" t="s">
        <v>899</v>
      </c>
      <c r="C362" t="s">
        <v>405</v>
      </c>
      <c r="D362">
        <v>130134</v>
      </c>
      <c r="E362" t="s">
        <v>897</v>
      </c>
      <c r="F362" t="s">
        <v>282</v>
      </c>
      <c r="G362">
        <v>6</v>
      </c>
      <c r="H362">
        <v>5939</v>
      </c>
      <c r="I362" t="s">
        <v>446</v>
      </c>
      <c r="J362" t="s">
        <v>25</v>
      </c>
      <c r="K362" t="s">
        <v>227</v>
      </c>
      <c r="L362" t="s">
        <v>228</v>
      </c>
      <c r="M362">
        <v>1</v>
      </c>
      <c r="N362" t="s">
        <v>414</v>
      </c>
      <c r="O362">
        <v>13</v>
      </c>
      <c r="P362" t="s">
        <v>19</v>
      </c>
      <c r="Q362" t="s">
        <v>39</v>
      </c>
      <c r="R362" t="s">
        <v>39</v>
      </c>
      <c r="S362" t="b">
        <v>0</v>
      </c>
      <c r="T362" t="s">
        <v>21</v>
      </c>
      <c r="U362" t="str">
        <f>IFERROR(INDEX('Summer Illuminate'!L:L,MATCH(B362,'Summer Illuminate'!O:O,0)),"")</f>
        <v>C+</v>
      </c>
      <c r="V362">
        <f>IF(OR(R362="",U362="",U362="W"),"No Chg",
VLOOKUP(R362,Lookups!A:B,2,0)-VLOOKUP(U362,Lookups!A:B,2,0))</f>
        <v>0</v>
      </c>
      <c r="W362" t="str">
        <f t="shared" si="5"/>
        <v>No Chg</v>
      </c>
    </row>
    <row r="363" spans="1:23" hidden="1" x14ac:dyDescent="0.25">
      <c r="A363">
        <v>361</v>
      </c>
      <c r="B363" t="s">
        <v>900</v>
      </c>
      <c r="C363" t="s">
        <v>405</v>
      </c>
      <c r="D363">
        <v>130134</v>
      </c>
      <c r="E363" t="s">
        <v>897</v>
      </c>
      <c r="F363" t="s">
        <v>282</v>
      </c>
      <c r="G363">
        <v>6</v>
      </c>
      <c r="H363">
        <v>5931</v>
      </c>
      <c r="I363" t="s">
        <v>439</v>
      </c>
      <c r="J363" t="s">
        <v>28</v>
      </c>
      <c r="K363" t="s">
        <v>229</v>
      </c>
      <c r="L363" t="s">
        <v>230</v>
      </c>
      <c r="M363">
        <v>1</v>
      </c>
      <c r="N363" t="s">
        <v>417</v>
      </c>
      <c r="O363">
        <v>13</v>
      </c>
      <c r="P363" t="s">
        <v>19</v>
      </c>
      <c r="Q363" t="s">
        <v>42</v>
      </c>
      <c r="R363" t="s">
        <v>42</v>
      </c>
      <c r="S363" t="b">
        <v>0</v>
      </c>
      <c r="T363" t="s">
        <v>21</v>
      </c>
      <c r="U363" t="str">
        <f>IFERROR(INDEX('Summer Illuminate'!L:L,MATCH(B363,'Summer Illuminate'!O:O,0)),"")</f>
        <v>C</v>
      </c>
      <c r="V363">
        <f>IF(OR(R363="",U363="",U363="W"),"No Chg",
VLOOKUP(R363,Lookups!A:B,2,0)-VLOOKUP(U363,Lookups!A:B,2,0))</f>
        <v>0</v>
      </c>
      <c r="W363" t="str">
        <f t="shared" si="5"/>
        <v>No Chg</v>
      </c>
    </row>
    <row r="364" spans="1:23" hidden="1" x14ac:dyDescent="0.25">
      <c r="A364">
        <v>362</v>
      </c>
      <c r="B364" t="s">
        <v>901</v>
      </c>
      <c r="C364" t="s">
        <v>405</v>
      </c>
      <c r="D364">
        <v>130134</v>
      </c>
      <c r="E364" t="s">
        <v>897</v>
      </c>
      <c r="F364" t="s">
        <v>282</v>
      </c>
      <c r="G364">
        <v>6</v>
      </c>
      <c r="H364">
        <v>5949</v>
      </c>
      <c r="I364" t="s">
        <v>427</v>
      </c>
      <c r="J364" t="s">
        <v>428</v>
      </c>
      <c r="K364" t="s">
        <v>429</v>
      </c>
      <c r="L364" t="s">
        <v>430</v>
      </c>
      <c r="M364">
        <v>1</v>
      </c>
      <c r="N364" t="s">
        <v>431</v>
      </c>
      <c r="O364">
        <v>13</v>
      </c>
      <c r="U364" t="str">
        <f>IFERROR(INDEX('Summer Illuminate'!L:L,MATCH(B364,'Summer Illuminate'!O:O,0)),"")</f>
        <v>P</v>
      </c>
      <c r="V364" t="str">
        <f>IF(OR(R364="",U364="",U364="W"),"No Chg",
VLOOKUP(R364,Lookups!A:B,2,0)-VLOOKUP(U364,Lookups!A:B,2,0))</f>
        <v>No Chg</v>
      </c>
      <c r="W364" t="str">
        <f t="shared" si="5"/>
        <v>No Chg</v>
      </c>
    </row>
    <row r="365" spans="1:23" hidden="1" x14ac:dyDescent="0.25">
      <c r="A365">
        <v>363</v>
      </c>
      <c r="B365" t="s">
        <v>902</v>
      </c>
      <c r="C365" t="s">
        <v>405</v>
      </c>
      <c r="D365">
        <v>130063</v>
      </c>
      <c r="E365" t="s">
        <v>903</v>
      </c>
      <c r="F365" t="s">
        <v>904</v>
      </c>
      <c r="G365">
        <v>6</v>
      </c>
      <c r="H365">
        <v>5965</v>
      </c>
      <c r="I365" t="s">
        <v>450</v>
      </c>
      <c r="J365" t="s">
        <v>16</v>
      </c>
      <c r="K365" t="s">
        <v>223</v>
      </c>
      <c r="L365" t="s">
        <v>224</v>
      </c>
      <c r="M365">
        <v>1</v>
      </c>
      <c r="N365" t="s">
        <v>408</v>
      </c>
      <c r="O365">
        <v>13</v>
      </c>
      <c r="P365" t="s">
        <v>19</v>
      </c>
      <c r="Q365" t="s">
        <v>31</v>
      </c>
      <c r="R365" t="s">
        <v>31</v>
      </c>
      <c r="S365" t="b">
        <v>0</v>
      </c>
      <c r="T365" t="s">
        <v>21</v>
      </c>
      <c r="U365" t="str">
        <f>IFERROR(INDEX('Summer Illuminate'!L:L,MATCH(B365,'Summer Illuminate'!O:O,0)),"")</f>
        <v>B</v>
      </c>
      <c r="V365">
        <f>IF(OR(R365="",U365="",U365="W"),"No Chg",
VLOOKUP(R365,Lookups!A:B,2,0)-VLOOKUP(U365,Lookups!A:B,2,0))</f>
        <v>0</v>
      </c>
      <c r="W365" t="str">
        <f t="shared" si="5"/>
        <v>No Chg</v>
      </c>
    </row>
    <row r="366" spans="1:23" hidden="1" x14ac:dyDescent="0.25">
      <c r="A366">
        <v>364</v>
      </c>
      <c r="B366" t="s">
        <v>905</v>
      </c>
      <c r="C366" t="s">
        <v>405</v>
      </c>
      <c r="D366">
        <v>130063</v>
      </c>
      <c r="E366" t="s">
        <v>903</v>
      </c>
      <c r="F366" t="s">
        <v>904</v>
      </c>
      <c r="G366">
        <v>6</v>
      </c>
      <c r="H366">
        <v>5972</v>
      </c>
      <c r="I366" t="s">
        <v>410</v>
      </c>
      <c r="J366" t="s">
        <v>22</v>
      </c>
      <c r="K366" t="s">
        <v>225</v>
      </c>
      <c r="L366" t="s">
        <v>226</v>
      </c>
      <c r="M366">
        <v>1</v>
      </c>
      <c r="N366" t="s">
        <v>411</v>
      </c>
      <c r="O366">
        <v>13</v>
      </c>
      <c r="P366" t="s">
        <v>19</v>
      </c>
      <c r="Q366" t="s">
        <v>20</v>
      </c>
      <c r="R366" t="s">
        <v>20</v>
      </c>
      <c r="S366" t="b">
        <v>0</v>
      </c>
      <c r="T366" t="s">
        <v>21</v>
      </c>
      <c r="U366" t="str">
        <f>IFERROR(INDEX('Summer Illuminate'!L:L,MATCH(B366,'Summer Illuminate'!O:O,0)),"")</f>
        <v>B+</v>
      </c>
      <c r="V366">
        <f>IF(OR(R366="",U366="",U366="W"),"No Chg",
VLOOKUP(R366,Lookups!A:B,2,0)-VLOOKUP(U366,Lookups!A:B,2,0))</f>
        <v>0</v>
      </c>
      <c r="W366" t="str">
        <f t="shared" si="5"/>
        <v>No Chg</v>
      </c>
    </row>
    <row r="367" spans="1:23" hidden="1" x14ac:dyDescent="0.25">
      <c r="A367">
        <v>365</v>
      </c>
      <c r="B367" t="s">
        <v>906</v>
      </c>
      <c r="C367" t="s">
        <v>405</v>
      </c>
      <c r="D367">
        <v>130063</v>
      </c>
      <c r="E367" t="s">
        <v>903</v>
      </c>
      <c r="F367" t="s">
        <v>904</v>
      </c>
      <c r="G367">
        <v>6</v>
      </c>
      <c r="H367">
        <v>6006</v>
      </c>
      <c r="I367" t="s">
        <v>424</v>
      </c>
      <c r="J367" t="s">
        <v>25</v>
      </c>
      <c r="K367" t="s">
        <v>227</v>
      </c>
      <c r="L367" t="s">
        <v>228</v>
      </c>
      <c r="M367">
        <v>1</v>
      </c>
      <c r="N367" t="s">
        <v>414</v>
      </c>
      <c r="O367">
        <v>13</v>
      </c>
      <c r="P367" t="s">
        <v>19</v>
      </c>
      <c r="Q367" t="s">
        <v>41</v>
      </c>
      <c r="R367" t="s">
        <v>41</v>
      </c>
      <c r="S367" t="b">
        <v>0</v>
      </c>
      <c r="T367" t="s">
        <v>21</v>
      </c>
      <c r="U367" t="str">
        <f>IFERROR(INDEX('Summer Illuminate'!L:L,MATCH(B367,'Summer Illuminate'!O:O,0)),"")</f>
        <v>B-</v>
      </c>
      <c r="V367">
        <f>IF(OR(R367="",U367="",U367="W"),"No Chg",
VLOOKUP(R367,Lookups!A:B,2,0)-VLOOKUP(U367,Lookups!A:B,2,0))</f>
        <v>0</v>
      </c>
      <c r="W367" t="str">
        <f t="shared" si="5"/>
        <v>No Chg</v>
      </c>
    </row>
    <row r="368" spans="1:23" hidden="1" x14ac:dyDescent="0.25">
      <c r="A368">
        <v>366</v>
      </c>
      <c r="B368" t="s">
        <v>907</v>
      </c>
      <c r="C368" t="s">
        <v>405</v>
      </c>
      <c r="D368">
        <v>130063</v>
      </c>
      <c r="E368" t="s">
        <v>903</v>
      </c>
      <c r="F368" t="s">
        <v>904</v>
      </c>
      <c r="G368">
        <v>6</v>
      </c>
      <c r="H368">
        <v>5931</v>
      </c>
      <c r="I368" t="s">
        <v>439</v>
      </c>
      <c r="J368" t="s">
        <v>28</v>
      </c>
      <c r="K368" t="s">
        <v>229</v>
      </c>
      <c r="L368" t="s">
        <v>230</v>
      </c>
      <c r="M368">
        <v>1</v>
      </c>
      <c r="N368" t="s">
        <v>417</v>
      </c>
      <c r="O368">
        <v>13</v>
      </c>
      <c r="P368" t="s">
        <v>19</v>
      </c>
      <c r="Q368" t="s">
        <v>41</v>
      </c>
      <c r="R368" t="s">
        <v>41</v>
      </c>
      <c r="S368" t="b">
        <v>0</v>
      </c>
      <c r="T368" t="s">
        <v>21</v>
      </c>
      <c r="U368" t="str">
        <f>IFERROR(INDEX('Summer Illuminate'!L:L,MATCH(B368,'Summer Illuminate'!O:O,0)),"")</f>
        <v>B-</v>
      </c>
      <c r="V368">
        <f>IF(OR(R368="",U368="",U368="W"),"No Chg",
VLOOKUP(R368,Lookups!A:B,2,0)-VLOOKUP(U368,Lookups!A:B,2,0))</f>
        <v>0</v>
      </c>
      <c r="W368" t="str">
        <f t="shared" si="5"/>
        <v>No Chg</v>
      </c>
    </row>
    <row r="369" spans="1:23" hidden="1" x14ac:dyDescent="0.25">
      <c r="A369">
        <v>367</v>
      </c>
      <c r="B369" t="s">
        <v>908</v>
      </c>
      <c r="C369" t="s">
        <v>405</v>
      </c>
      <c r="D369">
        <v>130063</v>
      </c>
      <c r="E369" t="s">
        <v>903</v>
      </c>
      <c r="F369" t="s">
        <v>904</v>
      </c>
      <c r="G369">
        <v>6</v>
      </c>
      <c r="H369">
        <v>5949</v>
      </c>
      <c r="I369" t="s">
        <v>427</v>
      </c>
      <c r="J369" t="s">
        <v>428</v>
      </c>
      <c r="K369" t="s">
        <v>429</v>
      </c>
      <c r="L369" t="s">
        <v>430</v>
      </c>
      <c r="M369">
        <v>1</v>
      </c>
      <c r="N369" t="s">
        <v>431</v>
      </c>
      <c r="O369">
        <v>13</v>
      </c>
      <c r="U369" t="str">
        <f>IFERROR(INDEX('Summer Illuminate'!L:L,MATCH(B369,'Summer Illuminate'!O:O,0)),"")</f>
        <v>P</v>
      </c>
      <c r="V369" t="str">
        <f>IF(OR(R369="",U369="",U369="W"),"No Chg",
VLOOKUP(R369,Lookups!A:B,2,0)-VLOOKUP(U369,Lookups!A:B,2,0))</f>
        <v>No Chg</v>
      </c>
      <c r="W369" t="str">
        <f t="shared" si="5"/>
        <v>No Chg</v>
      </c>
    </row>
    <row r="370" spans="1:23" hidden="1" x14ac:dyDescent="0.25">
      <c r="A370">
        <v>368</v>
      </c>
      <c r="B370" t="s">
        <v>909</v>
      </c>
      <c r="C370" t="s">
        <v>405</v>
      </c>
      <c r="D370">
        <v>130200</v>
      </c>
      <c r="E370" t="s">
        <v>266</v>
      </c>
      <c r="F370" t="s">
        <v>67</v>
      </c>
      <c r="G370">
        <v>6</v>
      </c>
      <c r="H370">
        <v>5966</v>
      </c>
      <c r="I370" t="s">
        <v>442</v>
      </c>
      <c r="J370" t="s">
        <v>16</v>
      </c>
      <c r="K370" t="s">
        <v>223</v>
      </c>
      <c r="L370" t="s">
        <v>224</v>
      </c>
      <c r="M370">
        <v>1</v>
      </c>
      <c r="N370" t="s">
        <v>408</v>
      </c>
      <c r="O370">
        <v>13</v>
      </c>
      <c r="P370" t="s">
        <v>19</v>
      </c>
      <c r="Q370" t="s">
        <v>41</v>
      </c>
      <c r="R370" t="s">
        <v>41</v>
      </c>
      <c r="S370" t="b">
        <v>0</v>
      </c>
      <c r="T370" t="s">
        <v>21</v>
      </c>
      <c r="U370" t="str">
        <f>IFERROR(INDEX('Summer Illuminate'!L:L,MATCH(B370,'Summer Illuminate'!O:O,0)),"")</f>
        <v>B-</v>
      </c>
      <c r="V370">
        <f>IF(OR(R370="",U370="",U370="W"),"No Chg",
VLOOKUP(R370,Lookups!A:B,2,0)-VLOOKUP(U370,Lookups!A:B,2,0))</f>
        <v>0</v>
      </c>
      <c r="W370" t="str">
        <f t="shared" si="5"/>
        <v>No Chg</v>
      </c>
    </row>
    <row r="371" spans="1:23" hidden="1" x14ac:dyDescent="0.25">
      <c r="A371">
        <v>369</v>
      </c>
      <c r="B371" t="s">
        <v>910</v>
      </c>
      <c r="C371" t="s">
        <v>405</v>
      </c>
      <c r="D371">
        <v>130200</v>
      </c>
      <c r="E371" t="s">
        <v>266</v>
      </c>
      <c r="F371" t="s">
        <v>67</v>
      </c>
      <c r="G371">
        <v>6</v>
      </c>
      <c r="H371">
        <v>5972</v>
      </c>
      <c r="I371" t="s">
        <v>410</v>
      </c>
      <c r="J371" t="s">
        <v>22</v>
      </c>
      <c r="K371" t="s">
        <v>225</v>
      </c>
      <c r="L371" t="s">
        <v>226</v>
      </c>
      <c r="M371">
        <v>1</v>
      </c>
      <c r="N371" t="s">
        <v>411</v>
      </c>
      <c r="O371">
        <v>13</v>
      </c>
      <c r="P371" t="s">
        <v>19</v>
      </c>
      <c r="Q371" t="s">
        <v>20</v>
      </c>
      <c r="R371" t="s">
        <v>20</v>
      </c>
      <c r="S371" t="b">
        <v>0</v>
      </c>
      <c r="T371" t="s">
        <v>21</v>
      </c>
      <c r="U371" t="str">
        <f>IFERROR(INDEX('Summer Illuminate'!L:L,MATCH(B371,'Summer Illuminate'!O:O,0)),"")</f>
        <v>B+</v>
      </c>
      <c r="V371">
        <f>IF(OR(R371="",U371="",U371="W"),"No Chg",
VLOOKUP(R371,Lookups!A:B,2,0)-VLOOKUP(U371,Lookups!A:B,2,0))</f>
        <v>0</v>
      </c>
      <c r="W371" t="str">
        <f t="shared" si="5"/>
        <v>No Chg</v>
      </c>
    </row>
    <row r="372" spans="1:23" hidden="1" x14ac:dyDescent="0.25">
      <c r="A372">
        <v>370</v>
      </c>
      <c r="B372" t="s">
        <v>911</v>
      </c>
      <c r="C372" t="s">
        <v>405</v>
      </c>
      <c r="D372">
        <v>130200</v>
      </c>
      <c r="E372" t="s">
        <v>266</v>
      </c>
      <c r="F372" t="s">
        <v>67</v>
      </c>
      <c r="G372">
        <v>6</v>
      </c>
      <c r="H372">
        <v>6006</v>
      </c>
      <c r="I372" t="s">
        <v>424</v>
      </c>
      <c r="J372" t="s">
        <v>25</v>
      </c>
      <c r="K372" t="s">
        <v>227</v>
      </c>
      <c r="L372" t="s">
        <v>228</v>
      </c>
      <c r="M372">
        <v>1</v>
      </c>
      <c r="N372" t="s">
        <v>414</v>
      </c>
      <c r="O372">
        <v>13</v>
      </c>
      <c r="P372" t="s">
        <v>19</v>
      </c>
      <c r="Q372" t="s">
        <v>41</v>
      </c>
      <c r="R372" t="s">
        <v>41</v>
      </c>
      <c r="S372" t="b">
        <v>0</v>
      </c>
      <c r="T372" t="s">
        <v>21</v>
      </c>
      <c r="U372" t="str">
        <f>IFERROR(INDEX('Summer Illuminate'!L:L,MATCH(B372,'Summer Illuminate'!O:O,0)),"")</f>
        <v>B-</v>
      </c>
      <c r="V372">
        <f>IF(OR(R372="",U372="",U372="W"),"No Chg",
VLOOKUP(R372,Lookups!A:B,2,0)-VLOOKUP(U372,Lookups!A:B,2,0))</f>
        <v>0</v>
      </c>
      <c r="W372" t="str">
        <f t="shared" si="5"/>
        <v>No Chg</v>
      </c>
    </row>
    <row r="373" spans="1:23" hidden="1" x14ac:dyDescent="0.25">
      <c r="A373">
        <v>371</v>
      </c>
      <c r="B373" t="s">
        <v>912</v>
      </c>
      <c r="C373" t="s">
        <v>405</v>
      </c>
      <c r="D373">
        <v>130200</v>
      </c>
      <c r="E373" t="s">
        <v>266</v>
      </c>
      <c r="F373" t="s">
        <v>67</v>
      </c>
      <c r="G373">
        <v>6</v>
      </c>
      <c r="H373">
        <v>5985</v>
      </c>
      <c r="I373" t="s">
        <v>416</v>
      </c>
      <c r="J373" t="s">
        <v>28</v>
      </c>
      <c r="K373" t="s">
        <v>229</v>
      </c>
      <c r="L373" t="s">
        <v>230</v>
      </c>
      <c r="M373">
        <v>1</v>
      </c>
      <c r="N373" t="s">
        <v>417</v>
      </c>
      <c r="O373">
        <v>13</v>
      </c>
      <c r="P373" t="s">
        <v>19</v>
      </c>
      <c r="Q373" t="s">
        <v>41</v>
      </c>
      <c r="R373" t="s">
        <v>41</v>
      </c>
      <c r="S373" t="b">
        <v>0</v>
      </c>
      <c r="T373" t="s">
        <v>21</v>
      </c>
      <c r="U373" t="str">
        <f>IFERROR(INDEX('Summer Illuminate'!L:L,MATCH(B373,'Summer Illuminate'!O:O,0)),"")</f>
        <v>B-</v>
      </c>
      <c r="V373">
        <f>IF(OR(R373="",U373="",U373="W"),"No Chg",
VLOOKUP(R373,Lookups!A:B,2,0)-VLOOKUP(U373,Lookups!A:B,2,0))</f>
        <v>0</v>
      </c>
      <c r="W373" t="str">
        <f t="shared" si="5"/>
        <v>No Chg</v>
      </c>
    </row>
    <row r="374" spans="1:23" hidden="1" x14ac:dyDescent="0.25">
      <c r="A374">
        <v>372</v>
      </c>
      <c r="B374" t="s">
        <v>913</v>
      </c>
      <c r="C374" t="s">
        <v>405</v>
      </c>
      <c r="D374">
        <v>130200</v>
      </c>
      <c r="E374" t="s">
        <v>266</v>
      </c>
      <c r="F374" t="s">
        <v>67</v>
      </c>
      <c r="G374">
        <v>6</v>
      </c>
      <c r="H374">
        <v>5949</v>
      </c>
      <c r="I374" t="s">
        <v>427</v>
      </c>
      <c r="J374" t="s">
        <v>428</v>
      </c>
      <c r="K374" t="s">
        <v>429</v>
      </c>
      <c r="L374" t="s">
        <v>430</v>
      </c>
      <c r="M374">
        <v>1</v>
      </c>
      <c r="N374" t="s">
        <v>431</v>
      </c>
      <c r="O374">
        <v>13</v>
      </c>
      <c r="U374" t="str">
        <f>IFERROR(INDEX('Summer Illuminate'!L:L,MATCH(B374,'Summer Illuminate'!O:O,0)),"")</f>
        <v>P</v>
      </c>
      <c r="V374" t="str">
        <f>IF(OR(R374="",U374="",U374="W"),"No Chg",
VLOOKUP(R374,Lookups!A:B,2,0)-VLOOKUP(U374,Lookups!A:B,2,0))</f>
        <v>No Chg</v>
      </c>
      <c r="W374" t="str">
        <f t="shared" si="5"/>
        <v>No Chg</v>
      </c>
    </row>
    <row r="375" spans="1:23" hidden="1" x14ac:dyDescent="0.25">
      <c r="A375">
        <v>373</v>
      </c>
      <c r="B375" t="s">
        <v>914</v>
      </c>
      <c r="C375" t="s">
        <v>405</v>
      </c>
      <c r="D375">
        <v>130166</v>
      </c>
      <c r="E375" t="s">
        <v>915</v>
      </c>
      <c r="F375" t="s">
        <v>916</v>
      </c>
      <c r="G375">
        <v>6</v>
      </c>
      <c r="H375">
        <v>5930</v>
      </c>
      <c r="I375" t="s">
        <v>407</v>
      </c>
      <c r="J375" t="s">
        <v>16</v>
      </c>
      <c r="K375" t="s">
        <v>223</v>
      </c>
      <c r="L375" t="s">
        <v>224</v>
      </c>
      <c r="M375">
        <v>1</v>
      </c>
      <c r="N375" t="s">
        <v>408</v>
      </c>
      <c r="O375">
        <v>13</v>
      </c>
      <c r="P375" t="s">
        <v>19</v>
      </c>
      <c r="Q375" t="s">
        <v>31</v>
      </c>
      <c r="R375" t="s">
        <v>31</v>
      </c>
      <c r="S375" t="b">
        <v>0</v>
      </c>
      <c r="T375" t="s">
        <v>21</v>
      </c>
      <c r="U375" t="str">
        <f>IFERROR(INDEX('Summer Illuminate'!L:L,MATCH(B375,'Summer Illuminate'!O:O,0)),"")</f>
        <v>B</v>
      </c>
      <c r="V375">
        <f>IF(OR(R375="",U375="",U375="W"),"No Chg",
VLOOKUP(R375,Lookups!A:B,2,0)-VLOOKUP(U375,Lookups!A:B,2,0))</f>
        <v>0</v>
      </c>
      <c r="W375" t="str">
        <f t="shared" si="5"/>
        <v>No Chg</v>
      </c>
    </row>
    <row r="376" spans="1:23" hidden="1" x14ac:dyDescent="0.25">
      <c r="A376">
        <v>374</v>
      </c>
      <c r="B376" t="s">
        <v>917</v>
      </c>
      <c r="C376" t="s">
        <v>405</v>
      </c>
      <c r="D376">
        <v>130166</v>
      </c>
      <c r="E376" t="s">
        <v>915</v>
      </c>
      <c r="F376" t="s">
        <v>916</v>
      </c>
      <c r="G376">
        <v>6</v>
      </c>
      <c r="H376">
        <v>5972</v>
      </c>
      <c r="I376" t="s">
        <v>410</v>
      </c>
      <c r="J376" t="s">
        <v>22</v>
      </c>
      <c r="K376" t="s">
        <v>225</v>
      </c>
      <c r="L376" t="s">
        <v>226</v>
      </c>
      <c r="M376">
        <v>1</v>
      </c>
      <c r="N376" t="s">
        <v>411</v>
      </c>
      <c r="O376">
        <v>13</v>
      </c>
      <c r="P376" t="s">
        <v>19</v>
      </c>
      <c r="Q376" t="s">
        <v>20</v>
      </c>
      <c r="R376" t="s">
        <v>20</v>
      </c>
      <c r="S376" t="b">
        <v>0</v>
      </c>
      <c r="T376" t="s">
        <v>21</v>
      </c>
      <c r="U376" t="str">
        <f>IFERROR(INDEX('Summer Illuminate'!L:L,MATCH(B376,'Summer Illuminate'!O:O,0)),"")</f>
        <v>B+</v>
      </c>
      <c r="V376">
        <f>IF(OR(R376="",U376="",U376="W"),"No Chg",
VLOOKUP(R376,Lookups!A:B,2,0)-VLOOKUP(U376,Lookups!A:B,2,0))</f>
        <v>0</v>
      </c>
      <c r="W376" t="str">
        <f t="shared" si="5"/>
        <v>No Chg</v>
      </c>
    </row>
    <row r="377" spans="1:23" hidden="1" x14ac:dyDescent="0.25">
      <c r="A377">
        <v>375</v>
      </c>
      <c r="B377" t="s">
        <v>918</v>
      </c>
      <c r="C377" t="s">
        <v>405</v>
      </c>
      <c r="D377">
        <v>130166</v>
      </c>
      <c r="E377" t="s">
        <v>915</v>
      </c>
      <c r="F377" t="s">
        <v>916</v>
      </c>
      <c r="G377">
        <v>6</v>
      </c>
      <c r="H377">
        <v>5991</v>
      </c>
      <c r="I377" t="s">
        <v>413</v>
      </c>
      <c r="J377" t="s">
        <v>25</v>
      </c>
      <c r="K377" t="s">
        <v>227</v>
      </c>
      <c r="L377" t="s">
        <v>228</v>
      </c>
      <c r="M377">
        <v>1</v>
      </c>
      <c r="N377" t="s">
        <v>414</v>
      </c>
      <c r="O377">
        <v>13</v>
      </c>
      <c r="P377" t="s">
        <v>19</v>
      </c>
      <c r="Q377" t="s">
        <v>31</v>
      </c>
      <c r="R377" t="s">
        <v>31</v>
      </c>
      <c r="S377" t="b">
        <v>0</v>
      </c>
      <c r="T377" t="s">
        <v>21</v>
      </c>
      <c r="U377" t="str">
        <f>IFERROR(INDEX('Summer Illuminate'!L:L,MATCH(B377,'Summer Illuminate'!O:O,0)),"")</f>
        <v>B</v>
      </c>
      <c r="V377">
        <f>IF(OR(R377="",U377="",U377="W"),"No Chg",
VLOOKUP(R377,Lookups!A:B,2,0)-VLOOKUP(U377,Lookups!A:B,2,0))</f>
        <v>0</v>
      </c>
      <c r="W377" t="str">
        <f t="shared" si="5"/>
        <v>No Chg</v>
      </c>
    </row>
    <row r="378" spans="1:23" hidden="1" x14ac:dyDescent="0.25">
      <c r="A378">
        <v>376</v>
      </c>
      <c r="B378" t="s">
        <v>919</v>
      </c>
      <c r="C378" t="s">
        <v>405</v>
      </c>
      <c r="D378">
        <v>130166</v>
      </c>
      <c r="E378" t="s">
        <v>915</v>
      </c>
      <c r="F378" t="s">
        <v>916</v>
      </c>
      <c r="G378">
        <v>6</v>
      </c>
      <c r="H378">
        <v>5985</v>
      </c>
      <c r="I378" t="s">
        <v>416</v>
      </c>
      <c r="J378" t="s">
        <v>28</v>
      </c>
      <c r="K378" t="s">
        <v>229</v>
      </c>
      <c r="L378" t="s">
        <v>230</v>
      </c>
      <c r="M378">
        <v>1</v>
      </c>
      <c r="N378" t="s">
        <v>417</v>
      </c>
      <c r="O378">
        <v>13</v>
      </c>
      <c r="P378" t="s">
        <v>19</v>
      </c>
      <c r="Q378" t="s">
        <v>31</v>
      </c>
      <c r="R378" t="s">
        <v>31</v>
      </c>
      <c r="S378" t="b">
        <v>0</v>
      </c>
      <c r="T378" t="s">
        <v>21</v>
      </c>
      <c r="U378" t="str">
        <f>IFERROR(INDEX('Summer Illuminate'!L:L,MATCH(B378,'Summer Illuminate'!O:O,0)),"")</f>
        <v>B</v>
      </c>
      <c r="V378">
        <f>IF(OR(R378="",U378="",U378="W"),"No Chg",
VLOOKUP(R378,Lookups!A:B,2,0)-VLOOKUP(U378,Lookups!A:B,2,0))</f>
        <v>0</v>
      </c>
      <c r="W378" t="str">
        <f t="shared" si="5"/>
        <v>No Chg</v>
      </c>
    </row>
    <row r="379" spans="1:23" hidden="1" x14ac:dyDescent="0.25">
      <c r="A379">
        <v>377</v>
      </c>
      <c r="B379" t="s">
        <v>920</v>
      </c>
      <c r="C379" t="s">
        <v>405</v>
      </c>
      <c r="D379">
        <v>130166</v>
      </c>
      <c r="E379" t="s">
        <v>915</v>
      </c>
      <c r="F379" t="s">
        <v>916</v>
      </c>
      <c r="G379">
        <v>6</v>
      </c>
      <c r="H379">
        <v>6021</v>
      </c>
      <c r="I379" t="s">
        <v>503</v>
      </c>
      <c r="J379" t="s">
        <v>32</v>
      </c>
      <c r="K379" t="s">
        <v>504</v>
      </c>
      <c r="L379" t="s">
        <v>505</v>
      </c>
      <c r="M379">
        <v>1</v>
      </c>
      <c r="N379" t="s">
        <v>506</v>
      </c>
      <c r="O379">
        <v>13</v>
      </c>
      <c r="P379" t="s">
        <v>19</v>
      </c>
      <c r="Q379" t="s">
        <v>42</v>
      </c>
      <c r="R379" t="s">
        <v>42</v>
      </c>
      <c r="S379" t="b">
        <v>0</v>
      </c>
      <c r="T379" t="s">
        <v>21</v>
      </c>
      <c r="U379" t="str">
        <f>IFERROR(INDEX('Summer Illuminate'!L:L,MATCH(B379,'Summer Illuminate'!O:O,0)),"")</f>
        <v>C</v>
      </c>
      <c r="V379">
        <f>IF(OR(R379="",U379="",U379="W"),"No Chg",
VLOOKUP(R379,Lookups!A:B,2,0)-VLOOKUP(U379,Lookups!A:B,2,0))</f>
        <v>0</v>
      </c>
      <c r="W379" t="str">
        <f t="shared" si="5"/>
        <v>No Chg</v>
      </c>
    </row>
    <row r="380" spans="1:23" hidden="1" x14ac:dyDescent="0.25">
      <c r="A380">
        <v>378</v>
      </c>
      <c r="B380" t="s">
        <v>921</v>
      </c>
      <c r="C380" t="s">
        <v>405</v>
      </c>
      <c r="D380">
        <v>130008</v>
      </c>
      <c r="E380" t="s">
        <v>922</v>
      </c>
      <c r="F380" t="s">
        <v>73</v>
      </c>
      <c r="G380">
        <v>6</v>
      </c>
      <c r="H380">
        <v>5930</v>
      </c>
      <c r="I380" t="s">
        <v>407</v>
      </c>
      <c r="J380" t="s">
        <v>16</v>
      </c>
      <c r="K380" t="s">
        <v>223</v>
      </c>
      <c r="L380" t="s">
        <v>224</v>
      </c>
      <c r="M380">
        <v>1</v>
      </c>
      <c r="N380" t="s">
        <v>408</v>
      </c>
      <c r="O380">
        <v>13</v>
      </c>
      <c r="P380" t="s">
        <v>19</v>
      </c>
      <c r="Q380" t="s">
        <v>20</v>
      </c>
      <c r="R380" t="s">
        <v>20</v>
      </c>
      <c r="S380" t="b">
        <v>0</v>
      </c>
      <c r="T380" t="s">
        <v>21</v>
      </c>
      <c r="U380" t="str">
        <f>IFERROR(INDEX('Summer Illuminate'!L:L,MATCH(B380,'Summer Illuminate'!O:O,0)),"")</f>
        <v>B+</v>
      </c>
      <c r="V380">
        <f>IF(OR(R380="",U380="",U380="W"),"No Chg",
VLOOKUP(R380,Lookups!A:B,2,0)-VLOOKUP(U380,Lookups!A:B,2,0))</f>
        <v>0</v>
      </c>
      <c r="W380" t="str">
        <f t="shared" si="5"/>
        <v>No Chg</v>
      </c>
    </row>
    <row r="381" spans="1:23" hidden="1" x14ac:dyDescent="0.25">
      <c r="A381">
        <v>379</v>
      </c>
      <c r="B381" t="s">
        <v>923</v>
      </c>
      <c r="C381" t="s">
        <v>405</v>
      </c>
      <c r="D381">
        <v>130008</v>
      </c>
      <c r="E381" t="s">
        <v>922</v>
      </c>
      <c r="F381" t="s">
        <v>73</v>
      </c>
      <c r="G381">
        <v>6</v>
      </c>
      <c r="H381">
        <v>5972</v>
      </c>
      <c r="I381" t="s">
        <v>410</v>
      </c>
      <c r="J381" t="s">
        <v>22</v>
      </c>
      <c r="K381" t="s">
        <v>225</v>
      </c>
      <c r="L381" t="s">
        <v>226</v>
      </c>
      <c r="M381">
        <v>1</v>
      </c>
      <c r="N381" t="s">
        <v>411</v>
      </c>
      <c r="O381">
        <v>13</v>
      </c>
      <c r="P381" t="s">
        <v>19</v>
      </c>
      <c r="Q381" t="s">
        <v>27</v>
      </c>
      <c r="R381" t="s">
        <v>27</v>
      </c>
      <c r="S381" t="b">
        <v>0</v>
      </c>
      <c r="T381" t="s">
        <v>21</v>
      </c>
      <c r="U381" t="str">
        <f>IFERROR(INDEX('Summer Illuminate'!L:L,MATCH(B381,'Summer Illuminate'!O:O,0)),"")</f>
        <v>A</v>
      </c>
      <c r="V381">
        <f>IF(OR(R381="",U381="",U381="W"),"No Chg",
VLOOKUP(R381,Lookups!A:B,2,0)-VLOOKUP(U381,Lookups!A:B,2,0))</f>
        <v>0</v>
      </c>
      <c r="W381" t="str">
        <f t="shared" si="5"/>
        <v>No Chg</v>
      </c>
    </row>
    <row r="382" spans="1:23" hidden="1" x14ac:dyDescent="0.25">
      <c r="A382">
        <v>380</v>
      </c>
      <c r="B382" t="s">
        <v>924</v>
      </c>
      <c r="C382" t="s">
        <v>405</v>
      </c>
      <c r="D382">
        <v>130008</v>
      </c>
      <c r="E382" t="s">
        <v>922</v>
      </c>
      <c r="F382" t="s">
        <v>73</v>
      </c>
      <c r="G382">
        <v>6</v>
      </c>
      <c r="H382">
        <v>5991</v>
      </c>
      <c r="I382" t="s">
        <v>413</v>
      </c>
      <c r="J382" t="s">
        <v>25</v>
      </c>
      <c r="K382" t="s">
        <v>227</v>
      </c>
      <c r="L382" t="s">
        <v>228</v>
      </c>
      <c r="M382">
        <v>1</v>
      </c>
      <c r="N382" t="s">
        <v>414</v>
      </c>
      <c r="O382">
        <v>13</v>
      </c>
      <c r="P382" t="s">
        <v>19</v>
      </c>
      <c r="Q382" t="s">
        <v>24</v>
      </c>
      <c r="R382" t="s">
        <v>24</v>
      </c>
      <c r="S382" t="b">
        <v>0</v>
      </c>
      <c r="T382" t="s">
        <v>21</v>
      </c>
      <c r="U382" t="str">
        <f>IFERROR(INDEX('Summer Illuminate'!L:L,MATCH(B382,'Summer Illuminate'!O:O,0)),"")</f>
        <v>A-</v>
      </c>
      <c r="V382">
        <f>IF(OR(R382="",U382="",U382="W"),"No Chg",
VLOOKUP(R382,Lookups!A:B,2,0)-VLOOKUP(U382,Lookups!A:B,2,0))</f>
        <v>0</v>
      </c>
      <c r="W382" t="str">
        <f t="shared" si="5"/>
        <v>No Chg</v>
      </c>
    </row>
    <row r="383" spans="1:23" hidden="1" x14ac:dyDescent="0.25">
      <c r="A383">
        <v>381</v>
      </c>
      <c r="B383" t="s">
        <v>925</v>
      </c>
      <c r="C383" t="s">
        <v>405</v>
      </c>
      <c r="D383">
        <v>130008</v>
      </c>
      <c r="E383" t="s">
        <v>922</v>
      </c>
      <c r="F383" t="s">
        <v>73</v>
      </c>
      <c r="G383">
        <v>6</v>
      </c>
      <c r="H383">
        <v>5985</v>
      </c>
      <c r="I383" t="s">
        <v>416</v>
      </c>
      <c r="J383" t="s">
        <v>28</v>
      </c>
      <c r="K383" t="s">
        <v>229</v>
      </c>
      <c r="L383" t="s">
        <v>230</v>
      </c>
      <c r="M383">
        <v>1</v>
      </c>
      <c r="N383" t="s">
        <v>417</v>
      </c>
      <c r="O383">
        <v>13</v>
      </c>
      <c r="P383" t="s">
        <v>19</v>
      </c>
      <c r="Q383" t="s">
        <v>24</v>
      </c>
      <c r="R383" t="s">
        <v>24</v>
      </c>
      <c r="S383" t="b">
        <v>0</v>
      </c>
      <c r="T383" t="s">
        <v>21</v>
      </c>
      <c r="U383" t="str">
        <f>IFERROR(INDEX('Summer Illuminate'!L:L,MATCH(B383,'Summer Illuminate'!O:O,0)),"")</f>
        <v>A-</v>
      </c>
      <c r="V383">
        <f>IF(OR(R383="",U383="",U383="W"),"No Chg",
VLOOKUP(R383,Lookups!A:B,2,0)-VLOOKUP(U383,Lookups!A:B,2,0))</f>
        <v>0</v>
      </c>
      <c r="W383" t="str">
        <f t="shared" si="5"/>
        <v>No Chg</v>
      </c>
    </row>
    <row r="384" spans="1:23" hidden="1" x14ac:dyDescent="0.25">
      <c r="A384">
        <v>382</v>
      </c>
      <c r="B384" t="s">
        <v>926</v>
      </c>
      <c r="C384" t="s">
        <v>405</v>
      </c>
      <c r="D384">
        <v>130008</v>
      </c>
      <c r="E384" t="s">
        <v>922</v>
      </c>
      <c r="F384" t="s">
        <v>73</v>
      </c>
      <c r="G384">
        <v>6</v>
      </c>
      <c r="H384">
        <v>5949</v>
      </c>
      <c r="I384" t="s">
        <v>427</v>
      </c>
      <c r="J384" t="s">
        <v>428</v>
      </c>
      <c r="K384" t="s">
        <v>429</v>
      </c>
      <c r="L384" t="s">
        <v>430</v>
      </c>
      <c r="M384">
        <v>1</v>
      </c>
      <c r="N384" t="s">
        <v>431</v>
      </c>
      <c r="O384">
        <v>13</v>
      </c>
      <c r="U384" t="str">
        <f>IFERROR(INDEX('Summer Illuminate'!L:L,MATCH(B384,'Summer Illuminate'!O:O,0)),"")</f>
        <v>P</v>
      </c>
      <c r="V384" t="str">
        <f>IF(OR(R384="",U384="",U384="W"),"No Chg",
VLOOKUP(R384,Lookups!A:B,2,0)-VLOOKUP(U384,Lookups!A:B,2,0))</f>
        <v>No Chg</v>
      </c>
      <c r="W384" t="str">
        <f t="shared" si="5"/>
        <v>No Chg</v>
      </c>
    </row>
    <row r="385" spans="1:23" hidden="1" x14ac:dyDescent="0.25">
      <c r="A385">
        <v>383</v>
      </c>
      <c r="B385" t="s">
        <v>927</v>
      </c>
      <c r="C385" t="s">
        <v>405</v>
      </c>
      <c r="D385">
        <v>130193</v>
      </c>
      <c r="E385" t="s">
        <v>156</v>
      </c>
      <c r="F385" t="s">
        <v>154</v>
      </c>
      <c r="G385">
        <v>6</v>
      </c>
      <c r="H385">
        <v>5930</v>
      </c>
      <c r="I385" t="s">
        <v>407</v>
      </c>
      <c r="J385" t="s">
        <v>16</v>
      </c>
      <c r="K385" t="s">
        <v>223</v>
      </c>
      <c r="L385" t="s">
        <v>224</v>
      </c>
      <c r="M385">
        <v>1</v>
      </c>
      <c r="N385" t="s">
        <v>408</v>
      </c>
      <c r="O385">
        <v>13</v>
      </c>
      <c r="P385" t="s">
        <v>19</v>
      </c>
      <c r="Q385" t="s">
        <v>41</v>
      </c>
      <c r="R385" t="s">
        <v>41</v>
      </c>
      <c r="S385" t="b">
        <v>0</v>
      </c>
      <c r="T385" t="s">
        <v>21</v>
      </c>
      <c r="U385" t="str">
        <f>IFERROR(INDEX('Summer Illuminate'!L:L,MATCH(B385,'Summer Illuminate'!O:O,0)),"")</f>
        <v>B-</v>
      </c>
      <c r="V385">
        <f>IF(OR(R385="",U385="",U385="W"),"No Chg",
VLOOKUP(R385,Lookups!A:B,2,0)-VLOOKUP(U385,Lookups!A:B,2,0))</f>
        <v>0</v>
      </c>
      <c r="W385" t="str">
        <f t="shared" si="5"/>
        <v>No Chg</v>
      </c>
    </row>
    <row r="386" spans="1:23" hidden="1" x14ac:dyDescent="0.25">
      <c r="A386">
        <v>384</v>
      </c>
      <c r="B386" t="s">
        <v>928</v>
      </c>
      <c r="C386" t="s">
        <v>405</v>
      </c>
      <c r="D386">
        <v>130193</v>
      </c>
      <c r="E386" t="s">
        <v>156</v>
      </c>
      <c r="F386" t="s">
        <v>154</v>
      </c>
      <c r="G386">
        <v>6</v>
      </c>
      <c r="H386">
        <v>5972</v>
      </c>
      <c r="I386" t="s">
        <v>410</v>
      </c>
      <c r="J386" t="s">
        <v>22</v>
      </c>
      <c r="K386" t="s">
        <v>225</v>
      </c>
      <c r="L386" t="s">
        <v>226</v>
      </c>
      <c r="M386">
        <v>1</v>
      </c>
      <c r="N386" t="s">
        <v>411</v>
      </c>
      <c r="O386">
        <v>13</v>
      </c>
      <c r="P386" t="s">
        <v>19</v>
      </c>
      <c r="Q386" t="s">
        <v>39</v>
      </c>
      <c r="R386" t="s">
        <v>39</v>
      </c>
      <c r="S386" t="b">
        <v>0</v>
      </c>
      <c r="T386" t="s">
        <v>21</v>
      </c>
      <c r="U386" t="str">
        <f>IFERROR(INDEX('Summer Illuminate'!L:L,MATCH(B386,'Summer Illuminate'!O:O,0)),"")</f>
        <v>C+</v>
      </c>
      <c r="V386">
        <f>IF(OR(R386="",U386="",U386="W"),"No Chg",
VLOOKUP(R386,Lookups!A:B,2,0)-VLOOKUP(U386,Lookups!A:B,2,0))</f>
        <v>0</v>
      </c>
      <c r="W386" t="str">
        <f t="shared" ref="W386:W449" si="6">IF(V386="No Chg","No Chg",IF(V386&gt;0,"Improvement",IF(V386&lt;0,"Decrease",IF(V386=0,"No Chg",""))))</f>
        <v>No Chg</v>
      </c>
    </row>
    <row r="387" spans="1:23" hidden="1" x14ac:dyDescent="0.25">
      <c r="A387">
        <v>385</v>
      </c>
      <c r="B387" t="s">
        <v>929</v>
      </c>
      <c r="C387" t="s">
        <v>405</v>
      </c>
      <c r="D387">
        <v>130193</v>
      </c>
      <c r="E387" t="s">
        <v>156</v>
      </c>
      <c r="F387" t="s">
        <v>154</v>
      </c>
      <c r="G387">
        <v>6</v>
      </c>
      <c r="H387">
        <v>5991</v>
      </c>
      <c r="I387" t="s">
        <v>413</v>
      </c>
      <c r="J387" t="s">
        <v>25</v>
      </c>
      <c r="K387" t="s">
        <v>227</v>
      </c>
      <c r="L387" t="s">
        <v>228</v>
      </c>
      <c r="M387">
        <v>1</v>
      </c>
      <c r="N387" t="s">
        <v>414</v>
      </c>
      <c r="O387">
        <v>13</v>
      </c>
      <c r="P387" t="s">
        <v>19</v>
      </c>
      <c r="Q387" t="s">
        <v>42</v>
      </c>
      <c r="R387" t="s">
        <v>42</v>
      </c>
      <c r="S387" t="b">
        <v>0</v>
      </c>
      <c r="T387" t="s">
        <v>21</v>
      </c>
      <c r="U387" t="str">
        <f>IFERROR(INDEX('Summer Illuminate'!L:L,MATCH(B387,'Summer Illuminate'!O:O,0)),"")</f>
        <v>C</v>
      </c>
      <c r="V387">
        <f>IF(OR(R387="",U387="",U387="W"),"No Chg",
VLOOKUP(R387,Lookups!A:B,2,0)-VLOOKUP(U387,Lookups!A:B,2,0))</f>
        <v>0</v>
      </c>
      <c r="W387" t="str">
        <f t="shared" si="6"/>
        <v>No Chg</v>
      </c>
    </row>
    <row r="388" spans="1:23" hidden="1" x14ac:dyDescent="0.25">
      <c r="A388">
        <v>386</v>
      </c>
      <c r="B388" t="s">
        <v>930</v>
      </c>
      <c r="C388" t="s">
        <v>405</v>
      </c>
      <c r="D388">
        <v>130193</v>
      </c>
      <c r="E388" t="s">
        <v>156</v>
      </c>
      <c r="F388" t="s">
        <v>154</v>
      </c>
      <c r="G388">
        <v>6</v>
      </c>
      <c r="H388">
        <v>5985</v>
      </c>
      <c r="I388" t="s">
        <v>416</v>
      </c>
      <c r="J388" t="s">
        <v>28</v>
      </c>
      <c r="K388" t="s">
        <v>229</v>
      </c>
      <c r="L388" t="s">
        <v>230</v>
      </c>
      <c r="M388">
        <v>1</v>
      </c>
      <c r="N388" t="s">
        <v>417</v>
      </c>
      <c r="O388">
        <v>13</v>
      </c>
      <c r="P388" t="s">
        <v>19</v>
      </c>
      <c r="Q388" t="s">
        <v>41</v>
      </c>
      <c r="R388" t="s">
        <v>41</v>
      </c>
      <c r="S388" t="b">
        <v>0</v>
      </c>
      <c r="T388" t="s">
        <v>21</v>
      </c>
      <c r="U388" t="str">
        <f>IFERROR(INDEX('Summer Illuminate'!L:L,MATCH(B388,'Summer Illuminate'!O:O,0)),"")</f>
        <v>B-</v>
      </c>
      <c r="V388">
        <f>IF(OR(R388="",U388="",U388="W"),"No Chg",
VLOOKUP(R388,Lookups!A:B,2,0)-VLOOKUP(U388,Lookups!A:B,2,0))</f>
        <v>0</v>
      </c>
      <c r="W388" t="str">
        <f t="shared" si="6"/>
        <v>No Chg</v>
      </c>
    </row>
    <row r="389" spans="1:23" hidden="1" x14ac:dyDescent="0.25">
      <c r="A389">
        <v>387</v>
      </c>
      <c r="B389" t="s">
        <v>931</v>
      </c>
      <c r="C389" t="s">
        <v>405</v>
      </c>
      <c r="D389">
        <v>130193</v>
      </c>
      <c r="E389" t="s">
        <v>156</v>
      </c>
      <c r="F389" t="s">
        <v>154</v>
      </c>
      <c r="G389">
        <v>6</v>
      </c>
      <c r="H389">
        <v>5949</v>
      </c>
      <c r="I389" t="s">
        <v>427</v>
      </c>
      <c r="J389" t="s">
        <v>428</v>
      </c>
      <c r="K389" t="s">
        <v>429</v>
      </c>
      <c r="L389" t="s">
        <v>430</v>
      </c>
      <c r="M389">
        <v>1</v>
      </c>
      <c r="N389" t="s">
        <v>431</v>
      </c>
      <c r="O389">
        <v>13</v>
      </c>
      <c r="U389" t="str">
        <f>IFERROR(INDEX('Summer Illuminate'!L:L,MATCH(B389,'Summer Illuminate'!O:O,0)),"")</f>
        <v>P</v>
      </c>
      <c r="V389" t="str">
        <f>IF(OR(R389="",U389="",U389="W"),"No Chg",
VLOOKUP(R389,Lookups!A:B,2,0)-VLOOKUP(U389,Lookups!A:B,2,0))</f>
        <v>No Chg</v>
      </c>
      <c r="W389" t="str">
        <f t="shared" si="6"/>
        <v>No Chg</v>
      </c>
    </row>
    <row r="390" spans="1:23" hidden="1" x14ac:dyDescent="0.25">
      <c r="A390">
        <v>388</v>
      </c>
      <c r="B390" t="s">
        <v>932</v>
      </c>
      <c r="C390" t="s">
        <v>405</v>
      </c>
      <c r="D390">
        <v>130095</v>
      </c>
      <c r="E390" t="s">
        <v>933</v>
      </c>
      <c r="F390" t="s">
        <v>934</v>
      </c>
      <c r="G390">
        <v>6</v>
      </c>
      <c r="H390">
        <v>5965</v>
      </c>
      <c r="I390" t="s">
        <v>450</v>
      </c>
      <c r="J390" t="s">
        <v>16</v>
      </c>
      <c r="K390" t="s">
        <v>223</v>
      </c>
      <c r="L390" t="s">
        <v>224</v>
      </c>
      <c r="M390">
        <v>1</v>
      </c>
      <c r="N390" t="s">
        <v>408</v>
      </c>
      <c r="O390">
        <v>13</v>
      </c>
      <c r="P390" t="s">
        <v>19</v>
      </c>
      <c r="Q390" t="s">
        <v>24</v>
      </c>
      <c r="R390" t="s">
        <v>24</v>
      </c>
      <c r="S390" t="b">
        <v>0</v>
      </c>
      <c r="T390" t="s">
        <v>21</v>
      </c>
      <c r="U390" t="str">
        <f>IFERROR(INDEX('Summer Illuminate'!L:L,MATCH(B390,'Summer Illuminate'!O:O,0)),"")</f>
        <v>A-</v>
      </c>
      <c r="V390">
        <f>IF(OR(R390="",U390="",U390="W"),"No Chg",
VLOOKUP(R390,Lookups!A:B,2,0)-VLOOKUP(U390,Lookups!A:B,2,0))</f>
        <v>0</v>
      </c>
      <c r="W390" t="str">
        <f t="shared" si="6"/>
        <v>No Chg</v>
      </c>
    </row>
    <row r="391" spans="1:23" hidden="1" x14ac:dyDescent="0.25">
      <c r="A391">
        <v>389</v>
      </c>
      <c r="B391" t="s">
        <v>935</v>
      </c>
      <c r="C391" t="s">
        <v>405</v>
      </c>
      <c r="D391">
        <v>130095</v>
      </c>
      <c r="E391" t="s">
        <v>933</v>
      </c>
      <c r="F391" t="s">
        <v>934</v>
      </c>
      <c r="G391">
        <v>6</v>
      </c>
      <c r="H391">
        <v>5972</v>
      </c>
      <c r="I391" t="s">
        <v>410</v>
      </c>
      <c r="J391" t="s">
        <v>22</v>
      </c>
      <c r="K391" t="s">
        <v>225</v>
      </c>
      <c r="L391" t="s">
        <v>226</v>
      </c>
      <c r="M391">
        <v>1</v>
      </c>
      <c r="N391" t="s">
        <v>411</v>
      </c>
      <c r="O391">
        <v>13</v>
      </c>
      <c r="P391" t="s">
        <v>19</v>
      </c>
      <c r="Q391" t="s">
        <v>20</v>
      </c>
      <c r="R391" t="s">
        <v>20</v>
      </c>
      <c r="S391" t="b">
        <v>0</v>
      </c>
      <c r="T391" t="s">
        <v>21</v>
      </c>
      <c r="U391" t="str">
        <f>IFERROR(INDEX('Summer Illuminate'!L:L,MATCH(B391,'Summer Illuminate'!O:O,0)),"")</f>
        <v>B+</v>
      </c>
      <c r="V391">
        <f>IF(OR(R391="",U391="",U391="W"),"No Chg",
VLOOKUP(R391,Lookups!A:B,2,0)-VLOOKUP(U391,Lookups!A:B,2,0))</f>
        <v>0</v>
      </c>
      <c r="W391" t="str">
        <f t="shared" si="6"/>
        <v>No Chg</v>
      </c>
    </row>
    <row r="392" spans="1:23" hidden="1" x14ac:dyDescent="0.25">
      <c r="A392">
        <v>390</v>
      </c>
      <c r="B392" t="s">
        <v>936</v>
      </c>
      <c r="C392" t="s">
        <v>405</v>
      </c>
      <c r="D392">
        <v>130095</v>
      </c>
      <c r="E392" t="s">
        <v>933</v>
      </c>
      <c r="F392" t="s">
        <v>934</v>
      </c>
      <c r="G392">
        <v>6</v>
      </c>
      <c r="H392">
        <v>5991</v>
      </c>
      <c r="I392" t="s">
        <v>413</v>
      </c>
      <c r="J392" t="s">
        <v>25</v>
      </c>
      <c r="K392" t="s">
        <v>227</v>
      </c>
      <c r="L392" t="s">
        <v>228</v>
      </c>
      <c r="M392">
        <v>1</v>
      </c>
      <c r="N392" t="s">
        <v>414</v>
      </c>
      <c r="O392">
        <v>13</v>
      </c>
      <c r="P392" t="s">
        <v>19</v>
      </c>
      <c r="Q392" t="s">
        <v>24</v>
      </c>
      <c r="R392" t="s">
        <v>24</v>
      </c>
      <c r="S392" t="b">
        <v>0</v>
      </c>
      <c r="T392" t="s">
        <v>21</v>
      </c>
      <c r="U392" t="str">
        <f>IFERROR(INDEX('Summer Illuminate'!L:L,MATCH(B392,'Summer Illuminate'!O:O,0)),"")</f>
        <v>A-</v>
      </c>
      <c r="V392">
        <f>IF(OR(R392="",U392="",U392="W"),"No Chg",
VLOOKUP(R392,Lookups!A:B,2,0)-VLOOKUP(U392,Lookups!A:B,2,0))</f>
        <v>0</v>
      </c>
      <c r="W392" t="str">
        <f t="shared" si="6"/>
        <v>No Chg</v>
      </c>
    </row>
    <row r="393" spans="1:23" hidden="1" x14ac:dyDescent="0.25">
      <c r="A393">
        <v>391</v>
      </c>
      <c r="B393" t="s">
        <v>937</v>
      </c>
      <c r="C393" t="s">
        <v>405</v>
      </c>
      <c r="D393">
        <v>130095</v>
      </c>
      <c r="E393" t="s">
        <v>933</v>
      </c>
      <c r="F393" t="s">
        <v>934</v>
      </c>
      <c r="G393">
        <v>6</v>
      </c>
      <c r="H393">
        <v>6016</v>
      </c>
      <c r="I393" t="s">
        <v>455</v>
      </c>
      <c r="J393" t="s">
        <v>28</v>
      </c>
      <c r="K393" t="s">
        <v>229</v>
      </c>
      <c r="L393" t="s">
        <v>230</v>
      </c>
      <c r="M393">
        <v>1</v>
      </c>
      <c r="N393" t="s">
        <v>417</v>
      </c>
      <c r="O393">
        <v>13</v>
      </c>
      <c r="P393" t="s">
        <v>19</v>
      </c>
      <c r="Q393" t="s">
        <v>31</v>
      </c>
      <c r="R393" t="s">
        <v>31</v>
      </c>
      <c r="S393" t="b">
        <v>0</v>
      </c>
      <c r="T393" t="s">
        <v>21</v>
      </c>
      <c r="U393" t="str">
        <f>IFERROR(INDEX('Summer Illuminate'!L:L,MATCH(B393,'Summer Illuminate'!O:O,0)),"")</f>
        <v>B</v>
      </c>
      <c r="V393">
        <f>IF(OR(R393="",U393="",U393="W"),"No Chg",
VLOOKUP(R393,Lookups!A:B,2,0)-VLOOKUP(U393,Lookups!A:B,2,0))</f>
        <v>0</v>
      </c>
      <c r="W393" t="str">
        <f t="shared" si="6"/>
        <v>No Chg</v>
      </c>
    </row>
    <row r="394" spans="1:23" hidden="1" x14ac:dyDescent="0.25">
      <c r="A394">
        <v>392</v>
      </c>
      <c r="B394" t="s">
        <v>938</v>
      </c>
      <c r="C394" t="s">
        <v>405</v>
      </c>
      <c r="D394">
        <v>130095</v>
      </c>
      <c r="E394" t="s">
        <v>933</v>
      </c>
      <c r="F394" t="s">
        <v>934</v>
      </c>
      <c r="G394">
        <v>6</v>
      </c>
      <c r="H394">
        <v>6004</v>
      </c>
      <c r="I394" t="s">
        <v>480</v>
      </c>
      <c r="J394" t="s">
        <v>428</v>
      </c>
      <c r="K394" t="s">
        <v>458</v>
      </c>
      <c r="L394" t="s">
        <v>459</v>
      </c>
      <c r="M394">
        <v>1</v>
      </c>
      <c r="N394" t="s">
        <v>460</v>
      </c>
      <c r="O394">
        <v>13</v>
      </c>
      <c r="U394" t="str">
        <f>IFERROR(INDEX('Summer Illuminate'!L:L,MATCH(B394,'Summer Illuminate'!O:O,0)),"")</f>
        <v>P</v>
      </c>
      <c r="V394" t="str">
        <f>IF(OR(R394="",U394="",U394="W"),"No Chg",
VLOOKUP(R394,Lookups!A:B,2,0)-VLOOKUP(U394,Lookups!A:B,2,0))</f>
        <v>No Chg</v>
      </c>
      <c r="W394" t="str">
        <f t="shared" si="6"/>
        <v>No Chg</v>
      </c>
    </row>
    <row r="395" spans="1:23" hidden="1" x14ac:dyDescent="0.25">
      <c r="A395">
        <v>393</v>
      </c>
      <c r="B395" t="s">
        <v>939</v>
      </c>
      <c r="C395" t="s">
        <v>405</v>
      </c>
      <c r="D395">
        <v>130088</v>
      </c>
      <c r="E395" t="s">
        <v>940</v>
      </c>
      <c r="F395" t="s">
        <v>137</v>
      </c>
      <c r="G395">
        <v>6</v>
      </c>
      <c r="H395">
        <v>5965</v>
      </c>
      <c r="I395" t="s">
        <v>450</v>
      </c>
      <c r="J395" t="s">
        <v>16</v>
      </c>
      <c r="K395" t="s">
        <v>223</v>
      </c>
      <c r="L395" t="s">
        <v>224</v>
      </c>
      <c r="M395">
        <v>1</v>
      </c>
      <c r="N395" t="s">
        <v>408</v>
      </c>
      <c r="O395">
        <v>13</v>
      </c>
      <c r="P395" t="s">
        <v>19</v>
      </c>
      <c r="Q395" t="s">
        <v>31</v>
      </c>
      <c r="R395" t="s">
        <v>31</v>
      </c>
      <c r="S395" t="b">
        <v>0</v>
      </c>
      <c r="T395" t="s">
        <v>21</v>
      </c>
      <c r="U395" t="str">
        <f>IFERROR(INDEX('Summer Illuminate'!L:L,MATCH(B395,'Summer Illuminate'!O:O,0)),"")</f>
        <v>B</v>
      </c>
      <c r="V395">
        <f>IF(OR(R395="",U395="",U395="W"),"No Chg",
VLOOKUP(R395,Lookups!A:B,2,0)-VLOOKUP(U395,Lookups!A:B,2,0))</f>
        <v>0</v>
      </c>
      <c r="W395" t="str">
        <f t="shared" si="6"/>
        <v>No Chg</v>
      </c>
    </row>
    <row r="396" spans="1:23" hidden="1" x14ac:dyDescent="0.25">
      <c r="A396">
        <v>394</v>
      </c>
      <c r="B396" t="s">
        <v>941</v>
      </c>
      <c r="C396" t="s">
        <v>405</v>
      </c>
      <c r="D396">
        <v>130088</v>
      </c>
      <c r="E396" t="s">
        <v>940</v>
      </c>
      <c r="F396" t="s">
        <v>137</v>
      </c>
      <c r="G396">
        <v>6</v>
      </c>
      <c r="H396">
        <v>5974</v>
      </c>
      <c r="I396" t="s">
        <v>422</v>
      </c>
      <c r="J396" t="s">
        <v>22</v>
      </c>
      <c r="K396" t="s">
        <v>225</v>
      </c>
      <c r="L396" t="s">
        <v>226</v>
      </c>
      <c r="M396">
        <v>1</v>
      </c>
      <c r="N396" t="s">
        <v>411</v>
      </c>
      <c r="O396">
        <v>13</v>
      </c>
      <c r="P396" t="s">
        <v>19</v>
      </c>
      <c r="Q396" t="s">
        <v>31</v>
      </c>
      <c r="R396" t="s">
        <v>31</v>
      </c>
      <c r="S396" t="b">
        <v>0</v>
      </c>
      <c r="T396" t="s">
        <v>21</v>
      </c>
      <c r="U396" t="str">
        <f>IFERROR(INDEX('Summer Illuminate'!L:L,MATCH(B396,'Summer Illuminate'!O:O,0)),"")</f>
        <v>B</v>
      </c>
      <c r="V396">
        <f>IF(OR(R396="",U396="",U396="W"),"No Chg",
VLOOKUP(R396,Lookups!A:B,2,0)-VLOOKUP(U396,Lookups!A:B,2,0))</f>
        <v>0</v>
      </c>
      <c r="W396" t="str">
        <f t="shared" si="6"/>
        <v>No Chg</v>
      </c>
    </row>
    <row r="397" spans="1:23" hidden="1" x14ac:dyDescent="0.25">
      <c r="A397">
        <v>395</v>
      </c>
      <c r="B397" t="s">
        <v>942</v>
      </c>
      <c r="C397" t="s">
        <v>405</v>
      </c>
      <c r="D397">
        <v>130088</v>
      </c>
      <c r="E397" t="s">
        <v>940</v>
      </c>
      <c r="F397" t="s">
        <v>137</v>
      </c>
      <c r="G397">
        <v>6</v>
      </c>
      <c r="H397">
        <v>6006</v>
      </c>
      <c r="I397" t="s">
        <v>424</v>
      </c>
      <c r="J397" t="s">
        <v>25</v>
      </c>
      <c r="K397" t="s">
        <v>227</v>
      </c>
      <c r="L397" t="s">
        <v>228</v>
      </c>
      <c r="M397">
        <v>1</v>
      </c>
      <c r="N397" t="s">
        <v>414</v>
      </c>
      <c r="O397">
        <v>13</v>
      </c>
      <c r="P397" t="s">
        <v>19</v>
      </c>
      <c r="Q397" t="s">
        <v>41</v>
      </c>
      <c r="R397" t="s">
        <v>41</v>
      </c>
      <c r="S397" t="b">
        <v>0</v>
      </c>
      <c r="T397" t="s">
        <v>21</v>
      </c>
      <c r="U397" t="str">
        <f>IFERROR(INDEX('Summer Illuminate'!L:L,MATCH(B397,'Summer Illuminate'!O:O,0)),"")</f>
        <v>B-</v>
      </c>
      <c r="V397">
        <f>IF(OR(R397="",U397="",U397="W"),"No Chg",
VLOOKUP(R397,Lookups!A:B,2,0)-VLOOKUP(U397,Lookups!A:B,2,0))</f>
        <v>0</v>
      </c>
      <c r="W397" t="str">
        <f t="shared" si="6"/>
        <v>No Chg</v>
      </c>
    </row>
    <row r="398" spans="1:23" hidden="1" x14ac:dyDescent="0.25">
      <c r="A398">
        <v>396</v>
      </c>
      <c r="B398" t="s">
        <v>943</v>
      </c>
      <c r="C398" t="s">
        <v>405</v>
      </c>
      <c r="D398">
        <v>130088</v>
      </c>
      <c r="E398" t="s">
        <v>940</v>
      </c>
      <c r="F398" t="s">
        <v>137</v>
      </c>
      <c r="G398">
        <v>6</v>
      </c>
      <c r="H398">
        <v>5956</v>
      </c>
      <c r="I398" t="s">
        <v>448</v>
      </c>
      <c r="J398" t="s">
        <v>28</v>
      </c>
      <c r="K398" t="s">
        <v>229</v>
      </c>
      <c r="L398" t="s">
        <v>230</v>
      </c>
      <c r="M398">
        <v>1</v>
      </c>
      <c r="N398" t="s">
        <v>417</v>
      </c>
      <c r="O398">
        <v>13</v>
      </c>
      <c r="P398" t="s">
        <v>19</v>
      </c>
      <c r="Q398" t="s">
        <v>39</v>
      </c>
      <c r="R398" t="s">
        <v>39</v>
      </c>
      <c r="S398" t="b">
        <v>0</v>
      </c>
      <c r="T398" t="s">
        <v>21</v>
      </c>
      <c r="U398" t="str">
        <f>IFERROR(INDEX('Summer Illuminate'!L:L,MATCH(B398,'Summer Illuminate'!O:O,0)),"")</f>
        <v>C+</v>
      </c>
      <c r="V398">
        <f>IF(OR(R398="",U398="",U398="W"),"No Chg",
VLOOKUP(R398,Lookups!A:B,2,0)-VLOOKUP(U398,Lookups!A:B,2,0))</f>
        <v>0</v>
      </c>
      <c r="W398" t="str">
        <f t="shared" si="6"/>
        <v>No Chg</v>
      </c>
    </row>
    <row r="399" spans="1:23" hidden="1" x14ac:dyDescent="0.25">
      <c r="A399">
        <v>397</v>
      </c>
      <c r="B399" t="s">
        <v>944</v>
      </c>
      <c r="C399" t="s">
        <v>405</v>
      </c>
      <c r="D399">
        <v>130088</v>
      </c>
      <c r="E399" t="s">
        <v>940</v>
      </c>
      <c r="F399" t="s">
        <v>137</v>
      </c>
      <c r="G399">
        <v>6</v>
      </c>
      <c r="H399">
        <v>6021</v>
      </c>
      <c r="I399" t="s">
        <v>503</v>
      </c>
      <c r="J399" t="s">
        <v>32</v>
      </c>
      <c r="K399" t="s">
        <v>504</v>
      </c>
      <c r="L399" t="s">
        <v>505</v>
      </c>
      <c r="M399">
        <v>1</v>
      </c>
      <c r="N399" t="s">
        <v>506</v>
      </c>
      <c r="O399">
        <v>13</v>
      </c>
      <c r="P399" t="s">
        <v>19</v>
      </c>
      <c r="Q399" t="s">
        <v>39</v>
      </c>
      <c r="R399" t="s">
        <v>39</v>
      </c>
      <c r="S399" t="b">
        <v>0</v>
      </c>
      <c r="T399" t="s">
        <v>21</v>
      </c>
      <c r="U399" t="str">
        <f>IFERROR(INDEX('Summer Illuminate'!L:L,MATCH(B399,'Summer Illuminate'!O:O,0)),"")</f>
        <v>C+</v>
      </c>
      <c r="V399">
        <f>IF(OR(R399="",U399="",U399="W"),"No Chg",
VLOOKUP(R399,Lookups!A:B,2,0)-VLOOKUP(U399,Lookups!A:B,2,0))</f>
        <v>0</v>
      </c>
      <c r="W399" t="str">
        <f t="shared" si="6"/>
        <v>No Chg</v>
      </c>
    </row>
    <row r="400" spans="1:23" hidden="1" x14ac:dyDescent="0.25">
      <c r="A400">
        <v>398</v>
      </c>
      <c r="B400" t="s">
        <v>945</v>
      </c>
      <c r="C400" t="s">
        <v>405</v>
      </c>
      <c r="D400">
        <v>130165</v>
      </c>
      <c r="E400" t="s">
        <v>946</v>
      </c>
      <c r="F400" t="s">
        <v>203</v>
      </c>
      <c r="G400">
        <v>6</v>
      </c>
      <c r="H400">
        <v>5965</v>
      </c>
      <c r="I400" t="s">
        <v>450</v>
      </c>
      <c r="J400" t="s">
        <v>16</v>
      </c>
      <c r="K400" t="s">
        <v>223</v>
      </c>
      <c r="L400" t="s">
        <v>224</v>
      </c>
      <c r="M400">
        <v>1</v>
      </c>
      <c r="N400" t="s">
        <v>408</v>
      </c>
      <c r="O400">
        <v>13</v>
      </c>
      <c r="P400" t="s">
        <v>19</v>
      </c>
      <c r="Q400" t="s">
        <v>20</v>
      </c>
      <c r="R400" t="s">
        <v>20</v>
      </c>
      <c r="S400" t="b">
        <v>0</v>
      </c>
      <c r="T400" t="s">
        <v>21</v>
      </c>
      <c r="U400" t="str">
        <f>IFERROR(INDEX('Summer Illuminate'!L:L,MATCH(B400,'Summer Illuminate'!O:O,0)),"")</f>
        <v>B+</v>
      </c>
      <c r="V400">
        <f>IF(OR(R400="",U400="",U400="W"),"No Chg",
VLOOKUP(R400,Lookups!A:B,2,0)-VLOOKUP(U400,Lookups!A:B,2,0))</f>
        <v>0</v>
      </c>
      <c r="W400" t="str">
        <f t="shared" si="6"/>
        <v>No Chg</v>
      </c>
    </row>
    <row r="401" spans="1:23" hidden="1" x14ac:dyDescent="0.25">
      <c r="A401">
        <v>399</v>
      </c>
      <c r="B401" t="s">
        <v>947</v>
      </c>
      <c r="C401" t="s">
        <v>405</v>
      </c>
      <c r="D401">
        <v>130165</v>
      </c>
      <c r="E401" t="s">
        <v>946</v>
      </c>
      <c r="F401" t="s">
        <v>203</v>
      </c>
      <c r="G401">
        <v>6</v>
      </c>
      <c r="H401">
        <v>5974</v>
      </c>
      <c r="I401" t="s">
        <v>422</v>
      </c>
      <c r="J401" t="s">
        <v>22</v>
      </c>
      <c r="K401" t="s">
        <v>225</v>
      </c>
      <c r="L401" t="s">
        <v>226</v>
      </c>
      <c r="M401">
        <v>1</v>
      </c>
      <c r="N401" t="s">
        <v>411</v>
      </c>
      <c r="O401">
        <v>13</v>
      </c>
      <c r="P401" t="s">
        <v>19</v>
      </c>
      <c r="Q401" t="s">
        <v>24</v>
      </c>
      <c r="R401" t="s">
        <v>24</v>
      </c>
      <c r="S401" t="b">
        <v>0</v>
      </c>
      <c r="T401" t="s">
        <v>21</v>
      </c>
      <c r="U401" t="str">
        <f>IFERROR(INDEX('Summer Illuminate'!L:L,MATCH(B401,'Summer Illuminate'!O:O,0)),"")</f>
        <v>A-</v>
      </c>
      <c r="V401">
        <f>IF(OR(R401="",U401="",U401="W"),"No Chg",
VLOOKUP(R401,Lookups!A:B,2,0)-VLOOKUP(U401,Lookups!A:B,2,0))</f>
        <v>0</v>
      </c>
      <c r="W401" t="str">
        <f t="shared" si="6"/>
        <v>No Chg</v>
      </c>
    </row>
    <row r="402" spans="1:23" hidden="1" x14ac:dyDescent="0.25">
      <c r="A402">
        <v>400</v>
      </c>
      <c r="B402" t="s">
        <v>948</v>
      </c>
      <c r="C402" t="s">
        <v>405</v>
      </c>
      <c r="D402">
        <v>130165</v>
      </c>
      <c r="E402" t="s">
        <v>946</v>
      </c>
      <c r="F402" t="s">
        <v>203</v>
      </c>
      <c r="G402">
        <v>6</v>
      </c>
      <c r="H402">
        <v>6009</v>
      </c>
      <c r="I402" t="s">
        <v>453</v>
      </c>
      <c r="J402" t="s">
        <v>25</v>
      </c>
      <c r="K402" t="s">
        <v>227</v>
      </c>
      <c r="L402" t="s">
        <v>228</v>
      </c>
      <c r="M402">
        <v>1</v>
      </c>
      <c r="N402" t="s">
        <v>414</v>
      </c>
      <c r="O402">
        <v>13</v>
      </c>
      <c r="P402" t="s">
        <v>19</v>
      </c>
      <c r="Q402" t="s">
        <v>27</v>
      </c>
      <c r="R402" t="s">
        <v>27</v>
      </c>
      <c r="S402" t="b">
        <v>0</v>
      </c>
      <c r="T402" t="s">
        <v>21</v>
      </c>
      <c r="U402" t="str">
        <f>IFERROR(INDEX('Summer Illuminate'!L:L,MATCH(B402,'Summer Illuminate'!O:O,0)),"")</f>
        <v>A</v>
      </c>
      <c r="V402">
        <f>IF(OR(R402="",U402="",U402="W"),"No Chg",
VLOOKUP(R402,Lookups!A:B,2,0)-VLOOKUP(U402,Lookups!A:B,2,0))</f>
        <v>0</v>
      </c>
      <c r="W402" t="str">
        <f t="shared" si="6"/>
        <v>No Chg</v>
      </c>
    </row>
    <row r="403" spans="1:23" hidden="1" x14ac:dyDescent="0.25">
      <c r="A403">
        <v>401</v>
      </c>
      <c r="B403" t="s">
        <v>949</v>
      </c>
      <c r="C403" t="s">
        <v>405</v>
      </c>
      <c r="D403">
        <v>130165</v>
      </c>
      <c r="E403" t="s">
        <v>946</v>
      </c>
      <c r="F403" t="s">
        <v>203</v>
      </c>
      <c r="G403">
        <v>6</v>
      </c>
      <c r="H403">
        <v>6016</v>
      </c>
      <c r="I403" t="s">
        <v>455</v>
      </c>
      <c r="J403" t="s">
        <v>28</v>
      </c>
      <c r="K403" t="s">
        <v>229</v>
      </c>
      <c r="L403" t="s">
        <v>230</v>
      </c>
      <c r="M403">
        <v>1</v>
      </c>
      <c r="N403" t="s">
        <v>417</v>
      </c>
      <c r="O403">
        <v>13</v>
      </c>
      <c r="P403" t="s">
        <v>19</v>
      </c>
      <c r="Q403" t="s">
        <v>27</v>
      </c>
      <c r="R403" t="s">
        <v>27</v>
      </c>
      <c r="S403" t="b">
        <v>0</v>
      </c>
      <c r="T403" t="s">
        <v>21</v>
      </c>
      <c r="U403" t="str">
        <f>IFERROR(INDEX('Summer Illuminate'!L:L,MATCH(B403,'Summer Illuminate'!O:O,0)),"")</f>
        <v>A</v>
      </c>
      <c r="V403">
        <f>IF(OR(R403="",U403="",U403="W"),"No Chg",
VLOOKUP(R403,Lookups!A:B,2,0)-VLOOKUP(U403,Lookups!A:B,2,0))</f>
        <v>0</v>
      </c>
      <c r="W403" t="str">
        <f t="shared" si="6"/>
        <v>No Chg</v>
      </c>
    </row>
    <row r="404" spans="1:23" hidden="1" x14ac:dyDescent="0.25">
      <c r="A404">
        <v>402</v>
      </c>
      <c r="B404" t="s">
        <v>950</v>
      </c>
      <c r="C404" t="s">
        <v>405</v>
      </c>
      <c r="D404">
        <v>130165</v>
      </c>
      <c r="E404" t="s">
        <v>946</v>
      </c>
      <c r="F404" t="s">
        <v>203</v>
      </c>
      <c r="G404">
        <v>6</v>
      </c>
      <c r="H404">
        <v>5952</v>
      </c>
      <c r="I404" t="s">
        <v>457</v>
      </c>
      <c r="J404" t="s">
        <v>428</v>
      </c>
      <c r="K404" t="s">
        <v>458</v>
      </c>
      <c r="L404" t="s">
        <v>459</v>
      </c>
      <c r="M404">
        <v>1</v>
      </c>
      <c r="N404" t="s">
        <v>460</v>
      </c>
      <c r="O404">
        <v>13</v>
      </c>
      <c r="U404" t="str">
        <f>IFERROR(INDEX('Summer Illuminate'!L:L,MATCH(B404,'Summer Illuminate'!O:O,0)),"")</f>
        <v>P</v>
      </c>
      <c r="V404" t="str">
        <f>IF(OR(R404="",U404="",U404="W"),"No Chg",
VLOOKUP(R404,Lookups!A:B,2,0)-VLOOKUP(U404,Lookups!A:B,2,0))</f>
        <v>No Chg</v>
      </c>
      <c r="W404" t="str">
        <f t="shared" si="6"/>
        <v>No Chg</v>
      </c>
    </row>
    <row r="405" spans="1:23" hidden="1" x14ac:dyDescent="0.25">
      <c r="A405">
        <v>403</v>
      </c>
      <c r="B405" t="s">
        <v>951</v>
      </c>
      <c r="C405" t="s">
        <v>405</v>
      </c>
      <c r="D405">
        <v>130152</v>
      </c>
      <c r="E405" t="s">
        <v>952</v>
      </c>
      <c r="F405" t="s">
        <v>953</v>
      </c>
      <c r="G405">
        <v>6</v>
      </c>
      <c r="H405">
        <v>5994</v>
      </c>
      <c r="I405" t="s">
        <v>420</v>
      </c>
      <c r="J405" t="s">
        <v>16</v>
      </c>
      <c r="K405" t="s">
        <v>223</v>
      </c>
      <c r="L405" t="s">
        <v>224</v>
      </c>
      <c r="M405">
        <v>1</v>
      </c>
      <c r="N405" t="s">
        <v>408</v>
      </c>
      <c r="O405">
        <v>13</v>
      </c>
      <c r="P405" t="s">
        <v>19</v>
      </c>
      <c r="Q405" t="s">
        <v>31</v>
      </c>
      <c r="R405" t="s">
        <v>31</v>
      </c>
      <c r="S405" t="b">
        <v>0</v>
      </c>
      <c r="T405" t="s">
        <v>21</v>
      </c>
      <c r="U405" t="str">
        <f>IFERROR(INDEX('Summer Illuminate'!L:L,MATCH(B405,'Summer Illuminate'!O:O,0)),"")</f>
        <v>B</v>
      </c>
      <c r="V405">
        <f>IF(OR(R405="",U405="",U405="W"),"No Chg",
VLOOKUP(R405,Lookups!A:B,2,0)-VLOOKUP(U405,Lookups!A:B,2,0))</f>
        <v>0</v>
      </c>
      <c r="W405" t="str">
        <f t="shared" si="6"/>
        <v>No Chg</v>
      </c>
    </row>
    <row r="406" spans="1:23" hidden="1" x14ac:dyDescent="0.25">
      <c r="A406">
        <v>404</v>
      </c>
      <c r="B406" t="s">
        <v>954</v>
      </c>
      <c r="C406" t="s">
        <v>405</v>
      </c>
      <c r="D406">
        <v>130152</v>
      </c>
      <c r="E406" t="s">
        <v>952</v>
      </c>
      <c r="F406" t="s">
        <v>953</v>
      </c>
      <c r="G406">
        <v>6</v>
      </c>
      <c r="H406">
        <v>5974</v>
      </c>
      <c r="I406" t="s">
        <v>422</v>
      </c>
      <c r="J406" t="s">
        <v>22</v>
      </c>
      <c r="K406" t="s">
        <v>225</v>
      </c>
      <c r="L406" t="s">
        <v>226</v>
      </c>
      <c r="M406">
        <v>1</v>
      </c>
      <c r="N406" t="s">
        <v>411</v>
      </c>
      <c r="O406">
        <v>13</v>
      </c>
      <c r="P406" t="s">
        <v>19</v>
      </c>
      <c r="Q406" t="s">
        <v>20</v>
      </c>
      <c r="R406" t="s">
        <v>20</v>
      </c>
      <c r="S406" t="b">
        <v>0</v>
      </c>
      <c r="T406" t="s">
        <v>21</v>
      </c>
      <c r="U406" t="str">
        <f>IFERROR(INDEX('Summer Illuminate'!L:L,MATCH(B406,'Summer Illuminate'!O:O,0)),"")</f>
        <v>B+</v>
      </c>
      <c r="V406">
        <f>IF(OR(R406="",U406="",U406="W"),"No Chg",
VLOOKUP(R406,Lookups!A:B,2,0)-VLOOKUP(U406,Lookups!A:B,2,0))</f>
        <v>0</v>
      </c>
      <c r="W406" t="str">
        <f t="shared" si="6"/>
        <v>No Chg</v>
      </c>
    </row>
    <row r="407" spans="1:23" hidden="1" x14ac:dyDescent="0.25">
      <c r="A407">
        <v>405</v>
      </c>
      <c r="B407" t="s">
        <v>955</v>
      </c>
      <c r="C407" t="s">
        <v>405</v>
      </c>
      <c r="D407">
        <v>130152</v>
      </c>
      <c r="E407" t="s">
        <v>952</v>
      </c>
      <c r="F407" t="s">
        <v>953</v>
      </c>
      <c r="G407">
        <v>6</v>
      </c>
      <c r="H407">
        <v>5939</v>
      </c>
      <c r="I407" t="s">
        <v>446</v>
      </c>
      <c r="J407" t="s">
        <v>25</v>
      </c>
      <c r="K407" t="s">
        <v>227</v>
      </c>
      <c r="L407" t="s">
        <v>228</v>
      </c>
      <c r="M407">
        <v>1</v>
      </c>
      <c r="N407" t="s">
        <v>414</v>
      </c>
      <c r="O407">
        <v>13</v>
      </c>
      <c r="P407" t="s">
        <v>19</v>
      </c>
      <c r="Q407" t="s">
        <v>39</v>
      </c>
      <c r="R407" t="s">
        <v>39</v>
      </c>
      <c r="S407" t="b">
        <v>0</v>
      </c>
      <c r="T407" t="s">
        <v>21</v>
      </c>
      <c r="U407" t="str">
        <f>IFERROR(INDEX('Summer Illuminate'!L:L,MATCH(B407,'Summer Illuminate'!O:O,0)),"")</f>
        <v>C+</v>
      </c>
      <c r="V407">
        <f>IF(OR(R407="",U407="",U407="W"),"No Chg",
VLOOKUP(R407,Lookups!A:B,2,0)-VLOOKUP(U407,Lookups!A:B,2,0))</f>
        <v>0</v>
      </c>
      <c r="W407" t="str">
        <f t="shared" si="6"/>
        <v>No Chg</v>
      </c>
    </row>
    <row r="408" spans="1:23" hidden="1" x14ac:dyDescent="0.25">
      <c r="A408">
        <v>406</v>
      </c>
      <c r="B408" t="s">
        <v>956</v>
      </c>
      <c r="C408" t="s">
        <v>405</v>
      </c>
      <c r="D408">
        <v>130152</v>
      </c>
      <c r="E408" t="s">
        <v>952</v>
      </c>
      <c r="F408" t="s">
        <v>953</v>
      </c>
      <c r="G408">
        <v>6</v>
      </c>
      <c r="H408">
        <v>6016</v>
      </c>
      <c r="I408" t="s">
        <v>455</v>
      </c>
      <c r="J408" t="s">
        <v>28</v>
      </c>
      <c r="K408" t="s">
        <v>229</v>
      </c>
      <c r="L408" t="s">
        <v>230</v>
      </c>
      <c r="M408">
        <v>1</v>
      </c>
      <c r="N408" t="s">
        <v>417</v>
      </c>
      <c r="O408">
        <v>13</v>
      </c>
      <c r="P408" t="s">
        <v>19</v>
      </c>
      <c r="Q408" t="s">
        <v>41</v>
      </c>
      <c r="R408" t="s">
        <v>41</v>
      </c>
      <c r="S408" t="b">
        <v>0</v>
      </c>
      <c r="T408" t="s">
        <v>21</v>
      </c>
      <c r="U408" t="str">
        <f>IFERROR(INDEX('Summer Illuminate'!L:L,MATCH(B408,'Summer Illuminate'!O:O,0)),"")</f>
        <v>B-</v>
      </c>
      <c r="V408">
        <f>IF(OR(R408="",U408="",U408="W"),"No Chg",
VLOOKUP(R408,Lookups!A:B,2,0)-VLOOKUP(U408,Lookups!A:B,2,0))</f>
        <v>0</v>
      </c>
      <c r="W408" t="str">
        <f t="shared" si="6"/>
        <v>No Chg</v>
      </c>
    </row>
    <row r="409" spans="1:23" hidden="1" x14ac:dyDescent="0.25">
      <c r="A409">
        <v>407</v>
      </c>
      <c r="B409" t="s">
        <v>957</v>
      </c>
      <c r="C409" t="s">
        <v>405</v>
      </c>
      <c r="D409">
        <v>130152</v>
      </c>
      <c r="E409" t="s">
        <v>952</v>
      </c>
      <c r="F409" t="s">
        <v>953</v>
      </c>
      <c r="G409">
        <v>6</v>
      </c>
      <c r="H409">
        <v>6004</v>
      </c>
      <c r="I409" t="s">
        <v>480</v>
      </c>
      <c r="J409" t="s">
        <v>428</v>
      </c>
      <c r="K409" t="s">
        <v>458</v>
      </c>
      <c r="L409" t="s">
        <v>459</v>
      </c>
      <c r="M409">
        <v>1</v>
      </c>
      <c r="N409" t="s">
        <v>460</v>
      </c>
      <c r="O409">
        <v>13</v>
      </c>
      <c r="U409" t="str">
        <f>IFERROR(INDEX('Summer Illuminate'!L:L,MATCH(B409,'Summer Illuminate'!O:O,0)),"")</f>
        <v>P</v>
      </c>
      <c r="V409" t="str">
        <f>IF(OR(R409="",U409="",U409="W"),"No Chg",
VLOOKUP(R409,Lookups!A:B,2,0)-VLOOKUP(U409,Lookups!A:B,2,0))</f>
        <v>No Chg</v>
      </c>
      <c r="W409" t="str">
        <f t="shared" si="6"/>
        <v>No Chg</v>
      </c>
    </row>
    <row r="410" spans="1:23" hidden="1" x14ac:dyDescent="0.25">
      <c r="A410">
        <v>408</v>
      </c>
      <c r="B410" t="s">
        <v>958</v>
      </c>
      <c r="C410" t="s">
        <v>405</v>
      </c>
      <c r="D410">
        <v>130206</v>
      </c>
      <c r="E410" t="s">
        <v>368</v>
      </c>
      <c r="F410" t="s">
        <v>242</v>
      </c>
      <c r="G410">
        <v>6</v>
      </c>
      <c r="H410">
        <v>5994</v>
      </c>
      <c r="I410" t="s">
        <v>420</v>
      </c>
      <c r="J410" t="s">
        <v>16</v>
      </c>
      <c r="K410" t="s">
        <v>223</v>
      </c>
      <c r="L410" t="s">
        <v>224</v>
      </c>
      <c r="M410">
        <v>1</v>
      </c>
      <c r="N410" t="s">
        <v>408</v>
      </c>
      <c r="O410">
        <v>13</v>
      </c>
      <c r="P410" t="s">
        <v>19</v>
      </c>
      <c r="Q410" t="s">
        <v>39</v>
      </c>
      <c r="R410" t="s">
        <v>39</v>
      </c>
      <c r="S410" t="b">
        <v>0</v>
      </c>
      <c r="T410" t="s">
        <v>21</v>
      </c>
      <c r="U410" t="str">
        <f>IFERROR(INDEX('Summer Illuminate'!L:L,MATCH(B410,'Summer Illuminate'!O:O,0)),"")</f>
        <v>C+</v>
      </c>
      <c r="V410">
        <f>IF(OR(R410="",U410="",U410="W"),"No Chg",
VLOOKUP(R410,Lookups!A:B,2,0)-VLOOKUP(U410,Lookups!A:B,2,0))</f>
        <v>0</v>
      </c>
      <c r="W410" t="str">
        <f t="shared" si="6"/>
        <v>No Chg</v>
      </c>
    </row>
    <row r="411" spans="1:23" hidden="1" x14ac:dyDescent="0.25">
      <c r="A411">
        <v>409</v>
      </c>
      <c r="B411" t="s">
        <v>959</v>
      </c>
      <c r="C411" t="s">
        <v>405</v>
      </c>
      <c r="D411">
        <v>130206</v>
      </c>
      <c r="E411" t="s">
        <v>368</v>
      </c>
      <c r="F411" t="s">
        <v>242</v>
      </c>
      <c r="G411">
        <v>6</v>
      </c>
      <c r="H411">
        <v>5974</v>
      </c>
      <c r="I411" t="s">
        <v>422</v>
      </c>
      <c r="J411" t="s">
        <v>22</v>
      </c>
      <c r="K411" t="s">
        <v>225</v>
      </c>
      <c r="L411" t="s">
        <v>226</v>
      </c>
      <c r="M411">
        <v>1</v>
      </c>
      <c r="N411" t="s">
        <v>411</v>
      </c>
      <c r="O411">
        <v>13</v>
      </c>
      <c r="P411" t="s">
        <v>19</v>
      </c>
      <c r="Q411" t="s">
        <v>31</v>
      </c>
      <c r="R411" t="s">
        <v>31</v>
      </c>
      <c r="S411" t="b">
        <v>0</v>
      </c>
      <c r="T411" t="s">
        <v>21</v>
      </c>
      <c r="U411" t="str">
        <f>IFERROR(INDEX('Summer Illuminate'!L:L,MATCH(B411,'Summer Illuminate'!O:O,0)),"")</f>
        <v>B</v>
      </c>
      <c r="V411">
        <f>IF(OR(R411="",U411="",U411="W"),"No Chg",
VLOOKUP(R411,Lookups!A:B,2,0)-VLOOKUP(U411,Lookups!A:B,2,0))</f>
        <v>0</v>
      </c>
      <c r="W411" t="str">
        <f t="shared" si="6"/>
        <v>No Chg</v>
      </c>
    </row>
    <row r="412" spans="1:23" hidden="1" x14ac:dyDescent="0.25">
      <c r="A412">
        <v>410</v>
      </c>
      <c r="B412" t="s">
        <v>960</v>
      </c>
      <c r="C412" t="s">
        <v>405</v>
      </c>
      <c r="D412">
        <v>130206</v>
      </c>
      <c r="E412" t="s">
        <v>368</v>
      </c>
      <c r="F412" t="s">
        <v>242</v>
      </c>
      <c r="G412">
        <v>6</v>
      </c>
      <c r="H412">
        <v>5939</v>
      </c>
      <c r="I412" t="s">
        <v>446</v>
      </c>
      <c r="J412" t="s">
        <v>25</v>
      </c>
      <c r="K412" t="s">
        <v>227</v>
      </c>
      <c r="L412" t="s">
        <v>228</v>
      </c>
      <c r="M412">
        <v>1</v>
      </c>
      <c r="N412" t="s">
        <v>414</v>
      </c>
      <c r="O412">
        <v>13</v>
      </c>
      <c r="P412" t="s">
        <v>19</v>
      </c>
      <c r="Q412" t="s">
        <v>41</v>
      </c>
      <c r="R412" t="s">
        <v>41</v>
      </c>
      <c r="S412" t="b">
        <v>0</v>
      </c>
      <c r="T412" t="s">
        <v>21</v>
      </c>
      <c r="U412" t="str">
        <f>IFERROR(INDEX('Summer Illuminate'!L:L,MATCH(B412,'Summer Illuminate'!O:O,0)),"")</f>
        <v>B-</v>
      </c>
      <c r="V412">
        <f>IF(OR(R412="",U412="",U412="W"),"No Chg",
VLOOKUP(R412,Lookups!A:B,2,0)-VLOOKUP(U412,Lookups!A:B,2,0))</f>
        <v>0</v>
      </c>
      <c r="W412" t="str">
        <f t="shared" si="6"/>
        <v>No Chg</v>
      </c>
    </row>
    <row r="413" spans="1:23" hidden="1" x14ac:dyDescent="0.25">
      <c r="A413">
        <v>411</v>
      </c>
      <c r="B413" t="s">
        <v>961</v>
      </c>
      <c r="C413" t="s">
        <v>405</v>
      </c>
      <c r="D413">
        <v>130206</v>
      </c>
      <c r="E413" t="s">
        <v>368</v>
      </c>
      <c r="F413" t="s">
        <v>242</v>
      </c>
      <c r="G413">
        <v>6</v>
      </c>
      <c r="H413">
        <v>6016</v>
      </c>
      <c r="I413" t="s">
        <v>455</v>
      </c>
      <c r="J413" t="s">
        <v>28</v>
      </c>
      <c r="K413" t="s">
        <v>229</v>
      </c>
      <c r="L413" t="s">
        <v>230</v>
      </c>
      <c r="M413">
        <v>1</v>
      </c>
      <c r="N413" t="s">
        <v>417</v>
      </c>
      <c r="O413">
        <v>13</v>
      </c>
      <c r="P413" t="s">
        <v>19</v>
      </c>
      <c r="Q413" t="s">
        <v>41</v>
      </c>
      <c r="R413" t="s">
        <v>41</v>
      </c>
      <c r="S413" t="b">
        <v>0</v>
      </c>
      <c r="T413" t="s">
        <v>21</v>
      </c>
      <c r="U413" t="str">
        <f>IFERROR(INDEX('Summer Illuminate'!L:L,MATCH(B413,'Summer Illuminate'!O:O,0)),"")</f>
        <v>B-</v>
      </c>
      <c r="V413">
        <f>IF(OR(R413="",U413="",U413="W"),"No Chg",
VLOOKUP(R413,Lookups!A:B,2,0)-VLOOKUP(U413,Lookups!A:B,2,0))</f>
        <v>0</v>
      </c>
      <c r="W413" t="str">
        <f t="shared" si="6"/>
        <v>No Chg</v>
      </c>
    </row>
    <row r="414" spans="1:23" hidden="1" x14ac:dyDescent="0.25">
      <c r="A414">
        <v>412</v>
      </c>
      <c r="B414" t="s">
        <v>962</v>
      </c>
      <c r="C414" t="s">
        <v>405</v>
      </c>
      <c r="D414">
        <v>130206</v>
      </c>
      <c r="E414" t="s">
        <v>368</v>
      </c>
      <c r="F414" t="s">
        <v>242</v>
      </c>
      <c r="G414">
        <v>6</v>
      </c>
      <c r="H414">
        <v>5949</v>
      </c>
      <c r="I414" t="s">
        <v>427</v>
      </c>
      <c r="J414" t="s">
        <v>428</v>
      </c>
      <c r="K414" t="s">
        <v>429</v>
      </c>
      <c r="L414" t="s">
        <v>430</v>
      </c>
      <c r="M414">
        <v>1</v>
      </c>
      <c r="N414" t="s">
        <v>431</v>
      </c>
      <c r="O414">
        <v>13</v>
      </c>
      <c r="U414" t="str">
        <f>IFERROR(INDEX('Summer Illuminate'!L:L,MATCH(B414,'Summer Illuminate'!O:O,0)),"")</f>
        <v>P</v>
      </c>
      <c r="V414" t="str">
        <f>IF(OR(R414="",U414="",U414="W"),"No Chg",
VLOOKUP(R414,Lookups!A:B,2,0)-VLOOKUP(U414,Lookups!A:B,2,0))</f>
        <v>No Chg</v>
      </c>
      <c r="W414" t="str">
        <f t="shared" si="6"/>
        <v>No Chg</v>
      </c>
    </row>
    <row r="415" spans="1:23" hidden="1" x14ac:dyDescent="0.25">
      <c r="A415">
        <v>413</v>
      </c>
      <c r="B415" t="s">
        <v>963</v>
      </c>
      <c r="C415" t="s">
        <v>405</v>
      </c>
      <c r="D415">
        <v>130124</v>
      </c>
      <c r="E415" t="s">
        <v>964</v>
      </c>
      <c r="F415" t="s">
        <v>965</v>
      </c>
      <c r="G415">
        <v>6</v>
      </c>
      <c r="H415">
        <v>5930</v>
      </c>
      <c r="I415" t="s">
        <v>407</v>
      </c>
      <c r="J415" t="s">
        <v>16</v>
      </c>
      <c r="K415" t="s">
        <v>223</v>
      </c>
      <c r="L415" t="s">
        <v>224</v>
      </c>
      <c r="M415">
        <v>1</v>
      </c>
      <c r="N415" t="s">
        <v>408</v>
      </c>
      <c r="O415">
        <v>13</v>
      </c>
      <c r="P415" t="s">
        <v>19</v>
      </c>
      <c r="Q415" t="s">
        <v>20</v>
      </c>
      <c r="R415" t="s">
        <v>20</v>
      </c>
      <c r="S415" t="b">
        <v>0</v>
      </c>
      <c r="T415" t="s">
        <v>21</v>
      </c>
      <c r="U415" t="str">
        <f>IFERROR(INDEX('Summer Illuminate'!L:L,MATCH(B415,'Summer Illuminate'!O:O,0)),"")</f>
        <v>B+</v>
      </c>
      <c r="V415">
        <f>IF(OR(R415="",U415="",U415="W"),"No Chg",
VLOOKUP(R415,Lookups!A:B,2,0)-VLOOKUP(U415,Lookups!A:B,2,0))</f>
        <v>0</v>
      </c>
      <c r="W415" t="str">
        <f t="shared" si="6"/>
        <v>No Chg</v>
      </c>
    </row>
    <row r="416" spans="1:23" hidden="1" x14ac:dyDescent="0.25">
      <c r="A416">
        <v>414</v>
      </c>
      <c r="B416" t="s">
        <v>966</v>
      </c>
      <c r="C416" t="s">
        <v>405</v>
      </c>
      <c r="D416">
        <v>130124</v>
      </c>
      <c r="E416" t="s">
        <v>964</v>
      </c>
      <c r="F416" t="s">
        <v>965</v>
      </c>
      <c r="G416">
        <v>6</v>
      </c>
      <c r="H416">
        <v>5974</v>
      </c>
      <c r="I416" t="s">
        <v>422</v>
      </c>
      <c r="J416" t="s">
        <v>22</v>
      </c>
      <c r="K416" t="s">
        <v>225</v>
      </c>
      <c r="L416" t="s">
        <v>226</v>
      </c>
      <c r="M416">
        <v>1</v>
      </c>
      <c r="N416" t="s">
        <v>411</v>
      </c>
      <c r="O416">
        <v>13</v>
      </c>
      <c r="P416" t="s">
        <v>19</v>
      </c>
      <c r="Q416" t="s">
        <v>20</v>
      </c>
      <c r="R416" t="s">
        <v>20</v>
      </c>
      <c r="S416" t="b">
        <v>0</v>
      </c>
      <c r="T416" t="s">
        <v>21</v>
      </c>
      <c r="U416" t="str">
        <f>IFERROR(INDEX('Summer Illuminate'!L:L,MATCH(B416,'Summer Illuminate'!O:O,0)),"")</f>
        <v>B+</v>
      </c>
      <c r="V416">
        <f>IF(OR(R416="",U416="",U416="W"),"No Chg",
VLOOKUP(R416,Lookups!A:B,2,0)-VLOOKUP(U416,Lookups!A:B,2,0))</f>
        <v>0</v>
      </c>
      <c r="W416" t="str">
        <f t="shared" si="6"/>
        <v>No Chg</v>
      </c>
    </row>
    <row r="417" spans="1:23" hidden="1" x14ac:dyDescent="0.25">
      <c r="A417">
        <v>415</v>
      </c>
      <c r="B417" t="s">
        <v>967</v>
      </c>
      <c r="C417" t="s">
        <v>405</v>
      </c>
      <c r="D417">
        <v>130124</v>
      </c>
      <c r="E417" t="s">
        <v>964</v>
      </c>
      <c r="F417" t="s">
        <v>965</v>
      </c>
      <c r="G417">
        <v>6</v>
      </c>
      <c r="H417">
        <v>5939</v>
      </c>
      <c r="I417" t="s">
        <v>446</v>
      </c>
      <c r="J417" t="s">
        <v>25</v>
      </c>
      <c r="K417" t="s">
        <v>227</v>
      </c>
      <c r="L417" t="s">
        <v>228</v>
      </c>
      <c r="M417">
        <v>1</v>
      </c>
      <c r="N417" t="s">
        <v>414</v>
      </c>
      <c r="O417">
        <v>13</v>
      </c>
      <c r="P417" t="s">
        <v>19</v>
      </c>
      <c r="Q417" t="s">
        <v>31</v>
      </c>
      <c r="R417" t="s">
        <v>31</v>
      </c>
      <c r="S417" t="b">
        <v>0</v>
      </c>
      <c r="T417" t="s">
        <v>21</v>
      </c>
      <c r="U417" t="str">
        <f>IFERROR(INDEX('Summer Illuminate'!L:L,MATCH(B417,'Summer Illuminate'!O:O,0)),"")</f>
        <v>B</v>
      </c>
      <c r="V417">
        <f>IF(OR(R417="",U417="",U417="W"),"No Chg",
VLOOKUP(R417,Lookups!A:B,2,0)-VLOOKUP(U417,Lookups!A:B,2,0))</f>
        <v>0</v>
      </c>
      <c r="W417" t="str">
        <f t="shared" si="6"/>
        <v>No Chg</v>
      </c>
    </row>
    <row r="418" spans="1:23" hidden="1" x14ac:dyDescent="0.25">
      <c r="A418">
        <v>416</v>
      </c>
      <c r="B418" t="s">
        <v>968</v>
      </c>
      <c r="C418" t="s">
        <v>405</v>
      </c>
      <c r="D418">
        <v>130124</v>
      </c>
      <c r="E418" t="s">
        <v>964</v>
      </c>
      <c r="F418" t="s">
        <v>965</v>
      </c>
      <c r="G418">
        <v>6</v>
      </c>
      <c r="H418">
        <v>5956</v>
      </c>
      <c r="I418" t="s">
        <v>448</v>
      </c>
      <c r="J418" t="s">
        <v>28</v>
      </c>
      <c r="K418" t="s">
        <v>229</v>
      </c>
      <c r="L418" t="s">
        <v>230</v>
      </c>
      <c r="M418">
        <v>1</v>
      </c>
      <c r="N418" t="s">
        <v>417</v>
      </c>
      <c r="O418">
        <v>13</v>
      </c>
      <c r="P418" t="s">
        <v>19</v>
      </c>
      <c r="Q418" t="s">
        <v>20</v>
      </c>
      <c r="R418" t="s">
        <v>20</v>
      </c>
      <c r="S418" t="b">
        <v>0</v>
      </c>
      <c r="T418" t="s">
        <v>21</v>
      </c>
      <c r="U418" t="str">
        <f>IFERROR(INDEX('Summer Illuminate'!L:L,MATCH(B418,'Summer Illuminate'!O:O,0)),"")</f>
        <v>B+</v>
      </c>
      <c r="V418">
        <f>IF(OR(R418="",U418="",U418="W"),"No Chg",
VLOOKUP(R418,Lookups!A:B,2,0)-VLOOKUP(U418,Lookups!A:B,2,0))</f>
        <v>0</v>
      </c>
      <c r="W418" t="str">
        <f t="shared" si="6"/>
        <v>No Chg</v>
      </c>
    </row>
    <row r="419" spans="1:23" hidden="1" x14ac:dyDescent="0.25">
      <c r="A419">
        <v>417</v>
      </c>
      <c r="B419" t="s">
        <v>969</v>
      </c>
      <c r="C419" t="s">
        <v>405</v>
      </c>
      <c r="D419">
        <v>130124</v>
      </c>
      <c r="E419" t="s">
        <v>964</v>
      </c>
      <c r="F419" t="s">
        <v>965</v>
      </c>
      <c r="G419">
        <v>6</v>
      </c>
      <c r="H419">
        <v>5949</v>
      </c>
      <c r="I419" t="s">
        <v>427</v>
      </c>
      <c r="J419" t="s">
        <v>428</v>
      </c>
      <c r="K419" t="s">
        <v>429</v>
      </c>
      <c r="L419" t="s">
        <v>430</v>
      </c>
      <c r="M419">
        <v>1</v>
      </c>
      <c r="N419" t="s">
        <v>431</v>
      </c>
      <c r="O419">
        <v>13</v>
      </c>
      <c r="U419" t="str">
        <f>IFERROR(INDEX('Summer Illuminate'!L:L,MATCH(B419,'Summer Illuminate'!O:O,0)),"")</f>
        <v>P</v>
      </c>
      <c r="V419" t="str">
        <f>IF(OR(R419="",U419="",U419="W"),"No Chg",
VLOOKUP(R419,Lookups!A:B,2,0)-VLOOKUP(U419,Lookups!A:B,2,0))</f>
        <v>No Chg</v>
      </c>
      <c r="W419" t="str">
        <f t="shared" si="6"/>
        <v>No Chg</v>
      </c>
    </row>
    <row r="420" spans="1:23" hidden="1" x14ac:dyDescent="0.25">
      <c r="A420">
        <v>418</v>
      </c>
      <c r="B420" t="s">
        <v>970</v>
      </c>
      <c r="C420" t="s">
        <v>405</v>
      </c>
      <c r="D420">
        <v>130051</v>
      </c>
      <c r="E420" t="s">
        <v>971</v>
      </c>
      <c r="F420" t="s">
        <v>293</v>
      </c>
      <c r="G420">
        <v>6</v>
      </c>
      <c r="H420">
        <v>5965</v>
      </c>
      <c r="I420" t="s">
        <v>450</v>
      </c>
      <c r="J420" t="s">
        <v>16</v>
      </c>
      <c r="K420" t="s">
        <v>223</v>
      </c>
      <c r="L420" t="s">
        <v>224</v>
      </c>
      <c r="M420">
        <v>1</v>
      </c>
      <c r="N420" t="s">
        <v>408</v>
      </c>
      <c r="O420">
        <v>13</v>
      </c>
      <c r="P420" t="s">
        <v>19</v>
      </c>
      <c r="Q420" t="s">
        <v>31</v>
      </c>
      <c r="R420" t="s">
        <v>31</v>
      </c>
      <c r="S420" t="b">
        <v>0</v>
      </c>
      <c r="T420" t="s">
        <v>21</v>
      </c>
      <c r="U420" t="str">
        <f>IFERROR(INDEX('Summer Illuminate'!L:L,MATCH(B420,'Summer Illuminate'!O:O,0)),"")</f>
        <v>B</v>
      </c>
      <c r="V420">
        <f>IF(OR(R420="",U420="",U420="W"),"No Chg",
VLOOKUP(R420,Lookups!A:B,2,0)-VLOOKUP(U420,Lookups!A:B,2,0))</f>
        <v>0</v>
      </c>
      <c r="W420" t="str">
        <f t="shared" si="6"/>
        <v>No Chg</v>
      </c>
    </row>
    <row r="421" spans="1:23" hidden="1" x14ac:dyDescent="0.25">
      <c r="A421">
        <v>419</v>
      </c>
      <c r="B421" t="s">
        <v>972</v>
      </c>
      <c r="C421" t="s">
        <v>405</v>
      </c>
      <c r="D421">
        <v>130051</v>
      </c>
      <c r="E421" t="s">
        <v>971</v>
      </c>
      <c r="F421" t="s">
        <v>293</v>
      </c>
      <c r="G421">
        <v>6</v>
      </c>
      <c r="H421">
        <v>5974</v>
      </c>
      <c r="I421" t="s">
        <v>422</v>
      </c>
      <c r="J421" t="s">
        <v>22</v>
      </c>
      <c r="K421" t="s">
        <v>225</v>
      </c>
      <c r="L421" t="s">
        <v>226</v>
      </c>
      <c r="M421">
        <v>1</v>
      </c>
      <c r="N421" t="s">
        <v>411</v>
      </c>
      <c r="O421">
        <v>13</v>
      </c>
      <c r="P421" t="s">
        <v>19</v>
      </c>
      <c r="Q421" t="s">
        <v>20</v>
      </c>
      <c r="R421" t="s">
        <v>20</v>
      </c>
      <c r="S421" t="b">
        <v>0</v>
      </c>
      <c r="T421" t="s">
        <v>21</v>
      </c>
      <c r="U421" t="str">
        <f>IFERROR(INDEX('Summer Illuminate'!L:L,MATCH(B421,'Summer Illuminate'!O:O,0)),"")</f>
        <v>B+</v>
      </c>
      <c r="V421">
        <f>IF(OR(R421="",U421="",U421="W"),"No Chg",
VLOOKUP(R421,Lookups!A:B,2,0)-VLOOKUP(U421,Lookups!A:B,2,0))</f>
        <v>0</v>
      </c>
      <c r="W421" t="str">
        <f t="shared" si="6"/>
        <v>No Chg</v>
      </c>
    </row>
    <row r="422" spans="1:23" hidden="1" x14ac:dyDescent="0.25">
      <c r="A422">
        <v>420</v>
      </c>
      <c r="B422" t="s">
        <v>973</v>
      </c>
      <c r="C422" t="s">
        <v>405</v>
      </c>
      <c r="D422">
        <v>130051</v>
      </c>
      <c r="E422" t="s">
        <v>971</v>
      </c>
      <c r="F422" t="s">
        <v>293</v>
      </c>
      <c r="G422">
        <v>6</v>
      </c>
      <c r="H422">
        <v>6009</v>
      </c>
      <c r="I422" t="s">
        <v>453</v>
      </c>
      <c r="J422" t="s">
        <v>25</v>
      </c>
      <c r="K422" t="s">
        <v>227</v>
      </c>
      <c r="L422" t="s">
        <v>228</v>
      </c>
      <c r="M422">
        <v>1</v>
      </c>
      <c r="N422" t="s">
        <v>414</v>
      </c>
      <c r="O422">
        <v>13</v>
      </c>
      <c r="P422" t="s">
        <v>19</v>
      </c>
      <c r="Q422" t="s">
        <v>41</v>
      </c>
      <c r="R422" t="s">
        <v>41</v>
      </c>
      <c r="S422" t="b">
        <v>0</v>
      </c>
      <c r="T422" t="s">
        <v>21</v>
      </c>
      <c r="U422" t="str">
        <f>IFERROR(INDEX('Summer Illuminate'!L:L,MATCH(B422,'Summer Illuminate'!O:O,0)),"")</f>
        <v>B-</v>
      </c>
      <c r="V422">
        <f>IF(OR(R422="",U422="",U422="W"),"No Chg",
VLOOKUP(R422,Lookups!A:B,2,0)-VLOOKUP(U422,Lookups!A:B,2,0))</f>
        <v>0</v>
      </c>
      <c r="W422" t="str">
        <f t="shared" si="6"/>
        <v>No Chg</v>
      </c>
    </row>
    <row r="423" spans="1:23" hidden="1" x14ac:dyDescent="0.25">
      <c r="A423">
        <v>421</v>
      </c>
      <c r="B423" t="s">
        <v>974</v>
      </c>
      <c r="C423" t="s">
        <v>405</v>
      </c>
      <c r="D423">
        <v>130051</v>
      </c>
      <c r="E423" t="s">
        <v>971</v>
      </c>
      <c r="F423" t="s">
        <v>293</v>
      </c>
      <c r="G423">
        <v>6</v>
      </c>
      <c r="H423">
        <v>6016</v>
      </c>
      <c r="I423" t="s">
        <v>455</v>
      </c>
      <c r="J423" t="s">
        <v>28</v>
      </c>
      <c r="K423" t="s">
        <v>229</v>
      </c>
      <c r="L423" t="s">
        <v>230</v>
      </c>
      <c r="M423">
        <v>1</v>
      </c>
      <c r="N423" t="s">
        <v>417</v>
      </c>
      <c r="O423">
        <v>13</v>
      </c>
      <c r="P423" t="s">
        <v>19</v>
      </c>
      <c r="Q423" t="s">
        <v>31</v>
      </c>
      <c r="R423" t="s">
        <v>31</v>
      </c>
      <c r="S423" t="b">
        <v>0</v>
      </c>
      <c r="T423" t="s">
        <v>21</v>
      </c>
      <c r="U423" t="str">
        <f>IFERROR(INDEX('Summer Illuminate'!L:L,MATCH(B423,'Summer Illuminate'!O:O,0)),"")</f>
        <v>B</v>
      </c>
      <c r="V423">
        <f>IF(OR(R423="",U423="",U423="W"),"No Chg",
VLOOKUP(R423,Lookups!A:B,2,0)-VLOOKUP(U423,Lookups!A:B,2,0))</f>
        <v>0</v>
      </c>
      <c r="W423" t="str">
        <f t="shared" si="6"/>
        <v>No Chg</v>
      </c>
    </row>
    <row r="424" spans="1:23" hidden="1" x14ac:dyDescent="0.25">
      <c r="A424">
        <v>422</v>
      </c>
      <c r="B424" t="s">
        <v>975</v>
      </c>
      <c r="C424" t="s">
        <v>405</v>
      </c>
      <c r="D424">
        <v>130045</v>
      </c>
      <c r="E424" t="s">
        <v>976</v>
      </c>
      <c r="F424" t="s">
        <v>160</v>
      </c>
      <c r="G424">
        <v>6</v>
      </c>
      <c r="H424">
        <v>5966</v>
      </c>
      <c r="I424" t="s">
        <v>442</v>
      </c>
      <c r="J424" t="s">
        <v>16</v>
      </c>
      <c r="K424" t="s">
        <v>223</v>
      </c>
      <c r="L424" t="s">
        <v>224</v>
      </c>
      <c r="M424">
        <v>1</v>
      </c>
      <c r="N424" t="s">
        <v>408</v>
      </c>
      <c r="O424">
        <v>13</v>
      </c>
      <c r="P424" t="s">
        <v>19</v>
      </c>
      <c r="Q424" t="s">
        <v>31</v>
      </c>
      <c r="R424" t="s">
        <v>31</v>
      </c>
      <c r="S424" t="b">
        <v>0</v>
      </c>
      <c r="T424" t="s">
        <v>21</v>
      </c>
      <c r="U424" t="str">
        <f>IFERROR(INDEX('Summer Illuminate'!L:L,MATCH(B424,'Summer Illuminate'!O:O,0)),"")</f>
        <v>B</v>
      </c>
      <c r="V424">
        <f>IF(OR(R424="",U424="",U424="W"),"No Chg",
VLOOKUP(R424,Lookups!A:B,2,0)-VLOOKUP(U424,Lookups!A:B,2,0))</f>
        <v>0</v>
      </c>
      <c r="W424" t="str">
        <f t="shared" si="6"/>
        <v>No Chg</v>
      </c>
    </row>
    <row r="425" spans="1:23" hidden="1" x14ac:dyDescent="0.25">
      <c r="A425">
        <v>423</v>
      </c>
      <c r="B425" t="s">
        <v>977</v>
      </c>
      <c r="C425" t="s">
        <v>405</v>
      </c>
      <c r="D425">
        <v>130045</v>
      </c>
      <c r="E425" t="s">
        <v>976</v>
      </c>
      <c r="F425" t="s">
        <v>160</v>
      </c>
      <c r="G425">
        <v>6</v>
      </c>
      <c r="H425">
        <v>5993</v>
      </c>
      <c r="I425" t="s">
        <v>436</v>
      </c>
      <c r="J425" t="s">
        <v>22</v>
      </c>
      <c r="K425" t="s">
        <v>225</v>
      </c>
      <c r="L425" t="s">
        <v>226</v>
      </c>
      <c r="M425">
        <v>1</v>
      </c>
      <c r="N425" t="s">
        <v>411</v>
      </c>
      <c r="O425">
        <v>13</v>
      </c>
      <c r="P425" t="s">
        <v>19</v>
      </c>
      <c r="Q425" t="s">
        <v>24</v>
      </c>
      <c r="R425" t="s">
        <v>24</v>
      </c>
      <c r="S425" t="b">
        <v>0</v>
      </c>
      <c r="T425" t="s">
        <v>21</v>
      </c>
      <c r="U425" t="str">
        <f>IFERROR(INDEX('Summer Illuminate'!L:L,MATCH(B425,'Summer Illuminate'!O:O,0)),"")</f>
        <v>A-</v>
      </c>
      <c r="V425">
        <f>IF(OR(R425="",U425="",U425="W"),"No Chg",
VLOOKUP(R425,Lookups!A:B,2,0)-VLOOKUP(U425,Lookups!A:B,2,0))</f>
        <v>0</v>
      </c>
      <c r="W425" t="str">
        <f t="shared" si="6"/>
        <v>No Chg</v>
      </c>
    </row>
    <row r="426" spans="1:23" hidden="1" x14ac:dyDescent="0.25">
      <c r="A426">
        <v>424</v>
      </c>
      <c r="B426" t="s">
        <v>978</v>
      </c>
      <c r="C426" t="s">
        <v>405</v>
      </c>
      <c r="D426">
        <v>130045</v>
      </c>
      <c r="E426" t="s">
        <v>976</v>
      </c>
      <c r="F426" t="s">
        <v>160</v>
      </c>
      <c r="G426">
        <v>6</v>
      </c>
      <c r="H426">
        <v>6009</v>
      </c>
      <c r="I426" t="s">
        <v>453</v>
      </c>
      <c r="J426" t="s">
        <v>25</v>
      </c>
      <c r="K426" t="s">
        <v>227</v>
      </c>
      <c r="L426" t="s">
        <v>228</v>
      </c>
      <c r="M426">
        <v>1</v>
      </c>
      <c r="N426" t="s">
        <v>414</v>
      </c>
      <c r="O426">
        <v>13</v>
      </c>
      <c r="P426" t="s">
        <v>19</v>
      </c>
      <c r="Q426" t="s">
        <v>27</v>
      </c>
      <c r="R426" t="s">
        <v>27</v>
      </c>
      <c r="S426" t="b">
        <v>0</v>
      </c>
      <c r="T426" t="s">
        <v>21</v>
      </c>
      <c r="U426" t="str">
        <f>IFERROR(INDEX('Summer Illuminate'!L:L,MATCH(B426,'Summer Illuminate'!O:O,0)),"")</f>
        <v>A</v>
      </c>
      <c r="V426">
        <f>IF(OR(R426="",U426="",U426="W"),"No Chg",
VLOOKUP(R426,Lookups!A:B,2,0)-VLOOKUP(U426,Lookups!A:B,2,0))</f>
        <v>0</v>
      </c>
      <c r="W426" t="str">
        <f t="shared" si="6"/>
        <v>No Chg</v>
      </c>
    </row>
    <row r="427" spans="1:23" hidden="1" x14ac:dyDescent="0.25">
      <c r="A427">
        <v>425</v>
      </c>
      <c r="B427" t="s">
        <v>979</v>
      </c>
      <c r="C427" t="s">
        <v>405</v>
      </c>
      <c r="D427">
        <v>130045</v>
      </c>
      <c r="E427" t="s">
        <v>976</v>
      </c>
      <c r="F427" t="s">
        <v>160</v>
      </c>
      <c r="G427">
        <v>6</v>
      </c>
      <c r="H427">
        <v>6016</v>
      </c>
      <c r="I427" t="s">
        <v>455</v>
      </c>
      <c r="J427" t="s">
        <v>28</v>
      </c>
      <c r="K427" t="s">
        <v>229</v>
      </c>
      <c r="L427" t="s">
        <v>230</v>
      </c>
      <c r="M427">
        <v>1</v>
      </c>
      <c r="N427" t="s">
        <v>417</v>
      </c>
      <c r="O427">
        <v>13</v>
      </c>
      <c r="P427" t="s">
        <v>19</v>
      </c>
      <c r="Q427" t="s">
        <v>20</v>
      </c>
      <c r="R427" t="s">
        <v>20</v>
      </c>
      <c r="S427" t="b">
        <v>0</v>
      </c>
      <c r="T427" t="s">
        <v>21</v>
      </c>
      <c r="U427" t="str">
        <f>IFERROR(INDEX('Summer Illuminate'!L:L,MATCH(B427,'Summer Illuminate'!O:O,0)),"")</f>
        <v>B+</v>
      </c>
      <c r="V427">
        <f>IF(OR(R427="",U427="",U427="W"),"No Chg",
VLOOKUP(R427,Lookups!A:B,2,0)-VLOOKUP(U427,Lookups!A:B,2,0))</f>
        <v>0</v>
      </c>
      <c r="W427" t="str">
        <f t="shared" si="6"/>
        <v>No Chg</v>
      </c>
    </row>
    <row r="428" spans="1:23" hidden="1" x14ac:dyDescent="0.25">
      <c r="A428">
        <v>426</v>
      </c>
      <c r="B428" t="s">
        <v>980</v>
      </c>
      <c r="C428" t="s">
        <v>405</v>
      </c>
      <c r="D428">
        <v>130037</v>
      </c>
      <c r="E428" t="s">
        <v>981</v>
      </c>
      <c r="F428" t="s">
        <v>152</v>
      </c>
      <c r="G428">
        <v>6</v>
      </c>
      <c r="H428">
        <v>5966</v>
      </c>
      <c r="I428" t="s">
        <v>442</v>
      </c>
      <c r="J428" t="s">
        <v>16</v>
      </c>
      <c r="K428" t="s">
        <v>223</v>
      </c>
      <c r="L428" t="s">
        <v>224</v>
      </c>
      <c r="M428">
        <v>1</v>
      </c>
      <c r="N428" t="s">
        <v>408</v>
      </c>
      <c r="O428">
        <v>13</v>
      </c>
      <c r="P428" t="s">
        <v>19</v>
      </c>
      <c r="Q428" t="s">
        <v>24</v>
      </c>
      <c r="R428" t="s">
        <v>24</v>
      </c>
      <c r="S428" t="b">
        <v>0</v>
      </c>
      <c r="T428" t="s">
        <v>21</v>
      </c>
      <c r="U428" t="str">
        <f>IFERROR(INDEX('Summer Illuminate'!L:L,MATCH(B428,'Summer Illuminate'!O:O,0)),"")</f>
        <v>A-</v>
      </c>
      <c r="V428">
        <f>IF(OR(R428="",U428="",U428="W"),"No Chg",
VLOOKUP(R428,Lookups!A:B,2,0)-VLOOKUP(U428,Lookups!A:B,2,0))</f>
        <v>0</v>
      </c>
      <c r="W428" t="str">
        <f t="shared" si="6"/>
        <v>No Chg</v>
      </c>
    </row>
    <row r="429" spans="1:23" hidden="1" x14ac:dyDescent="0.25">
      <c r="A429">
        <v>427</v>
      </c>
      <c r="B429" t="s">
        <v>982</v>
      </c>
      <c r="C429" t="s">
        <v>405</v>
      </c>
      <c r="D429">
        <v>130037</v>
      </c>
      <c r="E429" t="s">
        <v>981</v>
      </c>
      <c r="F429" t="s">
        <v>152</v>
      </c>
      <c r="G429">
        <v>6</v>
      </c>
      <c r="H429">
        <v>5993</v>
      </c>
      <c r="I429" t="s">
        <v>436</v>
      </c>
      <c r="J429" t="s">
        <v>22</v>
      </c>
      <c r="K429" t="s">
        <v>225</v>
      </c>
      <c r="L429" t="s">
        <v>226</v>
      </c>
      <c r="M429">
        <v>1</v>
      </c>
      <c r="N429" t="s">
        <v>411</v>
      </c>
      <c r="O429">
        <v>13</v>
      </c>
      <c r="P429" t="s">
        <v>19</v>
      </c>
      <c r="Q429" t="s">
        <v>27</v>
      </c>
      <c r="R429" t="s">
        <v>27</v>
      </c>
      <c r="S429" t="b">
        <v>0</v>
      </c>
      <c r="T429" t="s">
        <v>21</v>
      </c>
      <c r="U429" t="str">
        <f>IFERROR(INDEX('Summer Illuminate'!L:L,MATCH(B429,'Summer Illuminate'!O:O,0)),"")</f>
        <v>A</v>
      </c>
      <c r="V429">
        <f>IF(OR(R429="",U429="",U429="W"),"No Chg",
VLOOKUP(R429,Lookups!A:B,2,0)-VLOOKUP(U429,Lookups!A:B,2,0))</f>
        <v>0</v>
      </c>
      <c r="W429" t="str">
        <f t="shared" si="6"/>
        <v>No Chg</v>
      </c>
    </row>
    <row r="430" spans="1:23" hidden="1" x14ac:dyDescent="0.25">
      <c r="A430">
        <v>428</v>
      </c>
      <c r="B430" t="s">
        <v>983</v>
      </c>
      <c r="C430" t="s">
        <v>405</v>
      </c>
      <c r="D430">
        <v>130037</v>
      </c>
      <c r="E430" t="s">
        <v>981</v>
      </c>
      <c r="F430" t="s">
        <v>152</v>
      </c>
      <c r="G430">
        <v>6</v>
      </c>
      <c r="H430">
        <v>6006</v>
      </c>
      <c r="I430" t="s">
        <v>424</v>
      </c>
      <c r="J430" t="s">
        <v>25</v>
      </c>
      <c r="K430" t="s">
        <v>227</v>
      </c>
      <c r="L430" t="s">
        <v>228</v>
      </c>
      <c r="M430">
        <v>1</v>
      </c>
      <c r="N430" t="s">
        <v>414</v>
      </c>
      <c r="O430">
        <v>13</v>
      </c>
      <c r="P430" t="s">
        <v>19</v>
      </c>
      <c r="Q430" t="s">
        <v>27</v>
      </c>
      <c r="R430" t="s">
        <v>27</v>
      </c>
      <c r="S430" t="b">
        <v>0</v>
      </c>
      <c r="T430" t="s">
        <v>21</v>
      </c>
      <c r="U430" t="str">
        <f>IFERROR(INDEX('Summer Illuminate'!L:L,MATCH(B430,'Summer Illuminate'!O:O,0)),"")</f>
        <v>A</v>
      </c>
      <c r="V430">
        <f>IF(OR(R430="",U430="",U430="W"),"No Chg",
VLOOKUP(R430,Lookups!A:B,2,0)-VLOOKUP(U430,Lookups!A:B,2,0))</f>
        <v>0</v>
      </c>
      <c r="W430" t="str">
        <f t="shared" si="6"/>
        <v>No Chg</v>
      </c>
    </row>
    <row r="431" spans="1:23" hidden="1" x14ac:dyDescent="0.25">
      <c r="A431">
        <v>429</v>
      </c>
      <c r="B431" t="s">
        <v>984</v>
      </c>
      <c r="C431" t="s">
        <v>405</v>
      </c>
      <c r="D431">
        <v>130037</v>
      </c>
      <c r="E431" t="s">
        <v>981</v>
      </c>
      <c r="F431" t="s">
        <v>152</v>
      </c>
      <c r="G431">
        <v>6</v>
      </c>
      <c r="H431">
        <v>5956</v>
      </c>
      <c r="I431" t="s">
        <v>448</v>
      </c>
      <c r="J431" t="s">
        <v>28</v>
      </c>
      <c r="K431" t="s">
        <v>229</v>
      </c>
      <c r="L431" t="s">
        <v>230</v>
      </c>
      <c r="M431">
        <v>1</v>
      </c>
      <c r="N431" t="s">
        <v>417</v>
      </c>
      <c r="O431">
        <v>13</v>
      </c>
      <c r="P431" t="s">
        <v>19</v>
      </c>
      <c r="Q431" t="s">
        <v>24</v>
      </c>
      <c r="R431" t="s">
        <v>24</v>
      </c>
      <c r="S431" t="b">
        <v>0</v>
      </c>
      <c r="T431" t="s">
        <v>21</v>
      </c>
      <c r="U431" t="str">
        <f>IFERROR(INDEX('Summer Illuminate'!L:L,MATCH(B431,'Summer Illuminate'!O:O,0)),"")</f>
        <v>A-</v>
      </c>
      <c r="V431">
        <f>IF(OR(R431="",U431="",U431="W"),"No Chg",
VLOOKUP(R431,Lookups!A:B,2,0)-VLOOKUP(U431,Lookups!A:B,2,0))</f>
        <v>0</v>
      </c>
      <c r="W431" t="str">
        <f t="shared" si="6"/>
        <v>No Chg</v>
      </c>
    </row>
    <row r="432" spans="1:23" hidden="1" x14ac:dyDescent="0.25">
      <c r="A432">
        <v>430</v>
      </c>
      <c r="B432" t="s">
        <v>985</v>
      </c>
      <c r="C432" t="s">
        <v>405</v>
      </c>
      <c r="D432">
        <v>130037</v>
      </c>
      <c r="E432" t="s">
        <v>981</v>
      </c>
      <c r="F432" t="s">
        <v>152</v>
      </c>
      <c r="G432">
        <v>6</v>
      </c>
      <c r="H432">
        <v>6004</v>
      </c>
      <c r="I432" t="s">
        <v>480</v>
      </c>
      <c r="J432" t="s">
        <v>428</v>
      </c>
      <c r="K432" t="s">
        <v>458</v>
      </c>
      <c r="L432" t="s">
        <v>459</v>
      </c>
      <c r="M432">
        <v>1</v>
      </c>
      <c r="N432" t="s">
        <v>460</v>
      </c>
      <c r="O432">
        <v>13</v>
      </c>
      <c r="U432" t="str">
        <f>IFERROR(INDEX('Summer Illuminate'!L:L,MATCH(B432,'Summer Illuminate'!O:O,0)),"")</f>
        <v>P</v>
      </c>
      <c r="V432" t="str">
        <f>IF(OR(R432="",U432="",U432="W"),"No Chg",
VLOOKUP(R432,Lookups!A:B,2,0)-VLOOKUP(U432,Lookups!A:B,2,0))</f>
        <v>No Chg</v>
      </c>
      <c r="W432" t="str">
        <f t="shared" si="6"/>
        <v>No Chg</v>
      </c>
    </row>
    <row r="433" spans="1:23" hidden="1" x14ac:dyDescent="0.25">
      <c r="A433">
        <v>431</v>
      </c>
      <c r="B433" t="s">
        <v>986</v>
      </c>
      <c r="C433" t="s">
        <v>405</v>
      </c>
      <c r="D433">
        <v>130052</v>
      </c>
      <c r="E433" t="s">
        <v>347</v>
      </c>
      <c r="F433" t="s">
        <v>987</v>
      </c>
      <c r="G433">
        <v>6</v>
      </c>
      <c r="H433">
        <v>5966</v>
      </c>
      <c r="I433" t="s">
        <v>442</v>
      </c>
      <c r="J433" t="s">
        <v>16</v>
      </c>
      <c r="K433" t="s">
        <v>223</v>
      </c>
      <c r="L433" t="s">
        <v>224</v>
      </c>
      <c r="M433">
        <v>1</v>
      </c>
      <c r="N433" t="s">
        <v>408</v>
      </c>
      <c r="O433">
        <v>13</v>
      </c>
      <c r="P433" t="s">
        <v>19</v>
      </c>
      <c r="Q433" t="s">
        <v>20</v>
      </c>
      <c r="R433" t="s">
        <v>20</v>
      </c>
      <c r="S433" t="b">
        <v>0</v>
      </c>
      <c r="T433" t="s">
        <v>21</v>
      </c>
      <c r="U433" t="str">
        <f>IFERROR(INDEX('Summer Illuminate'!L:L,MATCH(B433,'Summer Illuminate'!O:O,0)),"")</f>
        <v>B+</v>
      </c>
      <c r="V433">
        <f>IF(OR(R433="",U433="",U433="W"),"No Chg",
VLOOKUP(R433,Lookups!A:B,2,0)-VLOOKUP(U433,Lookups!A:B,2,0))</f>
        <v>0</v>
      </c>
      <c r="W433" t="str">
        <f t="shared" si="6"/>
        <v>No Chg</v>
      </c>
    </row>
    <row r="434" spans="1:23" hidden="1" x14ac:dyDescent="0.25">
      <c r="A434">
        <v>432</v>
      </c>
      <c r="B434" t="s">
        <v>988</v>
      </c>
      <c r="C434" t="s">
        <v>405</v>
      </c>
      <c r="D434">
        <v>130052</v>
      </c>
      <c r="E434" t="s">
        <v>347</v>
      </c>
      <c r="F434" t="s">
        <v>987</v>
      </c>
      <c r="G434">
        <v>6</v>
      </c>
      <c r="H434">
        <v>5993</v>
      </c>
      <c r="I434" t="s">
        <v>436</v>
      </c>
      <c r="J434" t="s">
        <v>22</v>
      </c>
      <c r="K434" t="s">
        <v>225</v>
      </c>
      <c r="L434" t="s">
        <v>226</v>
      </c>
      <c r="M434">
        <v>1</v>
      </c>
      <c r="N434" t="s">
        <v>411</v>
      </c>
      <c r="O434">
        <v>13</v>
      </c>
      <c r="P434" t="s">
        <v>19</v>
      </c>
      <c r="Q434" t="s">
        <v>24</v>
      </c>
      <c r="R434" t="s">
        <v>24</v>
      </c>
      <c r="S434" t="b">
        <v>0</v>
      </c>
      <c r="T434" t="s">
        <v>21</v>
      </c>
      <c r="U434" t="str">
        <f>IFERROR(INDEX('Summer Illuminate'!L:L,MATCH(B434,'Summer Illuminate'!O:O,0)),"")</f>
        <v>A-</v>
      </c>
      <c r="V434">
        <f>IF(OR(R434="",U434="",U434="W"),"No Chg",
VLOOKUP(R434,Lookups!A:B,2,0)-VLOOKUP(U434,Lookups!A:B,2,0))</f>
        <v>0</v>
      </c>
      <c r="W434" t="str">
        <f t="shared" si="6"/>
        <v>No Chg</v>
      </c>
    </row>
    <row r="435" spans="1:23" hidden="1" x14ac:dyDescent="0.25">
      <c r="A435">
        <v>433</v>
      </c>
      <c r="B435" t="s">
        <v>989</v>
      </c>
      <c r="C435" t="s">
        <v>405</v>
      </c>
      <c r="D435">
        <v>130052</v>
      </c>
      <c r="E435" t="s">
        <v>347</v>
      </c>
      <c r="F435" t="s">
        <v>987</v>
      </c>
      <c r="G435">
        <v>6</v>
      </c>
      <c r="H435">
        <v>6006</v>
      </c>
      <c r="I435" t="s">
        <v>424</v>
      </c>
      <c r="J435" t="s">
        <v>25</v>
      </c>
      <c r="K435" t="s">
        <v>227</v>
      </c>
      <c r="L435" t="s">
        <v>228</v>
      </c>
      <c r="M435">
        <v>1</v>
      </c>
      <c r="N435" t="s">
        <v>414</v>
      </c>
      <c r="O435">
        <v>13</v>
      </c>
      <c r="P435" t="s">
        <v>19</v>
      </c>
      <c r="Q435" t="s">
        <v>20</v>
      </c>
      <c r="R435" t="s">
        <v>20</v>
      </c>
      <c r="S435" t="b">
        <v>0</v>
      </c>
      <c r="T435" t="s">
        <v>21</v>
      </c>
      <c r="U435" t="str">
        <f>IFERROR(INDEX('Summer Illuminate'!L:L,MATCH(B435,'Summer Illuminate'!O:O,0)),"")</f>
        <v>B+</v>
      </c>
      <c r="V435">
        <f>IF(OR(R435="",U435="",U435="W"),"No Chg",
VLOOKUP(R435,Lookups!A:B,2,0)-VLOOKUP(U435,Lookups!A:B,2,0))</f>
        <v>0</v>
      </c>
      <c r="W435" t="str">
        <f t="shared" si="6"/>
        <v>No Chg</v>
      </c>
    </row>
    <row r="436" spans="1:23" hidden="1" x14ac:dyDescent="0.25">
      <c r="A436">
        <v>434</v>
      </c>
      <c r="B436" t="s">
        <v>990</v>
      </c>
      <c r="C436" t="s">
        <v>405</v>
      </c>
      <c r="D436">
        <v>130052</v>
      </c>
      <c r="E436" t="s">
        <v>347</v>
      </c>
      <c r="F436" t="s">
        <v>987</v>
      </c>
      <c r="G436">
        <v>6</v>
      </c>
      <c r="H436">
        <v>5956</v>
      </c>
      <c r="I436" t="s">
        <v>448</v>
      </c>
      <c r="J436" t="s">
        <v>28</v>
      </c>
      <c r="K436" t="s">
        <v>229</v>
      </c>
      <c r="L436" t="s">
        <v>230</v>
      </c>
      <c r="M436">
        <v>1</v>
      </c>
      <c r="N436" t="s">
        <v>417</v>
      </c>
      <c r="O436">
        <v>13</v>
      </c>
      <c r="P436" t="s">
        <v>19</v>
      </c>
      <c r="Q436" t="s">
        <v>31</v>
      </c>
      <c r="R436" t="s">
        <v>31</v>
      </c>
      <c r="S436" t="b">
        <v>0</v>
      </c>
      <c r="T436" t="s">
        <v>21</v>
      </c>
      <c r="U436" t="str">
        <f>IFERROR(INDEX('Summer Illuminate'!L:L,MATCH(B436,'Summer Illuminate'!O:O,0)),"")</f>
        <v>B</v>
      </c>
      <c r="V436">
        <f>IF(OR(R436="",U436="",U436="W"),"No Chg",
VLOOKUP(R436,Lookups!A:B,2,0)-VLOOKUP(U436,Lookups!A:B,2,0))</f>
        <v>0</v>
      </c>
      <c r="W436" t="str">
        <f t="shared" si="6"/>
        <v>No Chg</v>
      </c>
    </row>
    <row r="437" spans="1:23" hidden="1" x14ac:dyDescent="0.25">
      <c r="A437">
        <v>435</v>
      </c>
      <c r="B437" t="s">
        <v>991</v>
      </c>
      <c r="C437" t="s">
        <v>405</v>
      </c>
      <c r="D437">
        <v>130052</v>
      </c>
      <c r="E437" t="s">
        <v>347</v>
      </c>
      <c r="F437" t="s">
        <v>987</v>
      </c>
      <c r="G437">
        <v>6</v>
      </c>
      <c r="H437">
        <v>6021</v>
      </c>
      <c r="I437" t="s">
        <v>503</v>
      </c>
      <c r="J437" t="s">
        <v>32</v>
      </c>
      <c r="K437" t="s">
        <v>504</v>
      </c>
      <c r="L437" t="s">
        <v>505</v>
      </c>
      <c r="M437">
        <v>1</v>
      </c>
      <c r="N437" t="s">
        <v>506</v>
      </c>
      <c r="O437">
        <v>13</v>
      </c>
      <c r="P437" t="s">
        <v>19</v>
      </c>
      <c r="Q437" t="s">
        <v>36</v>
      </c>
      <c r="R437" t="s">
        <v>36</v>
      </c>
      <c r="S437" t="b">
        <v>0</v>
      </c>
      <c r="T437" t="s">
        <v>21</v>
      </c>
      <c r="U437" t="str">
        <f>IFERROR(INDEX('Summer Illuminate'!L:L,MATCH(B437,'Summer Illuminate'!O:O,0)),"")</f>
        <v>A+</v>
      </c>
      <c r="V437">
        <f>IF(OR(R437="",U437="",U437="W"),"No Chg",
VLOOKUP(R437,Lookups!A:B,2,0)-VLOOKUP(U437,Lookups!A:B,2,0))</f>
        <v>0</v>
      </c>
      <c r="W437" t="str">
        <f t="shared" si="6"/>
        <v>No Chg</v>
      </c>
    </row>
    <row r="438" spans="1:23" hidden="1" x14ac:dyDescent="0.25">
      <c r="A438">
        <v>436</v>
      </c>
      <c r="B438" t="s">
        <v>992</v>
      </c>
      <c r="C438" t="s">
        <v>405</v>
      </c>
      <c r="D438">
        <v>130209</v>
      </c>
      <c r="E438" t="s">
        <v>993</v>
      </c>
      <c r="F438" t="s">
        <v>133</v>
      </c>
      <c r="G438">
        <v>6</v>
      </c>
      <c r="H438">
        <v>5930</v>
      </c>
      <c r="I438" t="s">
        <v>407</v>
      </c>
      <c r="J438" t="s">
        <v>16</v>
      </c>
      <c r="K438" t="s">
        <v>223</v>
      </c>
      <c r="L438" t="s">
        <v>224</v>
      </c>
      <c r="M438">
        <v>1</v>
      </c>
      <c r="N438" t="s">
        <v>408</v>
      </c>
      <c r="O438">
        <v>13</v>
      </c>
      <c r="P438" t="s">
        <v>19</v>
      </c>
      <c r="Q438" t="s">
        <v>24</v>
      </c>
      <c r="R438" t="s">
        <v>24</v>
      </c>
      <c r="S438" t="b">
        <v>0</v>
      </c>
      <c r="T438" t="s">
        <v>21</v>
      </c>
      <c r="U438" t="str">
        <f>IFERROR(INDEX('Summer Illuminate'!L:L,MATCH(B438,'Summer Illuminate'!O:O,0)),"")</f>
        <v>A-</v>
      </c>
      <c r="V438">
        <f>IF(OR(R438="",U438="",U438="W"),"No Chg",
VLOOKUP(R438,Lookups!A:B,2,0)-VLOOKUP(U438,Lookups!A:B,2,0))</f>
        <v>0</v>
      </c>
      <c r="W438" t="str">
        <f t="shared" si="6"/>
        <v>No Chg</v>
      </c>
    </row>
    <row r="439" spans="1:23" hidden="1" x14ac:dyDescent="0.25">
      <c r="A439">
        <v>437</v>
      </c>
      <c r="B439" t="s">
        <v>994</v>
      </c>
      <c r="C439" t="s">
        <v>405</v>
      </c>
      <c r="D439">
        <v>130209</v>
      </c>
      <c r="E439" t="s">
        <v>993</v>
      </c>
      <c r="F439" t="s">
        <v>133</v>
      </c>
      <c r="G439">
        <v>6</v>
      </c>
      <c r="H439">
        <v>5974</v>
      </c>
      <c r="I439" t="s">
        <v>422</v>
      </c>
      <c r="J439" t="s">
        <v>22</v>
      </c>
      <c r="K439" t="s">
        <v>225</v>
      </c>
      <c r="L439" t="s">
        <v>226</v>
      </c>
      <c r="M439">
        <v>1</v>
      </c>
      <c r="N439" t="s">
        <v>411</v>
      </c>
      <c r="O439">
        <v>13</v>
      </c>
      <c r="P439" t="s">
        <v>19</v>
      </c>
      <c r="Q439" t="s">
        <v>24</v>
      </c>
      <c r="R439" t="s">
        <v>24</v>
      </c>
      <c r="S439" t="b">
        <v>0</v>
      </c>
      <c r="T439" t="s">
        <v>21</v>
      </c>
      <c r="U439" t="str">
        <f>IFERROR(INDEX('Summer Illuminate'!L:L,MATCH(B439,'Summer Illuminate'!O:O,0)),"")</f>
        <v>A-</v>
      </c>
      <c r="V439">
        <f>IF(OR(R439="",U439="",U439="W"),"No Chg",
VLOOKUP(R439,Lookups!A:B,2,0)-VLOOKUP(U439,Lookups!A:B,2,0))</f>
        <v>0</v>
      </c>
      <c r="W439" t="str">
        <f t="shared" si="6"/>
        <v>No Chg</v>
      </c>
    </row>
    <row r="440" spans="1:23" hidden="1" x14ac:dyDescent="0.25">
      <c r="A440">
        <v>438</v>
      </c>
      <c r="B440" t="s">
        <v>995</v>
      </c>
      <c r="C440" t="s">
        <v>405</v>
      </c>
      <c r="D440">
        <v>130209</v>
      </c>
      <c r="E440" t="s">
        <v>993</v>
      </c>
      <c r="F440" t="s">
        <v>133</v>
      </c>
      <c r="G440">
        <v>6</v>
      </c>
      <c r="H440">
        <v>5939</v>
      </c>
      <c r="I440" t="s">
        <v>446</v>
      </c>
      <c r="J440" t="s">
        <v>25</v>
      </c>
      <c r="K440" t="s">
        <v>227</v>
      </c>
      <c r="L440" t="s">
        <v>228</v>
      </c>
      <c r="M440">
        <v>1</v>
      </c>
      <c r="N440" t="s">
        <v>414</v>
      </c>
      <c r="O440">
        <v>13</v>
      </c>
      <c r="P440" t="s">
        <v>19</v>
      </c>
      <c r="Q440" t="s">
        <v>20</v>
      </c>
      <c r="R440" t="s">
        <v>20</v>
      </c>
      <c r="S440" t="b">
        <v>0</v>
      </c>
      <c r="T440" t="s">
        <v>21</v>
      </c>
      <c r="U440" t="str">
        <f>IFERROR(INDEX('Summer Illuminate'!L:L,MATCH(B440,'Summer Illuminate'!O:O,0)),"")</f>
        <v>B+</v>
      </c>
      <c r="V440">
        <f>IF(OR(R440="",U440="",U440="W"),"No Chg",
VLOOKUP(R440,Lookups!A:B,2,0)-VLOOKUP(U440,Lookups!A:B,2,0))</f>
        <v>0</v>
      </c>
      <c r="W440" t="str">
        <f t="shared" si="6"/>
        <v>No Chg</v>
      </c>
    </row>
    <row r="441" spans="1:23" hidden="1" x14ac:dyDescent="0.25">
      <c r="A441">
        <v>439</v>
      </c>
      <c r="B441" t="s">
        <v>996</v>
      </c>
      <c r="C441" t="s">
        <v>405</v>
      </c>
      <c r="D441">
        <v>130209</v>
      </c>
      <c r="E441" t="s">
        <v>993</v>
      </c>
      <c r="F441" t="s">
        <v>133</v>
      </c>
      <c r="G441">
        <v>6</v>
      </c>
      <c r="H441">
        <v>5956</v>
      </c>
      <c r="I441" t="s">
        <v>448</v>
      </c>
      <c r="J441" t="s">
        <v>28</v>
      </c>
      <c r="K441" t="s">
        <v>229</v>
      </c>
      <c r="L441" t="s">
        <v>230</v>
      </c>
      <c r="M441">
        <v>1</v>
      </c>
      <c r="N441" t="s">
        <v>417</v>
      </c>
      <c r="O441">
        <v>13</v>
      </c>
      <c r="P441" t="s">
        <v>19</v>
      </c>
      <c r="Q441" t="s">
        <v>24</v>
      </c>
      <c r="R441" t="s">
        <v>24</v>
      </c>
      <c r="S441" t="b">
        <v>0</v>
      </c>
      <c r="T441" t="s">
        <v>21</v>
      </c>
      <c r="U441" t="str">
        <f>IFERROR(INDEX('Summer Illuminate'!L:L,MATCH(B441,'Summer Illuminate'!O:O,0)),"")</f>
        <v>A-</v>
      </c>
      <c r="V441">
        <f>IF(OR(R441="",U441="",U441="W"),"No Chg",
VLOOKUP(R441,Lookups!A:B,2,0)-VLOOKUP(U441,Lookups!A:B,2,0))</f>
        <v>0</v>
      </c>
      <c r="W441" t="str">
        <f t="shared" si="6"/>
        <v>No Chg</v>
      </c>
    </row>
    <row r="442" spans="1:23" hidden="1" x14ac:dyDescent="0.25">
      <c r="A442">
        <v>440</v>
      </c>
      <c r="B442" t="s">
        <v>997</v>
      </c>
      <c r="C442" t="s">
        <v>405</v>
      </c>
      <c r="D442">
        <v>130090</v>
      </c>
      <c r="E442" t="s">
        <v>998</v>
      </c>
      <c r="F442" t="s">
        <v>999</v>
      </c>
      <c r="G442">
        <v>6</v>
      </c>
      <c r="H442">
        <v>5965</v>
      </c>
      <c r="I442" t="s">
        <v>450</v>
      </c>
      <c r="J442" t="s">
        <v>16</v>
      </c>
      <c r="K442" t="s">
        <v>223</v>
      </c>
      <c r="L442" t="s">
        <v>224</v>
      </c>
      <c r="M442">
        <v>1</v>
      </c>
      <c r="N442" t="s">
        <v>408</v>
      </c>
      <c r="O442">
        <v>13</v>
      </c>
      <c r="P442" t="s">
        <v>19</v>
      </c>
      <c r="Q442" t="s">
        <v>20</v>
      </c>
      <c r="R442" t="s">
        <v>20</v>
      </c>
      <c r="S442" t="b">
        <v>0</v>
      </c>
      <c r="T442" t="s">
        <v>21</v>
      </c>
      <c r="U442" t="str">
        <f>IFERROR(INDEX('Summer Illuminate'!L:L,MATCH(B442,'Summer Illuminate'!O:O,0)),"")</f>
        <v>B+</v>
      </c>
      <c r="V442">
        <f>IF(OR(R442="",U442="",U442="W"),"No Chg",
VLOOKUP(R442,Lookups!A:B,2,0)-VLOOKUP(U442,Lookups!A:B,2,0))</f>
        <v>0</v>
      </c>
      <c r="W442" t="str">
        <f t="shared" si="6"/>
        <v>No Chg</v>
      </c>
    </row>
    <row r="443" spans="1:23" hidden="1" x14ac:dyDescent="0.25">
      <c r="A443">
        <v>441</v>
      </c>
      <c r="B443" t="s">
        <v>1000</v>
      </c>
      <c r="C443" t="s">
        <v>405</v>
      </c>
      <c r="D443">
        <v>130090</v>
      </c>
      <c r="E443" t="s">
        <v>998</v>
      </c>
      <c r="F443" t="s">
        <v>999</v>
      </c>
      <c r="G443">
        <v>6</v>
      </c>
      <c r="H443">
        <v>5933</v>
      </c>
      <c r="I443" t="s">
        <v>444</v>
      </c>
      <c r="J443" t="s">
        <v>22</v>
      </c>
      <c r="K443" t="s">
        <v>225</v>
      </c>
      <c r="L443" t="s">
        <v>226</v>
      </c>
      <c r="M443">
        <v>1</v>
      </c>
      <c r="N443" t="s">
        <v>411</v>
      </c>
      <c r="O443">
        <v>13</v>
      </c>
      <c r="P443" t="s">
        <v>19</v>
      </c>
      <c r="Q443" t="s">
        <v>24</v>
      </c>
      <c r="R443" t="s">
        <v>24</v>
      </c>
      <c r="S443" t="b">
        <v>0</v>
      </c>
      <c r="T443" t="s">
        <v>21</v>
      </c>
      <c r="U443" t="str">
        <f>IFERROR(INDEX('Summer Illuminate'!L:L,MATCH(B443,'Summer Illuminate'!O:O,0)),"")</f>
        <v>A-</v>
      </c>
      <c r="V443">
        <f>IF(OR(R443="",U443="",U443="W"),"No Chg",
VLOOKUP(R443,Lookups!A:B,2,0)-VLOOKUP(U443,Lookups!A:B,2,0))</f>
        <v>0</v>
      </c>
      <c r="W443" t="str">
        <f t="shared" si="6"/>
        <v>No Chg</v>
      </c>
    </row>
    <row r="444" spans="1:23" hidden="1" x14ac:dyDescent="0.25">
      <c r="A444">
        <v>442</v>
      </c>
      <c r="B444" t="s">
        <v>1001</v>
      </c>
      <c r="C444" t="s">
        <v>405</v>
      </c>
      <c r="D444">
        <v>130090</v>
      </c>
      <c r="E444" t="s">
        <v>998</v>
      </c>
      <c r="F444" t="s">
        <v>999</v>
      </c>
      <c r="G444">
        <v>6</v>
      </c>
      <c r="H444">
        <v>5991</v>
      </c>
      <c r="I444" t="s">
        <v>413</v>
      </c>
      <c r="J444" t="s">
        <v>25</v>
      </c>
      <c r="K444" t="s">
        <v>227</v>
      </c>
      <c r="L444" t="s">
        <v>228</v>
      </c>
      <c r="M444">
        <v>1</v>
      </c>
      <c r="N444" t="s">
        <v>414</v>
      </c>
      <c r="O444">
        <v>13</v>
      </c>
      <c r="P444" t="s">
        <v>19</v>
      </c>
      <c r="Q444" t="s">
        <v>24</v>
      </c>
      <c r="R444" t="s">
        <v>24</v>
      </c>
      <c r="S444" t="b">
        <v>0</v>
      </c>
      <c r="T444" t="s">
        <v>21</v>
      </c>
      <c r="U444" t="str">
        <f>IFERROR(INDEX('Summer Illuminate'!L:L,MATCH(B444,'Summer Illuminate'!O:O,0)),"")</f>
        <v>A-</v>
      </c>
      <c r="V444">
        <f>IF(OR(R444="",U444="",U444="W"),"No Chg",
VLOOKUP(R444,Lookups!A:B,2,0)-VLOOKUP(U444,Lookups!A:B,2,0))</f>
        <v>0</v>
      </c>
      <c r="W444" t="str">
        <f t="shared" si="6"/>
        <v>No Chg</v>
      </c>
    </row>
    <row r="445" spans="1:23" hidden="1" x14ac:dyDescent="0.25">
      <c r="A445">
        <v>443</v>
      </c>
      <c r="B445" t="s">
        <v>1002</v>
      </c>
      <c r="C445" t="s">
        <v>405</v>
      </c>
      <c r="D445">
        <v>130090</v>
      </c>
      <c r="E445" t="s">
        <v>998</v>
      </c>
      <c r="F445" t="s">
        <v>999</v>
      </c>
      <c r="G445">
        <v>6</v>
      </c>
      <c r="H445">
        <v>5956</v>
      </c>
      <c r="I445" t="s">
        <v>448</v>
      </c>
      <c r="J445" t="s">
        <v>28</v>
      </c>
      <c r="K445" t="s">
        <v>229</v>
      </c>
      <c r="L445" t="s">
        <v>230</v>
      </c>
      <c r="M445">
        <v>1</v>
      </c>
      <c r="N445" t="s">
        <v>417</v>
      </c>
      <c r="O445">
        <v>13</v>
      </c>
      <c r="P445" t="s">
        <v>19</v>
      </c>
      <c r="Q445" t="s">
        <v>24</v>
      </c>
      <c r="R445" t="s">
        <v>24</v>
      </c>
      <c r="S445" t="b">
        <v>0</v>
      </c>
      <c r="T445" t="s">
        <v>21</v>
      </c>
      <c r="U445" t="str">
        <f>IFERROR(INDEX('Summer Illuminate'!L:L,MATCH(B445,'Summer Illuminate'!O:O,0)),"")</f>
        <v>A-</v>
      </c>
      <c r="V445">
        <f>IF(OR(R445="",U445="",U445="W"),"No Chg",
VLOOKUP(R445,Lookups!A:B,2,0)-VLOOKUP(U445,Lookups!A:B,2,0))</f>
        <v>0</v>
      </c>
      <c r="W445" t="str">
        <f t="shared" si="6"/>
        <v>No Chg</v>
      </c>
    </row>
    <row r="446" spans="1:23" hidden="1" x14ac:dyDescent="0.25">
      <c r="A446">
        <v>444</v>
      </c>
      <c r="B446" t="s">
        <v>1003</v>
      </c>
      <c r="C446" t="s">
        <v>405</v>
      </c>
      <c r="D446">
        <v>130000</v>
      </c>
      <c r="E446" t="s">
        <v>1004</v>
      </c>
      <c r="F446" t="s">
        <v>309</v>
      </c>
      <c r="G446">
        <v>6</v>
      </c>
      <c r="H446">
        <v>5965</v>
      </c>
      <c r="I446" t="s">
        <v>450</v>
      </c>
      <c r="J446" t="s">
        <v>16</v>
      </c>
      <c r="K446" t="s">
        <v>223</v>
      </c>
      <c r="L446" t="s">
        <v>224</v>
      </c>
      <c r="M446">
        <v>1</v>
      </c>
      <c r="N446" t="s">
        <v>408</v>
      </c>
      <c r="O446">
        <v>13</v>
      </c>
      <c r="P446" t="s">
        <v>19</v>
      </c>
      <c r="Q446" t="s">
        <v>31</v>
      </c>
      <c r="R446" t="s">
        <v>31</v>
      </c>
      <c r="S446" t="b">
        <v>0</v>
      </c>
      <c r="T446" t="s">
        <v>21</v>
      </c>
      <c r="U446" t="str">
        <f>IFERROR(INDEX('Summer Illuminate'!L:L,MATCH(B446,'Summer Illuminate'!O:O,0)),"")</f>
        <v>B</v>
      </c>
      <c r="V446">
        <f>IF(OR(R446="",U446="",U446="W"),"No Chg",
VLOOKUP(R446,Lookups!A:B,2,0)-VLOOKUP(U446,Lookups!A:B,2,0))</f>
        <v>0</v>
      </c>
      <c r="W446" t="str">
        <f t="shared" si="6"/>
        <v>No Chg</v>
      </c>
    </row>
    <row r="447" spans="1:23" hidden="1" x14ac:dyDescent="0.25">
      <c r="A447">
        <v>445</v>
      </c>
      <c r="B447" t="s">
        <v>1005</v>
      </c>
      <c r="C447" t="s">
        <v>405</v>
      </c>
      <c r="D447">
        <v>130000</v>
      </c>
      <c r="E447" t="s">
        <v>1004</v>
      </c>
      <c r="F447" t="s">
        <v>309</v>
      </c>
      <c r="G447">
        <v>6</v>
      </c>
      <c r="H447">
        <v>5933</v>
      </c>
      <c r="I447" t="s">
        <v>444</v>
      </c>
      <c r="J447" t="s">
        <v>22</v>
      </c>
      <c r="K447" t="s">
        <v>225</v>
      </c>
      <c r="L447" t="s">
        <v>226</v>
      </c>
      <c r="M447">
        <v>1</v>
      </c>
      <c r="N447" t="s">
        <v>411</v>
      </c>
      <c r="O447">
        <v>13</v>
      </c>
      <c r="P447" t="s">
        <v>19</v>
      </c>
      <c r="Q447" t="s">
        <v>31</v>
      </c>
      <c r="R447" t="s">
        <v>31</v>
      </c>
      <c r="S447" t="b">
        <v>0</v>
      </c>
      <c r="T447" t="s">
        <v>21</v>
      </c>
      <c r="U447" t="str">
        <f>IFERROR(INDEX('Summer Illuminate'!L:L,MATCH(B447,'Summer Illuminate'!O:O,0)),"")</f>
        <v>B</v>
      </c>
      <c r="V447">
        <f>IF(OR(R447="",U447="",U447="W"),"No Chg",
VLOOKUP(R447,Lookups!A:B,2,0)-VLOOKUP(U447,Lookups!A:B,2,0))</f>
        <v>0</v>
      </c>
      <c r="W447" t="str">
        <f t="shared" si="6"/>
        <v>No Chg</v>
      </c>
    </row>
    <row r="448" spans="1:23" hidden="1" x14ac:dyDescent="0.25">
      <c r="A448">
        <v>446</v>
      </c>
      <c r="B448" t="s">
        <v>1006</v>
      </c>
      <c r="C448" t="s">
        <v>405</v>
      </c>
      <c r="D448">
        <v>130000</v>
      </c>
      <c r="E448" t="s">
        <v>1004</v>
      </c>
      <c r="F448" t="s">
        <v>309</v>
      </c>
      <c r="G448">
        <v>6</v>
      </c>
      <c r="H448">
        <v>5991</v>
      </c>
      <c r="I448" t="s">
        <v>413</v>
      </c>
      <c r="J448" t="s">
        <v>25</v>
      </c>
      <c r="K448" t="s">
        <v>227</v>
      </c>
      <c r="L448" t="s">
        <v>228</v>
      </c>
      <c r="M448">
        <v>1</v>
      </c>
      <c r="N448" t="s">
        <v>414</v>
      </c>
      <c r="O448">
        <v>13</v>
      </c>
      <c r="P448" t="s">
        <v>19</v>
      </c>
      <c r="Q448" t="s">
        <v>39</v>
      </c>
      <c r="R448" t="s">
        <v>39</v>
      </c>
      <c r="S448" t="b">
        <v>0</v>
      </c>
      <c r="T448" t="s">
        <v>21</v>
      </c>
      <c r="U448" t="str">
        <f>IFERROR(INDEX('Summer Illuminate'!L:L,MATCH(B448,'Summer Illuminate'!O:O,0)),"")</f>
        <v>C+</v>
      </c>
      <c r="V448">
        <f>IF(OR(R448="",U448="",U448="W"),"No Chg",
VLOOKUP(R448,Lookups!A:B,2,0)-VLOOKUP(U448,Lookups!A:B,2,0))</f>
        <v>0</v>
      </c>
      <c r="W448" t="str">
        <f t="shared" si="6"/>
        <v>No Chg</v>
      </c>
    </row>
    <row r="449" spans="1:23" hidden="1" x14ac:dyDescent="0.25">
      <c r="A449">
        <v>447</v>
      </c>
      <c r="B449" t="s">
        <v>1007</v>
      </c>
      <c r="C449" t="s">
        <v>405</v>
      </c>
      <c r="D449">
        <v>130000</v>
      </c>
      <c r="E449" t="s">
        <v>1004</v>
      </c>
      <c r="F449" t="s">
        <v>309</v>
      </c>
      <c r="G449">
        <v>6</v>
      </c>
      <c r="H449">
        <v>5956</v>
      </c>
      <c r="I449" t="s">
        <v>448</v>
      </c>
      <c r="J449" t="s">
        <v>28</v>
      </c>
      <c r="K449" t="s">
        <v>229</v>
      </c>
      <c r="L449" t="s">
        <v>230</v>
      </c>
      <c r="M449">
        <v>1</v>
      </c>
      <c r="N449" t="s">
        <v>417</v>
      </c>
      <c r="O449">
        <v>13</v>
      </c>
      <c r="P449" t="s">
        <v>19</v>
      </c>
      <c r="Q449" t="s">
        <v>39</v>
      </c>
      <c r="R449" t="s">
        <v>39</v>
      </c>
      <c r="S449" t="b">
        <v>0</v>
      </c>
      <c r="T449" t="s">
        <v>21</v>
      </c>
      <c r="U449" t="str">
        <f>IFERROR(INDEX('Summer Illuminate'!L:L,MATCH(B449,'Summer Illuminate'!O:O,0)),"")</f>
        <v>C+</v>
      </c>
      <c r="V449">
        <f>IF(OR(R449="",U449="",U449="W"),"No Chg",
VLOOKUP(R449,Lookups!A:B,2,0)-VLOOKUP(U449,Lookups!A:B,2,0))</f>
        <v>0</v>
      </c>
      <c r="W449" t="str">
        <f t="shared" si="6"/>
        <v>No Chg</v>
      </c>
    </row>
    <row r="450" spans="1:23" hidden="1" x14ac:dyDescent="0.25">
      <c r="A450">
        <v>448</v>
      </c>
      <c r="B450" t="s">
        <v>1008</v>
      </c>
      <c r="C450" t="s">
        <v>405</v>
      </c>
      <c r="D450">
        <v>130000</v>
      </c>
      <c r="E450" t="s">
        <v>1004</v>
      </c>
      <c r="F450" t="s">
        <v>309</v>
      </c>
      <c r="G450">
        <v>6</v>
      </c>
      <c r="H450">
        <v>6021</v>
      </c>
      <c r="I450" t="s">
        <v>503</v>
      </c>
      <c r="J450" t="s">
        <v>32</v>
      </c>
      <c r="K450" t="s">
        <v>504</v>
      </c>
      <c r="L450" t="s">
        <v>505</v>
      </c>
      <c r="M450">
        <v>1</v>
      </c>
      <c r="N450" t="s">
        <v>506</v>
      </c>
      <c r="O450">
        <v>13</v>
      </c>
      <c r="P450" t="s">
        <v>19</v>
      </c>
      <c r="Q450" t="s">
        <v>40</v>
      </c>
      <c r="R450" t="s">
        <v>40</v>
      </c>
      <c r="S450" t="b">
        <v>0</v>
      </c>
      <c r="T450" t="s">
        <v>21</v>
      </c>
      <c r="U450" t="str">
        <f>IFERROR(INDEX('Summer Illuminate'!L:L,MATCH(B450,'Summer Illuminate'!O:O,0)),"")</f>
        <v>C-</v>
      </c>
      <c r="V450">
        <f>IF(OR(R450="",U450="",U450="W"),"No Chg",
VLOOKUP(R450,Lookups!A:B,2,0)-VLOOKUP(U450,Lookups!A:B,2,0))</f>
        <v>0</v>
      </c>
      <c r="W450" t="str">
        <f t="shared" ref="W450:W513" si="7">IF(V450="No Chg","No Chg",IF(V450&gt;0,"Improvement",IF(V450&lt;0,"Decrease",IF(V450=0,"No Chg",""))))</f>
        <v>No Chg</v>
      </c>
    </row>
    <row r="451" spans="1:23" hidden="1" x14ac:dyDescent="0.25">
      <c r="A451">
        <v>449</v>
      </c>
      <c r="B451" t="s">
        <v>1009</v>
      </c>
      <c r="C451" t="s">
        <v>405</v>
      </c>
      <c r="D451">
        <v>130038</v>
      </c>
      <c r="E451" t="s">
        <v>193</v>
      </c>
      <c r="F451" t="s">
        <v>130</v>
      </c>
      <c r="G451">
        <v>6</v>
      </c>
      <c r="H451">
        <v>5994</v>
      </c>
      <c r="I451" t="s">
        <v>420</v>
      </c>
      <c r="J451" t="s">
        <v>16</v>
      </c>
      <c r="K451" t="s">
        <v>223</v>
      </c>
      <c r="L451" t="s">
        <v>224</v>
      </c>
      <c r="M451">
        <v>1</v>
      </c>
      <c r="N451" t="s">
        <v>408</v>
      </c>
      <c r="O451">
        <v>13</v>
      </c>
      <c r="P451" t="s">
        <v>19</v>
      </c>
      <c r="Q451" t="s">
        <v>41</v>
      </c>
      <c r="R451" t="s">
        <v>41</v>
      </c>
      <c r="S451" t="b">
        <v>0</v>
      </c>
      <c r="T451" t="s">
        <v>21</v>
      </c>
      <c r="U451" t="str">
        <f>IFERROR(INDEX('Summer Illuminate'!L:L,MATCH(B451,'Summer Illuminate'!O:O,0)),"")</f>
        <v>B-</v>
      </c>
      <c r="V451">
        <f>IF(OR(R451="",U451="",U451="W"),"No Chg",
VLOOKUP(R451,Lookups!A:B,2,0)-VLOOKUP(U451,Lookups!A:B,2,0))</f>
        <v>0</v>
      </c>
      <c r="W451" t="str">
        <f t="shared" si="7"/>
        <v>No Chg</v>
      </c>
    </row>
    <row r="452" spans="1:23" hidden="1" x14ac:dyDescent="0.25">
      <c r="A452">
        <v>450</v>
      </c>
      <c r="B452" t="s">
        <v>1010</v>
      </c>
      <c r="C452" t="s">
        <v>405</v>
      </c>
      <c r="D452">
        <v>130038</v>
      </c>
      <c r="E452" t="s">
        <v>193</v>
      </c>
      <c r="F452" t="s">
        <v>130</v>
      </c>
      <c r="G452">
        <v>6</v>
      </c>
      <c r="H452">
        <v>5993</v>
      </c>
      <c r="I452" t="s">
        <v>436</v>
      </c>
      <c r="J452" t="s">
        <v>22</v>
      </c>
      <c r="K452" t="s">
        <v>225</v>
      </c>
      <c r="L452" t="s">
        <v>226</v>
      </c>
      <c r="M452">
        <v>1</v>
      </c>
      <c r="N452" t="s">
        <v>411</v>
      </c>
      <c r="O452">
        <v>13</v>
      </c>
      <c r="P452" t="s">
        <v>19</v>
      </c>
      <c r="Q452" t="s">
        <v>42</v>
      </c>
      <c r="R452" t="s">
        <v>42</v>
      </c>
      <c r="S452" t="b">
        <v>0</v>
      </c>
      <c r="T452" t="s">
        <v>21</v>
      </c>
      <c r="U452" t="str">
        <f>IFERROR(INDEX('Summer Illuminate'!L:L,MATCH(B452,'Summer Illuminate'!O:O,0)),"")</f>
        <v>C</v>
      </c>
      <c r="V452">
        <f>IF(OR(R452="",U452="",U452="W"),"No Chg",
VLOOKUP(R452,Lookups!A:B,2,0)-VLOOKUP(U452,Lookups!A:B,2,0))</f>
        <v>0</v>
      </c>
      <c r="W452" t="str">
        <f t="shared" si="7"/>
        <v>No Chg</v>
      </c>
    </row>
    <row r="453" spans="1:23" hidden="1" x14ac:dyDescent="0.25">
      <c r="A453">
        <v>451</v>
      </c>
      <c r="B453" t="s">
        <v>1011</v>
      </c>
      <c r="C453" t="s">
        <v>405</v>
      </c>
      <c r="D453">
        <v>130038</v>
      </c>
      <c r="E453" t="s">
        <v>193</v>
      </c>
      <c r="F453" t="s">
        <v>130</v>
      </c>
      <c r="G453">
        <v>6</v>
      </c>
      <c r="H453">
        <v>5991</v>
      </c>
      <c r="I453" t="s">
        <v>413</v>
      </c>
      <c r="J453" t="s">
        <v>25</v>
      </c>
      <c r="K453" t="s">
        <v>227</v>
      </c>
      <c r="L453" t="s">
        <v>228</v>
      </c>
      <c r="M453">
        <v>1</v>
      </c>
      <c r="N453" t="s">
        <v>414</v>
      </c>
      <c r="O453">
        <v>13</v>
      </c>
      <c r="P453" t="s">
        <v>19</v>
      </c>
      <c r="Q453" t="s">
        <v>31</v>
      </c>
      <c r="R453" t="s">
        <v>31</v>
      </c>
      <c r="S453" t="b">
        <v>0</v>
      </c>
      <c r="T453" t="s">
        <v>21</v>
      </c>
      <c r="U453" t="str">
        <f>IFERROR(INDEX('Summer Illuminate'!L:L,MATCH(B453,'Summer Illuminate'!O:O,0)),"")</f>
        <v>B</v>
      </c>
      <c r="V453">
        <f>IF(OR(R453="",U453="",U453="W"),"No Chg",
VLOOKUP(R453,Lookups!A:B,2,0)-VLOOKUP(U453,Lookups!A:B,2,0))</f>
        <v>0</v>
      </c>
      <c r="W453" t="str">
        <f t="shared" si="7"/>
        <v>No Chg</v>
      </c>
    </row>
    <row r="454" spans="1:23" hidden="1" x14ac:dyDescent="0.25">
      <c r="A454">
        <v>452</v>
      </c>
      <c r="B454" t="s">
        <v>1012</v>
      </c>
      <c r="C454" t="s">
        <v>405</v>
      </c>
      <c r="D454">
        <v>130038</v>
      </c>
      <c r="E454" t="s">
        <v>193</v>
      </c>
      <c r="F454" t="s">
        <v>130</v>
      </c>
      <c r="G454">
        <v>6</v>
      </c>
      <c r="H454">
        <v>6016</v>
      </c>
      <c r="I454" t="s">
        <v>455</v>
      </c>
      <c r="J454" t="s">
        <v>28</v>
      </c>
      <c r="K454" t="s">
        <v>229</v>
      </c>
      <c r="L454" t="s">
        <v>230</v>
      </c>
      <c r="M454">
        <v>1</v>
      </c>
      <c r="N454" t="s">
        <v>417</v>
      </c>
      <c r="O454">
        <v>13</v>
      </c>
      <c r="P454" t="s">
        <v>19</v>
      </c>
      <c r="Q454" t="s">
        <v>39</v>
      </c>
      <c r="R454" t="s">
        <v>39</v>
      </c>
      <c r="S454" t="b">
        <v>0</v>
      </c>
      <c r="T454" t="s">
        <v>21</v>
      </c>
      <c r="U454" t="str">
        <f>IFERROR(INDEX('Summer Illuminate'!L:L,MATCH(B454,'Summer Illuminate'!O:O,0)),"")</f>
        <v>C+</v>
      </c>
      <c r="V454">
        <f>IF(OR(R454="",U454="",U454="W"),"No Chg",
VLOOKUP(R454,Lookups!A:B,2,0)-VLOOKUP(U454,Lookups!A:B,2,0))</f>
        <v>0</v>
      </c>
      <c r="W454" t="str">
        <f t="shared" si="7"/>
        <v>No Chg</v>
      </c>
    </row>
    <row r="455" spans="1:23" hidden="1" x14ac:dyDescent="0.25">
      <c r="A455">
        <v>453</v>
      </c>
      <c r="B455" t="s">
        <v>1013</v>
      </c>
      <c r="C455" t="s">
        <v>405</v>
      </c>
      <c r="D455">
        <v>130195</v>
      </c>
      <c r="E455" t="s">
        <v>140</v>
      </c>
      <c r="F455" t="s">
        <v>1014</v>
      </c>
      <c r="G455">
        <v>6</v>
      </c>
      <c r="H455">
        <v>5965</v>
      </c>
      <c r="I455" t="s">
        <v>450</v>
      </c>
      <c r="J455" t="s">
        <v>16</v>
      </c>
      <c r="K455" t="s">
        <v>223</v>
      </c>
      <c r="L455" t="s">
        <v>224</v>
      </c>
      <c r="M455">
        <v>1</v>
      </c>
      <c r="N455" t="s">
        <v>408</v>
      </c>
      <c r="O455">
        <v>13</v>
      </c>
      <c r="P455" t="s">
        <v>19</v>
      </c>
      <c r="Q455" t="s">
        <v>31</v>
      </c>
      <c r="R455" t="s">
        <v>31</v>
      </c>
      <c r="S455" t="b">
        <v>0</v>
      </c>
      <c r="T455" t="s">
        <v>21</v>
      </c>
      <c r="U455" t="str">
        <f>IFERROR(INDEX('Summer Illuminate'!L:L,MATCH(B455,'Summer Illuminate'!O:O,0)),"")</f>
        <v>B</v>
      </c>
      <c r="V455">
        <f>IF(OR(R455="",U455="",U455="W"),"No Chg",
VLOOKUP(R455,Lookups!A:B,2,0)-VLOOKUP(U455,Lookups!A:B,2,0))</f>
        <v>0</v>
      </c>
      <c r="W455" t="str">
        <f t="shared" si="7"/>
        <v>No Chg</v>
      </c>
    </row>
    <row r="456" spans="1:23" hidden="1" x14ac:dyDescent="0.25">
      <c r="A456">
        <v>454</v>
      </c>
      <c r="B456" t="s">
        <v>1015</v>
      </c>
      <c r="C456" t="s">
        <v>405</v>
      </c>
      <c r="D456">
        <v>130195</v>
      </c>
      <c r="E456" t="s">
        <v>140</v>
      </c>
      <c r="F456" t="s">
        <v>1014</v>
      </c>
      <c r="G456">
        <v>6</v>
      </c>
      <c r="H456">
        <v>5972</v>
      </c>
      <c r="I456" t="s">
        <v>410</v>
      </c>
      <c r="J456" t="s">
        <v>22</v>
      </c>
      <c r="K456" t="s">
        <v>225</v>
      </c>
      <c r="L456" t="s">
        <v>226</v>
      </c>
      <c r="M456">
        <v>1</v>
      </c>
      <c r="N456" t="s">
        <v>411</v>
      </c>
      <c r="O456">
        <v>13</v>
      </c>
      <c r="P456" t="s">
        <v>19</v>
      </c>
      <c r="Q456" t="s">
        <v>31</v>
      </c>
      <c r="R456" t="s">
        <v>31</v>
      </c>
      <c r="S456" t="b">
        <v>0</v>
      </c>
      <c r="T456" t="s">
        <v>21</v>
      </c>
      <c r="U456" t="str">
        <f>IFERROR(INDEX('Summer Illuminate'!L:L,MATCH(B456,'Summer Illuminate'!O:O,0)),"")</f>
        <v>B</v>
      </c>
      <c r="V456">
        <f>IF(OR(R456="",U456="",U456="W"),"No Chg",
VLOOKUP(R456,Lookups!A:B,2,0)-VLOOKUP(U456,Lookups!A:B,2,0))</f>
        <v>0</v>
      </c>
      <c r="W456" t="str">
        <f t="shared" si="7"/>
        <v>No Chg</v>
      </c>
    </row>
    <row r="457" spans="1:23" hidden="1" x14ac:dyDescent="0.25">
      <c r="A457">
        <v>455</v>
      </c>
      <c r="B457" t="s">
        <v>1016</v>
      </c>
      <c r="C457" t="s">
        <v>405</v>
      </c>
      <c r="D457">
        <v>130195</v>
      </c>
      <c r="E457" t="s">
        <v>140</v>
      </c>
      <c r="F457" t="s">
        <v>1014</v>
      </c>
      <c r="G457">
        <v>6</v>
      </c>
      <c r="H457">
        <v>6006</v>
      </c>
      <c r="I457" t="s">
        <v>424</v>
      </c>
      <c r="J457" t="s">
        <v>25</v>
      </c>
      <c r="K457" t="s">
        <v>227</v>
      </c>
      <c r="L457" t="s">
        <v>228</v>
      </c>
      <c r="M457">
        <v>1</v>
      </c>
      <c r="N457" t="s">
        <v>414</v>
      </c>
      <c r="O457">
        <v>13</v>
      </c>
      <c r="P457" t="s">
        <v>19</v>
      </c>
      <c r="Q457" t="s">
        <v>31</v>
      </c>
      <c r="R457" t="s">
        <v>31</v>
      </c>
      <c r="S457" t="b">
        <v>0</v>
      </c>
      <c r="T457" t="s">
        <v>21</v>
      </c>
      <c r="U457" t="str">
        <f>IFERROR(INDEX('Summer Illuminate'!L:L,MATCH(B457,'Summer Illuminate'!O:O,0)),"")</f>
        <v>B</v>
      </c>
      <c r="V457">
        <f>IF(OR(R457="",U457="",U457="W"),"No Chg",
VLOOKUP(R457,Lookups!A:B,2,0)-VLOOKUP(U457,Lookups!A:B,2,0))</f>
        <v>0</v>
      </c>
      <c r="W457" t="str">
        <f t="shared" si="7"/>
        <v>No Chg</v>
      </c>
    </row>
    <row r="458" spans="1:23" hidden="1" x14ac:dyDescent="0.25">
      <c r="A458">
        <v>456</v>
      </c>
      <c r="B458" t="s">
        <v>1017</v>
      </c>
      <c r="C458" t="s">
        <v>405</v>
      </c>
      <c r="D458">
        <v>130195</v>
      </c>
      <c r="E458" t="s">
        <v>140</v>
      </c>
      <c r="F458" t="s">
        <v>1014</v>
      </c>
      <c r="G458">
        <v>6</v>
      </c>
      <c r="H458">
        <v>5931</v>
      </c>
      <c r="I458" t="s">
        <v>439</v>
      </c>
      <c r="J458" t="s">
        <v>28</v>
      </c>
      <c r="K458" t="s">
        <v>229</v>
      </c>
      <c r="L458" t="s">
        <v>230</v>
      </c>
      <c r="M458">
        <v>1</v>
      </c>
      <c r="N458" t="s">
        <v>417</v>
      </c>
      <c r="O458">
        <v>13</v>
      </c>
      <c r="P458" t="s">
        <v>19</v>
      </c>
      <c r="Q458" t="s">
        <v>41</v>
      </c>
      <c r="R458" t="s">
        <v>41</v>
      </c>
      <c r="S458" t="b">
        <v>0</v>
      </c>
      <c r="T458" t="s">
        <v>21</v>
      </c>
      <c r="U458" t="str">
        <f>IFERROR(INDEX('Summer Illuminate'!L:L,MATCH(B458,'Summer Illuminate'!O:O,0)),"")</f>
        <v>B-</v>
      </c>
      <c r="V458">
        <f>IF(OR(R458="",U458="",U458="W"),"No Chg",
VLOOKUP(R458,Lookups!A:B,2,0)-VLOOKUP(U458,Lookups!A:B,2,0))</f>
        <v>0</v>
      </c>
      <c r="W458" t="str">
        <f t="shared" si="7"/>
        <v>No Chg</v>
      </c>
    </row>
    <row r="459" spans="1:23" hidden="1" x14ac:dyDescent="0.25">
      <c r="A459">
        <v>457</v>
      </c>
      <c r="B459" t="s">
        <v>1018</v>
      </c>
      <c r="C459" t="s">
        <v>405</v>
      </c>
      <c r="D459">
        <v>130195</v>
      </c>
      <c r="E459" t="s">
        <v>140</v>
      </c>
      <c r="F459" t="s">
        <v>1014</v>
      </c>
      <c r="G459">
        <v>6</v>
      </c>
      <c r="H459">
        <v>6004</v>
      </c>
      <c r="I459" t="s">
        <v>480</v>
      </c>
      <c r="J459" t="s">
        <v>428</v>
      </c>
      <c r="K459" t="s">
        <v>458</v>
      </c>
      <c r="L459" t="s">
        <v>459</v>
      </c>
      <c r="M459">
        <v>1</v>
      </c>
      <c r="N459" t="s">
        <v>460</v>
      </c>
      <c r="O459">
        <v>13</v>
      </c>
      <c r="U459" t="str">
        <f>IFERROR(INDEX('Summer Illuminate'!L:L,MATCH(B459,'Summer Illuminate'!O:O,0)),"")</f>
        <v>P</v>
      </c>
      <c r="V459" t="str">
        <f>IF(OR(R459="",U459="",U459="W"),"No Chg",
VLOOKUP(R459,Lookups!A:B,2,0)-VLOOKUP(U459,Lookups!A:B,2,0))</f>
        <v>No Chg</v>
      </c>
      <c r="W459" t="str">
        <f t="shared" si="7"/>
        <v>No Chg</v>
      </c>
    </row>
    <row r="460" spans="1:23" x14ac:dyDescent="0.25">
      <c r="A460">
        <v>458</v>
      </c>
      <c r="B460" t="s">
        <v>1019</v>
      </c>
      <c r="C460" t="s">
        <v>405</v>
      </c>
      <c r="D460">
        <v>130077</v>
      </c>
      <c r="E460" t="s">
        <v>406</v>
      </c>
      <c r="F460" t="s">
        <v>1020</v>
      </c>
      <c r="G460">
        <v>9</v>
      </c>
      <c r="H460">
        <v>6019</v>
      </c>
      <c r="I460" t="s">
        <v>1021</v>
      </c>
      <c r="J460" t="s">
        <v>16</v>
      </c>
      <c r="K460" t="s">
        <v>17</v>
      </c>
      <c r="L460" t="s">
        <v>18</v>
      </c>
      <c r="M460">
        <v>1</v>
      </c>
      <c r="N460" t="s">
        <v>1022</v>
      </c>
      <c r="O460">
        <v>13</v>
      </c>
      <c r="P460" t="s">
        <v>19</v>
      </c>
      <c r="Q460" t="s">
        <v>48</v>
      </c>
      <c r="R460" t="s">
        <v>48</v>
      </c>
      <c r="S460" t="b">
        <v>1</v>
      </c>
      <c r="T460" t="s">
        <v>110</v>
      </c>
      <c r="U460" t="str">
        <f>IFERROR(INDEX('Summer Illuminate'!L:L,MATCH(B460,'Summer Illuminate'!O:O,0)),"")</f>
        <v>C-</v>
      </c>
      <c r="V460">
        <f>IF(OR(R460="",U460="",U460="W"),"No Chg",
VLOOKUP(R460,Lookups!A:B,2,0)-VLOOKUP(U460,Lookups!A:B,2,0))</f>
        <v>-1</v>
      </c>
      <c r="W460" t="str">
        <f t="shared" si="7"/>
        <v>Decrease</v>
      </c>
    </row>
    <row r="461" spans="1:23" hidden="1" x14ac:dyDescent="0.25">
      <c r="A461">
        <v>459</v>
      </c>
      <c r="B461" t="s">
        <v>1023</v>
      </c>
      <c r="C461" t="s">
        <v>405</v>
      </c>
      <c r="D461">
        <v>130077</v>
      </c>
      <c r="E461" t="s">
        <v>406</v>
      </c>
      <c r="F461" t="s">
        <v>1020</v>
      </c>
      <c r="G461">
        <v>9</v>
      </c>
      <c r="H461">
        <v>5955</v>
      </c>
      <c r="I461" t="s">
        <v>1024</v>
      </c>
      <c r="J461" t="s">
        <v>22</v>
      </c>
      <c r="K461" t="s">
        <v>23</v>
      </c>
      <c r="L461" t="s">
        <v>1025</v>
      </c>
      <c r="M461">
        <v>1</v>
      </c>
      <c r="N461" t="s">
        <v>460</v>
      </c>
      <c r="O461">
        <v>13</v>
      </c>
      <c r="P461" t="s">
        <v>19</v>
      </c>
      <c r="Q461" t="s">
        <v>40</v>
      </c>
      <c r="R461" t="s">
        <v>40</v>
      </c>
      <c r="S461" t="b">
        <v>0</v>
      </c>
      <c r="T461" t="s">
        <v>21</v>
      </c>
      <c r="U461" t="str">
        <f>IFERROR(INDEX('Summer Illuminate'!L:L,MATCH(B461,'Summer Illuminate'!O:O,0)),"")</f>
        <v>C-</v>
      </c>
      <c r="V461">
        <f>IF(OR(R461="",U461="",U461="W"),"No Chg",
VLOOKUP(R461,Lookups!A:B,2,0)-VLOOKUP(U461,Lookups!A:B,2,0))</f>
        <v>0</v>
      </c>
      <c r="W461" t="str">
        <f t="shared" si="7"/>
        <v>No Chg</v>
      </c>
    </row>
    <row r="462" spans="1:23" hidden="1" x14ac:dyDescent="0.25">
      <c r="A462">
        <v>460</v>
      </c>
      <c r="B462" t="s">
        <v>1026</v>
      </c>
      <c r="C462" t="s">
        <v>405</v>
      </c>
      <c r="D462">
        <v>130077</v>
      </c>
      <c r="E462" t="s">
        <v>406</v>
      </c>
      <c r="F462" t="s">
        <v>1020</v>
      </c>
      <c r="G462">
        <v>9</v>
      </c>
      <c r="H462">
        <v>5981</v>
      </c>
      <c r="I462" t="s">
        <v>1027</v>
      </c>
      <c r="J462" t="s">
        <v>25</v>
      </c>
      <c r="K462" t="s">
        <v>26</v>
      </c>
      <c r="L462" t="s">
        <v>1028</v>
      </c>
      <c r="M462">
        <v>1</v>
      </c>
      <c r="N462" t="s">
        <v>1029</v>
      </c>
      <c r="O462">
        <v>13</v>
      </c>
      <c r="P462" t="s">
        <v>19</v>
      </c>
      <c r="Q462" t="s">
        <v>42</v>
      </c>
      <c r="R462" t="s">
        <v>42</v>
      </c>
      <c r="S462" t="b">
        <v>0</v>
      </c>
      <c r="T462" t="s">
        <v>21</v>
      </c>
      <c r="U462" t="str">
        <f>IFERROR(INDEX('Summer Illuminate'!L:L,MATCH(B462,'Summer Illuminate'!O:O,0)),"")</f>
        <v>C</v>
      </c>
      <c r="V462">
        <f>IF(OR(R462="",U462="",U462="W"),"No Chg",
VLOOKUP(R462,Lookups!A:B,2,0)-VLOOKUP(U462,Lookups!A:B,2,0))</f>
        <v>0</v>
      </c>
      <c r="W462" t="str">
        <f t="shared" si="7"/>
        <v>No Chg</v>
      </c>
    </row>
    <row r="463" spans="1:23" hidden="1" x14ac:dyDescent="0.25">
      <c r="A463">
        <v>461</v>
      </c>
      <c r="B463" t="s">
        <v>1030</v>
      </c>
      <c r="C463" t="s">
        <v>405</v>
      </c>
      <c r="D463">
        <v>130077</v>
      </c>
      <c r="E463" t="s">
        <v>406</v>
      </c>
      <c r="F463" t="s">
        <v>1020</v>
      </c>
      <c r="G463">
        <v>9</v>
      </c>
      <c r="H463">
        <v>5997</v>
      </c>
      <c r="I463" t="s">
        <v>1031</v>
      </c>
      <c r="J463" t="s">
        <v>28</v>
      </c>
      <c r="K463" t="s">
        <v>29</v>
      </c>
      <c r="L463" t="s">
        <v>30</v>
      </c>
      <c r="M463">
        <v>1</v>
      </c>
      <c r="N463" t="s">
        <v>1032</v>
      </c>
      <c r="O463">
        <v>13</v>
      </c>
      <c r="P463" t="s">
        <v>19</v>
      </c>
      <c r="Q463" t="s">
        <v>42</v>
      </c>
      <c r="R463" t="s">
        <v>42</v>
      </c>
      <c r="S463" t="b">
        <v>0</v>
      </c>
      <c r="T463" t="s">
        <v>21</v>
      </c>
      <c r="U463" t="str">
        <f>IFERROR(INDEX('Summer Illuminate'!L:L,MATCH(B463,'Summer Illuminate'!O:O,0)),"")</f>
        <v>C</v>
      </c>
      <c r="V463">
        <f>IF(OR(R463="",U463="",U463="W"),"No Chg",
VLOOKUP(R463,Lookups!A:B,2,0)-VLOOKUP(U463,Lookups!A:B,2,0))</f>
        <v>0</v>
      </c>
      <c r="W463" t="str">
        <f t="shared" si="7"/>
        <v>No Chg</v>
      </c>
    </row>
    <row r="464" spans="1:23" hidden="1" x14ac:dyDescent="0.25">
      <c r="A464">
        <v>462</v>
      </c>
      <c r="B464" t="s">
        <v>1033</v>
      </c>
      <c r="C464" t="s">
        <v>405</v>
      </c>
      <c r="D464">
        <v>130077</v>
      </c>
      <c r="E464" t="s">
        <v>406</v>
      </c>
      <c r="F464" t="s">
        <v>1020</v>
      </c>
      <c r="G464">
        <v>9</v>
      </c>
      <c r="H464">
        <v>5990</v>
      </c>
      <c r="I464" t="s">
        <v>1034</v>
      </c>
      <c r="J464" t="s">
        <v>428</v>
      </c>
      <c r="K464" t="s">
        <v>1035</v>
      </c>
      <c r="L464" t="s">
        <v>1036</v>
      </c>
      <c r="M464">
        <v>1</v>
      </c>
      <c r="N464" t="s">
        <v>431</v>
      </c>
      <c r="O464">
        <v>13</v>
      </c>
      <c r="U464" t="str">
        <f>IFERROR(INDEX('Summer Illuminate'!L:L,MATCH(B464,'Summer Illuminate'!O:O,0)),"")</f>
        <v>P</v>
      </c>
      <c r="V464" t="str">
        <f>IF(OR(R464="",U464="",U464="W"),"No Chg",
VLOOKUP(R464,Lookups!A:B,2,0)-VLOOKUP(U464,Lookups!A:B,2,0))</f>
        <v>No Chg</v>
      </c>
      <c r="W464" t="str">
        <f t="shared" si="7"/>
        <v>No Chg</v>
      </c>
    </row>
    <row r="465" spans="1:23" hidden="1" x14ac:dyDescent="0.25">
      <c r="A465">
        <v>463</v>
      </c>
      <c r="B465" t="s">
        <v>1037</v>
      </c>
      <c r="C465" t="s">
        <v>405</v>
      </c>
      <c r="D465">
        <v>130143</v>
      </c>
      <c r="E465" t="s">
        <v>406</v>
      </c>
      <c r="F465" t="s">
        <v>1038</v>
      </c>
      <c r="G465">
        <v>9</v>
      </c>
      <c r="H465">
        <v>5953</v>
      </c>
      <c r="I465" t="s">
        <v>1039</v>
      </c>
      <c r="J465" t="s">
        <v>16</v>
      </c>
      <c r="K465" t="s">
        <v>17</v>
      </c>
      <c r="L465" t="s">
        <v>18</v>
      </c>
      <c r="M465">
        <v>1</v>
      </c>
      <c r="N465" t="s">
        <v>1022</v>
      </c>
      <c r="O465">
        <v>13</v>
      </c>
      <c r="P465" t="s">
        <v>19</v>
      </c>
      <c r="Q465" t="s">
        <v>31</v>
      </c>
      <c r="R465" t="s">
        <v>31</v>
      </c>
      <c r="S465" t="b">
        <v>0</v>
      </c>
      <c r="T465" t="s">
        <v>21</v>
      </c>
      <c r="U465" t="str">
        <f>IFERROR(INDEX('Summer Illuminate'!L:L,MATCH(B465,'Summer Illuminate'!O:O,0)),"")</f>
        <v>B</v>
      </c>
      <c r="V465">
        <f>IF(OR(R465="",U465="",U465="W"),"No Chg",
VLOOKUP(R465,Lookups!A:B,2,0)-VLOOKUP(U465,Lookups!A:B,2,0))</f>
        <v>0</v>
      </c>
      <c r="W465" t="str">
        <f t="shared" si="7"/>
        <v>No Chg</v>
      </c>
    </row>
    <row r="466" spans="1:23" hidden="1" x14ac:dyDescent="0.25">
      <c r="A466">
        <v>464</v>
      </c>
      <c r="B466" t="s">
        <v>1040</v>
      </c>
      <c r="C466" t="s">
        <v>405</v>
      </c>
      <c r="D466">
        <v>130143</v>
      </c>
      <c r="E466" t="s">
        <v>406</v>
      </c>
      <c r="F466" t="s">
        <v>1038</v>
      </c>
      <c r="G466">
        <v>9</v>
      </c>
      <c r="H466">
        <v>5943</v>
      </c>
      <c r="I466" t="s">
        <v>1041</v>
      </c>
      <c r="J466" t="s">
        <v>22</v>
      </c>
      <c r="K466" t="s">
        <v>23</v>
      </c>
      <c r="L466" t="s">
        <v>1025</v>
      </c>
      <c r="M466">
        <v>1</v>
      </c>
      <c r="N466" t="s">
        <v>460</v>
      </c>
      <c r="O466">
        <v>13</v>
      </c>
      <c r="P466" t="s">
        <v>19</v>
      </c>
      <c r="Q466" t="s">
        <v>41</v>
      </c>
      <c r="R466" t="s">
        <v>41</v>
      </c>
      <c r="S466" t="b">
        <v>0</v>
      </c>
      <c r="T466" t="s">
        <v>21</v>
      </c>
      <c r="U466" t="str">
        <f>IFERROR(INDEX('Summer Illuminate'!L:L,MATCH(B466,'Summer Illuminate'!O:O,0)),"")</f>
        <v>B-</v>
      </c>
      <c r="V466">
        <f>IF(OR(R466="",U466="",U466="W"),"No Chg",
VLOOKUP(R466,Lookups!A:B,2,0)-VLOOKUP(U466,Lookups!A:B,2,0))</f>
        <v>0</v>
      </c>
      <c r="W466" t="str">
        <f t="shared" si="7"/>
        <v>No Chg</v>
      </c>
    </row>
    <row r="467" spans="1:23" hidden="1" x14ac:dyDescent="0.25">
      <c r="A467">
        <v>465</v>
      </c>
      <c r="B467" t="s">
        <v>1042</v>
      </c>
      <c r="C467" t="s">
        <v>405</v>
      </c>
      <c r="D467">
        <v>130143</v>
      </c>
      <c r="E467" t="s">
        <v>406</v>
      </c>
      <c r="F467" t="s">
        <v>1038</v>
      </c>
      <c r="G467">
        <v>9</v>
      </c>
      <c r="H467">
        <v>5946</v>
      </c>
      <c r="I467" t="s">
        <v>1043</v>
      </c>
      <c r="J467" t="s">
        <v>25</v>
      </c>
      <c r="K467" t="s">
        <v>26</v>
      </c>
      <c r="L467" t="s">
        <v>1028</v>
      </c>
      <c r="M467">
        <v>1</v>
      </c>
      <c r="N467" t="s">
        <v>1029</v>
      </c>
      <c r="O467">
        <v>13</v>
      </c>
      <c r="P467" t="s">
        <v>19</v>
      </c>
      <c r="Q467" t="s">
        <v>27</v>
      </c>
      <c r="R467" t="s">
        <v>27</v>
      </c>
      <c r="S467" t="b">
        <v>0</v>
      </c>
      <c r="T467" t="s">
        <v>21</v>
      </c>
      <c r="U467" t="str">
        <f>IFERROR(INDEX('Summer Illuminate'!L:L,MATCH(B467,'Summer Illuminate'!O:O,0)),"")</f>
        <v>A</v>
      </c>
      <c r="V467">
        <f>IF(OR(R467="",U467="",U467="W"),"No Chg",
VLOOKUP(R467,Lookups!A:B,2,0)-VLOOKUP(U467,Lookups!A:B,2,0))</f>
        <v>0</v>
      </c>
      <c r="W467" t="str">
        <f t="shared" si="7"/>
        <v>No Chg</v>
      </c>
    </row>
    <row r="468" spans="1:23" hidden="1" x14ac:dyDescent="0.25">
      <c r="A468">
        <v>466</v>
      </c>
      <c r="B468" t="s">
        <v>1044</v>
      </c>
      <c r="C468" t="s">
        <v>405</v>
      </c>
      <c r="D468">
        <v>130143</v>
      </c>
      <c r="E468" t="s">
        <v>406</v>
      </c>
      <c r="F468" t="s">
        <v>1038</v>
      </c>
      <c r="G468">
        <v>9</v>
      </c>
      <c r="H468">
        <v>5962</v>
      </c>
      <c r="I468" t="s">
        <v>1045</v>
      </c>
      <c r="J468" t="s">
        <v>28</v>
      </c>
      <c r="K468" t="s">
        <v>29</v>
      </c>
      <c r="L468" t="s">
        <v>30</v>
      </c>
      <c r="M468">
        <v>1</v>
      </c>
      <c r="N468" t="s">
        <v>1032</v>
      </c>
      <c r="O468">
        <v>13</v>
      </c>
      <c r="P468" t="s">
        <v>19</v>
      </c>
      <c r="Q468" t="s">
        <v>41</v>
      </c>
      <c r="R468" t="s">
        <v>41</v>
      </c>
      <c r="S468" t="b">
        <v>0</v>
      </c>
      <c r="T468" t="s">
        <v>21</v>
      </c>
      <c r="U468" t="str">
        <f>IFERROR(INDEX('Summer Illuminate'!L:L,MATCH(B468,'Summer Illuminate'!O:O,0)),"")</f>
        <v>B-</v>
      </c>
      <c r="V468">
        <f>IF(OR(R468="",U468="",U468="W"),"No Chg",
VLOOKUP(R468,Lookups!A:B,2,0)-VLOOKUP(U468,Lookups!A:B,2,0))</f>
        <v>0</v>
      </c>
      <c r="W468" t="str">
        <f t="shared" si="7"/>
        <v>No Chg</v>
      </c>
    </row>
    <row r="469" spans="1:23" hidden="1" x14ac:dyDescent="0.25">
      <c r="A469">
        <v>467</v>
      </c>
      <c r="B469" t="s">
        <v>1046</v>
      </c>
      <c r="C469" t="s">
        <v>405</v>
      </c>
      <c r="D469">
        <v>130143</v>
      </c>
      <c r="E469" t="s">
        <v>406</v>
      </c>
      <c r="F469" t="s">
        <v>1038</v>
      </c>
      <c r="G469">
        <v>9</v>
      </c>
      <c r="H469">
        <v>5992</v>
      </c>
      <c r="I469" t="s">
        <v>1047</v>
      </c>
      <c r="J469" t="s">
        <v>32</v>
      </c>
      <c r="K469" t="s">
        <v>33</v>
      </c>
      <c r="L469" t="s">
        <v>34</v>
      </c>
      <c r="M469">
        <v>1</v>
      </c>
      <c r="N469" t="s">
        <v>506</v>
      </c>
      <c r="O469">
        <v>13</v>
      </c>
      <c r="P469" t="s">
        <v>19</v>
      </c>
      <c r="Q469" t="s">
        <v>31</v>
      </c>
      <c r="R469" t="s">
        <v>31</v>
      </c>
      <c r="S469" t="b">
        <v>0</v>
      </c>
      <c r="T469" t="s">
        <v>21</v>
      </c>
      <c r="U469" t="str">
        <f>IFERROR(INDEX('Summer Illuminate'!L:L,MATCH(B469,'Summer Illuminate'!O:O,0)),"")</f>
        <v>B</v>
      </c>
      <c r="V469">
        <f>IF(OR(R469="",U469="",U469="W"),"No Chg",
VLOOKUP(R469,Lookups!A:B,2,0)-VLOOKUP(U469,Lookups!A:B,2,0))</f>
        <v>0</v>
      </c>
      <c r="W469" t="str">
        <f t="shared" si="7"/>
        <v>No Chg</v>
      </c>
    </row>
    <row r="470" spans="1:23" hidden="1" x14ac:dyDescent="0.25">
      <c r="A470">
        <v>468</v>
      </c>
      <c r="B470" t="s">
        <v>1048</v>
      </c>
      <c r="C470" t="s">
        <v>405</v>
      </c>
      <c r="D470">
        <v>130143</v>
      </c>
      <c r="E470" t="s">
        <v>406</v>
      </c>
      <c r="F470" t="s">
        <v>1038</v>
      </c>
      <c r="G470">
        <v>9</v>
      </c>
      <c r="H470">
        <v>6014</v>
      </c>
      <c r="I470" t="s">
        <v>1049</v>
      </c>
      <c r="J470" t="s">
        <v>428</v>
      </c>
      <c r="K470" t="s">
        <v>1050</v>
      </c>
      <c r="L470" t="s">
        <v>1051</v>
      </c>
      <c r="M470">
        <v>1</v>
      </c>
      <c r="N470" t="s">
        <v>1022</v>
      </c>
      <c r="O470">
        <v>13</v>
      </c>
      <c r="U470" t="str">
        <f>IFERROR(INDEX('Summer Illuminate'!L:L,MATCH(B470,'Summer Illuminate'!O:O,0)),"")</f>
        <v>P</v>
      </c>
      <c r="V470" t="str">
        <f>IF(OR(R470="",U470="",U470="W"),"No Chg",
VLOOKUP(R470,Lookups!A:B,2,0)-VLOOKUP(U470,Lookups!A:B,2,0))</f>
        <v>No Chg</v>
      </c>
      <c r="W470" t="str">
        <f t="shared" si="7"/>
        <v>No Chg</v>
      </c>
    </row>
    <row r="471" spans="1:23" hidden="1" x14ac:dyDescent="0.25">
      <c r="A471">
        <v>469</v>
      </c>
      <c r="B471" t="s">
        <v>1052</v>
      </c>
      <c r="C471" t="s">
        <v>405</v>
      </c>
      <c r="D471">
        <v>130069</v>
      </c>
      <c r="E471" t="s">
        <v>433</v>
      </c>
      <c r="F471" t="s">
        <v>1053</v>
      </c>
      <c r="G471">
        <v>9</v>
      </c>
      <c r="H471">
        <v>5937</v>
      </c>
      <c r="I471" t="s">
        <v>1054</v>
      </c>
      <c r="J471" t="s">
        <v>16</v>
      </c>
      <c r="K471" t="s">
        <v>17</v>
      </c>
      <c r="L471" t="s">
        <v>18</v>
      </c>
      <c r="M471">
        <v>1</v>
      </c>
      <c r="N471" t="s">
        <v>1022</v>
      </c>
      <c r="O471">
        <v>13</v>
      </c>
      <c r="P471" t="s">
        <v>19</v>
      </c>
      <c r="Q471" t="s">
        <v>27</v>
      </c>
      <c r="R471" t="s">
        <v>27</v>
      </c>
      <c r="S471" t="b">
        <v>0</v>
      </c>
      <c r="T471" t="s">
        <v>21</v>
      </c>
      <c r="U471" t="str">
        <f>IFERROR(INDEX('Summer Illuminate'!L:L,MATCH(B471,'Summer Illuminate'!O:O,0)),"")</f>
        <v>A</v>
      </c>
      <c r="V471">
        <f>IF(OR(R471="",U471="",U471="W"),"No Chg",
VLOOKUP(R471,Lookups!A:B,2,0)-VLOOKUP(U471,Lookups!A:B,2,0))</f>
        <v>0</v>
      </c>
      <c r="W471" t="str">
        <f t="shared" si="7"/>
        <v>No Chg</v>
      </c>
    </row>
    <row r="472" spans="1:23" hidden="1" x14ac:dyDescent="0.25">
      <c r="A472">
        <v>470</v>
      </c>
      <c r="B472" t="s">
        <v>1055</v>
      </c>
      <c r="C472" t="s">
        <v>405</v>
      </c>
      <c r="D472">
        <v>130069</v>
      </c>
      <c r="E472" t="s">
        <v>433</v>
      </c>
      <c r="F472" t="s">
        <v>1053</v>
      </c>
      <c r="G472">
        <v>9</v>
      </c>
      <c r="H472">
        <v>5942</v>
      </c>
      <c r="I472" t="s">
        <v>1056</v>
      </c>
      <c r="J472" t="s">
        <v>22</v>
      </c>
      <c r="K472" t="s">
        <v>23</v>
      </c>
      <c r="L472" t="s">
        <v>1025</v>
      </c>
      <c r="M472">
        <v>1</v>
      </c>
      <c r="N472" t="s">
        <v>460</v>
      </c>
      <c r="O472">
        <v>13</v>
      </c>
      <c r="P472" t="s">
        <v>19</v>
      </c>
      <c r="Q472" t="s">
        <v>27</v>
      </c>
      <c r="R472" t="s">
        <v>27</v>
      </c>
      <c r="S472" t="b">
        <v>0</v>
      </c>
      <c r="T472" t="s">
        <v>21</v>
      </c>
      <c r="U472" t="str">
        <f>IFERROR(INDEX('Summer Illuminate'!L:L,MATCH(B472,'Summer Illuminate'!O:O,0)),"")</f>
        <v>A</v>
      </c>
      <c r="V472">
        <f>IF(OR(R472="",U472="",U472="W"),"No Chg",
VLOOKUP(R472,Lookups!A:B,2,0)-VLOOKUP(U472,Lookups!A:B,2,0))</f>
        <v>0</v>
      </c>
      <c r="W472" t="str">
        <f t="shared" si="7"/>
        <v>No Chg</v>
      </c>
    </row>
    <row r="473" spans="1:23" hidden="1" x14ac:dyDescent="0.25">
      <c r="A473">
        <v>471</v>
      </c>
      <c r="B473" t="s">
        <v>1057</v>
      </c>
      <c r="C473" t="s">
        <v>405</v>
      </c>
      <c r="D473">
        <v>130069</v>
      </c>
      <c r="E473" t="s">
        <v>433</v>
      </c>
      <c r="F473" t="s">
        <v>1053</v>
      </c>
      <c r="G473">
        <v>9</v>
      </c>
      <c r="H473">
        <v>5999</v>
      </c>
      <c r="I473" t="s">
        <v>1058</v>
      </c>
      <c r="J473" t="s">
        <v>25</v>
      </c>
      <c r="K473" t="s">
        <v>26</v>
      </c>
      <c r="L473" t="s">
        <v>1028</v>
      </c>
      <c r="M473">
        <v>1</v>
      </c>
      <c r="N473" t="s">
        <v>1029</v>
      </c>
      <c r="O473">
        <v>13</v>
      </c>
      <c r="P473" t="s">
        <v>19</v>
      </c>
      <c r="Q473" t="s">
        <v>27</v>
      </c>
      <c r="R473" t="s">
        <v>27</v>
      </c>
      <c r="S473" t="b">
        <v>0</v>
      </c>
      <c r="T473" t="s">
        <v>21</v>
      </c>
      <c r="U473" t="str">
        <f>IFERROR(INDEX('Summer Illuminate'!L:L,MATCH(B473,'Summer Illuminate'!O:O,0)),"")</f>
        <v>A</v>
      </c>
      <c r="V473">
        <f>IF(OR(R473="",U473="",U473="W"),"No Chg",
VLOOKUP(R473,Lookups!A:B,2,0)-VLOOKUP(U473,Lookups!A:B,2,0))</f>
        <v>0</v>
      </c>
      <c r="W473" t="str">
        <f t="shared" si="7"/>
        <v>No Chg</v>
      </c>
    </row>
    <row r="474" spans="1:23" hidden="1" x14ac:dyDescent="0.25">
      <c r="A474">
        <v>472</v>
      </c>
      <c r="B474" t="s">
        <v>1059</v>
      </c>
      <c r="C474" t="s">
        <v>405</v>
      </c>
      <c r="D474">
        <v>130069</v>
      </c>
      <c r="E474" t="s">
        <v>433</v>
      </c>
      <c r="F474" t="s">
        <v>1053</v>
      </c>
      <c r="G474">
        <v>9</v>
      </c>
      <c r="H474">
        <v>5948</v>
      </c>
      <c r="I474" t="s">
        <v>1060</v>
      </c>
      <c r="J474" t="s">
        <v>28</v>
      </c>
      <c r="K474" t="s">
        <v>29</v>
      </c>
      <c r="L474" t="s">
        <v>30</v>
      </c>
      <c r="M474">
        <v>1</v>
      </c>
      <c r="N474" t="s">
        <v>1032</v>
      </c>
      <c r="O474">
        <v>13</v>
      </c>
      <c r="P474" t="s">
        <v>19</v>
      </c>
      <c r="Q474" t="s">
        <v>20</v>
      </c>
      <c r="R474" t="s">
        <v>20</v>
      </c>
      <c r="S474" t="b">
        <v>0</v>
      </c>
      <c r="T474" t="s">
        <v>21</v>
      </c>
      <c r="U474" t="str">
        <f>IFERROR(INDEX('Summer Illuminate'!L:L,MATCH(B474,'Summer Illuminate'!O:O,0)),"")</f>
        <v>B+</v>
      </c>
      <c r="V474">
        <f>IF(OR(R474="",U474="",U474="W"),"No Chg",
VLOOKUP(R474,Lookups!A:B,2,0)-VLOOKUP(U474,Lookups!A:B,2,0))</f>
        <v>0</v>
      </c>
      <c r="W474" t="str">
        <f t="shared" si="7"/>
        <v>No Chg</v>
      </c>
    </row>
    <row r="475" spans="1:23" hidden="1" x14ac:dyDescent="0.25">
      <c r="A475">
        <v>473</v>
      </c>
      <c r="B475" t="s">
        <v>1061</v>
      </c>
      <c r="C475" t="s">
        <v>405</v>
      </c>
      <c r="D475">
        <v>130069</v>
      </c>
      <c r="E475" t="s">
        <v>433</v>
      </c>
      <c r="F475" t="s">
        <v>1053</v>
      </c>
      <c r="G475">
        <v>9</v>
      </c>
      <c r="H475">
        <v>5992</v>
      </c>
      <c r="I475" t="s">
        <v>1047</v>
      </c>
      <c r="J475" t="s">
        <v>32</v>
      </c>
      <c r="K475" t="s">
        <v>33</v>
      </c>
      <c r="L475" t="s">
        <v>34</v>
      </c>
      <c r="M475">
        <v>1</v>
      </c>
      <c r="N475" t="s">
        <v>506</v>
      </c>
      <c r="O475">
        <v>13</v>
      </c>
      <c r="P475" t="s">
        <v>19</v>
      </c>
      <c r="Q475" t="s">
        <v>24</v>
      </c>
      <c r="R475" t="s">
        <v>24</v>
      </c>
      <c r="S475" t="b">
        <v>0</v>
      </c>
      <c r="T475" t="s">
        <v>21</v>
      </c>
      <c r="U475" t="str">
        <f>IFERROR(INDEX('Summer Illuminate'!L:L,MATCH(B475,'Summer Illuminate'!O:O,0)),"")</f>
        <v>A-</v>
      </c>
      <c r="V475">
        <f>IF(OR(R475="",U475="",U475="W"),"No Chg",
VLOOKUP(R475,Lookups!A:B,2,0)-VLOOKUP(U475,Lookups!A:B,2,0))</f>
        <v>0</v>
      </c>
      <c r="W475" t="str">
        <f t="shared" si="7"/>
        <v>No Chg</v>
      </c>
    </row>
    <row r="476" spans="1:23" hidden="1" x14ac:dyDescent="0.25">
      <c r="A476">
        <v>474</v>
      </c>
      <c r="B476" t="s">
        <v>1062</v>
      </c>
      <c r="C476" t="s">
        <v>405</v>
      </c>
      <c r="D476">
        <v>130069</v>
      </c>
      <c r="E476" t="s">
        <v>433</v>
      </c>
      <c r="F476" t="s">
        <v>1053</v>
      </c>
      <c r="G476">
        <v>9</v>
      </c>
      <c r="H476">
        <v>6000</v>
      </c>
      <c r="I476" t="s">
        <v>1063</v>
      </c>
      <c r="J476" t="s">
        <v>428</v>
      </c>
      <c r="K476" t="s">
        <v>1064</v>
      </c>
      <c r="L476" t="s">
        <v>1065</v>
      </c>
      <c r="M476">
        <v>1</v>
      </c>
      <c r="N476" t="s">
        <v>431</v>
      </c>
      <c r="O476">
        <v>13</v>
      </c>
      <c r="U476" t="str">
        <f>IFERROR(INDEX('Summer Illuminate'!L:L,MATCH(B476,'Summer Illuminate'!O:O,0)),"")</f>
        <v>P</v>
      </c>
      <c r="V476" t="str">
        <f>IF(OR(R476="",U476="",U476="W"),"No Chg",
VLOOKUP(R476,Lookups!A:B,2,0)-VLOOKUP(U476,Lookups!A:B,2,0))</f>
        <v>No Chg</v>
      </c>
      <c r="W476" t="str">
        <f t="shared" si="7"/>
        <v>No Chg</v>
      </c>
    </row>
    <row r="477" spans="1:23" hidden="1" x14ac:dyDescent="0.25">
      <c r="A477">
        <v>475</v>
      </c>
      <c r="B477" t="s">
        <v>1066</v>
      </c>
      <c r="C477" t="s">
        <v>405</v>
      </c>
      <c r="D477">
        <v>130203</v>
      </c>
      <c r="E477" t="s">
        <v>175</v>
      </c>
      <c r="F477" t="s">
        <v>319</v>
      </c>
      <c r="G477">
        <v>9</v>
      </c>
      <c r="H477">
        <v>5937</v>
      </c>
      <c r="I477" t="s">
        <v>1054</v>
      </c>
      <c r="J477" t="s">
        <v>16</v>
      </c>
      <c r="K477" t="s">
        <v>17</v>
      </c>
      <c r="L477" t="s">
        <v>18</v>
      </c>
      <c r="M477">
        <v>1</v>
      </c>
      <c r="N477" t="s">
        <v>1022</v>
      </c>
      <c r="O477">
        <v>13</v>
      </c>
      <c r="P477" t="s">
        <v>19</v>
      </c>
      <c r="Q477" t="s">
        <v>31</v>
      </c>
      <c r="R477" t="s">
        <v>31</v>
      </c>
      <c r="S477" t="b">
        <v>0</v>
      </c>
      <c r="T477" t="s">
        <v>21</v>
      </c>
      <c r="U477" t="str">
        <f>IFERROR(INDEX('Summer Illuminate'!L:L,MATCH(B477,'Summer Illuminate'!O:O,0)),"")</f>
        <v>B</v>
      </c>
      <c r="V477">
        <f>IF(OR(R477="",U477="",U477="W"),"No Chg",
VLOOKUP(R477,Lookups!A:B,2,0)-VLOOKUP(U477,Lookups!A:B,2,0))</f>
        <v>0</v>
      </c>
      <c r="W477" t="str">
        <f t="shared" si="7"/>
        <v>No Chg</v>
      </c>
    </row>
    <row r="478" spans="1:23" hidden="1" x14ac:dyDescent="0.25">
      <c r="A478">
        <v>476</v>
      </c>
      <c r="B478" t="s">
        <v>1067</v>
      </c>
      <c r="C478" t="s">
        <v>405</v>
      </c>
      <c r="D478">
        <v>130203</v>
      </c>
      <c r="E478" t="s">
        <v>175</v>
      </c>
      <c r="F478" t="s">
        <v>319</v>
      </c>
      <c r="G478">
        <v>9</v>
      </c>
      <c r="H478">
        <v>5942</v>
      </c>
      <c r="I478" t="s">
        <v>1056</v>
      </c>
      <c r="J478" t="s">
        <v>22</v>
      </c>
      <c r="K478" t="s">
        <v>23</v>
      </c>
      <c r="L478" t="s">
        <v>1025</v>
      </c>
      <c r="M478">
        <v>1</v>
      </c>
      <c r="N478" t="s">
        <v>460</v>
      </c>
      <c r="O478">
        <v>13</v>
      </c>
      <c r="P478" t="s">
        <v>19</v>
      </c>
      <c r="Q478" t="s">
        <v>20</v>
      </c>
      <c r="R478" t="s">
        <v>20</v>
      </c>
      <c r="S478" t="b">
        <v>0</v>
      </c>
      <c r="T478" t="s">
        <v>21</v>
      </c>
      <c r="U478" t="str">
        <f>IFERROR(INDEX('Summer Illuminate'!L:L,MATCH(B478,'Summer Illuminate'!O:O,0)),"")</f>
        <v>B+</v>
      </c>
      <c r="V478">
        <f>IF(OR(R478="",U478="",U478="W"),"No Chg",
VLOOKUP(R478,Lookups!A:B,2,0)-VLOOKUP(U478,Lookups!A:B,2,0))</f>
        <v>0</v>
      </c>
      <c r="W478" t="str">
        <f t="shared" si="7"/>
        <v>No Chg</v>
      </c>
    </row>
    <row r="479" spans="1:23" hidden="1" x14ac:dyDescent="0.25">
      <c r="A479">
        <v>477</v>
      </c>
      <c r="B479" t="s">
        <v>1068</v>
      </c>
      <c r="C479" t="s">
        <v>405</v>
      </c>
      <c r="D479">
        <v>130203</v>
      </c>
      <c r="E479" t="s">
        <v>175</v>
      </c>
      <c r="F479" t="s">
        <v>319</v>
      </c>
      <c r="G479">
        <v>9</v>
      </c>
      <c r="H479">
        <v>5999</v>
      </c>
      <c r="I479" t="s">
        <v>1058</v>
      </c>
      <c r="J479" t="s">
        <v>25</v>
      </c>
      <c r="K479" t="s">
        <v>26</v>
      </c>
      <c r="L479" t="s">
        <v>1028</v>
      </c>
      <c r="M479">
        <v>1</v>
      </c>
      <c r="N479" t="s">
        <v>1029</v>
      </c>
      <c r="O479">
        <v>13</v>
      </c>
      <c r="P479" t="s">
        <v>19</v>
      </c>
      <c r="Q479" t="s">
        <v>31</v>
      </c>
      <c r="R479" t="s">
        <v>31</v>
      </c>
      <c r="S479" t="b">
        <v>0</v>
      </c>
      <c r="T479" t="s">
        <v>21</v>
      </c>
      <c r="U479" t="str">
        <f>IFERROR(INDEX('Summer Illuminate'!L:L,MATCH(B479,'Summer Illuminate'!O:O,0)),"")</f>
        <v>B</v>
      </c>
      <c r="V479">
        <f>IF(OR(R479="",U479="",U479="W"),"No Chg",
VLOOKUP(R479,Lookups!A:B,2,0)-VLOOKUP(U479,Lookups!A:B,2,0))</f>
        <v>0</v>
      </c>
      <c r="W479" t="str">
        <f t="shared" si="7"/>
        <v>No Chg</v>
      </c>
    </row>
    <row r="480" spans="1:23" hidden="1" x14ac:dyDescent="0.25">
      <c r="A480">
        <v>478</v>
      </c>
      <c r="B480" t="s">
        <v>1069</v>
      </c>
      <c r="C480" t="s">
        <v>405</v>
      </c>
      <c r="D480">
        <v>130203</v>
      </c>
      <c r="E480" t="s">
        <v>175</v>
      </c>
      <c r="F480" t="s">
        <v>319</v>
      </c>
      <c r="G480">
        <v>9</v>
      </c>
      <c r="H480">
        <v>5948</v>
      </c>
      <c r="I480" t="s">
        <v>1060</v>
      </c>
      <c r="J480" t="s">
        <v>28</v>
      </c>
      <c r="K480" t="s">
        <v>29</v>
      </c>
      <c r="L480" t="s">
        <v>30</v>
      </c>
      <c r="M480">
        <v>1</v>
      </c>
      <c r="N480" t="s">
        <v>1032</v>
      </c>
      <c r="O480">
        <v>13</v>
      </c>
      <c r="P480" t="s">
        <v>19</v>
      </c>
      <c r="Q480" t="s">
        <v>41</v>
      </c>
      <c r="R480" t="s">
        <v>41</v>
      </c>
      <c r="S480" t="b">
        <v>0</v>
      </c>
      <c r="T480" t="s">
        <v>21</v>
      </c>
      <c r="U480" t="str">
        <f>IFERROR(INDEX('Summer Illuminate'!L:L,MATCH(B480,'Summer Illuminate'!O:O,0)),"")</f>
        <v>B-</v>
      </c>
      <c r="V480">
        <f>IF(OR(R480="",U480="",U480="W"),"No Chg",
VLOOKUP(R480,Lookups!A:B,2,0)-VLOOKUP(U480,Lookups!A:B,2,0))</f>
        <v>0</v>
      </c>
      <c r="W480" t="str">
        <f t="shared" si="7"/>
        <v>No Chg</v>
      </c>
    </row>
    <row r="481" spans="1:23" hidden="1" x14ac:dyDescent="0.25">
      <c r="A481">
        <v>479</v>
      </c>
      <c r="B481" t="s">
        <v>1070</v>
      </c>
      <c r="C481" t="s">
        <v>405</v>
      </c>
      <c r="D481">
        <v>130203</v>
      </c>
      <c r="E481" t="s">
        <v>175</v>
      </c>
      <c r="F481" t="s">
        <v>319</v>
      </c>
      <c r="G481">
        <v>9</v>
      </c>
      <c r="H481">
        <v>6005</v>
      </c>
      <c r="I481" t="s">
        <v>1071</v>
      </c>
      <c r="J481" t="s">
        <v>32</v>
      </c>
      <c r="K481" t="s">
        <v>33</v>
      </c>
      <c r="L481" t="s">
        <v>34</v>
      </c>
      <c r="M481">
        <v>1</v>
      </c>
      <c r="N481" t="s">
        <v>506</v>
      </c>
      <c r="O481">
        <v>13</v>
      </c>
      <c r="P481" t="s">
        <v>19</v>
      </c>
      <c r="Q481" t="s">
        <v>31</v>
      </c>
      <c r="R481" t="s">
        <v>31</v>
      </c>
      <c r="S481" t="b">
        <v>0</v>
      </c>
      <c r="T481" t="s">
        <v>21</v>
      </c>
      <c r="U481" t="str">
        <f>IFERROR(INDEX('Summer Illuminate'!L:L,MATCH(B481,'Summer Illuminate'!O:O,0)),"")</f>
        <v>B</v>
      </c>
      <c r="V481">
        <f>IF(OR(R481="",U481="",U481="W"),"No Chg",
VLOOKUP(R481,Lookups!A:B,2,0)-VLOOKUP(U481,Lookups!A:B,2,0))</f>
        <v>0</v>
      </c>
      <c r="W481" t="str">
        <f t="shared" si="7"/>
        <v>No Chg</v>
      </c>
    </row>
    <row r="482" spans="1:23" hidden="1" x14ac:dyDescent="0.25">
      <c r="A482">
        <v>480</v>
      </c>
      <c r="B482" t="s">
        <v>1072</v>
      </c>
      <c r="C482" t="s">
        <v>405</v>
      </c>
      <c r="D482">
        <v>130203</v>
      </c>
      <c r="E482" t="s">
        <v>175</v>
      </c>
      <c r="F482" t="s">
        <v>319</v>
      </c>
      <c r="G482">
        <v>9</v>
      </c>
      <c r="H482">
        <v>5954</v>
      </c>
      <c r="I482" t="s">
        <v>1073</v>
      </c>
      <c r="J482" t="s">
        <v>428</v>
      </c>
      <c r="K482" t="s">
        <v>1050</v>
      </c>
      <c r="L482" t="s">
        <v>1051</v>
      </c>
      <c r="M482">
        <v>1</v>
      </c>
      <c r="N482" t="s">
        <v>1022</v>
      </c>
      <c r="O482">
        <v>13</v>
      </c>
      <c r="U482" t="str">
        <f>IFERROR(INDEX('Summer Illuminate'!L:L,MATCH(B482,'Summer Illuminate'!O:O,0)),"")</f>
        <v>P</v>
      </c>
      <c r="V482" t="str">
        <f>IF(OR(R482="",U482="",U482="W"),"No Chg",
VLOOKUP(R482,Lookups!A:B,2,0)-VLOOKUP(U482,Lookups!A:B,2,0))</f>
        <v>No Chg</v>
      </c>
      <c r="W482" t="str">
        <f t="shared" si="7"/>
        <v>No Chg</v>
      </c>
    </row>
    <row r="483" spans="1:23" hidden="1" x14ac:dyDescent="0.25">
      <c r="A483">
        <v>481</v>
      </c>
      <c r="B483" t="s">
        <v>1074</v>
      </c>
      <c r="C483" t="s">
        <v>405</v>
      </c>
      <c r="D483">
        <v>130170</v>
      </c>
      <c r="E483" t="s">
        <v>1075</v>
      </c>
      <c r="F483" t="s">
        <v>109</v>
      </c>
      <c r="G483">
        <v>9</v>
      </c>
      <c r="H483">
        <v>5937</v>
      </c>
      <c r="I483" t="s">
        <v>1054</v>
      </c>
      <c r="J483" t="s">
        <v>16</v>
      </c>
      <c r="K483" t="s">
        <v>17</v>
      </c>
      <c r="L483" t="s">
        <v>18</v>
      </c>
      <c r="M483">
        <v>1</v>
      </c>
      <c r="N483" t="s">
        <v>1022</v>
      </c>
      <c r="O483">
        <v>13</v>
      </c>
      <c r="P483" t="s">
        <v>19</v>
      </c>
      <c r="Q483" t="s">
        <v>40</v>
      </c>
      <c r="R483" t="s">
        <v>40</v>
      </c>
      <c r="S483" t="b">
        <v>0</v>
      </c>
      <c r="T483" t="s">
        <v>21</v>
      </c>
      <c r="U483" t="str">
        <f>IFERROR(INDEX('Summer Illuminate'!L:L,MATCH(B483,'Summer Illuminate'!O:O,0)),"")</f>
        <v>C-</v>
      </c>
      <c r="V483">
        <f>IF(OR(R483="",U483="",U483="W"),"No Chg",
VLOOKUP(R483,Lookups!A:B,2,0)-VLOOKUP(U483,Lookups!A:B,2,0))</f>
        <v>0</v>
      </c>
      <c r="W483" t="str">
        <f t="shared" si="7"/>
        <v>No Chg</v>
      </c>
    </row>
    <row r="484" spans="1:23" hidden="1" x14ac:dyDescent="0.25">
      <c r="A484">
        <v>482</v>
      </c>
      <c r="B484" t="s">
        <v>1076</v>
      </c>
      <c r="C484" t="s">
        <v>405</v>
      </c>
      <c r="D484">
        <v>130170</v>
      </c>
      <c r="E484" t="s">
        <v>1075</v>
      </c>
      <c r="F484" t="s">
        <v>109</v>
      </c>
      <c r="G484">
        <v>9</v>
      </c>
      <c r="H484">
        <v>5955</v>
      </c>
      <c r="I484" t="s">
        <v>1024</v>
      </c>
      <c r="J484" t="s">
        <v>22</v>
      </c>
      <c r="K484" t="s">
        <v>23</v>
      </c>
      <c r="L484" t="s">
        <v>1025</v>
      </c>
      <c r="M484">
        <v>1</v>
      </c>
      <c r="N484" t="s">
        <v>460</v>
      </c>
      <c r="O484">
        <v>13</v>
      </c>
      <c r="P484" t="s">
        <v>19</v>
      </c>
      <c r="Q484" t="s">
        <v>42</v>
      </c>
      <c r="R484" t="s">
        <v>42</v>
      </c>
      <c r="S484" t="b">
        <v>0</v>
      </c>
      <c r="T484" t="s">
        <v>21</v>
      </c>
      <c r="U484" t="str">
        <f>IFERROR(INDEX('Summer Illuminate'!L:L,MATCH(B484,'Summer Illuminate'!O:O,0)),"")</f>
        <v>C</v>
      </c>
      <c r="V484">
        <f>IF(OR(R484="",U484="",U484="W"),"No Chg",
VLOOKUP(R484,Lookups!A:B,2,0)-VLOOKUP(U484,Lookups!A:B,2,0))</f>
        <v>0</v>
      </c>
      <c r="W484" t="str">
        <f t="shared" si="7"/>
        <v>No Chg</v>
      </c>
    </row>
    <row r="485" spans="1:23" hidden="1" x14ac:dyDescent="0.25">
      <c r="A485">
        <v>483</v>
      </c>
      <c r="B485" t="s">
        <v>1077</v>
      </c>
      <c r="C485" t="s">
        <v>405</v>
      </c>
      <c r="D485">
        <v>130170</v>
      </c>
      <c r="E485" t="s">
        <v>1075</v>
      </c>
      <c r="F485" t="s">
        <v>109</v>
      </c>
      <c r="G485">
        <v>9</v>
      </c>
      <c r="H485">
        <v>5946</v>
      </c>
      <c r="I485" t="s">
        <v>1043</v>
      </c>
      <c r="J485" t="s">
        <v>25</v>
      </c>
      <c r="K485" t="s">
        <v>26</v>
      </c>
      <c r="L485" t="s">
        <v>1028</v>
      </c>
      <c r="M485">
        <v>1</v>
      </c>
      <c r="N485" t="s">
        <v>1029</v>
      </c>
      <c r="O485">
        <v>13</v>
      </c>
      <c r="P485" t="s">
        <v>19</v>
      </c>
      <c r="Q485" t="s">
        <v>48</v>
      </c>
      <c r="R485" t="s">
        <v>48</v>
      </c>
      <c r="S485" t="b">
        <v>1</v>
      </c>
      <c r="T485" t="s">
        <v>65</v>
      </c>
      <c r="U485" t="str">
        <f>IFERROR(INDEX('Summer Illuminate'!L:L,MATCH(B485,'Summer Illuminate'!O:O,0)),"")</f>
        <v>W</v>
      </c>
      <c r="V485" t="str">
        <f>IF(OR(R485="",U485="",U485="W"),"No Chg",
VLOOKUP(R485,Lookups!A:B,2,0)-VLOOKUP(U485,Lookups!A:B,2,0))</f>
        <v>No Chg</v>
      </c>
      <c r="W485" t="str">
        <f t="shared" si="7"/>
        <v>No Chg</v>
      </c>
    </row>
    <row r="486" spans="1:23" hidden="1" x14ac:dyDescent="0.25">
      <c r="A486">
        <v>484</v>
      </c>
      <c r="B486" t="s">
        <v>1078</v>
      </c>
      <c r="C486" t="s">
        <v>405</v>
      </c>
      <c r="D486">
        <v>130170</v>
      </c>
      <c r="E486" t="s">
        <v>1075</v>
      </c>
      <c r="F486" t="s">
        <v>109</v>
      </c>
      <c r="G486">
        <v>9</v>
      </c>
      <c r="H486">
        <v>5962</v>
      </c>
      <c r="I486" t="s">
        <v>1045</v>
      </c>
      <c r="J486" t="s">
        <v>28</v>
      </c>
      <c r="K486" t="s">
        <v>29</v>
      </c>
      <c r="L486" t="s">
        <v>30</v>
      </c>
      <c r="M486">
        <v>1</v>
      </c>
      <c r="N486" t="s">
        <v>1032</v>
      </c>
      <c r="O486">
        <v>13</v>
      </c>
      <c r="P486" t="s">
        <v>19</v>
      </c>
      <c r="Q486" t="s">
        <v>42</v>
      </c>
      <c r="R486" t="s">
        <v>42</v>
      </c>
      <c r="S486" t="b">
        <v>0</v>
      </c>
      <c r="T486" t="s">
        <v>21</v>
      </c>
      <c r="U486" t="str">
        <f>IFERROR(INDEX('Summer Illuminate'!L:L,MATCH(B486,'Summer Illuminate'!O:O,0)),"")</f>
        <v>C</v>
      </c>
      <c r="V486">
        <f>IF(OR(R486="",U486="",U486="W"),"No Chg",
VLOOKUP(R486,Lookups!A:B,2,0)-VLOOKUP(U486,Lookups!A:B,2,0))</f>
        <v>0</v>
      </c>
      <c r="W486" t="str">
        <f t="shared" si="7"/>
        <v>No Chg</v>
      </c>
    </row>
    <row r="487" spans="1:23" hidden="1" x14ac:dyDescent="0.25">
      <c r="A487">
        <v>485</v>
      </c>
      <c r="B487" t="s">
        <v>1079</v>
      </c>
      <c r="C487" t="s">
        <v>405</v>
      </c>
      <c r="D487">
        <v>130170</v>
      </c>
      <c r="E487" t="s">
        <v>1075</v>
      </c>
      <c r="F487" t="s">
        <v>109</v>
      </c>
      <c r="G487">
        <v>9</v>
      </c>
      <c r="H487">
        <v>5932</v>
      </c>
      <c r="I487" t="s">
        <v>1080</v>
      </c>
      <c r="J487" t="s">
        <v>32</v>
      </c>
      <c r="K487" t="s">
        <v>57</v>
      </c>
      <c r="L487" t="s">
        <v>58</v>
      </c>
      <c r="M487">
        <v>1</v>
      </c>
      <c r="N487" t="s">
        <v>506</v>
      </c>
      <c r="O487">
        <v>13</v>
      </c>
      <c r="P487" t="s">
        <v>19</v>
      </c>
      <c r="Q487" t="s">
        <v>31</v>
      </c>
      <c r="R487" t="s">
        <v>31</v>
      </c>
      <c r="S487" t="b">
        <v>0</v>
      </c>
      <c r="T487" t="s">
        <v>21</v>
      </c>
      <c r="U487" t="str">
        <f>IFERROR(INDEX('Summer Illuminate'!L:L,MATCH(B487,'Summer Illuminate'!O:O,0)),"")</f>
        <v>B</v>
      </c>
      <c r="V487">
        <f>IF(OR(R487="",U487="",U487="W"),"No Chg",
VLOOKUP(R487,Lookups!A:B,2,0)-VLOOKUP(U487,Lookups!A:B,2,0))</f>
        <v>0</v>
      </c>
      <c r="W487" t="str">
        <f t="shared" si="7"/>
        <v>No Chg</v>
      </c>
    </row>
    <row r="488" spans="1:23" hidden="1" x14ac:dyDescent="0.25">
      <c r="A488">
        <v>486</v>
      </c>
      <c r="B488" t="s">
        <v>1081</v>
      </c>
      <c r="C488" t="s">
        <v>405</v>
      </c>
      <c r="D488">
        <v>130170</v>
      </c>
      <c r="E488" t="s">
        <v>1075</v>
      </c>
      <c r="F488" t="s">
        <v>109</v>
      </c>
      <c r="G488">
        <v>9</v>
      </c>
      <c r="H488">
        <v>6014</v>
      </c>
      <c r="I488" t="s">
        <v>1049</v>
      </c>
      <c r="J488" t="s">
        <v>428</v>
      </c>
      <c r="K488" t="s">
        <v>1050</v>
      </c>
      <c r="L488" t="s">
        <v>1051</v>
      </c>
      <c r="M488">
        <v>1</v>
      </c>
      <c r="N488" t="s">
        <v>1022</v>
      </c>
      <c r="O488">
        <v>13</v>
      </c>
      <c r="U488" t="str">
        <f>IFERROR(INDEX('Summer Illuminate'!L:L,MATCH(B488,'Summer Illuminate'!O:O,0)),"")</f>
        <v>P</v>
      </c>
      <c r="V488" t="str">
        <f>IF(OR(R488="",U488="",U488="W"),"No Chg",
VLOOKUP(R488,Lookups!A:B,2,0)-VLOOKUP(U488,Lookups!A:B,2,0))</f>
        <v>No Chg</v>
      </c>
      <c r="W488" t="str">
        <f t="shared" si="7"/>
        <v>No Chg</v>
      </c>
    </row>
    <row r="489" spans="1:23" hidden="1" x14ac:dyDescent="0.25">
      <c r="A489">
        <v>487</v>
      </c>
      <c r="B489" t="s">
        <v>1082</v>
      </c>
      <c r="C489" t="s">
        <v>405</v>
      </c>
      <c r="D489">
        <v>130122</v>
      </c>
      <c r="E489" t="s">
        <v>1083</v>
      </c>
      <c r="F489" t="s">
        <v>1084</v>
      </c>
      <c r="G489">
        <v>9</v>
      </c>
      <c r="H489">
        <v>5937</v>
      </c>
      <c r="I489" t="s">
        <v>1054</v>
      </c>
      <c r="J489" t="s">
        <v>16</v>
      </c>
      <c r="K489" t="s">
        <v>17</v>
      </c>
      <c r="L489" t="s">
        <v>18</v>
      </c>
      <c r="M489">
        <v>1</v>
      </c>
      <c r="N489" t="s">
        <v>1022</v>
      </c>
      <c r="O489">
        <v>13</v>
      </c>
      <c r="P489" t="s">
        <v>19</v>
      </c>
      <c r="Q489" t="s">
        <v>31</v>
      </c>
      <c r="R489" t="s">
        <v>31</v>
      </c>
      <c r="S489" t="b">
        <v>0</v>
      </c>
      <c r="T489" t="s">
        <v>21</v>
      </c>
      <c r="U489" t="str">
        <f>IFERROR(INDEX('Summer Illuminate'!L:L,MATCH(B489,'Summer Illuminate'!O:O,0)),"")</f>
        <v>B</v>
      </c>
      <c r="V489">
        <f>IF(OR(R489="",U489="",U489="W"),"No Chg",
VLOOKUP(R489,Lookups!A:B,2,0)-VLOOKUP(U489,Lookups!A:B,2,0))</f>
        <v>0</v>
      </c>
      <c r="W489" t="str">
        <f t="shared" si="7"/>
        <v>No Chg</v>
      </c>
    </row>
    <row r="490" spans="1:23" hidden="1" x14ac:dyDescent="0.25">
      <c r="A490">
        <v>488</v>
      </c>
      <c r="B490" t="s">
        <v>1085</v>
      </c>
      <c r="C490" t="s">
        <v>405</v>
      </c>
      <c r="D490">
        <v>130122</v>
      </c>
      <c r="E490" t="s">
        <v>1083</v>
      </c>
      <c r="F490" t="s">
        <v>1084</v>
      </c>
      <c r="G490">
        <v>9</v>
      </c>
      <c r="H490">
        <v>5955</v>
      </c>
      <c r="I490" t="s">
        <v>1024</v>
      </c>
      <c r="J490" t="s">
        <v>22</v>
      </c>
      <c r="K490" t="s">
        <v>23</v>
      </c>
      <c r="L490" t="s">
        <v>1025</v>
      </c>
      <c r="M490">
        <v>1</v>
      </c>
      <c r="N490" t="s">
        <v>460</v>
      </c>
      <c r="O490">
        <v>13</v>
      </c>
      <c r="P490" t="s">
        <v>19</v>
      </c>
      <c r="Q490" t="s">
        <v>24</v>
      </c>
      <c r="R490" t="s">
        <v>24</v>
      </c>
      <c r="S490" t="b">
        <v>0</v>
      </c>
      <c r="T490" t="s">
        <v>21</v>
      </c>
      <c r="U490" t="str">
        <f>IFERROR(INDEX('Summer Illuminate'!L:L,MATCH(B490,'Summer Illuminate'!O:O,0)),"")</f>
        <v>A-</v>
      </c>
      <c r="V490">
        <f>IF(OR(R490="",U490="",U490="W"),"No Chg",
VLOOKUP(R490,Lookups!A:B,2,0)-VLOOKUP(U490,Lookups!A:B,2,0))</f>
        <v>0</v>
      </c>
      <c r="W490" t="str">
        <f t="shared" si="7"/>
        <v>No Chg</v>
      </c>
    </row>
    <row r="491" spans="1:23" hidden="1" x14ac:dyDescent="0.25">
      <c r="A491">
        <v>489</v>
      </c>
      <c r="B491" t="s">
        <v>1086</v>
      </c>
      <c r="C491" t="s">
        <v>405</v>
      </c>
      <c r="D491">
        <v>130122</v>
      </c>
      <c r="E491" t="s">
        <v>1083</v>
      </c>
      <c r="F491" t="s">
        <v>1084</v>
      </c>
      <c r="G491">
        <v>9</v>
      </c>
      <c r="H491">
        <v>5946</v>
      </c>
      <c r="I491" t="s">
        <v>1043</v>
      </c>
      <c r="J491" t="s">
        <v>25</v>
      </c>
      <c r="K491" t="s">
        <v>26</v>
      </c>
      <c r="L491" t="s">
        <v>1028</v>
      </c>
      <c r="M491">
        <v>1</v>
      </c>
      <c r="N491" t="s">
        <v>1029</v>
      </c>
      <c r="O491">
        <v>13</v>
      </c>
      <c r="P491" t="s">
        <v>19</v>
      </c>
      <c r="Q491" t="s">
        <v>42</v>
      </c>
      <c r="R491" t="s">
        <v>42</v>
      </c>
      <c r="S491" t="b">
        <v>0</v>
      </c>
      <c r="T491" t="s">
        <v>21</v>
      </c>
      <c r="U491" t="str">
        <f>IFERROR(INDEX('Summer Illuminate'!L:L,MATCH(B491,'Summer Illuminate'!O:O,0)),"")</f>
        <v>C</v>
      </c>
      <c r="V491">
        <f>IF(OR(R491="",U491="",U491="W"),"No Chg",
VLOOKUP(R491,Lookups!A:B,2,0)-VLOOKUP(U491,Lookups!A:B,2,0))</f>
        <v>0</v>
      </c>
      <c r="W491" t="str">
        <f t="shared" si="7"/>
        <v>No Chg</v>
      </c>
    </row>
    <row r="492" spans="1:23" hidden="1" x14ac:dyDescent="0.25">
      <c r="A492">
        <v>490</v>
      </c>
      <c r="B492" t="s">
        <v>1087</v>
      </c>
      <c r="C492" t="s">
        <v>405</v>
      </c>
      <c r="D492">
        <v>130122</v>
      </c>
      <c r="E492" t="s">
        <v>1083</v>
      </c>
      <c r="F492" t="s">
        <v>1084</v>
      </c>
      <c r="G492">
        <v>9</v>
      </c>
      <c r="H492">
        <v>5962</v>
      </c>
      <c r="I492" t="s">
        <v>1045</v>
      </c>
      <c r="J492" t="s">
        <v>28</v>
      </c>
      <c r="K492" t="s">
        <v>29</v>
      </c>
      <c r="L492" t="s">
        <v>30</v>
      </c>
      <c r="M492">
        <v>1</v>
      </c>
      <c r="N492" t="s">
        <v>1032</v>
      </c>
      <c r="O492">
        <v>13</v>
      </c>
      <c r="P492" t="s">
        <v>19</v>
      </c>
      <c r="Q492" t="s">
        <v>39</v>
      </c>
      <c r="R492" t="s">
        <v>39</v>
      </c>
      <c r="S492" t="b">
        <v>0</v>
      </c>
      <c r="T492" t="s">
        <v>21</v>
      </c>
      <c r="U492" t="str">
        <f>IFERROR(INDEX('Summer Illuminate'!L:L,MATCH(B492,'Summer Illuminate'!O:O,0)),"")</f>
        <v>C+</v>
      </c>
      <c r="V492">
        <f>IF(OR(R492="",U492="",U492="W"),"No Chg",
VLOOKUP(R492,Lookups!A:B,2,0)-VLOOKUP(U492,Lookups!A:B,2,0))</f>
        <v>0</v>
      </c>
      <c r="W492" t="str">
        <f t="shared" si="7"/>
        <v>No Chg</v>
      </c>
    </row>
    <row r="493" spans="1:23" hidden="1" x14ac:dyDescent="0.25">
      <c r="A493">
        <v>491</v>
      </c>
      <c r="B493" t="s">
        <v>1088</v>
      </c>
      <c r="C493" t="s">
        <v>405</v>
      </c>
      <c r="D493">
        <v>130122</v>
      </c>
      <c r="E493" t="s">
        <v>1083</v>
      </c>
      <c r="F493" t="s">
        <v>1084</v>
      </c>
      <c r="G493">
        <v>9</v>
      </c>
      <c r="H493">
        <v>5992</v>
      </c>
      <c r="I493" t="s">
        <v>1047</v>
      </c>
      <c r="J493" t="s">
        <v>32</v>
      </c>
      <c r="K493" t="s">
        <v>33</v>
      </c>
      <c r="L493" t="s">
        <v>34</v>
      </c>
      <c r="M493">
        <v>1</v>
      </c>
      <c r="N493" t="s">
        <v>506</v>
      </c>
      <c r="O493">
        <v>13</v>
      </c>
      <c r="P493" t="s">
        <v>19</v>
      </c>
      <c r="Q493" t="s">
        <v>20</v>
      </c>
      <c r="R493" t="s">
        <v>20</v>
      </c>
      <c r="S493" t="b">
        <v>0</v>
      </c>
      <c r="T493" t="s">
        <v>21</v>
      </c>
      <c r="U493" t="str">
        <f>IFERROR(INDEX('Summer Illuminate'!L:L,MATCH(B493,'Summer Illuminate'!O:O,0)),"")</f>
        <v>B+</v>
      </c>
      <c r="V493">
        <f>IF(OR(R493="",U493="",U493="W"),"No Chg",
VLOOKUP(R493,Lookups!A:B,2,0)-VLOOKUP(U493,Lookups!A:B,2,0))</f>
        <v>0</v>
      </c>
      <c r="W493" t="str">
        <f t="shared" si="7"/>
        <v>No Chg</v>
      </c>
    </row>
    <row r="494" spans="1:23" hidden="1" x14ac:dyDescent="0.25">
      <c r="A494">
        <v>492</v>
      </c>
      <c r="B494" t="s">
        <v>1089</v>
      </c>
      <c r="C494" t="s">
        <v>405</v>
      </c>
      <c r="D494">
        <v>130122</v>
      </c>
      <c r="E494" t="s">
        <v>1083</v>
      </c>
      <c r="F494" t="s">
        <v>1084</v>
      </c>
      <c r="G494">
        <v>9</v>
      </c>
      <c r="H494">
        <v>6000</v>
      </c>
      <c r="I494" t="s">
        <v>1063</v>
      </c>
      <c r="J494" t="s">
        <v>428</v>
      </c>
      <c r="K494" t="s">
        <v>1064</v>
      </c>
      <c r="L494" t="s">
        <v>1065</v>
      </c>
      <c r="M494">
        <v>1</v>
      </c>
      <c r="N494" t="s">
        <v>431</v>
      </c>
      <c r="O494">
        <v>13</v>
      </c>
      <c r="U494" t="str">
        <f>IFERROR(INDEX('Summer Illuminate'!L:L,MATCH(B494,'Summer Illuminate'!O:O,0)),"")</f>
        <v>P</v>
      </c>
      <c r="V494" t="str">
        <f>IF(OR(R494="",U494="",U494="W"),"No Chg",
VLOOKUP(R494,Lookups!A:B,2,0)-VLOOKUP(U494,Lookups!A:B,2,0))</f>
        <v>No Chg</v>
      </c>
      <c r="W494" t="str">
        <f t="shared" si="7"/>
        <v>No Chg</v>
      </c>
    </row>
    <row r="495" spans="1:23" hidden="1" x14ac:dyDescent="0.25">
      <c r="A495">
        <v>493</v>
      </c>
      <c r="B495" t="s">
        <v>1090</v>
      </c>
      <c r="C495" t="s">
        <v>405</v>
      </c>
      <c r="D495">
        <v>130188</v>
      </c>
      <c r="E495" t="s">
        <v>1091</v>
      </c>
      <c r="F495" t="s">
        <v>103</v>
      </c>
      <c r="G495">
        <v>9</v>
      </c>
      <c r="H495">
        <v>5953</v>
      </c>
      <c r="I495" t="s">
        <v>1039</v>
      </c>
      <c r="J495" t="s">
        <v>16</v>
      </c>
      <c r="K495" t="s">
        <v>17</v>
      </c>
      <c r="L495" t="s">
        <v>18</v>
      </c>
      <c r="M495">
        <v>1</v>
      </c>
      <c r="N495" t="s">
        <v>1022</v>
      </c>
      <c r="O495">
        <v>13</v>
      </c>
      <c r="P495" t="s">
        <v>19</v>
      </c>
      <c r="Q495" t="s">
        <v>41</v>
      </c>
      <c r="R495" t="s">
        <v>41</v>
      </c>
      <c r="S495" t="b">
        <v>0</v>
      </c>
      <c r="T495" t="s">
        <v>21</v>
      </c>
      <c r="U495" t="str">
        <f>IFERROR(INDEX('Summer Illuminate'!L:L,MATCH(B495,'Summer Illuminate'!O:O,0)),"")</f>
        <v>B-</v>
      </c>
      <c r="V495">
        <f>IF(OR(R495="",U495="",U495="W"),"No Chg",
VLOOKUP(R495,Lookups!A:B,2,0)-VLOOKUP(U495,Lookups!A:B,2,0))</f>
        <v>0</v>
      </c>
      <c r="W495" t="str">
        <f t="shared" si="7"/>
        <v>No Chg</v>
      </c>
    </row>
    <row r="496" spans="1:23" hidden="1" x14ac:dyDescent="0.25">
      <c r="A496">
        <v>494</v>
      </c>
      <c r="B496" t="s">
        <v>1092</v>
      </c>
      <c r="C496" t="s">
        <v>405</v>
      </c>
      <c r="D496">
        <v>130188</v>
      </c>
      <c r="E496" t="s">
        <v>1091</v>
      </c>
      <c r="F496" t="s">
        <v>103</v>
      </c>
      <c r="G496">
        <v>9</v>
      </c>
      <c r="H496">
        <v>5942</v>
      </c>
      <c r="I496" t="s">
        <v>1056</v>
      </c>
      <c r="J496" t="s">
        <v>22</v>
      </c>
      <c r="K496" t="s">
        <v>23</v>
      </c>
      <c r="L496" t="s">
        <v>1025</v>
      </c>
      <c r="M496">
        <v>1</v>
      </c>
      <c r="N496" t="s">
        <v>460</v>
      </c>
      <c r="O496">
        <v>13</v>
      </c>
      <c r="P496" t="s">
        <v>19</v>
      </c>
      <c r="Q496" t="s">
        <v>31</v>
      </c>
      <c r="R496" t="s">
        <v>31</v>
      </c>
      <c r="S496" t="b">
        <v>0</v>
      </c>
      <c r="T496" t="s">
        <v>21</v>
      </c>
      <c r="U496" t="str">
        <f>IFERROR(INDEX('Summer Illuminate'!L:L,MATCH(B496,'Summer Illuminate'!O:O,0)),"")</f>
        <v>B</v>
      </c>
      <c r="V496">
        <f>IF(OR(R496="",U496="",U496="W"),"No Chg",
VLOOKUP(R496,Lookups!A:B,2,0)-VLOOKUP(U496,Lookups!A:B,2,0))</f>
        <v>0</v>
      </c>
      <c r="W496" t="str">
        <f t="shared" si="7"/>
        <v>No Chg</v>
      </c>
    </row>
    <row r="497" spans="1:23" hidden="1" x14ac:dyDescent="0.25">
      <c r="A497">
        <v>495</v>
      </c>
      <c r="B497" t="s">
        <v>1093</v>
      </c>
      <c r="C497" t="s">
        <v>405</v>
      </c>
      <c r="D497">
        <v>130188</v>
      </c>
      <c r="E497" t="s">
        <v>1091</v>
      </c>
      <c r="F497" t="s">
        <v>103</v>
      </c>
      <c r="G497">
        <v>9</v>
      </c>
      <c r="H497">
        <v>5981</v>
      </c>
      <c r="I497" t="s">
        <v>1027</v>
      </c>
      <c r="J497" t="s">
        <v>25</v>
      </c>
      <c r="K497" t="s">
        <v>26</v>
      </c>
      <c r="L497" t="s">
        <v>1028</v>
      </c>
      <c r="M497">
        <v>1</v>
      </c>
      <c r="N497" t="s">
        <v>1029</v>
      </c>
      <c r="O497">
        <v>13</v>
      </c>
      <c r="P497" t="s">
        <v>19</v>
      </c>
      <c r="Q497" t="s">
        <v>31</v>
      </c>
      <c r="R497" t="s">
        <v>31</v>
      </c>
      <c r="S497" t="b">
        <v>0</v>
      </c>
      <c r="T497" t="s">
        <v>21</v>
      </c>
      <c r="U497" t="str">
        <f>IFERROR(INDEX('Summer Illuminate'!L:L,MATCH(B497,'Summer Illuminate'!O:O,0)),"")</f>
        <v>B</v>
      </c>
      <c r="V497">
        <f>IF(OR(R497="",U497="",U497="W"),"No Chg",
VLOOKUP(R497,Lookups!A:B,2,0)-VLOOKUP(U497,Lookups!A:B,2,0))</f>
        <v>0</v>
      </c>
      <c r="W497" t="str">
        <f t="shared" si="7"/>
        <v>No Chg</v>
      </c>
    </row>
    <row r="498" spans="1:23" hidden="1" x14ac:dyDescent="0.25">
      <c r="A498">
        <v>496</v>
      </c>
      <c r="B498" t="s">
        <v>1094</v>
      </c>
      <c r="C498" t="s">
        <v>405</v>
      </c>
      <c r="D498">
        <v>130188</v>
      </c>
      <c r="E498" t="s">
        <v>1091</v>
      </c>
      <c r="F498" t="s">
        <v>103</v>
      </c>
      <c r="G498">
        <v>9</v>
      </c>
      <c r="H498">
        <v>5962</v>
      </c>
      <c r="I498" t="s">
        <v>1045</v>
      </c>
      <c r="J498" t="s">
        <v>28</v>
      </c>
      <c r="K498" t="s">
        <v>29</v>
      </c>
      <c r="L498" t="s">
        <v>30</v>
      </c>
      <c r="M498">
        <v>1</v>
      </c>
      <c r="N498" t="s">
        <v>1032</v>
      </c>
      <c r="O498">
        <v>13</v>
      </c>
      <c r="P498" t="s">
        <v>19</v>
      </c>
      <c r="Q498" t="s">
        <v>39</v>
      </c>
      <c r="R498" t="s">
        <v>39</v>
      </c>
      <c r="S498" t="b">
        <v>0</v>
      </c>
      <c r="T498" t="s">
        <v>21</v>
      </c>
      <c r="U498" t="str">
        <f>IFERROR(INDEX('Summer Illuminate'!L:L,MATCH(B498,'Summer Illuminate'!O:O,0)),"")</f>
        <v>C+</v>
      </c>
      <c r="V498">
        <f>IF(OR(R498="",U498="",U498="W"),"No Chg",
VLOOKUP(R498,Lookups!A:B,2,0)-VLOOKUP(U498,Lookups!A:B,2,0))</f>
        <v>0</v>
      </c>
      <c r="W498" t="str">
        <f t="shared" si="7"/>
        <v>No Chg</v>
      </c>
    </row>
    <row r="499" spans="1:23" hidden="1" x14ac:dyDescent="0.25">
      <c r="A499">
        <v>497</v>
      </c>
      <c r="B499" t="s">
        <v>1095</v>
      </c>
      <c r="C499" t="s">
        <v>405</v>
      </c>
      <c r="D499">
        <v>130188</v>
      </c>
      <c r="E499" t="s">
        <v>1091</v>
      </c>
      <c r="F499" t="s">
        <v>103</v>
      </c>
      <c r="G499">
        <v>9</v>
      </c>
      <c r="H499">
        <v>5932</v>
      </c>
      <c r="I499" t="s">
        <v>1080</v>
      </c>
      <c r="J499" t="s">
        <v>32</v>
      </c>
      <c r="K499" t="s">
        <v>57</v>
      </c>
      <c r="L499" t="s">
        <v>58</v>
      </c>
      <c r="M499">
        <v>1</v>
      </c>
      <c r="N499" t="s">
        <v>506</v>
      </c>
      <c r="O499">
        <v>13</v>
      </c>
      <c r="P499" t="s">
        <v>19</v>
      </c>
      <c r="Q499" t="s">
        <v>36</v>
      </c>
      <c r="R499" t="s">
        <v>36</v>
      </c>
      <c r="S499" t="b">
        <v>0</v>
      </c>
      <c r="T499" t="s">
        <v>21</v>
      </c>
      <c r="U499" t="str">
        <f>IFERROR(INDEX('Summer Illuminate'!L:L,MATCH(B499,'Summer Illuminate'!O:O,0)),"")</f>
        <v>A+</v>
      </c>
      <c r="V499">
        <f>IF(OR(R499="",U499="",U499="W"),"No Chg",
VLOOKUP(R499,Lookups!A:B,2,0)-VLOOKUP(U499,Lookups!A:B,2,0))</f>
        <v>0</v>
      </c>
      <c r="W499" t="str">
        <f t="shared" si="7"/>
        <v>No Chg</v>
      </c>
    </row>
    <row r="500" spans="1:23" hidden="1" x14ac:dyDescent="0.25">
      <c r="A500">
        <v>498</v>
      </c>
      <c r="B500" t="s">
        <v>1096</v>
      </c>
      <c r="C500" t="s">
        <v>405</v>
      </c>
      <c r="D500">
        <v>130188</v>
      </c>
      <c r="E500" t="s">
        <v>1091</v>
      </c>
      <c r="F500" t="s">
        <v>103</v>
      </c>
      <c r="G500">
        <v>9</v>
      </c>
      <c r="H500">
        <v>5990</v>
      </c>
      <c r="I500" t="s">
        <v>1034</v>
      </c>
      <c r="J500" t="s">
        <v>428</v>
      </c>
      <c r="K500" t="s">
        <v>1035</v>
      </c>
      <c r="L500" t="s">
        <v>1036</v>
      </c>
      <c r="M500">
        <v>1</v>
      </c>
      <c r="N500" t="s">
        <v>431</v>
      </c>
      <c r="O500">
        <v>13</v>
      </c>
      <c r="U500" t="str">
        <f>IFERROR(INDEX('Summer Illuminate'!L:L,MATCH(B500,'Summer Illuminate'!O:O,0)),"")</f>
        <v>P</v>
      </c>
      <c r="V500" t="str">
        <f>IF(OR(R500="",U500="",U500="W"),"No Chg",
VLOOKUP(R500,Lookups!A:B,2,0)-VLOOKUP(U500,Lookups!A:B,2,0))</f>
        <v>No Chg</v>
      </c>
      <c r="W500" t="str">
        <f t="shared" si="7"/>
        <v>No Chg</v>
      </c>
    </row>
    <row r="501" spans="1:23" hidden="1" x14ac:dyDescent="0.25">
      <c r="A501">
        <v>499</v>
      </c>
      <c r="B501" t="s">
        <v>1097</v>
      </c>
      <c r="C501" t="s">
        <v>405</v>
      </c>
      <c r="D501">
        <v>130011</v>
      </c>
      <c r="E501" t="s">
        <v>469</v>
      </c>
      <c r="F501" t="s">
        <v>144</v>
      </c>
      <c r="G501">
        <v>9</v>
      </c>
      <c r="H501">
        <v>5937</v>
      </c>
      <c r="I501" t="s">
        <v>1054</v>
      </c>
      <c r="J501" t="s">
        <v>16</v>
      </c>
      <c r="K501" t="s">
        <v>17</v>
      </c>
      <c r="L501" t="s">
        <v>18</v>
      </c>
      <c r="M501">
        <v>1</v>
      </c>
      <c r="N501" t="s">
        <v>1022</v>
      </c>
      <c r="O501">
        <v>13</v>
      </c>
      <c r="P501" t="s">
        <v>19</v>
      </c>
      <c r="Q501" t="s">
        <v>24</v>
      </c>
      <c r="R501" t="s">
        <v>24</v>
      </c>
      <c r="S501" t="b">
        <v>0</v>
      </c>
      <c r="T501" t="s">
        <v>21</v>
      </c>
      <c r="U501" t="str">
        <f>IFERROR(INDEX('Summer Illuminate'!L:L,MATCH(B501,'Summer Illuminate'!O:O,0)),"")</f>
        <v>A-</v>
      </c>
      <c r="V501">
        <f>IF(OR(R501="",U501="",U501="W"),"No Chg",
VLOOKUP(R501,Lookups!A:B,2,0)-VLOOKUP(U501,Lookups!A:B,2,0))</f>
        <v>0</v>
      </c>
      <c r="W501" t="str">
        <f t="shared" si="7"/>
        <v>No Chg</v>
      </c>
    </row>
    <row r="502" spans="1:23" hidden="1" x14ac:dyDescent="0.25">
      <c r="A502">
        <v>500</v>
      </c>
      <c r="B502" t="s">
        <v>1098</v>
      </c>
      <c r="C502" t="s">
        <v>405</v>
      </c>
      <c r="D502">
        <v>130011</v>
      </c>
      <c r="E502" t="s">
        <v>469</v>
      </c>
      <c r="F502" t="s">
        <v>144</v>
      </c>
      <c r="G502">
        <v>9</v>
      </c>
      <c r="H502">
        <v>5955</v>
      </c>
      <c r="I502" t="s">
        <v>1024</v>
      </c>
      <c r="J502" t="s">
        <v>22</v>
      </c>
      <c r="K502" t="s">
        <v>23</v>
      </c>
      <c r="L502" t="s">
        <v>1025</v>
      </c>
      <c r="M502">
        <v>1</v>
      </c>
      <c r="N502" t="s">
        <v>460</v>
      </c>
      <c r="O502">
        <v>13</v>
      </c>
      <c r="P502" t="s">
        <v>19</v>
      </c>
      <c r="Q502" t="s">
        <v>20</v>
      </c>
      <c r="R502" t="s">
        <v>20</v>
      </c>
      <c r="S502" t="b">
        <v>0</v>
      </c>
      <c r="T502" t="s">
        <v>21</v>
      </c>
      <c r="U502" t="str">
        <f>IFERROR(INDEX('Summer Illuminate'!L:L,MATCH(B502,'Summer Illuminate'!O:O,0)),"")</f>
        <v>B+</v>
      </c>
      <c r="V502">
        <f>IF(OR(R502="",U502="",U502="W"),"No Chg",
VLOOKUP(R502,Lookups!A:B,2,0)-VLOOKUP(U502,Lookups!A:B,2,0))</f>
        <v>0</v>
      </c>
      <c r="W502" t="str">
        <f t="shared" si="7"/>
        <v>No Chg</v>
      </c>
    </row>
    <row r="503" spans="1:23" hidden="1" x14ac:dyDescent="0.25">
      <c r="A503">
        <v>501</v>
      </c>
      <c r="B503" t="s">
        <v>1099</v>
      </c>
      <c r="C503" t="s">
        <v>405</v>
      </c>
      <c r="D503">
        <v>130011</v>
      </c>
      <c r="E503" t="s">
        <v>469</v>
      </c>
      <c r="F503" t="s">
        <v>144</v>
      </c>
      <c r="G503">
        <v>9</v>
      </c>
      <c r="H503">
        <v>5946</v>
      </c>
      <c r="I503" t="s">
        <v>1043</v>
      </c>
      <c r="J503" t="s">
        <v>25</v>
      </c>
      <c r="K503" t="s">
        <v>26</v>
      </c>
      <c r="L503" t="s">
        <v>1028</v>
      </c>
      <c r="M503">
        <v>1</v>
      </c>
      <c r="N503" t="s">
        <v>1029</v>
      </c>
      <c r="O503">
        <v>13</v>
      </c>
      <c r="P503" t="s">
        <v>19</v>
      </c>
      <c r="Q503" t="s">
        <v>27</v>
      </c>
      <c r="R503" t="s">
        <v>27</v>
      </c>
      <c r="S503" t="b">
        <v>0</v>
      </c>
      <c r="T503" t="s">
        <v>21</v>
      </c>
      <c r="U503" t="str">
        <f>IFERROR(INDEX('Summer Illuminate'!L:L,MATCH(B503,'Summer Illuminate'!O:O,0)),"")</f>
        <v>A</v>
      </c>
      <c r="V503">
        <f>IF(OR(R503="",U503="",U503="W"),"No Chg",
VLOOKUP(R503,Lookups!A:B,2,0)-VLOOKUP(U503,Lookups!A:B,2,0))</f>
        <v>0</v>
      </c>
      <c r="W503" t="str">
        <f t="shared" si="7"/>
        <v>No Chg</v>
      </c>
    </row>
    <row r="504" spans="1:23" hidden="1" x14ac:dyDescent="0.25">
      <c r="A504">
        <v>502</v>
      </c>
      <c r="B504" t="s">
        <v>1100</v>
      </c>
      <c r="C504" t="s">
        <v>405</v>
      </c>
      <c r="D504">
        <v>130011</v>
      </c>
      <c r="E504" t="s">
        <v>469</v>
      </c>
      <c r="F504" t="s">
        <v>144</v>
      </c>
      <c r="G504">
        <v>9</v>
      </c>
      <c r="H504">
        <v>5962</v>
      </c>
      <c r="I504" t="s">
        <v>1045</v>
      </c>
      <c r="J504" t="s">
        <v>28</v>
      </c>
      <c r="K504" t="s">
        <v>29</v>
      </c>
      <c r="L504" t="s">
        <v>30</v>
      </c>
      <c r="M504">
        <v>1</v>
      </c>
      <c r="N504" t="s">
        <v>1032</v>
      </c>
      <c r="O504">
        <v>13</v>
      </c>
      <c r="P504" t="s">
        <v>19</v>
      </c>
      <c r="Q504" t="s">
        <v>20</v>
      </c>
      <c r="R504" t="s">
        <v>20</v>
      </c>
      <c r="S504" t="b">
        <v>0</v>
      </c>
      <c r="T504" t="s">
        <v>21</v>
      </c>
      <c r="U504" t="str">
        <f>IFERROR(INDEX('Summer Illuminate'!L:L,MATCH(B504,'Summer Illuminate'!O:O,0)),"")</f>
        <v>B+</v>
      </c>
      <c r="V504">
        <f>IF(OR(R504="",U504="",U504="W"),"No Chg",
VLOOKUP(R504,Lookups!A:B,2,0)-VLOOKUP(U504,Lookups!A:B,2,0))</f>
        <v>0</v>
      </c>
      <c r="W504" t="str">
        <f t="shared" si="7"/>
        <v>No Chg</v>
      </c>
    </row>
    <row r="505" spans="1:23" hidden="1" x14ac:dyDescent="0.25">
      <c r="A505">
        <v>503</v>
      </c>
      <c r="B505" t="s">
        <v>1101</v>
      </c>
      <c r="C505" t="s">
        <v>405</v>
      </c>
      <c r="D505">
        <v>130011</v>
      </c>
      <c r="E505" t="s">
        <v>469</v>
      </c>
      <c r="F505" t="s">
        <v>144</v>
      </c>
      <c r="G505">
        <v>9</v>
      </c>
      <c r="H505">
        <v>5992</v>
      </c>
      <c r="I505" t="s">
        <v>1047</v>
      </c>
      <c r="J505" t="s">
        <v>32</v>
      </c>
      <c r="K505" t="s">
        <v>33</v>
      </c>
      <c r="L505" t="s">
        <v>34</v>
      </c>
      <c r="M505">
        <v>1</v>
      </c>
      <c r="N505" t="s">
        <v>506</v>
      </c>
      <c r="O505">
        <v>13</v>
      </c>
      <c r="P505" t="s">
        <v>19</v>
      </c>
      <c r="Q505" t="s">
        <v>20</v>
      </c>
      <c r="R505" t="s">
        <v>20</v>
      </c>
      <c r="S505" t="b">
        <v>0</v>
      </c>
      <c r="T505" t="s">
        <v>21</v>
      </c>
      <c r="U505" t="str">
        <f>IFERROR(INDEX('Summer Illuminate'!L:L,MATCH(B505,'Summer Illuminate'!O:O,0)),"")</f>
        <v>B+</v>
      </c>
      <c r="V505">
        <f>IF(OR(R505="",U505="",U505="W"),"No Chg",
VLOOKUP(R505,Lookups!A:B,2,0)-VLOOKUP(U505,Lookups!A:B,2,0))</f>
        <v>0</v>
      </c>
      <c r="W505" t="str">
        <f t="shared" si="7"/>
        <v>No Chg</v>
      </c>
    </row>
    <row r="506" spans="1:23" hidden="1" x14ac:dyDescent="0.25">
      <c r="A506">
        <v>504</v>
      </c>
      <c r="B506" t="s">
        <v>1102</v>
      </c>
      <c r="C506" t="s">
        <v>405</v>
      </c>
      <c r="D506">
        <v>130011</v>
      </c>
      <c r="E506" t="s">
        <v>469</v>
      </c>
      <c r="F506" t="s">
        <v>144</v>
      </c>
      <c r="G506">
        <v>9</v>
      </c>
      <c r="H506">
        <v>6000</v>
      </c>
      <c r="I506" t="s">
        <v>1063</v>
      </c>
      <c r="J506" t="s">
        <v>428</v>
      </c>
      <c r="K506" t="s">
        <v>1064</v>
      </c>
      <c r="L506" t="s">
        <v>1065</v>
      </c>
      <c r="M506">
        <v>1</v>
      </c>
      <c r="N506" t="s">
        <v>431</v>
      </c>
      <c r="O506">
        <v>13</v>
      </c>
      <c r="U506" t="str">
        <f>IFERROR(INDEX('Summer Illuminate'!L:L,MATCH(B506,'Summer Illuminate'!O:O,0)),"")</f>
        <v>P</v>
      </c>
      <c r="V506" t="str">
        <f>IF(OR(R506="",U506="",U506="W"),"No Chg",
VLOOKUP(R506,Lookups!A:B,2,0)-VLOOKUP(U506,Lookups!A:B,2,0))</f>
        <v>No Chg</v>
      </c>
      <c r="W506" t="str">
        <f t="shared" si="7"/>
        <v>No Chg</v>
      </c>
    </row>
    <row r="507" spans="1:23" hidden="1" x14ac:dyDescent="0.25">
      <c r="A507">
        <v>505</v>
      </c>
      <c r="B507" t="s">
        <v>1103</v>
      </c>
      <c r="C507" t="s">
        <v>405</v>
      </c>
      <c r="D507">
        <v>130005</v>
      </c>
      <c r="E507" t="s">
        <v>43</v>
      </c>
      <c r="F507" t="s">
        <v>1104</v>
      </c>
      <c r="G507">
        <v>9</v>
      </c>
      <c r="H507">
        <v>5937</v>
      </c>
      <c r="I507" t="s">
        <v>1054</v>
      </c>
      <c r="J507" t="s">
        <v>16</v>
      </c>
      <c r="K507" t="s">
        <v>17</v>
      </c>
      <c r="L507" t="s">
        <v>18</v>
      </c>
      <c r="M507">
        <v>1</v>
      </c>
      <c r="N507" t="s">
        <v>1022</v>
      </c>
      <c r="O507">
        <v>13</v>
      </c>
      <c r="P507" t="s">
        <v>19</v>
      </c>
      <c r="Q507" t="s">
        <v>39</v>
      </c>
      <c r="R507" t="s">
        <v>39</v>
      </c>
      <c r="S507" t="b">
        <v>0</v>
      </c>
      <c r="T507" t="s">
        <v>21</v>
      </c>
      <c r="U507" t="str">
        <f>IFERROR(INDEX('Summer Illuminate'!L:L,MATCH(B507,'Summer Illuminate'!O:O,0)),"")</f>
        <v>C+</v>
      </c>
      <c r="V507">
        <f>IF(OR(R507="",U507="",U507="W"),"No Chg",
VLOOKUP(R507,Lookups!A:B,2,0)-VLOOKUP(U507,Lookups!A:B,2,0))</f>
        <v>0</v>
      </c>
      <c r="W507" t="str">
        <f t="shared" si="7"/>
        <v>No Chg</v>
      </c>
    </row>
    <row r="508" spans="1:23" hidden="1" x14ac:dyDescent="0.25">
      <c r="A508">
        <v>506</v>
      </c>
      <c r="B508" t="s">
        <v>1105</v>
      </c>
      <c r="C508" t="s">
        <v>405</v>
      </c>
      <c r="D508">
        <v>130005</v>
      </c>
      <c r="E508" t="s">
        <v>43</v>
      </c>
      <c r="F508" t="s">
        <v>1104</v>
      </c>
      <c r="G508">
        <v>9</v>
      </c>
      <c r="H508">
        <v>5955</v>
      </c>
      <c r="I508" t="s">
        <v>1024</v>
      </c>
      <c r="J508" t="s">
        <v>22</v>
      </c>
      <c r="K508" t="s">
        <v>23</v>
      </c>
      <c r="L508" t="s">
        <v>1025</v>
      </c>
      <c r="M508">
        <v>1</v>
      </c>
      <c r="N508" t="s">
        <v>460</v>
      </c>
      <c r="O508">
        <v>13</v>
      </c>
      <c r="P508" t="s">
        <v>19</v>
      </c>
      <c r="Q508" t="s">
        <v>31</v>
      </c>
      <c r="R508" t="s">
        <v>31</v>
      </c>
      <c r="S508" t="b">
        <v>0</v>
      </c>
      <c r="T508" t="s">
        <v>21</v>
      </c>
      <c r="U508" t="str">
        <f>IFERROR(INDEX('Summer Illuminate'!L:L,MATCH(B508,'Summer Illuminate'!O:O,0)),"")</f>
        <v>B</v>
      </c>
      <c r="V508">
        <f>IF(OR(R508="",U508="",U508="W"),"No Chg",
VLOOKUP(R508,Lookups!A:B,2,0)-VLOOKUP(U508,Lookups!A:B,2,0))</f>
        <v>0</v>
      </c>
      <c r="W508" t="str">
        <f t="shared" si="7"/>
        <v>No Chg</v>
      </c>
    </row>
    <row r="509" spans="1:23" hidden="1" x14ac:dyDescent="0.25">
      <c r="A509">
        <v>507</v>
      </c>
      <c r="B509" t="s">
        <v>1106</v>
      </c>
      <c r="C509" t="s">
        <v>405</v>
      </c>
      <c r="D509">
        <v>130005</v>
      </c>
      <c r="E509" t="s">
        <v>43</v>
      </c>
      <c r="F509" t="s">
        <v>1104</v>
      </c>
      <c r="G509">
        <v>9</v>
      </c>
      <c r="H509">
        <v>5946</v>
      </c>
      <c r="I509" t="s">
        <v>1043</v>
      </c>
      <c r="J509" t="s">
        <v>25</v>
      </c>
      <c r="K509" t="s">
        <v>26</v>
      </c>
      <c r="L509" t="s">
        <v>1028</v>
      </c>
      <c r="M509">
        <v>1</v>
      </c>
      <c r="N509" t="s">
        <v>1029</v>
      </c>
      <c r="O509">
        <v>13</v>
      </c>
      <c r="P509" t="s">
        <v>19</v>
      </c>
      <c r="Q509" t="s">
        <v>24</v>
      </c>
      <c r="R509" t="s">
        <v>24</v>
      </c>
      <c r="S509" t="b">
        <v>0</v>
      </c>
      <c r="T509" t="s">
        <v>21</v>
      </c>
      <c r="U509" t="str">
        <f>IFERROR(INDEX('Summer Illuminate'!L:L,MATCH(B509,'Summer Illuminate'!O:O,0)),"")</f>
        <v>A-</v>
      </c>
      <c r="V509">
        <f>IF(OR(R509="",U509="",U509="W"),"No Chg",
VLOOKUP(R509,Lookups!A:B,2,0)-VLOOKUP(U509,Lookups!A:B,2,0))</f>
        <v>0</v>
      </c>
      <c r="W509" t="str">
        <f t="shared" si="7"/>
        <v>No Chg</v>
      </c>
    </row>
    <row r="510" spans="1:23" hidden="1" x14ac:dyDescent="0.25">
      <c r="A510">
        <v>508</v>
      </c>
      <c r="B510" t="s">
        <v>1107</v>
      </c>
      <c r="C510" t="s">
        <v>405</v>
      </c>
      <c r="D510">
        <v>130005</v>
      </c>
      <c r="E510" t="s">
        <v>43</v>
      </c>
      <c r="F510" t="s">
        <v>1104</v>
      </c>
      <c r="G510">
        <v>9</v>
      </c>
      <c r="H510">
        <v>5962</v>
      </c>
      <c r="I510" t="s">
        <v>1045</v>
      </c>
      <c r="J510" t="s">
        <v>28</v>
      </c>
      <c r="K510" t="s">
        <v>29</v>
      </c>
      <c r="L510" t="s">
        <v>30</v>
      </c>
      <c r="M510">
        <v>1</v>
      </c>
      <c r="N510" t="s">
        <v>1032</v>
      </c>
      <c r="O510">
        <v>13</v>
      </c>
      <c r="P510" t="s">
        <v>19</v>
      </c>
      <c r="Q510" t="s">
        <v>42</v>
      </c>
      <c r="R510" t="s">
        <v>42</v>
      </c>
      <c r="S510" t="b">
        <v>0</v>
      </c>
      <c r="T510" t="s">
        <v>21</v>
      </c>
      <c r="U510" t="str">
        <f>IFERROR(INDEX('Summer Illuminate'!L:L,MATCH(B510,'Summer Illuminate'!O:O,0)),"")</f>
        <v>C</v>
      </c>
      <c r="V510">
        <f>IF(OR(R510="",U510="",U510="W"),"No Chg",
VLOOKUP(R510,Lookups!A:B,2,0)-VLOOKUP(U510,Lookups!A:B,2,0))</f>
        <v>0</v>
      </c>
      <c r="W510" t="str">
        <f t="shared" si="7"/>
        <v>No Chg</v>
      </c>
    </row>
    <row r="511" spans="1:23" hidden="1" x14ac:dyDescent="0.25">
      <c r="A511">
        <v>509</v>
      </c>
      <c r="B511" t="s">
        <v>1108</v>
      </c>
      <c r="C511" t="s">
        <v>405</v>
      </c>
      <c r="D511">
        <v>130005</v>
      </c>
      <c r="E511" t="s">
        <v>43</v>
      </c>
      <c r="F511" t="s">
        <v>1104</v>
      </c>
      <c r="G511">
        <v>9</v>
      </c>
      <c r="H511">
        <v>6005</v>
      </c>
      <c r="I511" t="s">
        <v>1071</v>
      </c>
      <c r="J511" t="s">
        <v>32</v>
      </c>
      <c r="K511" t="s">
        <v>33</v>
      </c>
      <c r="L511" t="s">
        <v>34</v>
      </c>
      <c r="M511">
        <v>1</v>
      </c>
      <c r="N511" t="s">
        <v>506</v>
      </c>
      <c r="O511">
        <v>13</v>
      </c>
      <c r="P511" t="s">
        <v>19</v>
      </c>
      <c r="Q511" t="s">
        <v>39</v>
      </c>
      <c r="R511" t="s">
        <v>39</v>
      </c>
      <c r="S511" t="b">
        <v>0</v>
      </c>
      <c r="T511" t="s">
        <v>21</v>
      </c>
      <c r="U511" t="str">
        <f>IFERROR(INDEX('Summer Illuminate'!L:L,MATCH(B511,'Summer Illuminate'!O:O,0)),"")</f>
        <v>C+</v>
      </c>
      <c r="V511">
        <f>IF(OR(R511="",U511="",U511="W"),"No Chg",
VLOOKUP(R511,Lookups!A:B,2,0)-VLOOKUP(U511,Lookups!A:B,2,0))</f>
        <v>0</v>
      </c>
      <c r="W511" t="str">
        <f t="shared" si="7"/>
        <v>No Chg</v>
      </c>
    </row>
    <row r="512" spans="1:23" hidden="1" x14ac:dyDescent="0.25">
      <c r="A512">
        <v>510</v>
      </c>
      <c r="B512" t="s">
        <v>1109</v>
      </c>
      <c r="C512" t="s">
        <v>405</v>
      </c>
      <c r="D512">
        <v>130005</v>
      </c>
      <c r="E512" t="s">
        <v>43</v>
      </c>
      <c r="F512" t="s">
        <v>1104</v>
      </c>
      <c r="G512">
        <v>9</v>
      </c>
      <c r="H512">
        <v>5990</v>
      </c>
      <c r="I512" t="s">
        <v>1034</v>
      </c>
      <c r="J512" t="s">
        <v>428</v>
      </c>
      <c r="K512" t="s">
        <v>1035</v>
      </c>
      <c r="L512" t="s">
        <v>1036</v>
      </c>
      <c r="M512">
        <v>1</v>
      </c>
      <c r="N512" t="s">
        <v>431</v>
      </c>
      <c r="O512">
        <v>13</v>
      </c>
      <c r="U512" t="str">
        <f>IFERROR(INDEX('Summer Illuminate'!L:L,MATCH(B512,'Summer Illuminate'!O:O,0)),"")</f>
        <v>P</v>
      </c>
      <c r="V512" t="str">
        <f>IF(OR(R512="",U512="",U512="W"),"No Chg",
VLOOKUP(R512,Lookups!A:B,2,0)-VLOOKUP(U512,Lookups!A:B,2,0))</f>
        <v>No Chg</v>
      </c>
      <c r="W512" t="str">
        <f t="shared" si="7"/>
        <v>No Chg</v>
      </c>
    </row>
    <row r="513" spans="1:23" hidden="1" x14ac:dyDescent="0.25">
      <c r="A513">
        <v>511</v>
      </c>
      <c r="B513" t="s">
        <v>1110</v>
      </c>
      <c r="C513" t="s">
        <v>405</v>
      </c>
      <c r="D513">
        <v>130175</v>
      </c>
      <c r="E513" t="s">
        <v>1111</v>
      </c>
      <c r="F513" t="s">
        <v>178</v>
      </c>
      <c r="G513">
        <v>9</v>
      </c>
      <c r="H513">
        <v>6019</v>
      </c>
      <c r="I513" t="s">
        <v>1021</v>
      </c>
      <c r="J513" t="s">
        <v>16</v>
      </c>
      <c r="K513" t="s">
        <v>17</v>
      </c>
      <c r="L513" t="s">
        <v>18</v>
      </c>
      <c r="M513">
        <v>1</v>
      </c>
      <c r="N513" t="s">
        <v>1022</v>
      </c>
      <c r="O513">
        <v>13</v>
      </c>
      <c r="P513" t="s">
        <v>19</v>
      </c>
      <c r="Q513" t="s">
        <v>48</v>
      </c>
      <c r="R513" t="s">
        <v>48</v>
      </c>
      <c r="S513" t="b">
        <v>1</v>
      </c>
      <c r="T513" t="s">
        <v>79</v>
      </c>
      <c r="U513" t="str">
        <f>IFERROR(INDEX('Summer Illuminate'!L:L,MATCH(B513,'Summer Illuminate'!O:O,0)),"")</f>
        <v>I</v>
      </c>
      <c r="V513">
        <f>IF(OR(R513="",U513="",U513="W"),"No Chg",
VLOOKUP(R513,Lookups!A:B,2,0)-VLOOKUP(U513,Lookups!A:B,2,0))</f>
        <v>0</v>
      </c>
      <c r="W513" t="str">
        <f t="shared" si="7"/>
        <v>No Chg</v>
      </c>
    </row>
    <row r="514" spans="1:23" hidden="1" x14ac:dyDescent="0.25">
      <c r="A514">
        <v>512</v>
      </c>
      <c r="B514" t="s">
        <v>1112</v>
      </c>
      <c r="C514" t="s">
        <v>405</v>
      </c>
      <c r="D514">
        <v>130175</v>
      </c>
      <c r="E514" t="s">
        <v>1111</v>
      </c>
      <c r="F514" t="s">
        <v>178</v>
      </c>
      <c r="G514">
        <v>9</v>
      </c>
      <c r="H514">
        <v>5943</v>
      </c>
      <c r="I514" t="s">
        <v>1041</v>
      </c>
      <c r="J514" t="s">
        <v>22</v>
      </c>
      <c r="K514" t="s">
        <v>23</v>
      </c>
      <c r="L514" t="s">
        <v>1025</v>
      </c>
      <c r="M514">
        <v>1</v>
      </c>
      <c r="N514" t="s">
        <v>460</v>
      </c>
      <c r="O514">
        <v>13</v>
      </c>
      <c r="P514" t="s">
        <v>19</v>
      </c>
      <c r="Q514" t="s">
        <v>48</v>
      </c>
      <c r="R514" t="s">
        <v>48</v>
      </c>
      <c r="S514" t="b">
        <v>1</v>
      </c>
      <c r="T514" t="s">
        <v>65</v>
      </c>
      <c r="U514" t="str">
        <f>IFERROR(INDEX('Summer Illuminate'!L:L,MATCH(B514,'Summer Illuminate'!O:O,0)),"")</f>
        <v>I</v>
      </c>
      <c r="V514">
        <f>IF(OR(R514="",U514="",U514="W"),"No Chg",
VLOOKUP(R514,Lookups!A:B,2,0)-VLOOKUP(U514,Lookups!A:B,2,0))</f>
        <v>0</v>
      </c>
      <c r="W514" t="str">
        <f t="shared" ref="W514:W577" si="8">IF(V514="No Chg","No Chg",IF(V514&gt;0,"Improvement",IF(V514&lt;0,"Decrease",IF(V514=0,"No Chg",""))))</f>
        <v>No Chg</v>
      </c>
    </row>
    <row r="515" spans="1:23" hidden="1" x14ac:dyDescent="0.25">
      <c r="A515">
        <v>513</v>
      </c>
      <c r="B515" t="s">
        <v>1113</v>
      </c>
      <c r="C515" t="s">
        <v>405</v>
      </c>
      <c r="D515">
        <v>130175</v>
      </c>
      <c r="E515" t="s">
        <v>1111</v>
      </c>
      <c r="F515" t="s">
        <v>178</v>
      </c>
      <c r="G515">
        <v>9</v>
      </c>
      <c r="H515">
        <v>5946</v>
      </c>
      <c r="I515" t="s">
        <v>1043</v>
      </c>
      <c r="J515" t="s">
        <v>25</v>
      </c>
      <c r="K515" t="s">
        <v>26</v>
      </c>
      <c r="L515" t="s">
        <v>1028</v>
      </c>
      <c r="M515">
        <v>1</v>
      </c>
      <c r="N515" t="s">
        <v>1029</v>
      </c>
      <c r="O515">
        <v>13</v>
      </c>
      <c r="P515" t="s">
        <v>19</v>
      </c>
      <c r="Q515" t="s">
        <v>48</v>
      </c>
      <c r="R515" t="s">
        <v>48</v>
      </c>
      <c r="S515" t="b">
        <v>1</v>
      </c>
      <c r="T515" t="s">
        <v>65</v>
      </c>
      <c r="U515" t="str">
        <f>IFERROR(INDEX('Summer Illuminate'!L:L,MATCH(B515,'Summer Illuminate'!O:O,0)),"")</f>
        <v>I</v>
      </c>
      <c r="V515">
        <f>IF(OR(R515="",U515="",U515="W"),"No Chg",
VLOOKUP(R515,Lookups!A:B,2,0)-VLOOKUP(U515,Lookups!A:B,2,0))</f>
        <v>0</v>
      </c>
      <c r="W515" t="str">
        <f t="shared" si="8"/>
        <v>No Chg</v>
      </c>
    </row>
    <row r="516" spans="1:23" hidden="1" x14ac:dyDescent="0.25">
      <c r="A516">
        <v>514</v>
      </c>
      <c r="B516" t="s">
        <v>1114</v>
      </c>
      <c r="C516" t="s">
        <v>405</v>
      </c>
      <c r="D516">
        <v>130175</v>
      </c>
      <c r="E516" t="s">
        <v>1111</v>
      </c>
      <c r="F516" t="s">
        <v>178</v>
      </c>
      <c r="G516">
        <v>9</v>
      </c>
      <c r="H516">
        <v>5948</v>
      </c>
      <c r="I516" t="s">
        <v>1060</v>
      </c>
      <c r="J516" t="s">
        <v>28</v>
      </c>
      <c r="K516" t="s">
        <v>29</v>
      </c>
      <c r="L516" t="s">
        <v>30</v>
      </c>
      <c r="M516">
        <v>1</v>
      </c>
      <c r="N516" t="s">
        <v>1032</v>
      </c>
      <c r="O516">
        <v>13</v>
      </c>
      <c r="P516" t="s">
        <v>19</v>
      </c>
      <c r="Q516" t="s">
        <v>48</v>
      </c>
      <c r="R516" t="s">
        <v>48</v>
      </c>
      <c r="S516" t="b">
        <v>1</v>
      </c>
      <c r="T516" t="s">
        <v>64</v>
      </c>
      <c r="U516" t="str">
        <f>IFERROR(INDEX('Summer Illuminate'!L:L,MATCH(B516,'Summer Illuminate'!O:O,0)),"")</f>
        <v>I</v>
      </c>
      <c r="V516">
        <f>IF(OR(R516="",U516="",U516="W"),"No Chg",
VLOOKUP(R516,Lookups!A:B,2,0)-VLOOKUP(U516,Lookups!A:B,2,0))</f>
        <v>0</v>
      </c>
      <c r="W516" t="str">
        <f t="shared" si="8"/>
        <v>No Chg</v>
      </c>
    </row>
    <row r="517" spans="1:23" hidden="1" x14ac:dyDescent="0.25">
      <c r="A517">
        <v>515</v>
      </c>
      <c r="B517" t="s">
        <v>1115</v>
      </c>
      <c r="C517" t="s">
        <v>405</v>
      </c>
      <c r="D517">
        <v>130175</v>
      </c>
      <c r="E517" t="s">
        <v>1111</v>
      </c>
      <c r="F517" t="s">
        <v>178</v>
      </c>
      <c r="G517">
        <v>9</v>
      </c>
      <c r="H517">
        <v>5990</v>
      </c>
      <c r="I517" t="s">
        <v>1034</v>
      </c>
      <c r="J517" t="s">
        <v>428</v>
      </c>
      <c r="K517" t="s">
        <v>1035</v>
      </c>
      <c r="L517" t="s">
        <v>1036</v>
      </c>
      <c r="M517">
        <v>1</v>
      </c>
      <c r="N517" t="s">
        <v>431</v>
      </c>
      <c r="O517">
        <v>13</v>
      </c>
      <c r="U517" t="str">
        <f>IFERROR(INDEX('Summer Illuminate'!L:L,MATCH(B517,'Summer Illuminate'!O:O,0)),"")</f>
        <v/>
      </c>
      <c r="V517" t="str">
        <f>IF(OR(R517="",U517="",U517="W"),"No Chg",
VLOOKUP(R517,Lookups!A:B,2,0)-VLOOKUP(U517,Lookups!A:B,2,0))</f>
        <v>No Chg</v>
      </c>
      <c r="W517" t="str">
        <f t="shared" si="8"/>
        <v>No Chg</v>
      </c>
    </row>
    <row r="518" spans="1:23" hidden="1" x14ac:dyDescent="0.25">
      <c r="A518">
        <v>516</v>
      </c>
      <c r="B518" t="s">
        <v>1116</v>
      </c>
      <c r="C518" t="s">
        <v>405</v>
      </c>
      <c r="D518">
        <v>130128</v>
      </c>
      <c r="E518" t="s">
        <v>1117</v>
      </c>
      <c r="F518" t="s">
        <v>1118</v>
      </c>
      <c r="G518">
        <v>9</v>
      </c>
      <c r="H518">
        <v>6019</v>
      </c>
      <c r="I518" t="s">
        <v>1021</v>
      </c>
      <c r="J518" t="s">
        <v>16</v>
      </c>
      <c r="K518" t="s">
        <v>17</v>
      </c>
      <c r="L518" t="s">
        <v>18</v>
      </c>
      <c r="M518">
        <v>1</v>
      </c>
      <c r="N518" t="s">
        <v>1022</v>
      </c>
      <c r="O518">
        <v>13</v>
      </c>
      <c r="P518" t="s">
        <v>19</v>
      </c>
      <c r="Q518" t="s">
        <v>27</v>
      </c>
      <c r="R518" t="s">
        <v>27</v>
      </c>
      <c r="S518" t="b">
        <v>0</v>
      </c>
      <c r="T518" t="s">
        <v>21</v>
      </c>
      <c r="U518" t="str">
        <f>IFERROR(INDEX('Summer Illuminate'!L:L,MATCH(B518,'Summer Illuminate'!O:O,0)),"")</f>
        <v>A</v>
      </c>
      <c r="V518">
        <f>IF(OR(R518="",U518="",U518="W"),"No Chg",
VLOOKUP(R518,Lookups!A:B,2,0)-VLOOKUP(U518,Lookups!A:B,2,0))</f>
        <v>0</v>
      </c>
      <c r="W518" t="str">
        <f t="shared" si="8"/>
        <v>No Chg</v>
      </c>
    </row>
    <row r="519" spans="1:23" hidden="1" x14ac:dyDescent="0.25">
      <c r="A519">
        <v>517</v>
      </c>
      <c r="B519" t="s">
        <v>1119</v>
      </c>
      <c r="C519" t="s">
        <v>405</v>
      </c>
      <c r="D519">
        <v>130128</v>
      </c>
      <c r="E519" t="s">
        <v>1117</v>
      </c>
      <c r="F519" t="s">
        <v>1118</v>
      </c>
      <c r="G519">
        <v>9</v>
      </c>
      <c r="H519">
        <v>5943</v>
      </c>
      <c r="I519" t="s">
        <v>1041</v>
      </c>
      <c r="J519" t="s">
        <v>22</v>
      </c>
      <c r="K519" t="s">
        <v>23</v>
      </c>
      <c r="L519" t="s">
        <v>1025</v>
      </c>
      <c r="M519">
        <v>1</v>
      </c>
      <c r="N519" t="s">
        <v>460</v>
      </c>
      <c r="O519">
        <v>13</v>
      </c>
      <c r="P519" t="s">
        <v>19</v>
      </c>
      <c r="Q519" t="s">
        <v>36</v>
      </c>
      <c r="R519" t="s">
        <v>36</v>
      </c>
      <c r="S519" t="b">
        <v>0</v>
      </c>
      <c r="T519" t="s">
        <v>21</v>
      </c>
      <c r="U519" t="str">
        <f>IFERROR(INDEX('Summer Illuminate'!L:L,MATCH(B519,'Summer Illuminate'!O:O,0)),"")</f>
        <v>A+</v>
      </c>
      <c r="V519">
        <f>IF(OR(R519="",U519="",U519="W"),"No Chg",
VLOOKUP(R519,Lookups!A:B,2,0)-VLOOKUP(U519,Lookups!A:B,2,0))</f>
        <v>0</v>
      </c>
      <c r="W519" t="str">
        <f t="shared" si="8"/>
        <v>No Chg</v>
      </c>
    </row>
    <row r="520" spans="1:23" hidden="1" x14ac:dyDescent="0.25">
      <c r="A520">
        <v>518</v>
      </c>
      <c r="B520" t="s">
        <v>1120</v>
      </c>
      <c r="C520" t="s">
        <v>405</v>
      </c>
      <c r="D520">
        <v>130128</v>
      </c>
      <c r="E520" t="s">
        <v>1117</v>
      </c>
      <c r="F520" t="s">
        <v>1118</v>
      </c>
      <c r="G520">
        <v>9</v>
      </c>
      <c r="H520">
        <v>5946</v>
      </c>
      <c r="I520" t="s">
        <v>1043</v>
      </c>
      <c r="J520" t="s">
        <v>25</v>
      </c>
      <c r="K520" t="s">
        <v>26</v>
      </c>
      <c r="L520" t="s">
        <v>1028</v>
      </c>
      <c r="M520">
        <v>1</v>
      </c>
      <c r="N520" t="s">
        <v>1029</v>
      </c>
      <c r="O520">
        <v>13</v>
      </c>
      <c r="P520" t="s">
        <v>19</v>
      </c>
      <c r="Q520" t="s">
        <v>36</v>
      </c>
      <c r="R520" t="s">
        <v>36</v>
      </c>
      <c r="S520" t="b">
        <v>0</v>
      </c>
      <c r="T520" t="s">
        <v>21</v>
      </c>
      <c r="U520" t="str">
        <f>IFERROR(INDEX('Summer Illuminate'!L:L,MATCH(B520,'Summer Illuminate'!O:O,0)),"")</f>
        <v>A+</v>
      </c>
      <c r="V520">
        <f>IF(OR(R520="",U520="",U520="W"),"No Chg",
VLOOKUP(R520,Lookups!A:B,2,0)-VLOOKUP(U520,Lookups!A:B,2,0))</f>
        <v>0</v>
      </c>
      <c r="W520" t="str">
        <f t="shared" si="8"/>
        <v>No Chg</v>
      </c>
    </row>
    <row r="521" spans="1:23" hidden="1" x14ac:dyDescent="0.25">
      <c r="A521">
        <v>519</v>
      </c>
      <c r="B521" t="s">
        <v>1121</v>
      </c>
      <c r="C521" t="s">
        <v>405</v>
      </c>
      <c r="D521">
        <v>130128</v>
      </c>
      <c r="E521" t="s">
        <v>1117</v>
      </c>
      <c r="F521" t="s">
        <v>1118</v>
      </c>
      <c r="G521">
        <v>9</v>
      </c>
      <c r="H521">
        <v>5948</v>
      </c>
      <c r="I521" t="s">
        <v>1060</v>
      </c>
      <c r="J521" t="s">
        <v>28</v>
      </c>
      <c r="K521" t="s">
        <v>29</v>
      </c>
      <c r="L521" t="s">
        <v>30</v>
      </c>
      <c r="M521">
        <v>1</v>
      </c>
      <c r="N521" t="s">
        <v>1032</v>
      </c>
      <c r="O521">
        <v>13</v>
      </c>
      <c r="P521" t="s">
        <v>19</v>
      </c>
      <c r="Q521" t="s">
        <v>24</v>
      </c>
      <c r="R521" t="s">
        <v>24</v>
      </c>
      <c r="S521" t="b">
        <v>0</v>
      </c>
      <c r="T521" t="s">
        <v>21</v>
      </c>
      <c r="U521" t="str">
        <f>IFERROR(INDEX('Summer Illuminate'!L:L,MATCH(B521,'Summer Illuminate'!O:O,0)),"")</f>
        <v>A-</v>
      </c>
      <c r="V521">
        <f>IF(OR(R521="",U521="",U521="W"),"No Chg",
VLOOKUP(R521,Lookups!A:B,2,0)-VLOOKUP(U521,Lookups!A:B,2,0))</f>
        <v>0</v>
      </c>
      <c r="W521" t="str">
        <f t="shared" si="8"/>
        <v>No Chg</v>
      </c>
    </row>
    <row r="522" spans="1:23" hidden="1" x14ac:dyDescent="0.25">
      <c r="A522">
        <v>520</v>
      </c>
      <c r="B522" t="s">
        <v>1122</v>
      </c>
      <c r="C522" t="s">
        <v>405</v>
      </c>
      <c r="D522">
        <v>130128</v>
      </c>
      <c r="E522" t="s">
        <v>1117</v>
      </c>
      <c r="F522" t="s">
        <v>1118</v>
      </c>
      <c r="G522">
        <v>9</v>
      </c>
      <c r="H522">
        <v>6013</v>
      </c>
      <c r="I522" t="s">
        <v>1123</v>
      </c>
      <c r="J522" t="s">
        <v>32</v>
      </c>
      <c r="K522" t="s">
        <v>33</v>
      </c>
      <c r="L522" t="s">
        <v>34</v>
      </c>
      <c r="M522">
        <v>1</v>
      </c>
      <c r="N522" t="s">
        <v>506</v>
      </c>
      <c r="O522">
        <v>13</v>
      </c>
      <c r="P522" t="s">
        <v>19</v>
      </c>
      <c r="Q522" t="s">
        <v>20</v>
      </c>
      <c r="R522" t="s">
        <v>20</v>
      </c>
      <c r="S522" t="b">
        <v>0</v>
      </c>
      <c r="T522" t="s">
        <v>21</v>
      </c>
      <c r="U522" t="str">
        <f>IFERROR(INDEX('Summer Illuminate'!L:L,MATCH(B522,'Summer Illuminate'!O:O,0)),"")</f>
        <v>B+</v>
      </c>
      <c r="V522">
        <f>IF(OR(R522="",U522="",U522="W"),"No Chg",
VLOOKUP(R522,Lookups!A:B,2,0)-VLOOKUP(U522,Lookups!A:B,2,0))</f>
        <v>0</v>
      </c>
      <c r="W522" t="str">
        <f t="shared" si="8"/>
        <v>No Chg</v>
      </c>
    </row>
    <row r="523" spans="1:23" hidden="1" x14ac:dyDescent="0.25">
      <c r="A523">
        <v>521</v>
      </c>
      <c r="B523" t="s">
        <v>1124</v>
      </c>
      <c r="C523" t="s">
        <v>405</v>
      </c>
      <c r="D523">
        <v>130128</v>
      </c>
      <c r="E523" t="s">
        <v>1117</v>
      </c>
      <c r="F523" t="s">
        <v>1118</v>
      </c>
      <c r="G523">
        <v>9</v>
      </c>
      <c r="H523">
        <v>6014</v>
      </c>
      <c r="I523" t="s">
        <v>1049</v>
      </c>
      <c r="J523" t="s">
        <v>428</v>
      </c>
      <c r="K523" t="s">
        <v>1050</v>
      </c>
      <c r="L523" t="s">
        <v>1051</v>
      </c>
      <c r="M523">
        <v>1</v>
      </c>
      <c r="N523" t="s">
        <v>1022</v>
      </c>
      <c r="O523">
        <v>13</v>
      </c>
      <c r="U523" t="str">
        <f>IFERROR(INDEX('Summer Illuminate'!L:L,MATCH(B523,'Summer Illuminate'!O:O,0)),"")</f>
        <v>P</v>
      </c>
      <c r="V523" t="str">
        <f>IF(OR(R523="",U523="",U523="W"),"No Chg",
VLOOKUP(R523,Lookups!A:B,2,0)-VLOOKUP(U523,Lookups!A:B,2,0))</f>
        <v>No Chg</v>
      </c>
      <c r="W523" t="str">
        <f t="shared" si="8"/>
        <v>No Chg</v>
      </c>
    </row>
    <row r="524" spans="1:23" hidden="1" x14ac:dyDescent="0.25">
      <c r="A524">
        <v>522</v>
      </c>
      <c r="B524" t="s">
        <v>1125</v>
      </c>
      <c r="C524" t="s">
        <v>405</v>
      </c>
      <c r="D524">
        <v>130202</v>
      </c>
      <c r="E524" t="s">
        <v>1126</v>
      </c>
      <c r="F524" t="s">
        <v>138</v>
      </c>
      <c r="G524">
        <v>9</v>
      </c>
      <c r="H524">
        <v>5953</v>
      </c>
      <c r="I524" t="s">
        <v>1039</v>
      </c>
      <c r="J524" t="s">
        <v>16</v>
      </c>
      <c r="K524" t="s">
        <v>17</v>
      </c>
      <c r="L524" t="s">
        <v>18</v>
      </c>
      <c r="M524">
        <v>1</v>
      </c>
      <c r="N524" t="s">
        <v>1022</v>
      </c>
      <c r="O524">
        <v>13</v>
      </c>
      <c r="P524" t="s">
        <v>19</v>
      </c>
      <c r="Q524" t="s">
        <v>42</v>
      </c>
      <c r="R524" t="s">
        <v>42</v>
      </c>
      <c r="S524" t="b">
        <v>0</v>
      </c>
      <c r="T524" t="s">
        <v>21</v>
      </c>
      <c r="U524" t="str">
        <f>IFERROR(INDEX('Summer Illuminate'!L:L,MATCH(B524,'Summer Illuminate'!O:O,0)),"")</f>
        <v>C</v>
      </c>
      <c r="V524">
        <f>IF(OR(R524="",U524="",U524="W"),"No Chg",
VLOOKUP(R524,Lookups!A:B,2,0)-VLOOKUP(U524,Lookups!A:B,2,0))</f>
        <v>0</v>
      </c>
      <c r="W524" t="str">
        <f t="shared" si="8"/>
        <v>No Chg</v>
      </c>
    </row>
    <row r="525" spans="1:23" hidden="1" x14ac:dyDescent="0.25">
      <c r="A525">
        <v>523</v>
      </c>
      <c r="B525" t="s">
        <v>1127</v>
      </c>
      <c r="C525" t="s">
        <v>405</v>
      </c>
      <c r="D525">
        <v>130202</v>
      </c>
      <c r="E525" t="s">
        <v>1126</v>
      </c>
      <c r="F525" t="s">
        <v>138</v>
      </c>
      <c r="G525">
        <v>9</v>
      </c>
      <c r="H525">
        <v>5942</v>
      </c>
      <c r="I525" t="s">
        <v>1056</v>
      </c>
      <c r="J525" t="s">
        <v>22</v>
      </c>
      <c r="K525" t="s">
        <v>23</v>
      </c>
      <c r="L525" t="s">
        <v>1025</v>
      </c>
      <c r="M525">
        <v>1</v>
      </c>
      <c r="N525" t="s">
        <v>460</v>
      </c>
      <c r="O525">
        <v>13</v>
      </c>
      <c r="P525" t="s">
        <v>19</v>
      </c>
      <c r="Q525" t="s">
        <v>48</v>
      </c>
      <c r="R525" t="s">
        <v>48</v>
      </c>
      <c r="S525" t="b">
        <v>1</v>
      </c>
      <c r="T525" t="s">
        <v>65</v>
      </c>
      <c r="U525" t="str">
        <f>IFERROR(INDEX('Summer Illuminate'!L:L,MATCH(B525,'Summer Illuminate'!O:O,0)),"")</f>
        <v>W</v>
      </c>
      <c r="V525" t="str">
        <f>IF(OR(R525="",U525="",U525="W"),"No Chg",
VLOOKUP(R525,Lookups!A:B,2,0)-VLOOKUP(U525,Lookups!A:B,2,0))</f>
        <v>No Chg</v>
      </c>
      <c r="W525" t="str">
        <f t="shared" si="8"/>
        <v>No Chg</v>
      </c>
    </row>
    <row r="526" spans="1:23" hidden="1" x14ac:dyDescent="0.25">
      <c r="A526">
        <v>524</v>
      </c>
      <c r="B526" t="s">
        <v>1128</v>
      </c>
      <c r="C526" t="s">
        <v>405</v>
      </c>
      <c r="D526">
        <v>130202</v>
      </c>
      <c r="E526" t="s">
        <v>1126</v>
      </c>
      <c r="F526" t="s">
        <v>138</v>
      </c>
      <c r="G526">
        <v>9</v>
      </c>
      <c r="H526">
        <v>5981</v>
      </c>
      <c r="I526" t="s">
        <v>1027</v>
      </c>
      <c r="J526" t="s">
        <v>25</v>
      </c>
      <c r="K526" t="s">
        <v>26</v>
      </c>
      <c r="L526" t="s">
        <v>1028</v>
      </c>
      <c r="M526">
        <v>1</v>
      </c>
      <c r="N526" t="s">
        <v>1029</v>
      </c>
      <c r="O526">
        <v>13</v>
      </c>
      <c r="P526" t="s">
        <v>19</v>
      </c>
      <c r="Q526" t="s">
        <v>42</v>
      </c>
      <c r="R526" t="s">
        <v>42</v>
      </c>
      <c r="S526" t="b">
        <v>0</v>
      </c>
      <c r="T526" t="s">
        <v>21</v>
      </c>
      <c r="U526" t="str">
        <f>IFERROR(INDEX('Summer Illuminate'!L:L,MATCH(B526,'Summer Illuminate'!O:O,0)),"")</f>
        <v>C</v>
      </c>
      <c r="V526">
        <f>IF(OR(R526="",U526="",U526="W"),"No Chg",
VLOOKUP(R526,Lookups!A:B,2,0)-VLOOKUP(U526,Lookups!A:B,2,0))</f>
        <v>0</v>
      </c>
      <c r="W526" t="str">
        <f t="shared" si="8"/>
        <v>No Chg</v>
      </c>
    </row>
    <row r="527" spans="1:23" hidden="1" x14ac:dyDescent="0.25">
      <c r="A527">
        <v>525</v>
      </c>
      <c r="B527" t="s">
        <v>1129</v>
      </c>
      <c r="C527" t="s">
        <v>405</v>
      </c>
      <c r="D527">
        <v>130202</v>
      </c>
      <c r="E527" t="s">
        <v>1126</v>
      </c>
      <c r="F527" t="s">
        <v>138</v>
      </c>
      <c r="G527">
        <v>9</v>
      </c>
      <c r="H527">
        <v>5962</v>
      </c>
      <c r="I527" t="s">
        <v>1045</v>
      </c>
      <c r="J527" t="s">
        <v>28</v>
      </c>
      <c r="K527" t="s">
        <v>29</v>
      </c>
      <c r="L527" t="s">
        <v>30</v>
      </c>
      <c r="M527">
        <v>1</v>
      </c>
      <c r="N527" t="s">
        <v>1032</v>
      </c>
      <c r="O527">
        <v>13</v>
      </c>
      <c r="P527" t="s">
        <v>19</v>
      </c>
      <c r="Q527" t="s">
        <v>48</v>
      </c>
      <c r="R527" t="s">
        <v>48</v>
      </c>
      <c r="S527" t="b">
        <v>1</v>
      </c>
      <c r="T527" t="s">
        <v>102</v>
      </c>
      <c r="U527" t="str">
        <f>IFERROR(INDEX('Summer Illuminate'!L:L,MATCH(B527,'Summer Illuminate'!O:O,0)),"")</f>
        <v>W</v>
      </c>
      <c r="V527" t="str">
        <f>IF(OR(R527="",U527="",U527="W"),"No Chg",
VLOOKUP(R527,Lookups!A:B,2,0)-VLOOKUP(U527,Lookups!A:B,2,0))</f>
        <v>No Chg</v>
      </c>
      <c r="W527" t="str">
        <f t="shared" si="8"/>
        <v>No Chg</v>
      </c>
    </row>
    <row r="528" spans="1:23" hidden="1" x14ac:dyDescent="0.25">
      <c r="A528">
        <v>526</v>
      </c>
      <c r="B528" t="s">
        <v>1130</v>
      </c>
      <c r="C528" t="s">
        <v>405</v>
      </c>
      <c r="D528">
        <v>130202</v>
      </c>
      <c r="E528" t="s">
        <v>1126</v>
      </c>
      <c r="F528" t="s">
        <v>138</v>
      </c>
      <c r="G528">
        <v>9</v>
      </c>
      <c r="H528">
        <v>6013</v>
      </c>
      <c r="I528" t="s">
        <v>1123</v>
      </c>
      <c r="J528" t="s">
        <v>32</v>
      </c>
      <c r="K528" t="s">
        <v>33</v>
      </c>
      <c r="L528" t="s">
        <v>34</v>
      </c>
      <c r="M528">
        <v>1</v>
      </c>
      <c r="N528" t="s">
        <v>506</v>
      </c>
      <c r="O528">
        <v>13</v>
      </c>
      <c r="P528" t="s">
        <v>19</v>
      </c>
      <c r="Q528" t="s">
        <v>48</v>
      </c>
      <c r="R528" t="s">
        <v>48</v>
      </c>
      <c r="S528" t="b">
        <v>1</v>
      </c>
      <c r="T528" t="s">
        <v>79</v>
      </c>
      <c r="U528" t="str">
        <f>IFERROR(INDEX('Summer Illuminate'!L:L,MATCH(B528,'Summer Illuminate'!O:O,0)),"")</f>
        <v>W</v>
      </c>
      <c r="V528" t="str">
        <f>IF(OR(R528="",U528="",U528="W"),"No Chg",
VLOOKUP(R528,Lookups!A:B,2,0)-VLOOKUP(U528,Lookups!A:B,2,0))</f>
        <v>No Chg</v>
      </c>
      <c r="W528" t="str">
        <f t="shared" si="8"/>
        <v>No Chg</v>
      </c>
    </row>
    <row r="529" spans="1:23" hidden="1" x14ac:dyDescent="0.25">
      <c r="A529">
        <v>527</v>
      </c>
      <c r="B529" t="s">
        <v>1131</v>
      </c>
      <c r="C529" t="s">
        <v>405</v>
      </c>
      <c r="D529">
        <v>130202</v>
      </c>
      <c r="E529" t="s">
        <v>1126</v>
      </c>
      <c r="F529" t="s">
        <v>138</v>
      </c>
      <c r="G529">
        <v>9</v>
      </c>
      <c r="H529">
        <v>6014</v>
      </c>
      <c r="I529" t="s">
        <v>1049</v>
      </c>
      <c r="J529" t="s">
        <v>428</v>
      </c>
      <c r="K529" t="s">
        <v>1050</v>
      </c>
      <c r="L529" t="s">
        <v>1051</v>
      </c>
      <c r="M529">
        <v>1</v>
      </c>
      <c r="N529" t="s">
        <v>1022</v>
      </c>
      <c r="O529">
        <v>13</v>
      </c>
      <c r="U529" t="str">
        <f>IFERROR(INDEX('Summer Illuminate'!L:L,MATCH(B529,'Summer Illuminate'!O:O,0)),"")</f>
        <v>P</v>
      </c>
      <c r="V529" t="str">
        <f>IF(OR(R529="",U529="",U529="W"),"No Chg",
VLOOKUP(R529,Lookups!A:B,2,0)-VLOOKUP(U529,Lookups!A:B,2,0))</f>
        <v>No Chg</v>
      </c>
      <c r="W529" t="str">
        <f t="shared" si="8"/>
        <v>No Chg</v>
      </c>
    </row>
    <row r="530" spans="1:23" hidden="1" x14ac:dyDescent="0.25">
      <c r="A530">
        <v>528</v>
      </c>
      <c r="B530" t="s">
        <v>1132</v>
      </c>
      <c r="C530" t="s">
        <v>405</v>
      </c>
      <c r="D530">
        <v>130040</v>
      </c>
      <c r="E530" t="s">
        <v>1133</v>
      </c>
      <c r="F530" t="s">
        <v>321</v>
      </c>
      <c r="G530">
        <v>9</v>
      </c>
      <c r="H530">
        <v>6019</v>
      </c>
      <c r="I530" t="s">
        <v>1021</v>
      </c>
      <c r="J530" t="s">
        <v>16</v>
      </c>
      <c r="K530" t="s">
        <v>17</v>
      </c>
      <c r="L530" t="s">
        <v>18</v>
      </c>
      <c r="M530">
        <v>1</v>
      </c>
      <c r="N530" t="s">
        <v>1022</v>
      </c>
      <c r="O530">
        <v>13</v>
      </c>
      <c r="P530" t="s">
        <v>19</v>
      </c>
      <c r="Q530" t="s">
        <v>20</v>
      </c>
      <c r="R530" t="s">
        <v>20</v>
      </c>
      <c r="S530" t="b">
        <v>0</v>
      </c>
      <c r="T530" t="s">
        <v>21</v>
      </c>
      <c r="U530" t="str">
        <f>IFERROR(INDEX('Summer Illuminate'!L:L,MATCH(B530,'Summer Illuminate'!O:O,0)),"")</f>
        <v>B+</v>
      </c>
      <c r="V530">
        <f>IF(OR(R530="",U530="",U530="W"),"No Chg",
VLOOKUP(R530,Lookups!A:B,2,0)-VLOOKUP(U530,Lookups!A:B,2,0))</f>
        <v>0</v>
      </c>
      <c r="W530" t="str">
        <f t="shared" si="8"/>
        <v>No Chg</v>
      </c>
    </row>
    <row r="531" spans="1:23" hidden="1" x14ac:dyDescent="0.25">
      <c r="A531">
        <v>529</v>
      </c>
      <c r="B531" t="s">
        <v>1134</v>
      </c>
      <c r="C531" t="s">
        <v>405</v>
      </c>
      <c r="D531">
        <v>130040</v>
      </c>
      <c r="E531" t="s">
        <v>1133</v>
      </c>
      <c r="F531" t="s">
        <v>321</v>
      </c>
      <c r="G531">
        <v>9</v>
      </c>
      <c r="H531">
        <v>5943</v>
      </c>
      <c r="I531" t="s">
        <v>1041</v>
      </c>
      <c r="J531" t="s">
        <v>22</v>
      </c>
      <c r="K531" t="s">
        <v>23</v>
      </c>
      <c r="L531" t="s">
        <v>1025</v>
      </c>
      <c r="M531">
        <v>1</v>
      </c>
      <c r="N531" t="s">
        <v>460</v>
      </c>
      <c r="O531">
        <v>13</v>
      </c>
      <c r="P531" t="s">
        <v>19</v>
      </c>
      <c r="Q531" t="s">
        <v>24</v>
      </c>
      <c r="R531" t="s">
        <v>24</v>
      </c>
      <c r="S531" t="b">
        <v>0</v>
      </c>
      <c r="T531" t="s">
        <v>21</v>
      </c>
      <c r="U531" t="str">
        <f>IFERROR(INDEX('Summer Illuminate'!L:L,MATCH(B531,'Summer Illuminate'!O:O,0)),"")</f>
        <v>A-</v>
      </c>
      <c r="V531">
        <f>IF(OR(R531="",U531="",U531="W"),"No Chg",
VLOOKUP(R531,Lookups!A:B,2,0)-VLOOKUP(U531,Lookups!A:B,2,0))</f>
        <v>0</v>
      </c>
      <c r="W531" t="str">
        <f t="shared" si="8"/>
        <v>No Chg</v>
      </c>
    </row>
    <row r="532" spans="1:23" hidden="1" x14ac:dyDescent="0.25">
      <c r="A532">
        <v>530</v>
      </c>
      <c r="B532" t="s">
        <v>1135</v>
      </c>
      <c r="C532" t="s">
        <v>405</v>
      </c>
      <c r="D532">
        <v>130040</v>
      </c>
      <c r="E532" t="s">
        <v>1133</v>
      </c>
      <c r="F532" t="s">
        <v>321</v>
      </c>
      <c r="G532">
        <v>9</v>
      </c>
      <c r="H532">
        <v>5946</v>
      </c>
      <c r="I532" t="s">
        <v>1043</v>
      </c>
      <c r="J532" t="s">
        <v>25</v>
      </c>
      <c r="K532" t="s">
        <v>26</v>
      </c>
      <c r="L532" t="s">
        <v>1028</v>
      </c>
      <c r="M532">
        <v>1</v>
      </c>
      <c r="N532" t="s">
        <v>1029</v>
      </c>
      <c r="O532">
        <v>13</v>
      </c>
      <c r="P532" t="s">
        <v>19</v>
      </c>
      <c r="Q532" t="s">
        <v>20</v>
      </c>
      <c r="R532" t="s">
        <v>20</v>
      </c>
      <c r="S532" t="b">
        <v>0</v>
      </c>
      <c r="T532" t="s">
        <v>21</v>
      </c>
      <c r="U532" t="str">
        <f>IFERROR(INDEX('Summer Illuminate'!L:L,MATCH(B532,'Summer Illuminate'!O:O,0)),"")</f>
        <v>B+</v>
      </c>
      <c r="V532">
        <f>IF(OR(R532="",U532="",U532="W"),"No Chg",
VLOOKUP(R532,Lookups!A:B,2,0)-VLOOKUP(U532,Lookups!A:B,2,0))</f>
        <v>0</v>
      </c>
      <c r="W532" t="str">
        <f t="shared" si="8"/>
        <v>No Chg</v>
      </c>
    </row>
    <row r="533" spans="1:23" hidden="1" x14ac:dyDescent="0.25">
      <c r="A533">
        <v>531</v>
      </c>
      <c r="B533" t="s">
        <v>1136</v>
      </c>
      <c r="C533" t="s">
        <v>405</v>
      </c>
      <c r="D533">
        <v>130040</v>
      </c>
      <c r="E533" t="s">
        <v>1133</v>
      </c>
      <c r="F533" t="s">
        <v>321</v>
      </c>
      <c r="G533">
        <v>9</v>
      </c>
      <c r="H533">
        <v>5948</v>
      </c>
      <c r="I533" t="s">
        <v>1060</v>
      </c>
      <c r="J533" t="s">
        <v>28</v>
      </c>
      <c r="K533" t="s">
        <v>29</v>
      </c>
      <c r="L533" t="s">
        <v>30</v>
      </c>
      <c r="M533">
        <v>1</v>
      </c>
      <c r="N533" t="s">
        <v>1032</v>
      </c>
      <c r="O533">
        <v>13</v>
      </c>
      <c r="P533" t="s">
        <v>19</v>
      </c>
      <c r="Q533" t="s">
        <v>41</v>
      </c>
      <c r="R533" t="s">
        <v>41</v>
      </c>
      <c r="S533" t="b">
        <v>0</v>
      </c>
      <c r="T533" t="s">
        <v>21</v>
      </c>
      <c r="U533" t="str">
        <f>IFERROR(INDEX('Summer Illuminate'!L:L,MATCH(B533,'Summer Illuminate'!O:O,0)),"")</f>
        <v>B-</v>
      </c>
      <c r="V533">
        <f>IF(OR(R533="",U533="",U533="W"),"No Chg",
VLOOKUP(R533,Lookups!A:B,2,0)-VLOOKUP(U533,Lookups!A:B,2,0))</f>
        <v>0</v>
      </c>
      <c r="W533" t="str">
        <f t="shared" si="8"/>
        <v>No Chg</v>
      </c>
    </row>
    <row r="534" spans="1:23" hidden="1" x14ac:dyDescent="0.25">
      <c r="A534">
        <v>532</v>
      </c>
      <c r="B534" t="s">
        <v>1137</v>
      </c>
      <c r="C534" t="s">
        <v>405</v>
      </c>
      <c r="D534">
        <v>130040</v>
      </c>
      <c r="E534" t="s">
        <v>1133</v>
      </c>
      <c r="F534" t="s">
        <v>321</v>
      </c>
      <c r="G534">
        <v>9</v>
      </c>
      <c r="H534">
        <v>6013</v>
      </c>
      <c r="I534" t="s">
        <v>1123</v>
      </c>
      <c r="J534" t="s">
        <v>32</v>
      </c>
      <c r="K534" t="s">
        <v>33</v>
      </c>
      <c r="L534" t="s">
        <v>34</v>
      </c>
      <c r="M534">
        <v>1</v>
      </c>
      <c r="N534" t="s">
        <v>506</v>
      </c>
      <c r="O534">
        <v>13</v>
      </c>
      <c r="P534" t="s">
        <v>19</v>
      </c>
      <c r="Q534" t="s">
        <v>24</v>
      </c>
      <c r="R534" t="s">
        <v>24</v>
      </c>
      <c r="S534" t="b">
        <v>0</v>
      </c>
      <c r="T534" t="s">
        <v>21</v>
      </c>
      <c r="U534" t="str">
        <f>IFERROR(INDEX('Summer Illuminate'!L:L,MATCH(B534,'Summer Illuminate'!O:O,0)),"")</f>
        <v>A-</v>
      </c>
      <c r="V534">
        <f>IF(OR(R534="",U534="",U534="W"),"No Chg",
VLOOKUP(R534,Lookups!A:B,2,0)-VLOOKUP(U534,Lookups!A:B,2,0))</f>
        <v>0</v>
      </c>
      <c r="W534" t="str">
        <f t="shared" si="8"/>
        <v>No Chg</v>
      </c>
    </row>
    <row r="535" spans="1:23" hidden="1" x14ac:dyDescent="0.25">
      <c r="A535">
        <v>533</v>
      </c>
      <c r="B535" t="s">
        <v>1138</v>
      </c>
      <c r="C535" t="s">
        <v>405</v>
      </c>
      <c r="D535">
        <v>130040</v>
      </c>
      <c r="E535" t="s">
        <v>1133</v>
      </c>
      <c r="F535" t="s">
        <v>321</v>
      </c>
      <c r="G535">
        <v>9</v>
      </c>
      <c r="H535">
        <v>6000</v>
      </c>
      <c r="I535" t="s">
        <v>1063</v>
      </c>
      <c r="J535" t="s">
        <v>428</v>
      </c>
      <c r="K535" t="s">
        <v>1064</v>
      </c>
      <c r="L535" t="s">
        <v>1065</v>
      </c>
      <c r="M535">
        <v>1</v>
      </c>
      <c r="N535" t="s">
        <v>431</v>
      </c>
      <c r="O535">
        <v>13</v>
      </c>
      <c r="U535" t="str">
        <f>IFERROR(INDEX('Summer Illuminate'!L:L,MATCH(B535,'Summer Illuminate'!O:O,0)),"")</f>
        <v>P</v>
      </c>
      <c r="V535" t="str">
        <f>IF(OR(R535="",U535="",U535="W"),"No Chg",
VLOOKUP(R535,Lookups!A:B,2,0)-VLOOKUP(U535,Lookups!A:B,2,0))</f>
        <v>No Chg</v>
      </c>
      <c r="W535" t="str">
        <f t="shared" si="8"/>
        <v>No Chg</v>
      </c>
    </row>
    <row r="536" spans="1:23" hidden="1" x14ac:dyDescent="0.25">
      <c r="A536">
        <v>534</v>
      </c>
      <c r="B536" t="s">
        <v>1139</v>
      </c>
      <c r="C536" t="s">
        <v>405</v>
      </c>
      <c r="D536">
        <v>130022</v>
      </c>
      <c r="E536" t="s">
        <v>1140</v>
      </c>
      <c r="F536" t="s">
        <v>244</v>
      </c>
      <c r="G536">
        <v>9</v>
      </c>
      <c r="H536">
        <v>5953</v>
      </c>
      <c r="I536" t="s">
        <v>1039</v>
      </c>
      <c r="J536" t="s">
        <v>16</v>
      </c>
      <c r="K536" t="s">
        <v>17</v>
      </c>
      <c r="L536" t="s">
        <v>18</v>
      </c>
      <c r="M536">
        <v>1</v>
      </c>
      <c r="N536" t="s">
        <v>1022</v>
      </c>
      <c r="O536">
        <v>13</v>
      </c>
      <c r="P536" t="s">
        <v>19</v>
      </c>
      <c r="Q536" t="s">
        <v>41</v>
      </c>
      <c r="R536" t="s">
        <v>41</v>
      </c>
      <c r="S536" t="b">
        <v>0</v>
      </c>
      <c r="T536" t="s">
        <v>21</v>
      </c>
      <c r="U536" t="str">
        <f>IFERROR(INDEX('Summer Illuminate'!L:L,MATCH(B536,'Summer Illuminate'!O:O,0)),"")</f>
        <v>B-</v>
      </c>
      <c r="V536">
        <f>IF(OR(R536="",U536="",U536="W"),"No Chg",
VLOOKUP(R536,Lookups!A:B,2,0)-VLOOKUP(U536,Lookups!A:B,2,0))</f>
        <v>0</v>
      </c>
      <c r="W536" t="str">
        <f t="shared" si="8"/>
        <v>No Chg</v>
      </c>
    </row>
    <row r="537" spans="1:23" hidden="1" x14ac:dyDescent="0.25">
      <c r="A537">
        <v>535</v>
      </c>
      <c r="B537" t="s">
        <v>1141</v>
      </c>
      <c r="C537" t="s">
        <v>405</v>
      </c>
      <c r="D537">
        <v>130022</v>
      </c>
      <c r="E537" t="s">
        <v>1140</v>
      </c>
      <c r="F537" t="s">
        <v>244</v>
      </c>
      <c r="G537">
        <v>9</v>
      </c>
      <c r="H537">
        <v>5943</v>
      </c>
      <c r="I537" t="s">
        <v>1041</v>
      </c>
      <c r="J537" t="s">
        <v>22</v>
      </c>
      <c r="K537" t="s">
        <v>23</v>
      </c>
      <c r="L537" t="s">
        <v>1025</v>
      </c>
      <c r="M537">
        <v>1</v>
      </c>
      <c r="N537" t="s">
        <v>460</v>
      </c>
      <c r="O537">
        <v>13</v>
      </c>
      <c r="P537" t="s">
        <v>19</v>
      </c>
      <c r="Q537" t="s">
        <v>31</v>
      </c>
      <c r="R537" t="s">
        <v>31</v>
      </c>
      <c r="S537" t="b">
        <v>0</v>
      </c>
      <c r="T537" t="s">
        <v>21</v>
      </c>
      <c r="U537" t="str">
        <f>IFERROR(INDEX('Summer Illuminate'!L:L,MATCH(B537,'Summer Illuminate'!O:O,0)),"")</f>
        <v>B</v>
      </c>
      <c r="V537">
        <f>IF(OR(R537="",U537="",U537="W"),"No Chg",
VLOOKUP(R537,Lookups!A:B,2,0)-VLOOKUP(U537,Lookups!A:B,2,0))</f>
        <v>0</v>
      </c>
      <c r="W537" t="str">
        <f t="shared" si="8"/>
        <v>No Chg</v>
      </c>
    </row>
    <row r="538" spans="1:23" hidden="1" x14ac:dyDescent="0.25">
      <c r="A538">
        <v>536</v>
      </c>
      <c r="B538" t="s">
        <v>1142</v>
      </c>
      <c r="C538" t="s">
        <v>405</v>
      </c>
      <c r="D538">
        <v>130022</v>
      </c>
      <c r="E538" t="s">
        <v>1140</v>
      </c>
      <c r="F538" t="s">
        <v>244</v>
      </c>
      <c r="G538">
        <v>9</v>
      </c>
      <c r="H538">
        <v>5999</v>
      </c>
      <c r="I538" t="s">
        <v>1058</v>
      </c>
      <c r="J538" t="s">
        <v>25</v>
      </c>
      <c r="K538" t="s">
        <v>26</v>
      </c>
      <c r="L538" t="s">
        <v>1028</v>
      </c>
      <c r="M538">
        <v>1</v>
      </c>
      <c r="N538" t="s">
        <v>1029</v>
      </c>
      <c r="O538">
        <v>13</v>
      </c>
      <c r="P538" t="s">
        <v>19</v>
      </c>
      <c r="Q538" t="s">
        <v>41</v>
      </c>
      <c r="R538" t="s">
        <v>41</v>
      </c>
      <c r="S538" t="b">
        <v>0</v>
      </c>
      <c r="T538" t="s">
        <v>21</v>
      </c>
      <c r="U538" t="str">
        <f>IFERROR(INDEX('Summer Illuminate'!L:L,MATCH(B538,'Summer Illuminate'!O:O,0)),"")</f>
        <v>B-</v>
      </c>
      <c r="V538">
        <f>IF(OR(R538="",U538="",U538="W"),"No Chg",
VLOOKUP(R538,Lookups!A:B,2,0)-VLOOKUP(U538,Lookups!A:B,2,0))</f>
        <v>0</v>
      </c>
      <c r="W538" t="str">
        <f t="shared" si="8"/>
        <v>No Chg</v>
      </c>
    </row>
    <row r="539" spans="1:23" hidden="1" x14ac:dyDescent="0.25">
      <c r="A539">
        <v>537</v>
      </c>
      <c r="B539" t="s">
        <v>1143</v>
      </c>
      <c r="C539" t="s">
        <v>405</v>
      </c>
      <c r="D539">
        <v>130022</v>
      </c>
      <c r="E539" t="s">
        <v>1140</v>
      </c>
      <c r="F539" t="s">
        <v>244</v>
      </c>
      <c r="G539">
        <v>9</v>
      </c>
      <c r="H539">
        <v>5997</v>
      </c>
      <c r="I539" t="s">
        <v>1031</v>
      </c>
      <c r="J539" t="s">
        <v>28</v>
      </c>
      <c r="K539" t="s">
        <v>29</v>
      </c>
      <c r="L539" t="s">
        <v>30</v>
      </c>
      <c r="M539">
        <v>1</v>
      </c>
      <c r="N539" t="s">
        <v>1032</v>
      </c>
      <c r="O539">
        <v>13</v>
      </c>
      <c r="P539" t="s">
        <v>19</v>
      </c>
      <c r="Q539" t="s">
        <v>42</v>
      </c>
      <c r="R539" t="s">
        <v>42</v>
      </c>
      <c r="S539" t="b">
        <v>0</v>
      </c>
      <c r="T539" t="s">
        <v>21</v>
      </c>
      <c r="U539" t="str">
        <f>IFERROR(INDEX('Summer Illuminate'!L:L,MATCH(B539,'Summer Illuminate'!O:O,0)),"")</f>
        <v>C</v>
      </c>
      <c r="V539">
        <f>IF(OR(R539="",U539="",U539="W"),"No Chg",
VLOOKUP(R539,Lookups!A:B,2,0)-VLOOKUP(U539,Lookups!A:B,2,0))</f>
        <v>0</v>
      </c>
      <c r="W539" t="str">
        <f t="shared" si="8"/>
        <v>No Chg</v>
      </c>
    </row>
    <row r="540" spans="1:23" hidden="1" x14ac:dyDescent="0.25">
      <c r="A540">
        <v>538</v>
      </c>
      <c r="B540" t="s">
        <v>1144</v>
      </c>
      <c r="C540" t="s">
        <v>405</v>
      </c>
      <c r="D540">
        <v>130022</v>
      </c>
      <c r="E540" t="s">
        <v>1140</v>
      </c>
      <c r="F540" t="s">
        <v>244</v>
      </c>
      <c r="G540">
        <v>9</v>
      </c>
      <c r="H540">
        <v>5992</v>
      </c>
      <c r="I540" t="s">
        <v>1047</v>
      </c>
      <c r="J540" t="s">
        <v>32</v>
      </c>
      <c r="K540" t="s">
        <v>33</v>
      </c>
      <c r="L540" t="s">
        <v>34</v>
      </c>
      <c r="M540">
        <v>1</v>
      </c>
      <c r="N540" t="s">
        <v>506</v>
      </c>
      <c r="O540">
        <v>13</v>
      </c>
      <c r="P540" t="s">
        <v>19</v>
      </c>
      <c r="Q540" t="s">
        <v>41</v>
      </c>
      <c r="R540" t="s">
        <v>41</v>
      </c>
      <c r="S540" t="b">
        <v>0</v>
      </c>
      <c r="T540" t="s">
        <v>21</v>
      </c>
      <c r="U540" t="str">
        <f>IFERROR(INDEX('Summer Illuminate'!L:L,MATCH(B540,'Summer Illuminate'!O:O,0)),"")</f>
        <v>B-</v>
      </c>
      <c r="V540">
        <f>IF(OR(R540="",U540="",U540="W"),"No Chg",
VLOOKUP(R540,Lookups!A:B,2,0)-VLOOKUP(U540,Lookups!A:B,2,0))</f>
        <v>0</v>
      </c>
      <c r="W540" t="str">
        <f t="shared" si="8"/>
        <v>No Chg</v>
      </c>
    </row>
    <row r="541" spans="1:23" hidden="1" x14ac:dyDescent="0.25">
      <c r="A541">
        <v>539</v>
      </c>
      <c r="B541" t="s">
        <v>1145</v>
      </c>
      <c r="C541" t="s">
        <v>405</v>
      </c>
      <c r="D541">
        <v>130022</v>
      </c>
      <c r="E541" t="s">
        <v>1140</v>
      </c>
      <c r="F541" t="s">
        <v>244</v>
      </c>
      <c r="G541">
        <v>9</v>
      </c>
      <c r="H541">
        <v>6000</v>
      </c>
      <c r="I541" t="s">
        <v>1063</v>
      </c>
      <c r="J541" t="s">
        <v>428</v>
      </c>
      <c r="K541" t="s">
        <v>1064</v>
      </c>
      <c r="L541" t="s">
        <v>1065</v>
      </c>
      <c r="M541">
        <v>1</v>
      </c>
      <c r="N541" t="s">
        <v>431</v>
      </c>
      <c r="O541">
        <v>13</v>
      </c>
      <c r="U541" t="str">
        <f>IFERROR(INDEX('Summer Illuminate'!L:L,MATCH(B541,'Summer Illuminate'!O:O,0)),"")</f>
        <v/>
      </c>
      <c r="V541" t="str">
        <f>IF(OR(R541="",U541="",U541="W"),"No Chg",
VLOOKUP(R541,Lookups!A:B,2,0)-VLOOKUP(U541,Lookups!A:B,2,0))</f>
        <v>No Chg</v>
      </c>
      <c r="W541" t="str">
        <f t="shared" si="8"/>
        <v>No Chg</v>
      </c>
    </row>
    <row r="542" spans="1:23" hidden="1" x14ac:dyDescent="0.25">
      <c r="A542">
        <v>540</v>
      </c>
      <c r="B542" t="s">
        <v>1146</v>
      </c>
      <c r="C542" t="s">
        <v>405</v>
      </c>
      <c r="D542">
        <v>130022</v>
      </c>
      <c r="E542" t="s">
        <v>1140</v>
      </c>
      <c r="F542" t="s">
        <v>244</v>
      </c>
      <c r="G542">
        <v>9</v>
      </c>
      <c r="H542">
        <v>5990</v>
      </c>
      <c r="I542" t="s">
        <v>1034</v>
      </c>
      <c r="J542" t="s">
        <v>428</v>
      </c>
      <c r="K542" t="s">
        <v>1035</v>
      </c>
      <c r="L542" t="s">
        <v>1036</v>
      </c>
      <c r="M542">
        <v>1</v>
      </c>
      <c r="N542" t="s">
        <v>431</v>
      </c>
      <c r="O542">
        <v>13</v>
      </c>
      <c r="U542" t="str">
        <f>IFERROR(INDEX('Summer Illuminate'!L:L,MATCH(B542,'Summer Illuminate'!O:O,0)),"")</f>
        <v>P</v>
      </c>
      <c r="V542" t="str">
        <f>IF(OR(R542="",U542="",U542="W"),"No Chg",
VLOOKUP(R542,Lookups!A:B,2,0)-VLOOKUP(U542,Lookups!A:B,2,0))</f>
        <v>No Chg</v>
      </c>
      <c r="W542" t="str">
        <f t="shared" si="8"/>
        <v>No Chg</v>
      </c>
    </row>
    <row r="543" spans="1:23" hidden="1" x14ac:dyDescent="0.25">
      <c r="A543">
        <v>541</v>
      </c>
      <c r="B543" t="s">
        <v>1147</v>
      </c>
      <c r="C543" t="s">
        <v>405</v>
      </c>
      <c r="D543">
        <v>130081</v>
      </c>
      <c r="E543" t="s">
        <v>1148</v>
      </c>
      <c r="F543" t="s">
        <v>285</v>
      </c>
      <c r="G543">
        <v>9</v>
      </c>
      <c r="H543">
        <v>5937</v>
      </c>
      <c r="I543" t="s">
        <v>1054</v>
      </c>
      <c r="J543" t="s">
        <v>16</v>
      </c>
      <c r="K543" t="s">
        <v>17</v>
      </c>
      <c r="L543" t="s">
        <v>18</v>
      </c>
      <c r="M543">
        <v>1</v>
      </c>
      <c r="N543" t="s">
        <v>1022</v>
      </c>
      <c r="O543">
        <v>13</v>
      </c>
      <c r="P543" t="s">
        <v>19</v>
      </c>
      <c r="Q543" t="s">
        <v>27</v>
      </c>
      <c r="R543" t="s">
        <v>27</v>
      </c>
      <c r="S543" t="b">
        <v>0</v>
      </c>
      <c r="T543" t="s">
        <v>21</v>
      </c>
      <c r="U543" t="str">
        <f>IFERROR(INDEX('Summer Illuminate'!L:L,MATCH(B543,'Summer Illuminate'!O:O,0)),"")</f>
        <v>A</v>
      </c>
      <c r="V543">
        <f>IF(OR(R543="",U543="",U543="W"),"No Chg",
VLOOKUP(R543,Lookups!A:B,2,0)-VLOOKUP(U543,Lookups!A:B,2,0))</f>
        <v>0</v>
      </c>
      <c r="W543" t="str">
        <f t="shared" si="8"/>
        <v>No Chg</v>
      </c>
    </row>
    <row r="544" spans="1:23" hidden="1" x14ac:dyDescent="0.25">
      <c r="A544">
        <v>542</v>
      </c>
      <c r="B544" t="s">
        <v>1149</v>
      </c>
      <c r="C544" t="s">
        <v>405</v>
      </c>
      <c r="D544">
        <v>130081</v>
      </c>
      <c r="E544" t="s">
        <v>1148</v>
      </c>
      <c r="F544" t="s">
        <v>285</v>
      </c>
      <c r="G544">
        <v>9</v>
      </c>
      <c r="H544">
        <v>5942</v>
      </c>
      <c r="I544" t="s">
        <v>1056</v>
      </c>
      <c r="J544" t="s">
        <v>22</v>
      </c>
      <c r="K544" t="s">
        <v>23</v>
      </c>
      <c r="L544" t="s">
        <v>1025</v>
      </c>
      <c r="M544">
        <v>1</v>
      </c>
      <c r="N544" t="s">
        <v>460</v>
      </c>
      <c r="O544">
        <v>13</v>
      </c>
      <c r="P544" t="s">
        <v>19</v>
      </c>
      <c r="Q544" t="s">
        <v>36</v>
      </c>
      <c r="R544" t="s">
        <v>36</v>
      </c>
      <c r="S544" t="b">
        <v>0</v>
      </c>
      <c r="T544" t="s">
        <v>21</v>
      </c>
      <c r="U544" t="str">
        <f>IFERROR(INDEX('Summer Illuminate'!L:L,MATCH(B544,'Summer Illuminate'!O:O,0)),"")</f>
        <v>A+</v>
      </c>
      <c r="V544">
        <f>IF(OR(R544="",U544="",U544="W"),"No Chg",
VLOOKUP(R544,Lookups!A:B,2,0)-VLOOKUP(U544,Lookups!A:B,2,0))</f>
        <v>0</v>
      </c>
      <c r="W544" t="str">
        <f t="shared" si="8"/>
        <v>No Chg</v>
      </c>
    </row>
    <row r="545" spans="1:23" hidden="1" x14ac:dyDescent="0.25">
      <c r="A545">
        <v>543</v>
      </c>
      <c r="B545" t="s">
        <v>1150</v>
      </c>
      <c r="C545" t="s">
        <v>405</v>
      </c>
      <c r="D545">
        <v>130081</v>
      </c>
      <c r="E545" t="s">
        <v>1148</v>
      </c>
      <c r="F545" t="s">
        <v>285</v>
      </c>
      <c r="G545">
        <v>9</v>
      </c>
      <c r="H545">
        <v>5967</v>
      </c>
      <c r="I545" t="s">
        <v>1151</v>
      </c>
      <c r="J545" t="s">
        <v>25</v>
      </c>
      <c r="K545" t="s">
        <v>55</v>
      </c>
      <c r="L545" t="s">
        <v>1152</v>
      </c>
      <c r="M545">
        <v>1</v>
      </c>
      <c r="N545" t="s">
        <v>1029</v>
      </c>
      <c r="O545">
        <v>13</v>
      </c>
      <c r="P545" t="s">
        <v>19</v>
      </c>
      <c r="Q545" t="s">
        <v>27</v>
      </c>
      <c r="R545" t="s">
        <v>27</v>
      </c>
      <c r="S545" t="b">
        <v>0</v>
      </c>
      <c r="T545" t="s">
        <v>21</v>
      </c>
      <c r="U545" t="str">
        <f>IFERROR(INDEX('Summer Illuminate'!L:L,MATCH(B545,'Summer Illuminate'!O:O,0)),"")</f>
        <v>A</v>
      </c>
      <c r="V545">
        <f>IF(OR(R545="",U545="",U545="W"),"No Chg",
VLOOKUP(R545,Lookups!A:B,2,0)-VLOOKUP(U545,Lookups!A:B,2,0))</f>
        <v>0</v>
      </c>
      <c r="W545" t="str">
        <f t="shared" si="8"/>
        <v>No Chg</v>
      </c>
    </row>
    <row r="546" spans="1:23" hidden="1" x14ac:dyDescent="0.25">
      <c r="A546">
        <v>544</v>
      </c>
      <c r="B546" t="s">
        <v>1153</v>
      </c>
      <c r="C546" t="s">
        <v>405</v>
      </c>
      <c r="D546">
        <v>130081</v>
      </c>
      <c r="E546" t="s">
        <v>1148</v>
      </c>
      <c r="F546" t="s">
        <v>285</v>
      </c>
      <c r="G546">
        <v>9</v>
      </c>
      <c r="H546">
        <v>5962</v>
      </c>
      <c r="I546" t="s">
        <v>1045</v>
      </c>
      <c r="J546" t="s">
        <v>28</v>
      </c>
      <c r="K546" t="s">
        <v>29</v>
      </c>
      <c r="L546" t="s">
        <v>30</v>
      </c>
      <c r="M546">
        <v>1</v>
      </c>
      <c r="N546" t="s">
        <v>1032</v>
      </c>
      <c r="O546">
        <v>13</v>
      </c>
      <c r="P546" t="s">
        <v>19</v>
      </c>
      <c r="Q546" t="s">
        <v>36</v>
      </c>
      <c r="R546" t="s">
        <v>36</v>
      </c>
      <c r="S546" t="b">
        <v>0</v>
      </c>
      <c r="T546" t="s">
        <v>21</v>
      </c>
      <c r="U546" t="str">
        <f>IFERROR(INDEX('Summer Illuminate'!L:L,MATCH(B546,'Summer Illuminate'!O:O,0)),"")</f>
        <v>A+</v>
      </c>
      <c r="V546">
        <f>IF(OR(R546="",U546="",U546="W"),"No Chg",
VLOOKUP(R546,Lookups!A:B,2,0)-VLOOKUP(U546,Lookups!A:B,2,0))</f>
        <v>0</v>
      </c>
      <c r="W546" t="str">
        <f t="shared" si="8"/>
        <v>No Chg</v>
      </c>
    </row>
    <row r="547" spans="1:23" hidden="1" x14ac:dyDescent="0.25">
      <c r="A547">
        <v>545</v>
      </c>
      <c r="B547" t="s">
        <v>1154</v>
      </c>
      <c r="C547" t="s">
        <v>405</v>
      </c>
      <c r="D547">
        <v>130081</v>
      </c>
      <c r="E547" t="s">
        <v>1148</v>
      </c>
      <c r="F547" t="s">
        <v>285</v>
      </c>
      <c r="G547">
        <v>9</v>
      </c>
      <c r="H547">
        <v>5932</v>
      </c>
      <c r="I547" t="s">
        <v>1080</v>
      </c>
      <c r="J547" t="s">
        <v>32</v>
      </c>
      <c r="K547" t="s">
        <v>57</v>
      </c>
      <c r="L547" t="s">
        <v>58</v>
      </c>
      <c r="M547">
        <v>1</v>
      </c>
      <c r="N547" t="s">
        <v>506</v>
      </c>
      <c r="O547">
        <v>13</v>
      </c>
      <c r="P547" t="s">
        <v>19</v>
      </c>
      <c r="Q547" t="s">
        <v>36</v>
      </c>
      <c r="R547" t="s">
        <v>36</v>
      </c>
      <c r="S547" t="b">
        <v>0</v>
      </c>
      <c r="T547" t="s">
        <v>21</v>
      </c>
      <c r="U547" t="str">
        <f>IFERROR(INDEX('Summer Illuminate'!L:L,MATCH(B547,'Summer Illuminate'!O:O,0)),"")</f>
        <v>A+</v>
      </c>
      <c r="V547">
        <f>IF(OR(R547="",U547="",U547="W"),"No Chg",
VLOOKUP(R547,Lookups!A:B,2,0)-VLOOKUP(U547,Lookups!A:B,2,0))</f>
        <v>0</v>
      </c>
      <c r="W547" t="str">
        <f t="shared" si="8"/>
        <v>No Chg</v>
      </c>
    </row>
    <row r="548" spans="1:23" hidden="1" x14ac:dyDescent="0.25">
      <c r="A548">
        <v>546</v>
      </c>
      <c r="B548" t="s">
        <v>1155</v>
      </c>
      <c r="C548" t="s">
        <v>405</v>
      </c>
      <c r="D548">
        <v>130081</v>
      </c>
      <c r="E548" t="s">
        <v>1148</v>
      </c>
      <c r="F548" t="s">
        <v>285</v>
      </c>
      <c r="G548">
        <v>9</v>
      </c>
      <c r="H548">
        <v>6000</v>
      </c>
      <c r="I548" t="s">
        <v>1063</v>
      </c>
      <c r="J548" t="s">
        <v>428</v>
      </c>
      <c r="K548" t="s">
        <v>1064</v>
      </c>
      <c r="L548" t="s">
        <v>1065</v>
      </c>
      <c r="M548">
        <v>1</v>
      </c>
      <c r="N548" t="s">
        <v>431</v>
      </c>
      <c r="O548">
        <v>13</v>
      </c>
      <c r="U548" t="str">
        <f>IFERROR(INDEX('Summer Illuminate'!L:L,MATCH(B548,'Summer Illuminate'!O:O,0)),"")</f>
        <v>P</v>
      </c>
      <c r="V548" t="str">
        <f>IF(OR(R548="",U548="",U548="W"),"No Chg",
VLOOKUP(R548,Lookups!A:B,2,0)-VLOOKUP(U548,Lookups!A:B,2,0))</f>
        <v>No Chg</v>
      </c>
      <c r="W548" t="str">
        <f t="shared" si="8"/>
        <v>No Chg</v>
      </c>
    </row>
    <row r="549" spans="1:23" hidden="1" x14ac:dyDescent="0.25">
      <c r="A549">
        <v>547</v>
      </c>
      <c r="B549" t="s">
        <v>1156</v>
      </c>
      <c r="C549" t="s">
        <v>405</v>
      </c>
      <c r="D549">
        <v>130082</v>
      </c>
      <c r="E549" t="s">
        <v>1148</v>
      </c>
      <c r="F549" t="s">
        <v>1157</v>
      </c>
      <c r="G549">
        <v>9</v>
      </c>
      <c r="H549">
        <v>5937</v>
      </c>
      <c r="I549" t="s">
        <v>1054</v>
      </c>
      <c r="J549" t="s">
        <v>16</v>
      </c>
      <c r="K549" t="s">
        <v>17</v>
      </c>
      <c r="L549" t="s">
        <v>18</v>
      </c>
      <c r="M549">
        <v>1</v>
      </c>
      <c r="N549" t="s">
        <v>1022</v>
      </c>
      <c r="O549">
        <v>13</v>
      </c>
      <c r="P549" t="s">
        <v>19</v>
      </c>
      <c r="Q549" t="s">
        <v>24</v>
      </c>
      <c r="R549" t="s">
        <v>24</v>
      </c>
      <c r="S549" t="b">
        <v>0</v>
      </c>
      <c r="T549" t="s">
        <v>21</v>
      </c>
      <c r="U549" t="str">
        <f>IFERROR(INDEX('Summer Illuminate'!L:L,MATCH(B549,'Summer Illuminate'!O:O,0)),"")</f>
        <v>A-</v>
      </c>
      <c r="V549">
        <f>IF(OR(R549="",U549="",U549="W"),"No Chg",
VLOOKUP(R549,Lookups!A:B,2,0)-VLOOKUP(U549,Lookups!A:B,2,0))</f>
        <v>0</v>
      </c>
      <c r="W549" t="str">
        <f t="shared" si="8"/>
        <v>No Chg</v>
      </c>
    </row>
    <row r="550" spans="1:23" hidden="1" x14ac:dyDescent="0.25">
      <c r="A550">
        <v>548</v>
      </c>
      <c r="B550" t="s">
        <v>1158</v>
      </c>
      <c r="C550" t="s">
        <v>405</v>
      </c>
      <c r="D550">
        <v>130082</v>
      </c>
      <c r="E550" t="s">
        <v>1148</v>
      </c>
      <c r="F550" t="s">
        <v>1157</v>
      </c>
      <c r="G550">
        <v>9</v>
      </c>
      <c r="H550">
        <v>5955</v>
      </c>
      <c r="I550" t="s">
        <v>1024</v>
      </c>
      <c r="J550" t="s">
        <v>22</v>
      </c>
      <c r="K550" t="s">
        <v>23</v>
      </c>
      <c r="L550" t="s">
        <v>1025</v>
      </c>
      <c r="M550">
        <v>1</v>
      </c>
      <c r="N550" t="s">
        <v>460</v>
      </c>
      <c r="O550">
        <v>13</v>
      </c>
      <c r="P550" t="s">
        <v>19</v>
      </c>
      <c r="Q550" t="s">
        <v>20</v>
      </c>
      <c r="R550" t="s">
        <v>20</v>
      </c>
      <c r="S550" t="b">
        <v>0</v>
      </c>
      <c r="T550" t="s">
        <v>21</v>
      </c>
      <c r="U550" t="str">
        <f>IFERROR(INDEX('Summer Illuminate'!L:L,MATCH(B550,'Summer Illuminate'!O:O,0)),"")</f>
        <v>B+</v>
      </c>
      <c r="V550">
        <f>IF(OR(R550="",U550="",U550="W"),"No Chg",
VLOOKUP(R550,Lookups!A:B,2,0)-VLOOKUP(U550,Lookups!A:B,2,0))</f>
        <v>0</v>
      </c>
      <c r="W550" t="str">
        <f t="shared" si="8"/>
        <v>No Chg</v>
      </c>
    </row>
    <row r="551" spans="1:23" hidden="1" x14ac:dyDescent="0.25">
      <c r="A551">
        <v>549</v>
      </c>
      <c r="B551" t="s">
        <v>1159</v>
      </c>
      <c r="C551" t="s">
        <v>405</v>
      </c>
      <c r="D551">
        <v>130082</v>
      </c>
      <c r="E551" t="s">
        <v>1148</v>
      </c>
      <c r="F551" t="s">
        <v>1157</v>
      </c>
      <c r="G551">
        <v>9</v>
      </c>
      <c r="H551">
        <v>5946</v>
      </c>
      <c r="I551" t="s">
        <v>1043</v>
      </c>
      <c r="J551" t="s">
        <v>25</v>
      </c>
      <c r="K551" t="s">
        <v>26</v>
      </c>
      <c r="L551" t="s">
        <v>1028</v>
      </c>
      <c r="M551">
        <v>1</v>
      </c>
      <c r="N551" t="s">
        <v>1029</v>
      </c>
      <c r="O551">
        <v>13</v>
      </c>
      <c r="P551" t="s">
        <v>19</v>
      </c>
      <c r="Q551" t="s">
        <v>20</v>
      </c>
      <c r="R551" t="s">
        <v>20</v>
      </c>
      <c r="S551" t="b">
        <v>0</v>
      </c>
      <c r="T551" t="s">
        <v>21</v>
      </c>
      <c r="U551" t="str">
        <f>IFERROR(INDEX('Summer Illuminate'!L:L,MATCH(B551,'Summer Illuminate'!O:O,0)),"")</f>
        <v>B+</v>
      </c>
      <c r="V551">
        <f>IF(OR(R551="",U551="",U551="W"),"No Chg",
VLOOKUP(R551,Lookups!A:B,2,0)-VLOOKUP(U551,Lookups!A:B,2,0))</f>
        <v>0</v>
      </c>
      <c r="W551" t="str">
        <f t="shared" si="8"/>
        <v>No Chg</v>
      </c>
    </row>
    <row r="552" spans="1:23" hidden="1" x14ac:dyDescent="0.25">
      <c r="A552">
        <v>550</v>
      </c>
      <c r="B552" t="s">
        <v>1160</v>
      </c>
      <c r="C552" t="s">
        <v>405</v>
      </c>
      <c r="D552">
        <v>130082</v>
      </c>
      <c r="E552" t="s">
        <v>1148</v>
      </c>
      <c r="F552" t="s">
        <v>1157</v>
      </c>
      <c r="G552">
        <v>9</v>
      </c>
      <c r="H552">
        <v>5962</v>
      </c>
      <c r="I552" t="s">
        <v>1045</v>
      </c>
      <c r="J552" t="s">
        <v>28</v>
      </c>
      <c r="K552" t="s">
        <v>29</v>
      </c>
      <c r="L552" t="s">
        <v>30</v>
      </c>
      <c r="M552">
        <v>1</v>
      </c>
      <c r="N552" t="s">
        <v>1032</v>
      </c>
      <c r="O552">
        <v>13</v>
      </c>
      <c r="P552" t="s">
        <v>19</v>
      </c>
      <c r="Q552" t="s">
        <v>20</v>
      </c>
      <c r="R552" t="s">
        <v>20</v>
      </c>
      <c r="S552" t="b">
        <v>0</v>
      </c>
      <c r="T552" t="s">
        <v>21</v>
      </c>
      <c r="U552" t="str">
        <f>IFERROR(INDEX('Summer Illuminate'!L:L,MATCH(B552,'Summer Illuminate'!O:O,0)),"")</f>
        <v>B+</v>
      </c>
      <c r="V552">
        <f>IF(OR(R552="",U552="",U552="W"),"No Chg",
VLOOKUP(R552,Lookups!A:B,2,0)-VLOOKUP(U552,Lookups!A:B,2,0))</f>
        <v>0</v>
      </c>
      <c r="W552" t="str">
        <f t="shared" si="8"/>
        <v>No Chg</v>
      </c>
    </row>
    <row r="553" spans="1:23" hidden="1" x14ac:dyDescent="0.25">
      <c r="A553">
        <v>551</v>
      </c>
      <c r="B553" t="s">
        <v>1161</v>
      </c>
      <c r="C553" t="s">
        <v>405</v>
      </c>
      <c r="D553">
        <v>130082</v>
      </c>
      <c r="E553" t="s">
        <v>1148</v>
      </c>
      <c r="F553" t="s">
        <v>1157</v>
      </c>
      <c r="G553">
        <v>9</v>
      </c>
      <c r="H553">
        <v>5932</v>
      </c>
      <c r="I553" t="s">
        <v>1080</v>
      </c>
      <c r="J553" t="s">
        <v>32</v>
      </c>
      <c r="K553" t="s">
        <v>57</v>
      </c>
      <c r="L553" t="s">
        <v>58</v>
      </c>
      <c r="M553">
        <v>1</v>
      </c>
      <c r="N553" t="s">
        <v>506</v>
      </c>
      <c r="O553">
        <v>13</v>
      </c>
      <c r="P553" t="s">
        <v>19</v>
      </c>
      <c r="Q553" t="s">
        <v>31</v>
      </c>
      <c r="R553" t="s">
        <v>31</v>
      </c>
      <c r="S553" t="b">
        <v>0</v>
      </c>
      <c r="T553" t="s">
        <v>21</v>
      </c>
      <c r="U553" t="str">
        <f>IFERROR(INDEX('Summer Illuminate'!L:L,MATCH(B553,'Summer Illuminate'!O:O,0)),"")</f>
        <v>B</v>
      </c>
      <c r="V553">
        <f>IF(OR(R553="",U553="",U553="W"),"No Chg",
VLOOKUP(R553,Lookups!A:B,2,0)-VLOOKUP(U553,Lookups!A:B,2,0))</f>
        <v>0</v>
      </c>
      <c r="W553" t="str">
        <f t="shared" si="8"/>
        <v>No Chg</v>
      </c>
    </row>
    <row r="554" spans="1:23" hidden="1" x14ac:dyDescent="0.25">
      <c r="A554">
        <v>552</v>
      </c>
      <c r="B554" t="s">
        <v>1162</v>
      </c>
      <c r="C554" t="s">
        <v>405</v>
      </c>
      <c r="D554">
        <v>130082</v>
      </c>
      <c r="E554" t="s">
        <v>1148</v>
      </c>
      <c r="F554" t="s">
        <v>1157</v>
      </c>
      <c r="G554">
        <v>9</v>
      </c>
      <c r="H554">
        <v>6000</v>
      </c>
      <c r="I554" t="s">
        <v>1063</v>
      </c>
      <c r="J554" t="s">
        <v>428</v>
      </c>
      <c r="K554" t="s">
        <v>1064</v>
      </c>
      <c r="L554" t="s">
        <v>1065</v>
      </c>
      <c r="M554">
        <v>1</v>
      </c>
      <c r="N554" t="s">
        <v>431</v>
      </c>
      <c r="O554">
        <v>13</v>
      </c>
      <c r="U554" t="str">
        <f>IFERROR(INDEX('Summer Illuminate'!L:L,MATCH(B554,'Summer Illuminate'!O:O,0)),"")</f>
        <v>P</v>
      </c>
      <c r="V554" t="str">
        <f>IF(OR(R554="",U554="",U554="W"),"No Chg",
VLOOKUP(R554,Lookups!A:B,2,0)-VLOOKUP(U554,Lookups!A:B,2,0))</f>
        <v>No Chg</v>
      </c>
      <c r="W554" t="str">
        <f t="shared" si="8"/>
        <v>No Chg</v>
      </c>
    </row>
    <row r="555" spans="1:23" hidden="1" x14ac:dyDescent="0.25">
      <c r="A555">
        <v>553</v>
      </c>
      <c r="B555" t="s">
        <v>1163</v>
      </c>
      <c r="C555" t="s">
        <v>405</v>
      </c>
      <c r="D555">
        <v>130131</v>
      </c>
      <c r="E555" t="s">
        <v>551</v>
      </c>
      <c r="F555" t="s">
        <v>1164</v>
      </c>
      <c r="G555">
        <v>9</v>
      </c>
      <c r="H555">
        <v>5937</v>
      </c>
      <c r="I555" t="s">
        <v>1054</v>
      </c>
      <c r="J555" t="s">
        <v>16</v>
      </c>
      <c r="K555" t="s">
        <v>17</v>
      </c>
      <c r="L555" t="s">
        <v>18</v>
      </c>
      <c r="M555">
        <v>1</v>
      </c>
      <c r="N555" t="s">
        <v>1022</v>
      </c>
      <c r="O555">
        <v>13</v>
      </c>
      <c r="P555" t="s">
        <v>19</v>
      </c>
      <c r="Q555" t="s">
        <v>36</v>
      </c>
      <c r="R555" t="s">
        <v>36</v>
      </c>
      <c r="S555" t="b">
        <v>0</v>
      </c>
      <c r="T555" t="s">
        <v>21</v>
      </c>
      <c r="U555" t="str">
        <f>IFERROR(INDEX('Summer Illuminate'!L:L,MATCH(B555,'Summer Illuminate'!O:O,0)),"")</f>
        <v>A+</v>
      </c>
      <c r="V555">
        <f>IF(OR(R555="",U555="",U555="W"),"No Chg",
VLOOKUP(R555,Lookups!A:B,2,0)-VLOOKUP(U555,Lookups!A:B,2,0))</f>
        <v>0</v>
      </c>
      <c r="W555" t="str">
        <f t="shared" si="8"/>
        <v>No Chg</v>
      </c>
    </row>
    <row r="556" spans="1:23" hidden="1" x14ac:dyDescent="0.25">
      <c r="A556">
        <v>554</v>
      </c>
      <c r="B556" t="s">
        <v>1165</v>
      </c>
      <c r="C556" t="s">
        <v>405</v>
      </c>
      <c r="D556">
        <v>130131</v>
      </c>
      <c r="E556" t="s">
        <v>551</v>
      </c>
      <c r="F556" t="s">
        <v>1164</v>
      </c>
      <c r="G556">
        <v>9</v>
      </c>
      <c r="H556">
        <v>5942</v>
      </c>
      <c r="I556" t="s">
        <v>1056</v>
      </c>
      <c r="J556" t="s">
        <v>22</v>
      </c>
      <c r="K556" t="s">
        <v>23</v>
      </c>
      <c r="L556" t="s">
        <v>1025</v>
      </c>
      <c r="M556">
        <v>1</v>
      </c>
      <c r="N556" t="s">
        <v>460</v>
      </c>
      <c r="O556">
        <v>13</v>
      </c>
      <c r="P556" t="s">
        <v>19</v>
      </c>
      <c r="Q556" t="s">
        <v>36</v>
      </c>
      <c r="R556" t="s">
        <v>36</v>
      </c>
      <c r="S556" t="b">
        <v>0</v>
      </c>
      <c r="T556" t="s">
        <v>21</v>
      </c>
      <c r="U556" t="str">
        <f>IFERROR(INDEX('Summer Illuminate'!L:L,MATCH(B556,'Summer Illuminate'!O:O,0)),"")</f>
        <v>A+</v>
      </c>
      <c r="V556">
        <f>IF(OR(R556="",U556="",U556="W"),"No Chg",
VLOOKUP(R556,Lookups!A:B,2,0)-VLOOKUP(U556,Lookups!A:B,2,0))</f>
        <v>0</v>
      </c>
      <c r="W556" t="str">
        <f t="shared" si="8"/>
        <v>No Chg</v>
      </c>
    </row>
    <row r="557" spans="1:23" hidden="1" x14ac:dyDescent="0.25">
      <c r="A557">
        <v>555</v>
      </c>
      <c r="B557" t="s">
        <v>1166</v>
      </c>
      <c r="C557" t="s">
        <v>405</v>
      </c>
      <c r="D557">
        <v>130131</v>
      </c>
      <c r="E557" t="s">
        <v>551</v>
      </c>
      <c r="F557" t="s">
        <v>1164</v>
      </c>
      <c r="G557">
        <v>9</v>
      </c>
      <c r="H557">
        <v>5967</v>
      </c>
      <c r="I557" t="s">
        <v>1151</v>
      </c>
      <c r="J557" t="s">
        <v>25</v>
      </c>
      <c r="K557" t="s">
        <v>55</v>
      </c>
      <c r="L557" t="s">
        <v>1152</v>
      </c>
      <c r="M557">
        <v>1</v>
      </c>
      <c r="N557" t="s">
        <v>1029</v>
      </c>
      <c r="O557">
        <v>13</v>
      </c>
      <c r="P557" t="s">
        <v>19</v>
      </c>
      <c r="Q557" t="s">
        <v>24</v>
      </c>
      <c r="R557" t="s">
        <v>24</v>
      </c>
      <c r="S557" t="b">
        <v>0</v>
      </c>
      <c r="T557" t="s">
        <v>21</v>
      </c>
      <c r="U557" t="str">
        <f>IFERROR(INDEX('Summer Illuminate'!L:L,MATCH(B557,'Summer Illuminate'!O:O,0)),"")</f>
        <v>A-</v>
      </c>
      <c r="V557">
        <f>IF(OR(R557="",U557="",U557="W"),"No Chg",
VLOOKUP(R557,Lookups!A:B,2,0)-VLOOKUP(U557,Lookups!A:B,2,0))</f>
        <v>0</v>
      </c>
      <c r="W557" t="str">
        <f t="shared" si="8"/>
        <v>No Chg</v>
      </c>
    </row>
    <row r="558" spans="1:23" hidden="1" x14ac:dyDescent="0.25">
      <c r="A558">
        <v>556</v>
      </c>
      <c r="B558" t="s">
        <v>1167</v>
      </c>
      <c r="C558" t="s">
        <v>405</v>
      </c>
      <c r="D558">
        <v>130131</v>
      </c>
      <c r="E558" t="s">
        <v>551</v>
      </c>
      <c r="F558" t="s">
        <v>1164</v>
      </c>
      <c r="G558">
        <v>9</v>
      </c>
      <c r="H558">
        <v>5962</v>
      </c>
      <c r="I558" t="s">
        <v>1045</v>
      </c>
      <c r="J558" t="s">
        <v>28</v>
      </c>
      <c r="K558" t="s">
        <v>29</v>
      </c>
      <c r="L558" t="s">
        <v>30</v>
      </c>
      <c r="M558">
        <v>1</v>
      </c>
      <c r="N558" t="s">
        <v>1032</v>
      </c>
      <c r="O558">
        <v>13</v>
      </c>
      <c r="P558" t="s">
        <v>19</v>
      </c>
      <c r="Q558" t="s">
        <v>27</v>
      </c>
      <c r="R558" t="s">
        <v>27</v>
      </c>
      <c r="S558" t="b">
        <v>0</v>
      </c>
      <c r="T558" t="s">
        <v>21</v>
      </c>
      <c r="U558" t="str">
        <f>IFERROR(INDEX('Summer Illuminate'!L:L,MATCH(B558,'Summer Illuminate'!O:O,0)),"")</f>
        <v>A</v>
      </c>
      <c r="V558">
        <f>IF(OR(R558="",U558="",U558="W"),"No Chg",
VLOOKUP(R558,Lookups!A:B,2,0)-VLOOKUP(U558,Lookups!A:B,2,0))</f>
        <v>0</v>
      </c>
      <c r="W558" t="str">
        <f t="shared" si="8"/>
        <v>No Chg</v>
      </c>
    </row>
    <row r="559" spans="1:23" hidden="1" x14ac:dyDescent="0.25">
      <c r="A559">
        <v>557</v>
      </c>
      <c r="B559" t="s">
        <v>1168</v>
      </c>
      <c r="C559" t="s">
        <v>405</v>
      </c>
      <c r="D559">
        <v>130131</v>
      </c>
      <c r="E559" t="s">
        <v>551</v>
      </c>
      <c r="F559" t="s">
        <v>1164</v>
      </c>
      <c r="G559">
        <v>9</v>
      </c>
      <c r="H559">
        <v>6013</v>
      </c>
      <c r="I559" t="s">
        <v>1123</v>
      </c>
      <c r="J559" t="s">
        <v>32</v>
      </c>
      <c r="K559" t="s">
        <v>33</v>
      </c>
      <c r="L559" t="s">
        <v>34</v>
      </c>
      <c r="M559">
        <v>1</v>
      </c>
      <c r="N559" t="s">
        <v>506</v>
      </c>
      <c r="O559">
        <v>13</v>
      </c>
      <c r="P559" t="s">
        <v>19</v>
      </c>
      <c r="Q559" t="s">
        <v>36</v>
      </c>
      <c r="R559" t="s">
        <v>36</v>
      </c>
      <c r="S559" t="b">
        <v>0</v>
      </c>
      <c r="T559" t="s">
        <v>21</v>
      </c>
      <c r="U559" t="str">
        <f>IFERROR(INDEX('Summer Illuminate'!L:L,MATCH(B559,'Summer Illuminate'!O:O,0)),"")</f>
        <v>A+</v>
      </c>
      <c r="V559">
        <f>IF(OR(R559="",U559="",U559="W"),"No Chg",
VLOOKUP(R559,Lookups!A:B,2,0)-VLOOKUP(U559,Lookups!A:B,2,0))</f>
        <v>0</v>
      </c>
      <c r="W559" t="str">
        <f t="shared" si="8"/>
        <v>No Chg</v>
      </c>
    </row>
    <row r="560" spans="1:23" hidden="1" x14ac:dyDescent="0.25">
      <c r="A560">
        <v>558</v>
      </c>
      <c r="B560" t="s">
        <v>1169</v>
      </c>
      <c r="C560" t="s">
        <v>405</v>
      </c>
      <c r="D560">
        <v>130131</v>
      </c>
      <c r="E560" t="s">
        <v>551</v>
      </c>
      <c r="F560" t="s">
        <v>1164</v>
      </c>
      <c r="G560">
        <v>9</v>
      </c>
      <c r="H560">
        <v>6000</v>
      </c>
      <c r="I560" t="s">
        <v>1063</v>
      </c>
      <c r="J560" t="s">
        <v>428</v>
      </c>
      <c r="K560" t="s">
        <v>1064</v>
      </c>
      <c r="L560" t="s">
        <v>1065</v>
      </c>
      <c r="M560">
        <v>1</v>
      </c>
      <c r="N560" t="s">
        <v>431</v>
      </c>
      <c r="O560">
        <v>13</v>
      </c>
      <c r="U560" t="str">
        <f>IFERROR(INDEX('Summer Illuminate'!L:L,MATCH(B560,'Summer Illuminate'!O:O,0)),"")</f>
        <v>P</v>
      </c>
      <c r="V560" t="str">
        <f>IF(OR(R560="",U560="",U560="W"),"No Chg",
VLOOKUP(R560,Lookups!A:B,2,0)-VLOOKUP(U560,Lookups!A:B,2,0))</f>
        <v>No Chg</v>
      </c>
      <c r="W560" t="str">
        <f t="shared" si="8"/>
        <v>No Chg</v>
      </c>
    </row>
    <row r="561" spans="1:23" hidden="1" x14ac:dyDescent="0.25">
      <c r="A561">
        <v>559</v>
      </c>
      <c r="B561" t="s">
        <v>1170</v>
      </c>
      <c r="C561" t="s">
        <v>405</v>
      </c>
      <c r="D561">
        <v>130059</v>
      </c>
      <c r="E561" t="s">
        <v>1171</v>
      </c>
      <c r="F561" t="s">
        <v>1172</v>
      </c>
      <c r="G561">
        <v>9</v>
      </c>
      <c r="H561">
        <v>5953</v>
      </c>
      <c r="I561" t="s">
        <v>1039</v>
      </c>
      <c r="J561" t="s">
        <v>16</v>
      </c>
      <c r="K561" t="s">
        <v>17</v>
      </c>
      <c r="L561" t="s">
        <v>18</v>
      </c>
      <c r="M561">
        <v>1</v>
      </c>
      <c r="N561" t="s">
        <v>1022</v>
      </c>
      <c r="O561">
        <v>13</v>
      </c>
      <c r="P561" t="s">
        <v>19</v>
      </c>
      <c r="Q561" t="s">
        <v>39</v>
      </c>
      <c r="R561" t="s">
        <v>39</v>
      </c>
      <c r="S561" t="b">
        <v>0</v>
      </c>
      <c r="T561" t="s">
        <v>21</v>
      </c>
      <c r="U561" t="str">
        <f>IFERROR(INDEX('Summer Illuminate'!L:L,MATCH(B561,'Summer Illuminate'!O:O,0)),"")</f>
        <v>C+</v>
      </c>
      <c r="V561">
        <f>IF(OR(R561="",U561="",U561="W"),"No Chg",
VLOOKUP(R561,Lookups!A:B,2,0)-VLOOKUP(U561,Lookups!A:B,2,0))</f>
        <v>0</v>
      </c>
      <c r="W561" t="str">
        <f t="shared" si="8"/>
        <v>No Chg</v>
      </c>
    </row>
    <row r="562" spans="1:23" hidden="1" x14ac:dyDescent="0.25">
      <c r="A562">
        <v>560</v>
      </c>
      <c r="B562" t="s">
        <v>1173</v>
      </c>
      <c r="C562" t="s">
        <v>405</v>
      </c>
      <c r="D562">
        <v>130059</v>
      </c>
      <c r="E562" t="s">
        <v>1171</v>
      </c>
      <c r="F562" t="s">
        <v>1172</v>
      </c>
      <c r="G562">
        <v>9</v>
      </c>
      <c r="H562">
        <v>5942</v>
      </c>
      <c r="I562" t="s">
        <v>1056</v>
      </c>
      <c r="J562" t="s">
        <v>22</v>
      </c>
      <c r="K562" t="s">
        <v>23</v>
      </c>
      <c r="L562" t="s">
        <v>1025</v>
      </c>
      <c r="M562">
        <v>1</v>
      </c>
      <c r="N562" t="s">
        <v>460</v>
      </c>
      <c r="O562">
        <v>13</v>
      </c>
      <c r="P562" t="s">
        <v>19</v>
      </c>
      <c r="Q562" t="s">
        <v>39</v>
      </c>
      <c r="R562" t="s">
        <v>39</v>
      </c>
      <c r="S562" t="b">
        <v>0</v>
      </c>
      <c r="T562" t="s">
        <v>21</v>
      </c>
      <c r="U562" t="str">
        <f>IFERROR(INDEX('Summer Illuminate'!L:L,MATCH(B562,'Summer Illuminate'!O:O,0)),"")</f>
        <v>C+</v>
      </c>
      <c r="V562">
        <f>IF(OR(R562="",U562="",U562="W"),"No Chg",
VLOOKUP(R562,Lookups!A:B,2,0)-VLOOKUP(U562,Lookups!A:B,2,0))</f>
        <v>0</v>
      </c>
      <c r="W562" t="str">
        <f t="shared" si="8"/>
        <v>No Chg</v>
      </c>
    </row>
    <row r="563" spans="1:23" hidden="1" x14ac:dyDescent="0.25">
      <c r="A563">
        <v>561</v>
      </c>
      <c r="B563" t="s">
        <v>1174</v>
      </c>
      <c r="C563" t="s">
        <v>405</v>
      </c>
      <c r="D563">
        <v>130059</v>
      </c>
      <c r="E563" t="s">
        <v>1171</v>
      </c>
      <c r="F563" t="s">
        <v>1172</v>
      </c>
      <c r="G563">
        <v>9</v>
      </c>
      <c r="H563">
        <v>5981</v>
      </c>
      <c r="I563" t="s">
        <v>1027</v>
      </c>
      <c r="J563" t="s">
        <v>25</v>
      </c>
      <c r="K563" t="s">
        <v>26</v>
      </c>
      <c r="L563" t="s">
        <v>1028</v>
      </c>
      <c r="M563">
        <v>1</v>
      </c>
      <c r="N563" t="s">
        <v>1029</v>
      </c>
      <c r="O563">
        <v>13</v>
      </c>
      <c r="P563" t="s">
        <v>19</v>
      </c>
      <c r="Q563" t="s">
        <v>20</v>
      </c>
      <c r="R563" t="s">
        <v>20</v>
      </c>
      <c r="S563" t="b">
        <v>0</v>
      </c>
      <c r="T563" t="s">
        <v>21</v>
      </c>
      <c r="U563" t="str">
        <f>IFERROR(INDEX('Summer Illuminate'!L:L,MATCH(B563,'Summer Illuminate'!O:O,0)),"")</f>
        <v>B+</v>
      </c>
      <c r="V563">
        <f>IF(OR(R563="",U563="",U563="W"),"No Chg",
VLOOKUP(R563,Lookups!A:B,2,0)-VLOOKUP(U563,Lookups!A:B,2,0))</f>
        <v>0</v>
      </c>
      <c r="W563" t="str">
        <f t="shared" si="8"/>
        <v>No Chg</v>
      </c>
    </row>
    <row r="564" spans="1:23" hidden="1" x14ac:dyDescent="0.25">
      <c r="A564">
        <v>562</v>
      </c>
      <c r="B564" t="s">
        <v>1175</v>
      </c>
      <c r="C564" t="s">
        <v>405</v>
      </c>
      <c r="D564">
        <v>130059</v>
      </c>
      <c r="E564" t="s">
        <v>1171</v>
      </c>
      <c r="F564" t="s">
        <v>1172</v>
      </c>
      <c r="G564">
        <v>9</v>
      </c>
      <c r="H564">
        <v>5962</v>
      </c>
      <c r="I564" t="s">
        <v>1045</v>
      </c>
      <c r="J564" t="s">
        <v>28</v>
      </c>
      <c r="K564" t="s">
        <v>29</v>
      </c>
      <c r="L564" t="s">
        <v>30</v>
      </c>
      <c r="M564">
        <v>1</v>
      </c>
      <c r="N564" t="s">
        <v>1032</v>
      </c>
      <c r="O564">
        <v>13</v>
      </c>
      <c r="P564" t="s">
        <v>19</v>
      </c>
      <c r="Q564" t="s">
        <v>42</v>
      </c>
      <c r="R564" t="s">
        <v>42</v>
      </c>
      <c r="S564" t="b">
        <v>0</v>
      </c>
      <c r="T564" t="s">
        <v>21</v>
      </c>
      <c r="U564" t="str">
        <f>IFERROR(INDEX('Summer Illuminate'!L:L,MATCH(B564,'Summer Illuminate'!O:O,0)),"")</f>
        <v>C</v>
      </c>
      <c r="V564">
        <f>IF(OR(R564="",U564="",U564="W"),"No Chg",
VLOOKUP(R564,Lookups!A:B,2,0)-VLOOKUP(U564,Lookups!A:B,2,0))</f>
        <v>0</v>
      </c>
      <c r="W564" t="str">
        <f t="shared" si="8"/>
        <v>No Chg</v>
      </c>
    </row>
    <row r="565" spans="1:23" hidden="1" x14ac:dyDescent="0.25">
      <c r="A565">
        <v>563</v>
      </c>
      <c r="B565" t="s">
        <v>1176</v>
      </c>
      <c r="C565" t="s">
        <v>405</v>
      </c>
      <c r="D565">
        <v>130059</v>
      </c>
      <c r="E565" t="s">
        <v>1171</v>
      </c>
      <c r="F565" t="s">
        <v>1172</v>
      </c>
      <c r="G565">
        <v>9</v>
      </c>
      <c r="H565">
        <v>6013</v>
      </c>
      <c r="I565" t="s">
        <v>1123</v>
      </c>
      <c r="J565" t="s">
        <v>32</v>
      </c>
      <c r="K565" t="s">
        <v>33</v>
      </c>
      <c r="L565" t="s">
        <v>34</v>
      </c>
      <c r="M565">
        <v>1</v>
      </c>
      <c r="N565" t="s">
        <v>506</v>
      </c>
      <c r="O565">
        <v>13</v>
      </c>
      <c r="P565" t="s">
        <v>19</v>
      </c>
      <c r="Q565" t="s">
        <v>39</v>
      </c>
      <c r="R565" t="s">
        <v>39</v>
      </c>
      <c r="S565" t="b">
        <v>0</v>
      </c>
      <c r="T565" t="s">
        <v>21</v>
      </c>
      <c r="U565" t="str">
        <f>IFERROR(INDEX('Summer Illuminate'!L:L,MATCH(B565,'Summer Illuminate'!O:O,0)),"")</f>
        <v>C+</v>
      </c>
      <c r="V565">
        <f>IF(OR(R565="",U565="",U565="W"),"No Chg",
VLOOKUP(R565,Lookups!A:B,2,0)-VLOOKUP(U565,Lookups!A:B,2,0))</f>
        <v>0</v>
      </c>
      <c r="W565" t="str">
        <f t="shared" si="8"/>
        <v>No Chg</v>
      </c>
    </row>
    <row r="566" spans="1:23" hidden="1" x14ac:dyDescent="0.25">
      <c r="A566">
        <v>564</v>
      </c>
      <c r="B566" t="s">
        <v>1177</v>
      </c>
      <c r="C566" t="s">
        <v>405</v>
      </c>
      <c r="D566">
        <v>130059</v>
      </c>
      <c r="E566" t="s">
        <v>1171</v>
      </c>
      <c r="F566" t="s">
        <v>1172</v>
      </c>
      <c r="G566">
        <v>9</v>
      </c>
      <c r="H566">
        <v>6014</v>
      </c>
      <c r="I566" t="s">
        <v>1049</v>
      </c>
      <c r="J566" t="s">
        <v>428</v>
      </c>
      <c r="K566" t="s">
        <v>1050</v>
      </c>
      <c r="L566" t="s">
        <v>1051</v>
      </c>
      <c r="M566">
        <v>1</v>
      </c>
      <c r="N566" t="s">
        <v>1022</v>
      </c>
      <c r="O566">
        <v>13</v>
      </c>
      <c r="U566" t="str">
        <f>IFERROR(INDEX('Summer Illuminate'!L:L,MATCH(B566,'Summer Illuminate'!O:O,0)),"")</f>
        <v>P</v>
      </c>
      <c r="V566" t="str">
        <f>IF(OR(R566="",U566="",U566="W"),"No Chg",
VLOOKUP(R566,Lookups!A:B,2,0)-VLOOKUP(U566,Lookups!A:B,2,0))</f>
        <v>No Chg</v>
      </c>
      <c r="W566" t="str">
        <f t="shared" si="8"/>
        <v>No Chg</v>
      </c>
    </row>
    <row r="567" spans="1:23" hidden="1" x14ac:dyDescent="0.25">
      <c r="A567">
        <v>565</v>
      </c>
      <c r="B567" t="s">
        <v>1178</v>
      </c>
      <c r="C567" t="s">
        <v>405</v>
      </c>
      <c r="D567">
        <v>130108</v>
      </c>
      <c r="E567" t="s">
        <v>558</v>
      </c>
      <c r="F567" t="s">
        <v>1179</v>
      </c>
      <c r="G567">
        <v>9</v>
      </c>
      <c r="H567">
        <v>6019</v>
      </c>
      <c r="I567" t="s">
        <v>1021</v>
      </c>
      <c r="J567" t="s">
        <v>16</v>
      </c>
      <c r="K567" t="s">
        <v>17</v>
      </c>
      <c r="L567" t="s">
        <v>18</v>
      </c>
      <c r="M567">
        <v>1</v>
      </c>
      <c r="N567" t="s">
        <v>1022</v>
      </c>
      <c r="O567">
        <v>13</v>
      </c>
      <c r="P567" t="s">
        <v>19</v>
      </c>
      <c r="Q567" t="s">
        <v>24</v>
      </c>
      <c r="R567" t="s">
        <v>24</v>
      </c>
      <c r="S567" t="b">
        <v>0</v>
      </c>
      <c r="T567" t="s">
        <v>21</v>
      </c>
      <c r="U567" t="str">
        <f>IFERROR(INDEX('Summer Illuminate'!L:L,MATCH(B567,'Summer Illuminate'!O:O,0)),"")</f>
        <v>A-</v>
      </c>
      <c r="V567">
        <f>IF(OR(R567="",U567="",U567="W"),"No Chg",
VLOOKUP(R567,Lookups!A:B,2,0)-VLOOKUP(U567,Lookups!A:B,2,0))</f>
        <v>0</v>
      </c>
      <c r="W567" t="str">
        <f t="shared" si="8"/>
        <v>No Chg</v>
      </c>
    </row>
    <row r="568" spans="1:23" hidden="1" x14ac:dyDescent="0.25">
      <c r="A568">
        <v>566</v>
      </c>
      <c r="B568" t="s">
        <v>1180</v>
      </c>
      <c r="C568" t="s">
        <v>405</v>
      </c>
      <c r="D568">
        <v>130108</v>
      </c>
      <c r="E568" t="s">
        <v>558</v>
      </c>
      <c r="F568" t="s">
        <v>1179</v>
      </c>
      <c r="G568">
        <v>9</v>
      </c>
      <c r="H568">
        <v>5943</v>
      </c>
      <c r="I568" t="s">
        <v>1041</v>
      </c>
      <c r="J568" t="s">
        <v>22</v>
      </c>
      <c r="K568" t="s">
        <v>23</v>
      </c>
      <c r="L568" t="s">
        <v>1025</v>
      </c>
      <c r="M568">
        <v>1</v>
      </c>
      <c r="N568" t="s">
        <v>460</v>
      </c>
      <c r="O568">
        <v>13</v>
      </c>
      <c r="P568" t="s">
        <v>19</v>
      </c>
      <c r="Q568" t="s">
        <v>20</v>
      </c>
      <c r="R568" t="s">
        <v>20</v>
      </c>
      <c r="S568" t="b">
        <v>0</v>
      </c>
      <c r="T568" t="s">
        <v>21</v>
      </c>
      <c r="U568" t="str">
        <f>IFERROR(INDEX('Summer Illuminate'!L:L,MATCH(B568,'Summer Illuminate'!O:O,0)),"")</f>
        <v>B+</v>
      </c>
      <c r="V568">
        <f>IF(OR(R568="",U568="",U568="W"),"No Chg",
VLOOKUP(R568,Lookups!A:B,2,0)-VLOOKUP(U568,Lookups!A:B,2,0))</f>
        <v>0</v>
      </c>
      <c r="W568" t="str">
        <f t="shared" si="8"/>
        <v>No Chg</v>
      </c>
    </row>
    <row r="569" spans="1:23" hidden="1" x14ac:dyDescent="0.25">
      <c r="A569">
        <v>567</v>
      </c>
      <c r="B569" t="s">
        <v>1181</v>
      </c>
      <c r="C569" t="s">
        <v>405</v>
      </c>
      <c r="D569">
        <v>130108</v>
      </c>
      <c r="E569" t="s">
        <v>558</v>
      </c>
      <c r="F569" t="s">
        <v>1179</v>
      </c>
      <c r="G569">
        <v>9</v>
      </c>
      <c r="H569">
        <v>5946</v>
      </c>
      <c r="I569" t="s">
        <v>1043</v>
      </c>
      <c r="J569" t="s">
        <v>25</v>
      </c>
      <c r="K569" t="s">
        <v>26</v>
      </c>
      <c r="L569" t="s">
        <v>1028</v>
      </c>
      <c r="M569">
        <v>1</v>
      </c>
      <c r="N569" t="s">
        <v>1029</v>
      </c>
      <c r="O569">
        <v>13</v>
      </c>
      <c r="P569" t="s">
        <v>19</v>
      </c>
      <c r="Q569" t="s">
        <v>20</v>
      </c>
      <c r="R569" t="s">
        <v>20</v>
      </c>
      <c r="S569" t="b">
        <v>0</v>
      </c>
      <c r="T569" t="s">
        <v>21</v>
      </c>
      <c r="U569" t="str">
        <f>IFERROR(INDEX('Summer Illuminate'!L:L,MATCH(B569,'Summer Illuminate'!O:O,0)),"")</f>
        <v>B+</v>
      </c>
      <c r="V569">
        <f>IF(OR(R569="",U569="",U569="W"),"No Chg",
VLOOKUP(R569,Lookups!A:B,2,0)-VLOOKUP(U569,Lookups!A:B,2,0))</f>
        <v>0</v>
      </c>
      <c r="W569" t="str">
        <f t="shared" si="8"/>
        <v>No Chg</v>
      </c>
    </row>
    <row r="570" spans="1:23" hidden="1" x14ac:dyDescent="0.25">
      <c r="A570">
        <v>568</v>
      </c>
      <c r="B570" t="s">
        <v>1182</v>
      </c>
      <c r="C570" t="s">
        <v>405</v>
      </c>
      <c r="D570">
        <v>130108</v>
      </c>
      <c r="E570" t="s">
        <v>558</v>
      </c>
      <c r="F570" t="s">
        <v>1179</v>
      </c>
      <c r="G570">
        <v>9</v>
      </c>
      <c r="H570">
        <v>5948</v>
      </c>
      <c r="I570" t="s">
        <v>1060</v>
      </c>
      <c r="J570" t="s">
        <v>28</v>
      </c>
      <c r="K570" t="s">
        <v>29</v>
      </c>
      <c r="L570" t="s">
        <v>30</v>
      </c>
      <c r="M570">
        <v>1</v>
      </c>
      <c r="N570" t="s">
        <v>1032</v>
      </c>
      <c r="O570">
        <v>13</v>
      </c>
      <c r="P570" t="s">
        <v>19</v>
      </c>
      <c r="Q570" t="s">
        <v>20</v>
      </c>
      <c r="R570" t="s">
        <v>20</v>
      </c>
      <c r="S570" t="b">
        <v>0</v>
      </c>
      <c r="T570" t="s">
        <v>21</v>
      </c>
      <c r="U570" t="str">
        <f>IFERROR(INDEX('Summer Illuminate'!L:L,MATCH(B570,'Summer Illuminate'!O:O,0)),"")</f>
        <v>B+</v>
      </c>
      <c r="V570">
        <f>IF(OR(R570="",U570="",U570="W"),"No Chg",
VLOOKUP(R570,Lookups!A:B,2,0)-VLOOKUP(U570,Lookups!A:B,2,0))</f>
        <v>0</v>
      </c>
      <c r="W570" t="str">
        <f t="shared" si="8"/>
        <v>No Chg</v>
      </c>
    </row>
    <row r="571" spans="1:23" hidden="1" x14ac:dyDescent="0.25">
      <c r="A571">
        <v>569</v>
      </c>
      <c r="B571" t="s">
        <v>1183</v>
      </c>
      <c r="C571" t="s">
        <v>405</v>
      </c>
      <c r="D571">
        <v>130108</v>
      </c>
      <c r="E571" t="s">
        <v>558</v>
      </c>
      <c r="F571" t="s">
        <v>1179</v>
      </c>
      <c r="G571">
        <v>9</v>
      </c>
      <c r="H571">
        <v>6013</v>
      </c>
      <c r="I571" t="s">
        <v>1123</v>
      </c>
      <c r="J571" t="s">
        <v>32</v>
      </c>
      <c r="K571" t="s">
        <v>33</v>
      </c>
      <c r="L571" t="s">
        <v>34</v>
      </c>
      <c r="M571">
        <v>1</v>
      </c>
      <c r="N571" t="s">
        <v>506</v>
      </c>
      <c r="O571">
        <v>13</v>
      </c>
      <c r="P571" t="s">
        <v>19</v>
      </c>
      <c r="Q571" t="s">
        <v>31</v>
      </c>
      <c r="R571" t="s">
        <v>31</v>
      </c>
      <c r="S571" t="b">
        <v>0</v>
      </c>
      <c r="T571" t="s">
        <v>21</v>
      </c>
      <c r="U571" t="str">
        <f>IFERROR(INDEX('Summer Illuminate'!L:L,MATCH(B571,'Summer Illuminate'!O:O,0)),"")</f>
        <v>B</v>
      </c>
      <c r="V571">
        <f>IF(OR(R571="",U571="",U571="W"),"No Chg",
VLOOKUP(R571,Lookups!A:B,2,0)-VLOOKUP(U571,Lookups!A:B,2,0))</f>
        <v>0</v>
      </c>
      <c r="W571" t="str">
        <f t="shared" si="8"/>
        <v>No Chg</v>
      </c>
    </row>
    <row r="572" spans="1:23" hidden="1" x14ac:dyDescent="0.25">
      <c r="A572">
        <v>570</v>
      </c>
      <c r="B572" t="s">
        <v>1184</v>
      </c>
      <c r="C572" t="s">
        <v>405</v>
      </c>
      <c r="D572">
        <v>130108</v>
      </c>
      <c r="E572" t="s">
        <v>558</v>
      </c>
      <c r="F572" t="s">
        <v>1179</v>
      </c>
      <c r="G572">
        <v>9</v>
      </c>
      <c r="H572">
        <v>6000</v>
      </c>
      <c r="I572" t="s">
        <v>1063</v>
      </c>
      <c r="J572" t="s">
        <v>428</v>
      </c>
      <c r="K572" t="s">
        <v>1064</v>
      </c>
      <c r="L572" t="s">
        <v>1065</v>
      </c>
      <c r="M572">
        <v>1</v>
      </c>
      <c r="N572" t="s">
        <v>431</v>
      </c>
      <c r="O572">
        <v>13</v>
      </c>
      <c r="U572" t="str">
        <f>IFERROR(INDEX('Summer Illuminate'!L:L,MATCH(B572,'Summer Illuminate'!O:O,0)),"")</f>
        <v>P</v>
      </c>
      <c r="V572" t="str">
        <f>IF(OR(R572="",U572="",U572="W"),"No Chg",
VLOOKUP(R572,Lookups!A:B,2,0)-VLOOKUP(U572,Lookups!A:B,2,0))</f>
        <v>No Chg</v>
      </c>
      <c r="W572" t="str">
        <f t="shared" si="8"/>
        <v>No Chg</v>
      </c>
    </row>
    <row r="573" spans="1:23" hidden="1" x14ac:dyDescent="0.25">
      <c r="A573">
        <v>571</v>
      </c>
      <c r="B573" t="s">
        <v>1185</v>
      </c>
      <c r="C573" t="s">
        <v>405</v>
      </c>
      <c r="D573">
        <v>130187</v>
      </c>
      <c r="E573" t="s">
        <v>354</v>
      </c>
      <c r="F573" t="s">
        <v>134</v>
      </c>
      <c r="G573">
        <v>9</v>
      </c>
      <c r="H573">
        <v>6019</v>
      </c>
      <c r="I573" t="s">
        <v>1021</v>
      </c>
      <c r="J573" t="s">
        <v>16</v>
      </c>
      <c r="K573" t="s">
        <v>17</v>
      </c>
      <c r="L573" t="s">
        <v>18</v>
      </c>
      <c r="M573">
        <v>1</v>
      </c>
      <c r="N573" t="s">
        <v>1022</v>
      </c>
      <c r="O573">
        <v>13</v>
      </c>
      <c r="P573" t="s">
        <v>19</v>
      </c>
      <c r="Q573" t="s">
        <v>39</v>
      </c>
      <c r="R573" t="s">
        <v>39</v>
      </c>
      <c r="S573" t="b">
        <v>0</v>
      </c>
      <c r="T573" t="s">
        <v>21</v>
      </c>
      <c r="U573" t="str">
        <f>IFERROR(INDEX('Summer Illuminate'!L:L,MATCH(B573,'Summer Illuminate'!O:O,0)),"")</f>
        <v>C+</v>
      </c>
      <c r="V573">
        <f>IF(OR(R573="",U573="",U573="W"),"No Chg",
VLOOKUP(R573,Lookups!A:B,2,0)-VLOOKUP(U573,Lookups!A:B,2,0))</f>
        <v>0</v>
      </c>
      <c r="W573" t="str">
        <f t="shared" si="8"/>
        <v>No Chg</v>
      </c>
    </row>
    <row r="574" spans="1:23" hidden="1" x14ac:dyDescent="0.25">
      <c r="A574">
        <v>572</v>
      </c>
      <c r="B574" t="s">
        <v>1186</v>
      </c>
      <c r="C574" t="s">
        <v>405</v>
      </c>
      <c r="D574">
        <v>130187</v>
      </c>
      <c r="E574" t="s">
        <v>354</v>
      </c>
      <c r="F574" t="s">
        <v>134</v>
      </c>
      <c r="G574">
        <v>9</v>
      </c>
      <c r="H574">
        <v>5943</v>
      </c>
      <c r="I574" t="s">
        <v>1041</v>
      </c>
      <c r="J574" t="s">
        <v>22</v>
      </c>
      <c r="K574" t="s">
        <v>23</v>
      </c>
      <c r="L574" t="s">
        <v>1025</v>
      </c>
      <c r="M574">
        <v>1</v>
      </c>
      <c r="N574" t="s">
        <v>460</v>
      </c>
      <c r="O574">
        <v>13</v>
      </c>
      <c r="P574" t="s">
        <v>19</v>
      </c>
      <c r="Q574" t="s">
        <v>42</v>
      </c>
      <c r="R574" t="s">
        <v>42</v>
      </c>
      <c r="S574" t="b">
        <v>0</v>
      </c>
      <c r="T574" t="s">
        <v>21</v>
      </c>
      <c r="U574" t="str">
        <f>IFERROR(INDEX('Summer Illuminate'!L:L,MATCH(B574,'Summer Illuminate'!O:O,0)),"")</f>
        <v>C</v>
      </c>
      <c r="V574">
        <f>IF(OR(R574="",U574="",U574="W"),"No Chg",
VLOOKUP(R574,Lookups!A:B,2,0)-VLOOKUP(U574,Lookups!A:B,2,0))</f>
        <v>0</v>
      </c>
      <c r="W574" t="str">
        <f t="shared" si="8"/>
        <v>No Chg</v>
      </c>
    </row>
    <row r="575" spans="1:23" hidden="1" x14ac:dyDescent="0.25">
      <c r="A575">
        <v>573</v>
      </c>
      <c r="B575" t="s">
        <v>1187</v>
      </c>
      <c r="C575" t="s">
        <v>405</v>
      </c>
      <c r="D575">
        <v>130187</v>
      </c>
      <c r="E575" t="s">
        <v>354</v>
      </c>
      <c r="F575" t="s">
        <v>134</v>
      </c>
      <c r="G575">
        <v>9</v>
      </c>
      <c r="H575">
        <v>5946</v>
      </c>
      <c r="I575" t="s">
        <v>1043</v>
      </c>
      <c r="J575" t="s">
        <v>25</v>
      </c>
      <c r="K575" t="s">
        <v>26</v>
      </c>
      <c r="L575" t="s">
        <v>1028</v>
      </c>
      <c r="M575">
        <v>1</v>
      </c>
      <c r="N575" t="s">
        <v>1029</v>
      </c>
      <c r="O575">
        <v>13</v>
      </c>
      <c r="P575" t="s">
        <v>19</v>
      </c>
      <c r="Q575" t="s">
        <v>39</v>
      </c>
      <c r="R575" t="s">
        <v>39</v>
      </c>
      <c r="S575" t="b">
        <v>0</v>
      </c>
      <c r="T575" t="s">
        <v>21</v>
      </c>
      <c r="U575" t="str">
        <f>IFERROR(INDEX('Summer Illuminate'!L:L,MATCH(B575,'Summer Illuminate'!O:O,0)),"")</f>
        <v>C+</v>
      </c>
      <c r="V575">
        <f>IF(OR(R575="",U575="",U575="W"),"No Chg",
VLOOKUP(R575,Lookups!A:B,2,0)-VLOOKUP(U575,Lookups!A:B,2,0))</f>
        <v>0</v>
      </c>
      <c r="W575" t="str">
        <f t="shared" si="8"/>
        <v>No Chg</v>
      </c>
    </row>
    <row r="576" spans="1:23" hidden="1" x14ac:dyDescent="0.25">
      <c r="A576">
        <v>574</v>
      </c>
      <c r="B576" t="s">
        <v>1188</v>
      </c>
      <c r="C576" t="s">
        <v>405</v>
      </c>
      <c r="D576">
        <v>130187</v>
      </c>
      <c r="E576" t="s">
        <v>354</v>
      </c>
      <c r="F576" t="s">
        <v>134</v>
      </c>
      <c r="G576">
        <v>9</v>
      </c>
      <c r="H576">
        <v>5948</v>
      </c>
      <c r="I576" t="s">
        <v>1060</v>
      </c>
      <c r="J576" t="s">
        <v>28</v>
      </c>
      <c r="K576" t="s">
        <v>29</v>
      </c>
      <c r="L576" t="s">
        <v>30</v>
      </c>
      <c r="M576">
        <v>1</v>
      </c>
      <c r="N576" t="s">
        <v>1032</v>
      </c>
      <c r="O576">
        <v>13</v>
      </c>
      <c r="P576" t="s">
        <v>19</v>
      </c>
      <c r="Q576" t="s">
        <v>42</v>
      </c>
      <c r="R576" t="s">
        <v>42</v>
      </c>
      <c r="S576" t="b">
        <v>0</v>
      </c>
      <c r="T576" t="s">
        <v>21</v>
      </c>
      <c r="U576" t="str">
        <f>IFERROR(INDEX('Summer Illuminate'!L:L,MATCH(B576,'Summer Illuminate'!O:O,0)),"")</f>
        <v>C</v>
      </c>
      <c r="V576">
        <f>IF(OR(R576="",U576="",U576="W"),"No Chg",
VLOOKUP(R576,Lookups!A:B,2,0)-VLOOKUP(U576,Lookups!A:B,2,0))</f>
        <v>0</v>
      </c>
      <c r="W576" t="str">
        <f t="shared" si="8"/>
        <v>No Chg</v>
      </c>
    </row>
    <row r="577" spans="1:23" hidden="1" x14ac:dyDescent="0.25">
      <c r="A577">
        <v>575</v>
      </c>
      <c r="B577" t="s">
        <v>1189</v>
      </c>
      <c r="C577" t="s">
        <v>405</v>
      </c>
      <c r="D577">
        <v>130187</v>
      </c>
      <c r="E577" t="s">
        <v>354</v>
      </c>
      <c r="F577" t="s">
        <v>134</v>
      </c>
      <c r="G577">
        <v>9</v>
      </c>
      <c r="H577">
        <v>6005</v>
      </c>
      <c r="I577" t="s">
        <v>1071</v>
      </c>
      <c r="J577" t="s">
        <v>32</v>
      </c>
      <c r="K577" t="s">
        <v>33</v>
      </c>
      <c r="L577" t="s">
        <v>34</v>
      </c>
      <c r="M577">
        <v>1</v>
      </c>
      <c r="N577" t="s">
        <v>506</v>
      </c>
      <c r="O577">
        <v>13</v>
      </c>
      <c r="P577" t="s">
        <v>19</v>
      </c>
      <c r="Q577" t="s">
        <v>48</v>
      </c>
      <c r="R577" t="s">
        <v>48</v>
      </c>
      <c r="S577" t="b">
        <v>1</v>
      </c>
      <c r="T577" t="s">
        <v>79</v>
      </c>
      <c r="U577" t="str">
        <f>IFERROR(INDEX('Summer Illuminate'!L:L,MATCH(B577,'Summer Illuminate'!O:O,0)),"")</f>
        <v>W</v>
      </c>
      <c r="V577" t="str">
        <f>IF(OR(R577="",U577="",U577="W"),"No Chg",
VLOOKUP(R577,Lookups!A:B,2,0)-VLOOKUP(U577,Lookups!A:B,2,0))</f>
        <v>No Chg</v>
      </c>
      <c r="W577" t="str">
        <f t="shared" si="8"/>
        <v>No Chg</v>
      </c>
    </row>
    <row r="578" spans="1:23" hidden="1" x14ac:dyDescent="0.25">
      <c r="A578">
        <v>576</v>
      </c>
      <c r="B578" t="s">
        <v>1190</v>
      </c>
      <c r="C578" t="s">
        <v>405</v>
      </c>
      <c r="D578">
        <v>130187</v>
      </c>
      <c r="E578" t="s">
        <v>354</v>
      </c>
      <c r="F578" t="s">
        <v>134</v>
      </c>
      <c r="G578">
        <v>9</v>
      </c>
      <c r="H578">
        <v>5954</v>
      </c>
      <c r="I578" t="s">
        <v>1073</v>
      </c>
      <c r="J578" t="s">
        <v>428</v>
      </c>
      <c r="K578" t="s">
        <v>1050</v>
      </c>
      <c r="L578" t="s">
        <v>1051</v>
      </c>
      <c r="M578">
        <v>1</v>
      </c>
      <c r="N578" t="s">
        <v>1022</v>
      </c>
      <c r="O578">
        <v>13</v>
      </c>
      <c r="U578" t="str">
        <f>IFERROR(INDEX('Summer Illuminate'!L:L,MATCH(B578,'Summer Illuminate'!O:O,0)),"")</f>
        <v>P</v>
      </c>
      <c r="V578" t="str">
        <f>IF(OR(R578="",U578="",U578="W"),"No Chg",
VLOOKUP(R578,Lookups!A:B,2,0)-VLOOKUP(U578,Lookups!A:B,2,0))</f>
        <v>No Chg</v>
      </c>
      <c r="W578" t="str">
        <f t="shared" ref="W578:W641" si="9">IF(V578="No Chg","No Chg",IF(V578&gt;0,"Improvement",IF(V578&lt;0,"Decrease",IF(V578=0,"No Chg",""))))</f>
        <v>No Chg</v>
      </c>
    </row>
    <row r="579" spans="1:23" hidden="1" x14ac:dyDescent="0.25">
      <c r="A579">
        <v>577</v>
      </c>
      <c r="B579" t="s">
        <v>1191</v>
      </c>
      <c r="C579" t="s">
        <v>405</v>
      </c>
      <c r="D579">
        <v>130019</v>
      </c>
      <c r="E579" t="s">
        <v>564</v>
      </c>
      <c r="F579" t="s">
        <v>139</v>
      </c>
      <c r="G579">
        <v>9</v>
      </c>
      <c r="H579">
        <v>6019</v>
      </c>
      <c r="I579" t="s">
        <v>1021</v>
      </c>
      <c r="J579" t="s">
        <v>16</v>
      </c>
      <c r="K579" t="s">
        <v>17</v>
      </c>
      <c r="L579" t="s">
        <v>18</v>
      </c>
      <c r="M579">
        <v>1</v>
      </c>
      <c r="N579" t="s">
        <v>1022</v>
      </c>
      <c r="O579">
        <v>13</v>
      </c>
      <c r="P579" t="s">
        <v>19</v>
      </c>
      <c r="Q579" t="s">
        <v>41</v>
      </c>
      <c r="R579" t="s">
        <v>41</v>
      </c>
      <c r="S579" t="b">
        <v>0</v>
      </c>
      <c r="T579" t="s">
        <v>21</v>
      </c>
      <c r="U579" t="str">
        <f>IFERROR(INDEX('Summer Illuminate'!L:L,MATCH(B579,'Summer Illuminate'!O:O,0)),"")</f>
        <v>B-</v>
      </c>
      <c r="V579">
        <f>IF(OR(R579="",U579="",U579="W"),"No Chg",
VLOOKUP(R579,Lookups!A:B,2,0)-VLOOKUP(U579,Lookups!A:B,2,0))</f>
        <v>0</v>
      </c>
      <c r="W579" t="str">
        <f t="shared" si="9"/>
        <v>No Chg</v>
      </c>
    </row>
    <row r="580" spans="1:23" hidden="1" x14ac:dyDescent="0.25">
      <c r="A580">
        <v>578</v>
      </c>
      <c r="B580" t="s">
        <v>1192</v>
      </c>
      <c r="C580" t="s">
        <v>405</v>
      </c>
      <c r="D580">
        <v>130019</v>
      </c>
      <c r="E580" t="s">
        <v>564</v>
      </c>
      <c r="F580" t="s">
        <v>139</v>
      </c>
      <c r="G580">
        <v>9</v>
      </c>
      <c r="H580">
        <v>5942</v>
      </c>
      <c r="I580" t="s">
        <v>1056</v>
      </c>
      <c r="J580" t="s">
        <v>22</v>
      </c>
      <c r="K580" t="s">
        <v>23</v>
      </c>
      <c r="L580" t="s">
        <v>1025</v>
      </c>
      <c r="M580">
        <v>1</v>
      </c>
      <c r="N580" t="s">
        <v>460</v>
      </c>
      <c r="O580">
        <v>13</v>
      </c>
      <c r="P580" t="s">
        <v>19</v>
      </c>
      <c r="Q580" t="s">
        <v>42</v>
      </c>
      <c r="R580" t="s">
        <v>42</v>
      </c>
      <c r="S580" t="b">
        <v>0</v>
      </c>
      <c r="T580" t="s">
        <v>21</v>
      </c>
      <c r="U580" t="str">
        <f>IFERROR(INDEX('Summer Illuminate'!L:L,MATCH(B580,'Summer Illuminate'!O:O,0)),"")</f>
        <v>C</v>
      </c>
      <c r="V580">
        <f>IF(OR(R580="",U580="",U580="W"),"No Chg",
VLOOKUP(R580,Lookups!A:B,2,0)-VLOOKUP(U580,Lookups!A:B,2,0))</f>
        <v>0</v>
      </c>
      <c r="W580" t="str">
        <f t="shared" si="9"/>
        <v>No Chg</v>
      </c>
    </row>
    <row r="581" spans="1:23" hidden="1" x14ac:dyDescent="0.25">
      <c r="A581">
        <v>579</v>
      </c>
      <c r="B581" t="s">
        <v>1193</v>
      </c>
      <c r="C581" t="s">
        <v>405</v>
      </c>
      <c r="D581">
        <v>130019</v>
      </c>
      <c r="E581" t="s">
        <v>564</v>
      </c>
      <c r="F581" t="s">
        <v>139</v>
      </c>
      <c r="G581">
        <v>9</v>
      </c>
      <c r="H581">
        <v>5981</v>
      </c>
      <c r="I581" t="s">
        <v>1027</v>
      </c>
      <c r="J581" t="s">
        <v>25</v>
      </c>
      <c r="K581" t="s">
        <v>26</v>
      </c>
      <c r="L581" t="s">
        <v>1028</v>
      </c>
      <c r="M581">
        <v>1</v>
      </c>
      <c r="N581" t="s">
        <v>1029</v>
      </c>
      <c r="O581">
        <v>13</v>
      </c>
      <c r="P581" t="s">
        <v>19</v>
      </c>
      <c r="Q581" t="s">
        <v>31</v>
      </c>
      <c r="R581" t="s">
        <v>31</v>
      </c>
      <c r="S581" t="b">
        <v>0</v>
      </c>
      <c r="T581" t="s">
        <v>21</v>
      </c>
      <c r="U581" t="str">
        <f>IFERROR(INDEX('Summer Illuminate'!L:L,MATCH(B581,'Summer Illuminate'!O:O,0)),"")</f>
        <v>B</v>
      </c>
      <c r="V581">
        <f>IF(OR(R581="",U581="",U581="W"),"No Chg",
VLOOKUP(R581,Lookups!A:B,2,0)-VLOOKUP(U581,Lookups!A:B,2,0))</f>
        <v>0</v>
      </c>
      <c r="W581" t="str">
        <f t="shared" si="9"/>
        <v>No Chg</v>
      </c>
    </row>
    <row r="582" spans="1:23" hidden="1" x14ac:dyDescent="0.25">
      <c r="A582">
        <v>580</v>
      </c>
      <c r="B582" t="s">
        <v>1194</v>
      </c>
      <c r="C582" t="s">
        <v>405</v>
      </c>
      <c r="D582">
        <v>130019</v>
      </c>
      <c r="E582" t="s">
        <v>564</v>
      </c>
      <c r="F582" t="s">
        <v>139</v>
      </c>
      <c r="G582">
        <v>9</v>
      </c>
      <c r="H582">
        <v>5948</v>
      </c>
      <c r="I582" t="s">
        <v>1060</v>
      </c>
      <c r="J582" t="s">
        <v>28</v>
      </c>
      <c r="K582" t="s">
        <v>29</v>
      </c>
      <c r="L582" t="s">
        <v>30</v>
      </c>
      <c r="M582">
        <v>1</v>
      </c>
      <c r="N582" t="s">
        <v>1032</v>
      </c>
      <c r="O582">
        <v>13</v>
      </c>
      <c r="P582" t="s">
        <v>19</v>
      </c>
      <c r="Q582" t="s">
        <v>39</v>
      </c>
      <c r="R582" t="s">
        <v>39</v>
      </c>
      <c r="S582" t="b">
        <v>0</v>
      </c>
      <c r="T582" t="s">
        <v>21</v>
      </c>
      <c r="U582" t="str">
        <f>IFERROR(INDEX('Summer Illuminate'!L:L,MATCH(B582,'Summer Illuminate'!O:O,0)),"")</f>
        <v>C+</v>
      </c>
      <c r="V582">
        <f>IF(OR(R582="",U582="",U582="W"),"No Chg",
VLOOKUP(R582,Lookups!A:B,2,0)-VLOOKUP(U582,Lookups!A:B,2,0))</f>
        <v>0</v>
      </c>
      <c r="W582" t="str">
        <f t="shared" si="9"/>
        <v>No Chg</v>
      </c>
    </row>
    <row r="583" spans="1:23" hidden="1" x14ac:dyDescent="0.25">
      <c r="A583">
        <v>581</v>
      </c>
      <c r="B583" t="s">
        <v>1195</v>
      </c>
      <c r="C583" t="s">
        <v>405</v>
      </c>
      <c r="D583">
        <v>130019</v>
      </c>
      <c r="E583" t="s">
        <v>564</v>
      </c>
      <c r="F583" t="s">
        <v>139</v>
      </c>
      <c r="G583">
        <v>9</v>
      </c>
      <c r="H583">
        <v>5992</v>
      </c>
      <c r="I583" t="s">
        <v>1047</v>
      </c>
      <c r="J583" t="s">
        <v>32</v>
      </c>
      <c r="K583" t="s">
        <v>33</v>
      </c>
      <c r="L583" t="s">
        <v>34</v>
      </c>
      <c r="M583">
        <v>1</v>
      </c>
      <c r="N583" t="s">
        <v>506</v>
      </c>
      <c r="O583">
        <v>13</v>
      </c>
      <c r="P583" t="s">
        <v>19</v>
      </c>
      <c r="Q583" t="s">
        <v>41</v>
      </c>
      <c r="R583" t="s">
        <v>41</v>
      </c>
      <c r="S583" t="b">
        <v>0</v>
      </c>
      <c r="T583" t="s">
        <v>21</v>
      </c>
      <c r="U583" t="str">
        <f>IFERROR(INDEX('Summer Illuminate'!L:L,MATCH(B583,'Summer Illuminate'!O:O,0)),"")</f>
        <v>B-</v>
      </c>
      <c r="V583">
        <f>IF(OR(R583="",U583="",U583="W"),"No Chg",
VLOOKUP(R583,Lookups!A:B,2,0)-VLOOKUP(U583,Lookups!A:B,2,0))</f>
        <v>0</v>
      </c>
      <c r="W583" t="str">
        <f t="shared" si="9"/>
        <v>No Chg</v>
      </c>
    </row>
    <row r="584" spans="1:23" hidden="1" x14ac:dyDescent="0.25">
      <c r="A584">
        <v>582</v>
      </c>
      <c r="B584" t="s">
        <v>1196</v>
      </c>
      <c r="C584" t="s">
        <v>405</v>
      </c>
      <c r="D584">
        <v>130019</v>
      </c>
      <c r="E584" t="s">
        <v>564</v>
      </c>
      <c r="F584" t="s">
        <v>139</v>
      </c>
      <c r="G584">
        <v>9</v>
      </c>
      <c r="H584">
        <v>6000</v>
      </c>
      <c r="I584" t="s">
        <v>1063</v>
      </c>
      <c r="J584" t="s">
        <v>428</v>
      </c>
      <c r="K584" t="s">
        <v>1064</v>
      </c>
      <c r="L584" t="s">
        <v>1065</v>
      </c>
      <c r="M584">
        <v>1</v>
      </c>
      <c r="N584" t="s">
        <v>431</v>
      </c>
      <c r="O584">
        <v>13</v>
      </c>
      <c r="U584" t="str">
        <f>IFERROR(INDEX('Summer Illuminate'!L:L,MATCH(B584,'Summer Illuminate'!O:O,0)),"")</f>
        <v>N</v>
      </c>
      <c r="V584" t="str">
        <f>IF(OR(R584="",U584="",U584="W"),"No Chg",
VLOOKUP(R584,Lookups!A:B,2,0)-VLOOKUP(U584,Lookups!A:B,2,0))</f>
        <v>No Chg</v>
      </c>
      <c r="W584" t="str">
        <f t="shared" si="9"/>
        <v>No Chg</v>
      </c>
    </row>
    <row r="585" spans="1:23" hidden="1" x14ac:dyDescent="0.25">
      <c r="A585">
        <v>583</v>
      </c>
      <c r="B585" t="s">
        <v>1197</v>
      </c>
      <c r="C585" t="s">
        <v>405</v>
      </c>
      <c r="D585">
        <v>130014</v>
      </c>
      <c r="E585" t="s">
        <v>1198</v>
      </c>
      <c r="F585" t="s">
        <v>1199</v>
      </c>
      <c r="G585">
        <v>9</v>
      </c>
      <c r="H585">
        <v>6042</v>
      </c>
      <c r="I585">
        <v>6042</v>
      </c>
      <c r="J585" t="s">
        <v>16</v>
      </c>
      <c r="K585" t="s">
        <v>273</v>
      </c>
      <c r="L585" t="s">
        <v>274</v>
      </c>
      <c r="M585">
        <v>1</v>
      </c>
      <c r="N585" t="s">
        <v>1022</v>
      </c>
      <c r="O585">
        <v>13</v>
      </c>
      <c r="P585" t="s">
        <v>19</v>
      </c>
      <c r="Q585" t="s">
        <v>48</v>
      </c>
      <c r="R585" t="s">
        <v>48</v>
      </c>
      <c r="S585" t="b">
        <v>1</v>
      </c>
      <c r="T585" t="s">
        <v>110</v>
      </c>
      <c r="U585" t="str">
        <f>IFERROR(INDEX('Summer Illuminate'!L:L,MATCH(B585,'Summer Illuminate'!O:O,0)),"")</f>
        <v>I</v>
      </c>
      <c r="V585">
        <f>IF(OR(R585="",U585="",U585="W"),"No Chg",
VLOOKUP(R585,Lookups!A:B,2,0)-VLOOKUP(U585,Lookups!A:B,2,0))</f>
        <v>0</v>
      </c>
      <c r="W585" t="str">
        <f t="shared" si="9"/>
        <v>No Chg</v>
      </c>
    </row>
    <row r="586" spans="1:23" hidden="1" x14ac:dyDescent="0.25">
      <c r="A586">
        <v>584</v>
      </c>
      <c r="B586" t="s">
        <v>1200</v>
      </c>
      <c r="C586" t="s">
        <v>405</v>
      </c>
      <c r="D586">
        <v>130014</v>
      </c>
      <c r="E586" t="s">
        <v>1198</v>
      </c>
      <c r="F586" t="s">
        <v>1199</v>
      </c>
      <c r="G586">
        <v>9</v>
      </c>
      <c r="H586">
        <v>6040</v>
      </c>
      <c r="I586">
        <v>6040</v>
      </c>
      <c r="J586" t="s">
        <v>22</v>
      </c>
      <c r="K586" t="s">
        <v>275</v>
      </c>
      <c r="L586" t="s">
        <v>1201</v>
      </c>
      <c r="M586">
        <v>1</v>
      </c>
      <c r="N586" t="s">
        <v>460</v>
      </c>
      <c r="O586">
        <v>13</v>
      </c>
      <c r="P586" t="s">
        <v>19</v>
      </c>
      <c r="Q586" t="s">
        <v>48</v>
      </c>
      <c r="R586" t="s">
        <v>48</v>
      </c>
      <c r="S586" t="b">
        <v>1</v>
      </c>
      <c r="T586" t="s">
        <v>49</v>
      </c>
      <c r="U586" t="str">
        <f>IFERROR(INDEX('Summer Illuminate'!L:L,MATCH(B586,'Summer Illuminate'!O:O,0)),"")</f>
        <v>I</v>
      </c>
      <c r="V586">
        <f>IF(OR(R586="",U586="",U586="W"),"No Chg",
VLOOKUP(R586,Lookups!A:B,2,0)-VLOOKUP(U586,Lookups!A:B,2,0))</f>
        <v>0</v>
      </c>
      <c r="W586" t="str">
        <f t="shared" si="9"/>
        <v>No Chg</v>
      </c>
    </row>
    <row r="587" spans="1:23" hidden="1" x14ac:dyDescent="0.25">
      <c r="A587">
        <v>585</v>
      </c>
      <c r="B587" t="s">
        <v>1202</v>
      </c>
      <c r="C587" t="s">
        <v>405</v>
      </c>
      <c r="D587">
        <v>130014</v>
      </c>
      <c r="E587" t="s">
        <v>1198</v>
      </c>
      <c r="F587" t="s">
        <v>1199</v>
      </c>
      <c r="G587">
        <v>9</v>
      </c>
      <c r="H587">
        <v>6039</v>
      </c>
      <c r="I587">
        <v>6039</v>
      </c>
      <c r="J587" t="s">
        <v>25</v>
      </c>
      <c r="K587" t="s">
        <v>316</v>
      </c>
      <c r="L587" t="s">
        <v>1203</v>
      </c>
      <c r="M587">
        <v>1</v>
      </c>
      <c r="N587" t="s">
        <v>1029</v>
      </c>
      <c r="O587">
        <v>13</v>
      </c>
      <c r="P587" t="s">
        <v>19</v>
      </c>
      <c r="Q587" t="s">
        <v>48</v>
      </c>
      <c r="R587" t="s">
        <v>48</v>
      </c>
      <c r="S587" t="b">
        <v>1</v>
      </c>
      <c r="T587" t="s">
        <v>49</v>
      </c>
      <c r="U587" t="str">
        <f>IFERROR(INDEX('Summer Illuminate'!L:L,MATCH(B587,'Summer Illuminate'!O:O,0)),"")</f>
        <v>I</v>
      </c>
      <c r="V587">
        <f>IF(OR(R587="",U587="",U587="W"),"No Chg",
VLOOKUP(R587,Lookups!A:B,2,0)-VLOOKUP(U587,Lookups!A:B,2,0))</f>
        <v>0</v>
      </c>
      <c r="W587" t="str">
        <f t="shared" si="9"/>
        <v>No Chg</v>
      </c>
    </row>
    <row r="588" spans="1:23" hidden="1" x14ac:dyDescent="0.25">
      <c r="A588">
        <v>586</v>
      </c>
      <c r="B588" t="s">
        <v>1204</v>
      </c>
      <c r="C588" t="s">
        <v>405</v>
      </c>
      <c r="D588">
        <v>130014</v>
      </c>
      <c r="E588" t="s">
        <v>1198</v>
      </c>
      <c r="F588" t="s">
        <v>1199</v>
      </c>
      <c r="G588">
        <v>9</v>
      </c>
      <c r="H588">
        <v>6041</v>
      </c>
      <c r="I588">
        <v>6041</v>
      </c>
      <c r="J588" t="s">
        <v>28</v>
      </c>
      <c r="K588" t="s">
        <v>276</v>
      </c>
      <c r="L588" t="s">
        <v>277</v>
      </c>
      <c r="M588">
        <v>1</v>
      </c>
      <c r="N588" t="s">
        <v>1032</v>
      </c>
      <c r="O588">
        <v>13</v>
      </c>
      <c r="P588" t="s">
        <v>19</v>
      </c>
      <c r="S588" t="b">
        <v>0</v>
      </c>
      <c r="T588" t="s">
        <v>21</v>
      </c>
      <c r="U588" t="str">
        <f>IFERROR(INDEX('Summer Illuminate'!L:L,MATCH(B588,'Summer Illuminate'!O:O,0)),"")</f>
        <v/>
      </c>
      <c r="V588" t="str">
        <f>IF(OR(R588="",U588="",U588="W"),"No Chg",
VLOOKUP(R588,Lookups!A:B,2,0)-VLOOKUP(U588,Lookups!A:B,2,0))</f>
        <v>No Chg</v>
      </c>
      <c r="W588" t="str">
        <f t="shared" si="9"/>
        <v>No Chg</v>
      </c>
    </row>
    <row r="589" spans="1:23" hidden="1" x14ac:dyDescent="0.25">
      <c r="A589">
        <v>587</v>
      </c>
      <c r="B589" t="s">
        <v>1205</v>
      </c>
      <c r="C589" t="s">
        <v>405</v>
      </c>
      <c r="D589">
        <v>130014</v>
      </c>
      <c r="E589" t="s">
        <v>1198</v>
      </c>
      <c r="F589" t="s">
        <v>1199</v>
      </c>
      <c r="G589">
        <v>9</v>
      </c>
      <c r="H589">
        <v>5990</v>
      </c>
      <c r="I589" t="s">
        <v>1034</v>
      </c>
      <c r="J589" t="s">
        <v>428</v>
      </c>
      <c r="K589" t="s">
        <v>1035</v>
      </c>
      <c r="L589" t="s">
        <v>1036</v>
      </c>
      <c r="M589">
        <v>1</v>
      </c>
      <c r="N589" t="s">
        <v>431</v>
      </c>
      <c r="O589">
        <v>13</v>
      </c>
      <c r="U589" t="str">
        <f>IFERROR(INDEX('Summer Illuminate'!L:L,MATCH(B589,'Summer Illuminate'!O:O,0)),"")</f>
        <v>P</v>
      </c>
      <c r="V589" t="str">
        <f>IF(OR(R589="",U589="",U589="W"),"No Chg",
VLOOKUP(R589,Lookups!A:B,2,0)-VLOOKUP(U589,Lookups!A:B,2,0))</f>
        <v>No Chg</v>
      </c>
      <c r="W589" t="str">
        <f t="shared" si="9"/>
        <v>No Chg</v>
      </c>
    </row>
    <row r="590" spans="1:23" hidden="1" x14ac:dyDescent="0.25">
      <c r="A590">
        <v>588</v>
      </c>
      <c r="B590" t="s">
        <v>1206</v>
      </c>
      <c r="C590" t="s">
        <v>405</v>
      </c>
      <c r="D590">
        <v>130089</v>
      </c>
      <c r="E590" t="s">
        <v>1207</v>
      </c>
      <c r="F590" t="s">
        <v>1208</v>
      </c>
      <c r="G590">
        <v>9</v>
      </c>
      <c r="H590">
        <v>5937</v>
      </c>
      <c r="I590" t="s">
        <v>1054</v>
      </c>
      <c r="J590" t="s">
        <v>16</v>
      </c>
      <c r="K590" t="s">
        <v>17</v>
      </c>
      <c r="L590" t="s">
        <v>18</v>
      </c>
      <c r="M590">
        <v>1</v>
      </c>
      <c r="N590" t="s">
        <v>1022</v>
      </c>
      <c r="O590">
        <v>13</v>
      </c>
      <c r="P590" t="s">
        <v>19</v>
      </c>
      <c r="Q590" t="s">
        <v>20</v>
      </c>
      <c r="R590" t="s">
        <v>20</v>
      </c>
      <c r="S590" t="b">
        <v>0</v>
      </c>
      <c r="T590" t="s">
        <v>21</v>
      </c>
      <c r="U590" t="str">
        <f>IFERROR(INDEX('Summer Illuminate'!L:L,MATCH(B590,'Summer Illuminate'!O:O,0)),"")</f>
        <v>B+</v>
      </c>
      <c r="V590">
        <f>IF(OR(R590="",U590="",U590="W"),"No Chg",
VLOOKUP(R590,Lookups!A:B,2,0)-VLOOKUP(U590,Lookups!A:B,2,0))</f>
        <v>0</v>
      </c>
      <c r="W590" t="str">
        <f t="shared" si="9"/>
        <v>No Chg</v>
      </c>
    </row>
    <row r="591" spans="1:23" hidden="1" x14ac:dyDescent="0.25">
      <c r="A591">
        <v>589</v>
      </c>
      <c r="B591" t="s">
        <v>1209</v>
      </c>
      <c r="C591" t="s">
        <v>405</v>
      </c>
      <c r="D591">
        <v>130089</v>
      </c>
      <c r="E591" t="s">
        <v>1207</v>
      </c>
      <c r="F591" t="s">
        <v>1208</v>
      </c>
      <c r="G591">
        <v>9</v>
      </c>
      <c r="H591">
        <v>5955</v>
      </c>
      <c r="I591" t="s">
        <v>1024</v>
      </c>
      <c r="J591" t="s">
        <v>22</v>
      </c>
      <c r="K591" t="s">
        <v>23</v>
      </c>
      <c r="L591" t="s">
        <v>1025</v>
      </c>
      <c r="M591">
        <v>1</v>
      </c>
      <c r="N591" t="s">
        <v>460</v>
      </c>
      <c r="O591">
        <v>13</v>
      </c>
      <c r="P591" t="s">
        <v>19</v>
      </c>
      <c r="Q591" t="s">
        <v>27</v>
      </c>
      <c r="R591" t="s">
        <v>27</v>
      </c>
      <c r="S591" t="b">
        <v>0</v>
      </c>
      <c r="T591" t="s">
        <v>21</v>
      </c>
      <c r="U591" t="str">
        <f>IFERROR(INDEX('Summer Illuminate'!L:L,MATCH(B591,'Summer Illuminate'!O:O,0)),"")</f>
        <v>A</v>
      </c>
      <c r="V591">
        <f>IF(OR(R591="",U591="",U591="W"),"No Chg",
VLOOKUP(R591,Lookups!A:B,2,0)-VLOOKUP(U591,Lookups!A:B,2,0))</f>
        <v>0</v>
      </c>
      <c r="W591" t="str">
        <f t="shared" si="9"/>
        <v>No Chg</v>
      </c>
    </row>
    <row r="592" spans="1:23" hidden="1" x14ac:dyDescent="0.25">
      <c r="A592">
        <v>590</v>
      </c>
      <c r="B592" t="s">
        <v>1210</v>
      </c>
      <c r="C592" t="s">
        <v>405</v>
      </c>
      <c r="D592">
        <v>130089</v>
      </c>
      <c r="E592" t="s">
        <v>1207</v>
      </c>
      <c r="F592" t="s">
        <v>1208</v>
      </c>
      <c r="G592">
        <v>9</v>
      </c>
      <c r="H592">
        <v>5946</v>
      </c>
      <c r="I592" t="s">
        <v>1043</v>
      </c>
      <c r="J592" t="s">
        <v>25</v>
      </c>
      <c r="K592" t="s">
        <v>26</v>
      </c>
      <c r="L592" t="s">
        <v>1028</v>
      </c>
      <c r="M592">
        <v>1</v>
      </c>
      <c r="N592" t="s">
        <v>1029</v>
      </c>
      <c r="O592">
        <v>13</v>
      </c>
      <c r="P592" t="s">
        <v>19</v>
      </c>
      <c r="Q592" t="s">
        <v>20</v>
      </c>
      <c r="R592" t="s">
        <v>20</v>
      </c>
      <c r="S592" t="b">
        <v>0</v>
      </c>
      <c r="T592" t="s">
        <v>21</v>
      </c>
      <c r="U592" t="str">
        <f>IFERROR(INDEX('Summer Illuminate'!L:L,MATCH(B592,'Summer Illuminate'!O:O,0)),"")</f>
        <v>B+</v>
      </c>
      <c r="V592">
        <f>IF(OR(R592="",U592="",U592="W"),"No Chg",
VLOOKUP(R592,Lookups!A:B,2,0)-VLOOKUP(U592,Lookups!A:B,2,0))</f>
        <v>0</v>
      </c>
      <c r="W592" t="str">
        <f t="shared" si="9"/>
        <v>No Chg</v>
      </c>
    </row>
    <row r="593" spans="1:23" hidden="1" x14ac:dyDescent="0.25">
      <c r="A593">
        <v>591</v>
      </c>
      <c r="B593" t="s">
        <v>1211</v>
      </c>
      <c r="C593" t="s">
        <v>405</v>
      </c>
      <c r="D593">
        <v>130089</v>
      </c>
      <c r="E593" t="s">
        <v>1207</v>
      </c>
      <c r="F593" t="s">
        <v>1208</v>
      </c>
      <c r="G593">
        <v>9</v>
      </c>
      <c r="H593">
        <v>5962</v>
      </c>
      <c r="I593" t="s">
        <v>1045</v>
      </c>
      <c r="J593" t="s">
        <v>28</v>
      </c>
      <c r="K593" t="s">
        <v>29</v>
      </c>
      <c r="L593" t="s">
        <v>30</v>
      </c>
      <c r="M593">
        <v>1</v>
      </c>
      <c r="N593" t="s">
        <v>1032</v>
      </c>
      <c r="O593">
        <v>13</v>
      </c>
      <c r="P593" t="s">
        <v>19</v>
      </c>
      <c r="Q593" t="s">
        <v>20</v>
      </c>
      <c r="R593" t="s">
        <v>20</v>
      </c>
      <c r="S593" t="b">
        <v>0</v>
      </c>
      <c r="T593" t="s">
        <v>21</v>
      </c>
      <c r="U593" t="str">
        <f>IFERROR(INDEX('Summer Illuminate'!L:L,MATCH(B593,'Summer Illuminate'!O:O,0)),"")</f>
        <v>B+</v>
      </c>
      <c r="V593">
        <f>IF(OR(R593="",U593="",U593="W"),"No Chg",
VLOOKUP(R593,Lookups!A:B,2,0)-VLOOKUP(U593,Lookups!A:B,2,0))</f>
        <v>0</v>
      </c>
      <c r="W593" t="str">
        <f t="shared" si="9"/>
        <v>No Chg</v>
      </c>
    </row>
    <row r="594" spans="1:23" hidden="1" x14ac:dyDescent="0.25">
      <c r="A594">
        <v>592</v>
      </c>
      <c r="B594" t="s">
        <v>1212</v>
      </c>
      <c r="C594" t="s">
        <v>405</v>
      </c>
      <c r="D594">
        <v>130089</v>
      </c>
      <c r="E594" t="s">
        <v>1207</v>
      </c>
      <c r="F594" t="s">
        <v>1208</v>
      </c>
      <c r="G594">
        <v>9</v>
      </c>
      <c r="H594">
        <v>6005</v>
      </c>
      <c r="I594" t="s">
        <v>1071</v>
      </c>
      <c r="J594" t="s">
        <v>32</v>
      </c>
      <c r="K594" t="s">
        <v>33</v>
      </c>
      <c r="L594" t="s">
        <v>34</v>
      </c>
      <c r="M594">
        <v>1</v>
      </c>
      <c r="N594" t="s">
        <v>506</v>
      </c>
      <c r="O594">
        <v>13</v>
      </c>
      <c r="P594" t="s">
        <v>19</v>
      </c>
      <c r="Q594" t="s">
        <v>24</v>
      </c>
      <c r="R594" t="s">
        <v>24</v>
      </c>
      <c r="S594" t="b">
        <v>0</v>
      </c>
      <c r="T594" t="s">
        <v>21</v>
      </c>
      <c r="U594" t="str">
        <f>IFERROR(INDEX('Summer Illuminate'!L:L,MATCH(B594,'Summer Illuminate'!O:O,0)),"")</f>
        <v>A-</v>
      </c>
      <c r="V594">
        <f>IF(OR(R594="",U594="",U594="W"),"No Chg",
VLOOKUP(R594,Lookups!A:B,2,0)-VLOOKUP(U594,Lookups!A:B,2,0))</f>
        <v>0</v>
      </c>
      <c r="W594" t="str">
        <f t="shared" si="9"/>
        <v>No Chg</v>
      </c>
    </row>
    <row r="595" spans="1:23" hidden="1" x14ac:dyDescent="0.25">
      <c r="A595">
        <v>593</v>
      </c>
      <c r="B595" t="s">
        <v>1213</v>
      </c>
      <c r="C595" t="s">
        <v>405</v>
      </c>
      <c r="D595">
        <v>130089</v>
      </c>
      <c r="E595" t="s">
        <v>1207</v>
      </c>
      <c r="F595" t="s">
        <v>1208</v>
      </c>
      <c r="G595">
        <v>9</v>
      </c>
      <c r="H595">
        <v>5990</v>
      </c>
      <c r="I595" t="s">
        <v>1034</v>
      </c>
      <c r="J595" t="s">
        <v>428</v>
      </c>
      <c r="K595" t="s">
        <v>1035</v>
      </c>
      <c r="L595" t="s">
        <v>1036</v>
      </c>
      <c r="M595">
        <v>1</v>
      </c>
      <c r="N595" t="s">
        <v>431</v>
      </c>
      <c r="O595">
        <v>13</v>
      </c>
      <c r="U595" t="str">
        <f>IFERROR(INDEX('Summer Illuminate'!L:L,MATCH(B595,'Summer Illuminate'!O:O,0)),"")</f>
        <v>P</v>
      </c>
      <c r="V595" t="str">
        <f>IF(OR(R595="",U595="",U595="W"),"No Chg",
VLOOKUP(R595,Lookups!A:B,2,0)-VLOOKUP(U595,Lookups!A:B,2,0))</f>
        <v>No Chg</v>
      </c>
      <c r="W595" t="str">
        <f t="shared" si="9"/>
        <v>No Chg</v>
      </c>
    </row>
    <row r="596" spans="1:23" hidden="1" x14ac:dyDescent="0.25">
      <c r="A596">
        <v>594</v>
      </c>
      <c r="B596" t="s">
        <v>1214</v>
      </c>
      <c r="C596" t="s">
        <v>405</v>
      </c>
      <c r="D596">
        <v>130207</v>
      </c>
      <c r="E596" t="s">
        <v>1215</v>
      </c>
      <c r="F596" t="s">
        <v>1216</v>
      </c>
      <c r="G596">
        <v>9</v>
      </c>
      <c r="H596">
        <v>5937</v>
      </c>
      <c r="I596" t="s">
        <v>1054</v>
      </c>
      <c r="J596" t="s">
        <v>16</v>
      </c>
      <c r="K596" t="s">
        <v>17</v>
      </c>
      <c r="L596" t="s">
        <v>18</v>
      </c>
      <c r="M596">
        <v>1</v>
      </c>
      <c r="N596" t="s">
        <v>1022</v>
      </c>
      <c r="O596">
        <v>13</v>
      </c>
      <c r="P596" t="s">
        <v>19</v>
      </c>
      <c r="Q596" t="s">
        <v>48</v>
      </c>
      <c r="R596" t="s">
        <v>48</v>
      </c>
      <c r="S596" t="b">
        <v>1</v>
      </c>
      <c r="T596" t="s">
        <v>110</v>
      </c>
      <c r="U596" t="str">
        <f>IFERROR(INDEX('Summer Illuminate'!L:L,MATCH(B596,'Summer Illuminate'!O:O,0)),"")</f>
        <v>I</v>
      </c>
      <c r="V596">
        <f>IF(OR(R596="",U596="",U596="W"),"No Chg",
VLOOKUP(R596,Lookups!A:B,2,0)-VLOOKUP(U596,Lookups!A:B,2,0))</f>
        <v>0</v>
      </c>
      <c r="W596" t="str">
        <f t="shared" si="9"/>
        <v>No Chg</v>
      </c>
    </row>
    <row r="597" spans="1:23" hidden="1" x14ac:dyDescent="0.25">
      <c r="A597">
        <v>595</v>
      </c>
      <c r="B597" t="s">
        <v>1217</v>
      </c>
      <c r="C597" t="s">
        <v>405</v>
      </c>
      <c r="D597">
        <v>130207</v>
      </c>
      <c r="E597" t="s">
        <v>1215</v>
      </c>
      <c r="F597" t="s">
        <v>1216</v>
      </c>
      <c r="G597">
        <v>9</v>
      </c>
      <c r="H597">
        <v>5955</v>
      </c>
      <c r="I597" t="s">
        <v>1024</v>
      </c>
      <c r="J597" t="s">
        <v>22</v>
      </c>
      <c r="K597" t="s">
        <v>23</v>
      </c>
      <c r="L597" t="s">
        <v>1025</v>
      </c>
      <c r="M597">
        <v>1</v>
      </c>
      <c r="N597" t="s">
        <v>460</v>
      </c>
      <c r="O597">
        <v>13</v>
      </c>
      <c r="P597" t="s">
        <v>19</v>
      </c>
      <c r="Q597" t="s">
        <v>40</v>
      </c>
      <c r="R597" t="s">
        <v>40</v>
      </c>
      <c r="S597" t="b">
        <v>0</v>
      </c>
      <c r="T597" t="s">
        <v>21</v>
      </c>
      <c r="U597" t="str">
        <f>IFERROR(INDEX('Summer Illuminate'!L:L,MATCH(B597,'Summer Illuminate'!O:O,0)),"")</f>
        <v>C-</v>
      </c>
      <c r="V597">
        <f>IF(OR(R597="",U597="",U597="W"),"No Chg",
VLOOKUP(R597,Lookups!A:B,2,0)-VLOOKUP(U597,Lookups!A:B,2,0))</f>
        <v>0</v>
      </c>
      <c r="W597" t="str">
        <f t="shared" si="9"/>
        <v>No Chg</v>
      </c>
    </row>
    <row r="598" spans="1:23" hidden="1" x14ac:dyDescent="0.25">
      <c r="A598">
        <v>596</v>
      </c>
      <c r="B598" t="s">
        <v>1218</v>
      </c>
      <c r="C598" t="s">
        <v>405</v>
      </c>
      <c r="D598">
        <v>130207</v>
      </c>
      <c r="E598" t="s">
        <v>1215</v>
      </c>
      <c r="F598" t="s">
        <v>1216</v>
      </c>
      <c r="G598">
        <v>9</v>
      </c>
      <c r="H598">
        <v>5946</v>
      </c>
      <c r="I598" t="s">
        <v>1043</v>
      </c>
      <c r="J598" t="s">
        <v>25</v>
      </c>
      <c r="K598" t="s">
        <v>26</v>
      </c>
      <c r="L598" t="s">
        <v>1028</v>
      </c>
      <c r="M598">
        <v>1</v>
      </c>
      <c r="N598" t="s">
        <v>1029</v>
      </c>
      <c r="O598">
        <v>13</v>
      </c>
      <c r="P598" t="s">
        <v>19</v>
      </c>
      <c r="Q598" t="s">
        <v>42</v>
      </c>
      <c r="R598" t="s">
        <v>42</v>
      </c>
      <c r="S598" t="b">
        <v>0</v>
      </c>
      <c r="T598" t="s">
        <v>21</v>
      </c>
      <c r="U598" t="str">
        <f>IFERROR(INDEX('Summer Illuminate'!L:L,MATCH(B598,'Summer Illuminate'!O:O,0)),"")</f>
        <v>C</v>
      </c>
      <c r="V598">
        <f>IF(OR(R598="",U598="",U598="W"),"No Chg",
VLOOKUP(R598,Lookups!A:B,2,0)-VLOOKUP(U598,Lookups!A:B,2,0))</f>
        <v>0</v>
      </c>
      <c r="W598" t="str">
        <f t="shared" si="9"/>
        <v>No Chg</v>
      </c>
    </row>
    <row r="599" spans="1:23" hidden="1" x14ac:dyDescent="0.25">
      <c r="A599">
        <v>597</v>
      </c>
      <c r="B599" t="s">
        <v>1219</v>
      </c>
      <c r="C599" t="s">
        <v>405</v>
      </c>
      <c r="D599">
        <v>130207</v>
      </c>
      <c r="E599" t="s">
        <v>1215</v>
      </c>
      <c r="F599" t="s">
        <v>1216</v>
      </c>
      <c r="G599">
        <v>9</v>
      </c>
      <c r="H599">
        <v>5962</v>
      </c>
      <c r="I599" t="s">
        <v>1045</v>
      </c>
      <c r="J599" t="s">
        <v>28</v>
      </c>
      <c r="K599" t="s">
        <v>29</v>
      </c>
      <c r="L599" t="s">
        <v>30</v>
      </c>
      <c r="M599">
        <v>1</v>
      </c>
      <c r="N599" t="s">
        <v>1032</v>
      </c>
      <c r="O599">
        <v>13</v>
      </c>
      <c r="P599" t="s">
        <v>19</v>
      </c>
      <c r="Q599" t="s">
        <v>48</v>
      </c>
      <c r="R599" t="s">
        <v>48</v>
      </c>
      <c r="S599" t="b">
        <v>1</v>
      </c>
      <c r="T599" t="s">
        <v>102</v>
      </c>
      <c r="U599" t="str">
        <f>IFERROR(INDEX('Summer Illuminate'!L:L,MATCH(B599,'Summer Illuminate'!O:O,0)),"")</f>
        <v>I</v>
      </c>
      <c r="V599">
        <f>IF(OR(R599="",U599="",U599="W"),"No Chg",
VLOOKUP(R599,Lookups!A:B,2,0)-VLOOKUP(U599,Lookups!A:B,2,0))</f>
        <v>0</v>
      </c>
      <c r="W599" t="str">
        <f t="shared" si="9"/>
        <v>No Chg</v>
      </c>
    </row>
    <row r="600" spans="1:23" hidden="1" x14ac:dyDescent="0.25">
      <c r="A600">
        <v>598</v>
      </c>
      <c r="B600" t="s">
        <v>1220</v>
      </c>
      <c r="C600" t="s">
        <v>405</v>
      </c>
      <c r="D600">
        <v>130207</v>
      </c>
      <c r="E600" t="s">
        <v>1215</v>
      </c>
      <c r="F600" t="s">
        <v>1216</v>
      </c>
      <c r="G600">
        <v>9</v>
      </c>
      <c r="H600">
        <v>5954</v>
      </c>
      <c r="I600" t="s">
        <v>1073</v>
      </c>
      <c r="J600" t="s">
        <v>428</v>
      </c>
      <c r="K600" t="s">
        <v>1050</v>
      </c>
      <c r="L600" t="s">
        <v>1051</v>
      </c>
      <c r="M600">
        <v>1</v>
      </c>
      <c r="N600" t="s">
        <v>1022</v>
      </c>
      <c r="O600">
        <v>13</v>
      </c>
      <c r="U600" t="str">
        <f>IFERROR(INDEX('Summer Illuminate'!L:L,MATCH(B600,'Summer Illuminate'!O:O,0)),"")</f>
        <v>P</v>
      </c>
      <c r="V600" t="str">
        <f>IF(OR(R600="",U600="",U600="W"),"No Chg",
VLOOKUP(R600,Lookups!A:B,2,0)-VLOOKUP(U600,Lookups!A:B,2,0))</f>
        <v>No Chg</v>
      </c>
      <c r="W600" t="str">
        <f t="shared" si="9"/>
        <v>No Chg</v>
      </c>
    </row>
    <row r="601" spans="1:23" hidden="1" x14ac:dyDescent="0.25">
      <c r="A601">
        <v>599</v>
      </c>
      <c r="B601" t="s">
        <v>1221</v>
      </c>
      <c r="C601" t="s">
        <v>405</v>
      </c>
      <c r="D601">
        <v>130078</v>
      </c>
      <c r="E601" t="s">
        <v>1222</v>
      </c>
      <c r="F601" t="s">
        <v>167</v>
      </c>
      <c r="G601">
        <v>9</v>
      </c>
      <c r="H601">
        <v>5937</v>
      </c>
      <c r="I601" t="s">
        <v>1054</v>
      </c>
      <c r="J601" t="s">
        <v>16</v>
      </c>
      <c r="K601" t="s">
        <v>17</v>
      </c>
      <c r="L601" t="s">
        <v>18</v>
      </c>
      <c r="M601">
        <v>1</v>
      </c>
      <c r="N601" t="s">
        <v>1022</v>
      </c>
      <c r="O601">
        <v>13</v>
      </c>
      <c r="P601" t="s">
        <v>19</v>
      </c>
      <c r="Q601" t="s">
        <v>42</v>
      </c>
      <c r="R601" t="s">
        <v>42</v>
      </c>
      <c r="S601" t="b">
        <v>0</v>
      </c>
      <c r="T601" t="s">
        <v>21</v>
      </c>
      <c r="U601" t="str">
        <f>IFERROR(INDEX('Summer Illuminate'!L:L,MATCH(B601,'Summer Illuminate'!O:O,0)),"")</f>
        <v>C</v>
      </c>
      <c r="V601">
        <f>IF(OR(R601="",U601="",U601="W"),"No Chg",
VLOOKUP(R601,Lookups!A:B,2,0)-VLOOKUP(U601,Lookups!A:B,2,0))</f>
        <v>0</v>
      </c>
      <c r="W601" t="str">
        <f t="shared" si="9"/>
        <v>No Chg</v>
      </c>
    </row>
    <row r="602" spans="1:23" hidden="1" x14ac:dyDescent="0.25">
      <c r="A602">
        <v>600</v>
      </c>
      <c r="B602" t="s">
        <v>1223</v>
      </c>
      <c r="C602" t="s">
        <v>405</v>
      </c>
      <c r="D602">
        <v>130078</v>
      </c>
      <c r="E602" t="s">
        <v>1222</v>
      </c>
      <c r="F602" t="s">
        <v>167</v>
      </c>
      <c r="G602">
        <v>9</v>
      </c>
      <c r="H602">
        <v>5955</v>
      </c>
      <c r="I602" t="s">
        <v>1024</v>
      </c>
      <c r="J602" t="s">
        <v>22</v>
      </c>
      <c r="K602" t="s">
        <v>23</v>
      </c>
      <c r="L602" t="s">
        <v>1025</v>
      </c>
      <c r="M602">
        <v>1</v>
      </c>
      <c r="N602" t="s">
        <v>460</v>
      </c>
      <c r="O602">
        <v>13</v>
      </c>
      <c r="P602" t="s">
        <v>19</v>
      </c>
      <c r="Q602" t="s">
        <v>39</v>
      </c>
      <c r="R602" t="s">
        <v>39</v>
      </c>
      <c r="S602" t="b">
        <v>0</v>
      </c>
      <c r="T602" t="s">
        <v>21</v>
      </c>
      <c r="U602" t="str">
        <f>IFERROR(INDEX('Summer Illuminate'!L:L,MATCH(B602,'Summer Illuminate'!O:O,0)),"")</f>
        <v>C+</v>
      </c>
      <c r="V602">
        <f>IF(OR(R602="",U602="",U602="W"),"No Chg",
VLOOKUP(R602,Lookups!A:B,2,0)-VLOOKUP(U602,Lookups!A:B,2,0))</f>
        <v>0</v>
      </c>
      <c r="W602" t="str">
        <f t="shared" si="9"/>
        <v>No Chg</v>
      </c>
    </row>
    <row r="603" spans="1:23" hidden="1" x14ac:dyDescent="0.25">
      <c r="A603">
        <v>601</v>
      </c>
      <c r="B603" t="s">
        <v>1224</v>
      </c>
      <c r="C603" t="s">
        <v>405</v>
      </c>
      <c r="D603">
        <v>130078</v>
      </c>
      <c r="E603" t="s">
        <v>1222</v>
      </c>
      <c r="F603" t="s">
        <v>167</v>
      </c>
      <c r="G603">
        <v>9</v>
      </c>
      <c r="H603">
        <v>5999</v>
      </c>
      <c r="I603" t="s">
        <v>1058</v>
      </c>
      <c r="J603" t="s">
        <v>25</v>
      </c>
      <c r="K603" t="s">
        <v>26</v>
      </c>
      <c r="L603" t="s">
        <v>1028</v>
      </c>
      <c r="M603">
        <v>1</v>
      </c>
      <c r="N603" t="s">
        <v>1029</v>
      </c>
      <c r="O603">
        <v>13</v>
      </c>
      <c r="P603" t="s">
        <v>19</v>
      </c>
      <c r="Q603" t="s">
        <v>42</v>
      </c>
      <c r="R603" t="s">
        <v>42</v>
      </c>
      <c r="S603" t="b">
        <v>0</v>
      </c>
      <c r="T603" t="s">
        <v>21</v>
      </c>
      <c r="U603" t="str">
        <f>IFERROR(INDEX('Summer Illuminate'!L:L,MATCH(B603,'Summer Illuminate'!O:O,0)),"")</f>
        <v>C</v>
      </c>
      <c r="V603">
        <f>IF(OR(R603="",U603="",U603="W"),"No Chg",
VLOOKUP(R603,Lookups!A:B,2,0)-VLOOKUP(U603,Lookups!A:B,2,0))</f>
        <v>0</v>
      </c>
      <c r="W603" t="str">
        <f t="shared" si="9"/>
        <v>No Chg</v>
      </c>
    </row>
    <row r="604" spans="1:23" hidden="1" x14ac:dyDescent="0.25">
      <c r="A604">
        <v>602</v>
      </c>
      <c r="B604" t="s">
        <v>1225</v>
      </c>
      <c r="C604" t="s">
        <v>405</v>
      </c>
      <c r="D604">
        <v>130078</v>
      </c>
      <c r="E604" t="s">
        <v>1222</v>
      </c>
      <c r="F604" t="s">
        <v>167</v>
      </c>
      <c r="G604">
        <v>9</v>
      </c>
      <c r="H604">
        <v>5997</v>
      </c>
      <c r="I604" t="s">
        <v>1031</v>
      </c>
      <c r="J604" t="s">
        <v>28</v>
      </c>
      <c r="K604" t="s">
        <v>29</v>
      </c>
      <c r="L604" t="s">
        <v>30</v>
      </c>
      <c r="M604">
        <v>1</v>
      </c>
      <c r="N604" t="s">
        <v>1032</v>
      </c>
      <c r="O604">
        <v>13</v>
      </c>
      <c r="P604" t="s">
        <v>19</v>
      </c>
      <c r="Q604" t="s">
        <v>48</v>
      </c>
      <c r="R604" t="s">
        <v>48</v>
      </c>
      <c r="S604" t="b">
        <v>1</v>
      </c>
      <c r="T604" t="s">
        <v>102</v>
      </c>
      <c r="U604" t="str">
        <f>IFERROR(INDEX('Summer Illuminate'!L:L,MATCH(B604,'Summer Illuminate'!O:O,0)),"")</f>
        <v>I</v>
      </c>
      <c r="V604">
        <f>IF(OR(R604="",U604="",U604="W"),"No Chg",
VLOOKUP(R604,Lookups!A:B,2,0)-VLOOKUP(U604,Lookups!A:B,2,0))</f>
        <v>0</v>
      </c>
      <c r="W604" t="str">
        <f t="shared" si="9"/>
        <v>No Chg</v>
      </c>
    </row>
    <row r="605" spans="1:23" hidden="1" x14ac:dyDescent="0.25">
      <c r="A605">
        <v>603</v>
      </c>
      <c r="B605" t="s">
        <v>1226</v>
      </c>
      <c r="C605" t="s">
        <v>405</v>
      </c>
      <c r="D605">
        <v>130078</v>
      </c>
      <c r="E605" t="s">
        <v>1222</v>
      </c>
      <c r="F605" t="s">
        <v>167</v>
      </c>
      <c r="G605">
        <v>9</v>
      </c>
      <c r="H605">
        <v>5932</v>
      </c>
      <c r="I605" t="s">
        <v>1080</v>
      </c>
      <c r="J605" t="s">
        <v>32</v>
      </c>
      <c r="K605" t="s">
        <v>57</v>
      </c>
      <c r="L605" t="s">
        <v>58</v>
      </c>
      <c r="M605">
        <v>1</v>
      </c>
      <c r="N605" t="s">
        <v>506</v>
      </c>
      <c r="O605">
        <v>13</v>
      </c>
      <c r="P605" t="s">
        <v>19</v>
      </c>
      <c r="Q605" t="s">
        <v>48</v>
      </c>
      <c r="R605" t="s">
        <v>48</v>
      </c>
      <c r="S605" t="b">
        <v>1</v>
      </c>
      <c r="T605" t="s">
        <v>79</v>
      </c>
      <c r="U605" t="str">
        <f>IFERROR(INDEX('Summer Illuminate'!L:L,MATCH(B605,'Summer Illuminate'!O:O,0)),"")</f>
        <v>W</v>
      </c>
      <c r="V605" t="str">
        <f>IF(OR(R605="",U605="",U605="W"),"No Chg",
VLOOKUP(R605,Lookups!A:B,2,0)-VLOOKUP(U605,Lookups!A:B,2,0))</f>
        <v>No Chg</v>
      </c>
      <c r="W605" t="str">
        <f t="shared" si="9"/>
        <v>No Chg</v>
      </c>
    </row>
    <row r="606" spans="1:23" hidden="1" x14ac:dyDescent="0.25">
      <c r="A606">
        <v>604</v>
      </c>
      <c r="B606" t="s">
        <v>1227</v>
      </c>
      <c r="C606" t="s">
        <v>405</v>
      </c>
      <c r="D606">
        <v>130078</v>
      </c>
      <c r="E606" t="s">
        <v>1222</v>
      </c>
      <c r="F606" t="s">
        <v>167</v>
      </c>
      <c r="G606">
        <v>9</v>
      </c>
      <c r="H606">
        <v>5954</v>
      </c>
      <c r="I606" t="s">
        <v>1073</v>
      </c>
      <c r="J606" t="s">
        <v>428</v>
      </c>
      <c r="K606" t="s">
        <v>1050</v>
      </c>
      <c r="L606" t="s">
        <v>1051</v>
      </c>
      <c r="M606">
        <v>1</v>
      </c>
      <c r="N606" t="s">
        <v>1022</v>
      </c>
      <c r="O606">
        <v>13</v>
      </c>
      <c r="U606" t="str">
        <f>IFERROR(INDEX('Summer Illuminate'!L:L,MATCH(B606,'Summer Illuminate'!O:O,0)),"")</f>
        <v>P</v>
      </c>
      <c r="V606" t="str">
        <f>IF(OR(R606="",U606="",U606="W"),"No Chg",
VLOOKUP(R606,Lookups!A:B,2,0)-VLOOKUP(U606,Lookups!A:B,2,0))</f>
        <v>No Chg</v>
      </c>
      <c r="W606" t="str">
        <f t="shared" si="9"/>
        <v>No Chg</v>
      </c>
    </row>
    <row r="607" spans="1:23" hidden="1" x14ac:dyDescent="0.25">
      <c r="A607">
        <v>605</v>
      </c>
      <c r="B607" t="s">
        <v>1228</v>
      </c>
      <c r="C607" t="s">
        <v>405</v>
      </c>
      <c r="D607">
        <v>130176</v>
      </c>
      <c r="E607" t="s">
        <v>1229</v>
      </c>
      <c r="F607" t="s">
        <v>114</v>
      </c>
      <c r="G607">
        <v>9</v>
      </c>
      <c r="H607">
        <v>5937</v>
      </c>
      <c r="I607" t="s">
        <v>1054</v>
      </c>
      <c r="J607" t="s">
        <v>16</v>
      </c>
      <c r="K607" t="s">
        <v>17</v>
      </c>
      <c r="L607" t="s">
        <v>18</v>
      </c>
      <c r="M607">
        <v>1</v>
      </c>
      <c r="N607" t="s">
        <v>1022</v>
      </c>
      <c r="O607">
        <v>13</v>
      </c>
      <c r="P607" t="s">
        <v>19</v>
      </c>
      <c r="Q607" t="s">
        <v>42</v>
      </c>
      <c r="R607" t="s">
        <v>42</v>
      </c>
      <c r="S607" t="b">
        <v>0</v>
      </c>
      <c r="T607" t="s">
        <v>21</v>
      </c>
      <c r="U607" t="str">
        <f>IFERROR(INDEX('Summer Illuminate'!L:L,MATCH(B607,'Summer Illuminate'!O:O,0)),"")</f>
        <v>C</v>
      </c>
      <c r="V607">
        <f>IF(OR(R607="",U607="",U607="W"),"No Chg",
VLOOKUP(R607,Lookups!A:B,2,0)-VLOOKUP(U607,Lookups!A:B,2,0))</f>
        <v>0</v>
      </c>
      <c r="W607" t="str">
        <f t="shared" si="9"/>
        <v>No Chg</v>
      </c>
    </row>
    <row r="608" spans="1:23" hidden="1" x14ac:dyDescent="0.25">
      <c r="A608">
        <v>606</v>
      </c>
      <c r="B608" t="s">
        <v>1230</v>
      </c>
      <c r="C608" t="s">
        <v>405</v>
      </c>
      <c r="D608">
        <v>130176</v>
      </c>
      <c r="E608" t="s">
        <v>1229</v>
      </c>
      <c r="F608" t="s">
        <v>114</v>
      </c>
      <c r="G608">
        <v>9</v>
      </c>
      <c r="H608">
        <v>5955</v>
      </c>
      <c r="I608" t="s">
        <v>1024</v>
      </c>
      <c r="J608" t="s">
        <v>22</v>
      </c>
      <c r="K608" t="s">
        <v>23</v>
      </c>
      <c r="L608" t="s">
        <v>1025</v>
      </c>
      <c r="M608">
        <v>1</v>
      </c>
      <c r="N608" t="s">
        <v>460</v>
      </c>
      <c r="O608">
        <v>13</v>
      </c>
      <c r="P608" t="s">
        <v>19</v>
      </c>
      <c r="Q608" t="s">
        <v>40</v>
      </c>
      <c r="R608" t="s">
        <v>40</v>
      </c>
      <c r="S608" t="b">
        <v>0</v>
      </c>
      <c r="T608" t="s">
        <v>21</v>
      </c>
      <c r="U608" t="str">
        <f>IFERROR(INDEX('Summer Illuminate'!L:L,MATCH(B608,'Summer Illuminate'!O:O,0)),"")</f>
        <v>C-</v>
      </c>
      <c r="V608">
        <f>IF(OR(R608="",U608="",U608="W"),"No Chg",
VLOOKUP(R608,Lookups!A:B,2,0)-VLOOKUP(U608,Lookups!A:B,2,0))</f>
        <v>0</v>
      </c>
      <c r="W608" t="str">
        <f t="shared" si="9"/>
        <v>No Chg</v>
      </c>
    </row>
    <row r="609" spans="1:23" hidden="1" x14ac:dyDescent="0.25">
      <c r="A609">
        <v>607</v>
      </c>
      <c r="B609" t="s">
        <v>1231</v>
      </c>
      <c r="C609" t="s">
        <v>405</v>
      </c>
      <c r="D609">
        <v>130176</v>
      </c>
      <c r="E609" t="s">
        <v>1229</v>
      </c>
      <c r="F609" t="s">
        <v>114</v>
      </c>
      <c r="G609">
        <v>9</v>
      </c>
      <c r="H609">
        <v>5999</v>
      </c>
      <c r="I609" t="s">
        <v>1058</v>
      </c>
      <c r="J609" t="s">
        <v>25</v>
      </c>
      <c r="K609" t="s">
        <v>26</v>
      </c>
      <c r="L609" t="s">
        <v>1028</v>
      </c>
      <c r="M609">
        <v>1</v>
      </c>
      <c r="N609" t="s">
        <v>1029</v>
      </c>
      <c r="O609">
        <v>13</v>
      </c>
      <c r="P609" t="s">
        <v>19</v>
      </c>
      <c r="Q609" t="s">
        <v>41</v>
      </c>
      <c r="R609" t="s">
        <v>41</v>
      </c>
      <c r="S609" t="b">
        <v>0</v>
      </c>
      <c r="T609" t="s">
        <v>21</v>
      </c>
      <c r="U609" t="str">
        <f>IFERROR(INDEX('Summer Illuminate'!L:L,MATCH(B609,'Summer Illuminate'!O:O,0)),"")</f>
        <v>B-</v>
      </c>
      <c r="V609">
        <f>IF(OR(R609="",U609="",U609="W"),"No Chg",
VLOOKUP(R609,Lookups!A:B,2,0)-VLOOKUP(U609,Lookups!A:B,2,0))</f>
        <v>0</v>
      </c>
      <c r="W609" t="str">
        <f t="shared" si="9"/>
        <v>No Chg</v>
      </c>
    </row>
    <row r="610" spans="1:23" hidden="1" x14ac:dyDescent="0.25">
      <c r="A610">
        <v>608</v>
      </c>
      <c r="B610" t="s">
        <v>1232</v>
      </c>
      <c r="C610" t="s">
        <v>405</v>
      </c>
      <c r="D610">
        <v>130176</v>
      </c>
      <c r="E610" t="s">
        <v>1229</v>
      </c>
      <c r="F610" t="s">
        <v>114</v>
      </c>
      <c r="G610">
        <v>9</v>
      </c>
      <c r="H610">
        <v>5997</v>
      </c>
      <c r="I610" t="s">
        <v>1031</v>
      </c>
      <c r="J610" t="s">
        <v>28</v>
      </c>
      <c r="K610" t="s">
        <v>29</v>
      </c>
      <c r="L610" t="s">
        <v>30</v>
      </c>
      <c r="M610">
        <v>1</v>
      </c>
      <c r="N610" t="s">
        <v>1032</v>
      </c>
      <c r="O610">
        <v>13</v>
      </c>
      <c r="P610" t="s">
        <v>19</v>
      </c>
      <c r="Q610" t="s">
        <v>42</v>
      </c>
      <c r="R610" t="s">
        <v>42</v>
      </c>
      <c r="S610" t="b">
        <v>0</v>
      </c>
      <c r="T610" t="s">
        <v>21</v>
      </c>
      <c r="U610" t="str">
        <f>IFERROR(INDEX('Summer Illuminate'!L:L,MATCH(B610,'Summer Illuminate'!O:O,0)),"")</f>
        <v>C</v>
      </c>
      <c r="V610">
        <f>IF(OR(R610="",U610="",U610="W"),"No Chg",
VLOOKUP(R610,Lookups!A:B,2,0)-VLOOKUP(U610,Lookups!A:B,2,0))</f>
        <v>0</v>
      </c>
      <c r="W610" t="str">
        <f t="shared" si="9"/>
        <v>No Chg</v>
      </c>
    </row>
    <row r="611" spans="1:23" hidden="1" x14ac:dyDescent="0.25">
      <c r="A611">
        <v>609</v>
      </c>
      <c r="B611" t="s">
        <v>1233</v>
      </c>
      <c r="C611" t="s">
        <v>405</v>
      </c>
      <c r="D611">
        <v>130176</v>
      </c>
      <c r="E611" t="s">
        <v>1229</v>
      </c>
      <c r="F611" t="s">
        <v>114</v>
      </c>
      <c r="G611">
        <v>9</v>
      </c>
      <c r="H611">
        <v>6005</v>
      </c>
      <c r="I611" t="s">
        <v>1071</v>
      </c>
      <c r="J611" t="s">
        <v>32</v>
      </c>
      <c r="K611" t="s">
        <v>33</v>
      </c>
      <c r="L611" t="s">
        <v>34</v>
      </c>
      <c r="M611">
        <v>1</v>
      </c>
      <c r="N611" t="s">
        <v>506</v>
      </c>
      <c r="O611">
        <v>13</v>
      </c>
      <c r="P611" t="s">
        <v>19</v>
      </c>
      <c r="Q611" t="s">
        <v>42</v>
      </c>
      <c r="R611" t="s">
        <v>42</v>
      </c>
      <c r="S611" t="b">
        <v>0</v>
      </c>
      <c r="T611" t="s">
        <v>21</v>
      </c>
      <c r="U611" t="str">
        <f>IFERROR(INDEX('Summer Illuminate'!L:L,MATCH(B611,'Summer Illuminate'!O:O,0)),"")</f>
        <v>C</v>
      </c>
      <c r="V611">
        <f>IF(OR(R611="",U611="",U611="W"),"No Chg",
VLOOKUP(R611,Lookups!A:B,2,0)-VLOOKUP(U611,Lookups!A:B,2,0))</f>
        <v>0</v>
      </c>
      <c r="W611" t="str">
        <f t="shared" si="9"/>
        <v>No Chg</v>
      </c>
    </row>
    <row r="612" spans="1:23" hidden="1" x14ac:dyDescent="0.25">
      <c r="A612">
        <v>610</v>
      </c>
      <c r="B612" t="s">
        <v>1234</v>
      </c>
      <c r="C612" t="s">
        <v>405</v>
      </c>
      <c r="D612">
        <v>130176</v>
      </c>
      <c r="E612" t="s">
        <v>1229</v>
      </c>
      <c r="F612" t="s">
        <v>114</v>
      </c>
      <c r="G612">
        <v>9</v>
      </c>
      <c r="H612">
        <v>5954</v>
      </c>
      <c r="I612" t="s">
        <v>1073</v>
      </c>
      <c r="J612" t="s">
        <v>428</v>
      </c>
      <c r="K612" t="s">
        <v>1050</v>
      </c>
      <c r="L612" t="s">
        <v>1051</v>
      </c>
      <c r="M612">
        <v>1</v>
      </c>
      <c r="N612" t="s">
        <v>1022</v>
      </c>
      <c r="O612">
        <v>13</v>
      </c>
      <c r="U612" t="str">
        <f>IFERROR(INDEX('Summer Illuminate'!L:L,MATCH(B612,'Summer Illuminate'!O:O,0)),"")</f>
        <v>P</v>
      </c>
      <c r="V612" t="str">
        <f>IF(OR(R612="",U612="",U612="W"),"No Chg",
VLOOKUP(R612,Lookups!A:B,2,0)-VLOOKUP(U612,Lookups!A:B,2,0))</f>
        <v>No Chg</v>
      </c>
      <c r="W612" t="str">
        <f t="shared" si="9"/>
        <v>No Chg</v>
      </c>
    </row>
    <row r="613" spans="1:23" hidden="1" x14ac:dyDescent="0.25">
      <c r="A613">
        <v>611</v>
      </c>
      <c r="B613" t="s">
        <v>1235</v>
      </c>
      <c r="C613" t="s">
        <v>405</v>
      </c>
      <c r="D613">
        <v>130210</v>
      </c>
      <c r="E613" t="s">
        <v>1236</v>
      </c>
      <c r="F613" t="s">
        <v>206</v>
      </c>
      <c r="G613">
        <v>9</v>
      </c>
      <c r="H613">
        <v>6019</v>
      </c>
      <c r="I613" t="s">
        <v>1021</v>
      </c>
      <c r="J613" t="s">
        <v>16</v>
      </c>
      <c r="K613" t="s">
        <v>17</v>
      </c>
      <c r="L613" t="s">
        <v>18</v>
      </c>
      <c r="M613">
        <v>1</v>
      </c>
      <c r="N613" t="s">
        <v>1022</v>
      </c>
      <c r="O613">
        <v>13</v>
      </c>
      <c r="P613" t="s">
        <v>19</v>
      </c>
      <c r="Q613" t="s">
        <v>41</v>
      </c>
      <c r="R613" t="s">
        <v>41</v>
      </c>
      <c r="S613" t="b">
        <v>0</v>
      </c>
      <c r="T613" t="s">
        <v>21</v>
      </c>
      <c r="U613" t="str">
        <f>IFERROR(INDEX('Summer Illuminate'!L:L,MATCH(B613,'Summer Illuminate'!O:O,0)),"")</f>
        <v>B-</v>
      </c>
      <c r="V613">
        <f>IF(OR(R613="",U613="",U613="W"),"No Chg",
VLOOKUP(R613,Lookups!A:B,2,0)-VLOOKUP(U613,Lookups!A:B,2,0))</f>
        <v>0</v>
      </c>
      <c r="W613" t="str">
        <f t="shared" si="9"/>
        <v>No Chg</v>
      </c>
    </row>
    <row r="614" spans="1:23" hidden="1" x14ac:dyDescent="0.25">
      <c r="A614">
        <v>612</v>
      </c>
      <c r="B614" t="s">
        <v>1237</v>
      </c>
      <c r="C614" t="s">
        <v>405</v>
      </c>
      <c r="D614">
        <v>130210</v>
      </c>
      <c r="E614" t="s">
        <v>1236</v>
      </c>
      <c r="F614" t="s">
        <v>206</v>
      </c>
      <c r="G614">
        <v>9</v>
      </c>
      <c r="H614">
        <v>5955</v>
      </c>
      <c r="I614" t="s">
        <v>1024</v>
      </c>
      <c r="J614" t="s">
        <v>22</v>
      </c>
      <c r="K614" t="s">
        <v>23</v>
      </c>
      <c r="L614" t="s">
        <v>1025</v>
      </c>
      <c r="M614">
        <v>1</v>
      </c>
      <c r="N614" t="s">
        <v>460</v>
      </c>
      <c r="O614">
        <v>13</v>
      </c>
      <c r="P614" t="s">
        <v>19</v>
      </c>
      <c r="Q614" t="s">
        <v>39</v>
      </c>
      <c r="R614" t="s">
        <v>39</v>
      </c>
      <c r="S614" t="b">
        <v>0</v>
      </c>
      <c r="T614" t="s">
        <v>21</v>
      </c>
      <c r="U614" t="str">
        <f>IFERROR(INDEX('Summer Illuminate'!L:L,MATCH(B614,'Summer Illuminate'!O:O,0)),"")</f>
        <v>C+</v>
      </c>
      <c r="V614">
        <f>IF(OR(R614="",U614="",U614="W"),"No Chg",
VLOOKUP(R614,Lookups!A:B,2,0)-VLOOKUP(U614,Lookups!A:B,2,0))</f>
        <v>0</v>
      </c>
      <c r="W614" t="str">
        <f t="shared" si="9"/>
        <v>No Chg</v>
      </c>
    </row>
    <row r="615" spans="1:23" hidden="1" x14ac:dyDescent="0.25">
      <c r="A615">
        <v>613</v>
      </c>
      <c r="B615" t="s">
        <v>1238</v>
      </c>
      <c r="C615" t="s">
        <v>405</v>
      </c>
      <c r="D615">
        <v>130210</v>
      </c>
      <c r="E615" t="s">
        <v>1236</v>
      </c>
      <c r="F615" t="s">
        <v>206</v>
      </c>
      <c r="G615">
        <v>9</v>
      </c>
      <c r="H615">
        <v>5981</v>
      </c>
      <c r="I615" t="s">
        <v>1027</v>
      </c>
      <c r="J615" t="s">
        <v>25</v>
      </c>
      <c r="K615" t="s">
        <v>26</v>
      </c>
      <c r="L615" t="s">
        <v>1028</v>
      </c>
      <c r="M615">
        <v>1</v>
      </c>
      <c r="N615" t="s">
        <v>1029</v>
      </c>
      <c r="O615">
        <v>13</v>
      </c>
      <c r="P615" t="s">
        <v>19</v>
      </c>
      <c r="Q615" t="s">
        <v>31</v>
      </c>
      <c r="R615" t="s">
        <v>31</v>
      </c>
      <c r="S615" t="b">
        <v>0</v>
      </c>
      <c r="T615" t="s">
        <v>21</v>
      </c>
      <c r="U615" t="str">
        <f>IFERROR(INDEX('Summer Illuminate'!L:L,MATCH(B615,'Summer Illuminate'!O:O,0)),"")</f>
        <v>B</v>
      </c>
      <c r="V615">
        <f>IF(OR(R615="",U615="",U615="W"),"No Chg",
VLOOKUP(R615,Lookups!A:B,2,0)-VLOOKUP(U615,Lookups!A:B,2,0))</f>
        <v>0</v>
      </c>
      <c r="W615" t="str">
        <f t="shared" si="9"/>
        <v>No Chg</v>
      </c>
    </row>
    <row r="616" spans="1:23" hidden="1" x14ac:dyDescent="0.25">
      <c r="A616">
        <v>614</v>
      </c>
      <c r="B616" t="s">
        <v>1239</v>
      </c>
      <c r="C616" t="s">
        <v>405</v>
      </c>
      <c r="D616">
        <v>130210</v>
      </c>
      <c r="E616" t="s">
        <v>1236</v>
      </c>
      <c r="F616" t="s">
        <v>206</v>
      </c>
      <c r="G616">
        <v>9</v>
      </c>
      <c r="H616">
        <v>5997</v>
      </c>
      <c r="I616" t="s">
        <v>1031</v>
      </c>
      <c r="J616" t="s">
        <v>28</v>
      </c>
      <c r="K616" t="s">
        <v>29</v>
      </c>
      <c r="L616" t="s">
        <v>30</v>
      </c>
      <c r="M616">
        <v>1</v>
      </c>
      <c r="N616" t="s">
        <v>1032</v>
      </c>
      <c r="O616">
        <v>13</v>
      </c>
      <c r="P616" t="s">
        <v>19</v>
      </c>
      <c r="Q616" t="s">
        <v>40</v>
      </c>
      <c r="R616" t="s">
        <v>40</v>
      </c>
      <c r="S616" t="b">
        <v>0</v>
      </c>
      <c r="T616" t="s">
        <v>21</v>
      </c>
      <c r="U616" t="str">
        <f>IFERROR(INDEX('Summer Illuminate'!L:L,MATCH(B616,'Summer Illuminate'!O:O,0)),"")</f>
        <v>C-</v>
      </c>
      <c r="V616">
        <f>IF(OR(R616="",U616="",U616="W"),"No Chg",
VLOOKUP(R616,Lookups!A:B,2,0)-VLOOKUP(U616,Lookups!A:B,2,0))</f>
        <v>0</v>
      </c>
      <c r="W616" t="str">
        <f t="shared" si="9"/>
        <v>No Chg</v>
      </c>
    </row>
    <row r="617" spans="1:23" hidden="1" x14ac:dyDescent="0.25">
      <c r="A617">
        <v>615</v>
      </c>
      <c r="B617" t="s">
        <v>1240</v>
      </c>
      <c r="C617" t="s">
        <v>405</v>
      </c>
      <c r="D617">
        <v>130210</v>
      </c>
      <c r="E617" t="s">
        <v>1236</v>
      </c>
      <c r="F617" t="s">
        <v>206</v>
      </c>
      <c r="G617">
        <v>9</v>
      </c>
      <c r="H617">
        <v>5992</v>
      </c>
      <c r="I617" t="s">
        <v>1047</v>
      </c>
      <c r="J617" t="s">
        <v>32</v>
      </c>
      <c r="K617" t="s">
        <v>33</v>
      </c>
      <c r="L617" t="s">
        <v>34</v>
      </c>
      <c r="M617">
        <v>1</v>
      </c>
      <c r="N617" t="s">
        <v>506</v>
      </c>
      <c r="O617">
        <v>13</v>
      </c>
      <c r="P617" t="s">
        <v>19</v>
      </c>
      <c r="Q617" t="s">
        <v>42</v>
      </c>
      <c r="R617" t="s">
        <v>42</v>
      </c>
      <c r="S617" t="b">
        <v>0</v>
      </c>
      <c r="T617" t="s">
        <v>21</v>
      </c>
      <c r="U617" t="str">
        <f>IFERROR(INDEX('Summer Illuminate'!L:L,MATCH(B617,'Summer Illuminate'!O:O,0)),"")</f>
        <v>C</v>
      </c>
      <c r="V617">
        <f>IF(OR(R617="",U617="",U617="W"),"No Chg",
VLOOKUP(R617,Lookups!A:B,2,0)-VLOOKUP(U617,Lookups!A:B,2,0))</f>
        <v>0</v>
      </c>
      <c r="W617" t="str">
        <f t="shared" si="9"/>
        <v>No Chg</v>
      </c>
    </row>
    <row r="618" spans="1:23" hidden="1" x14ac:dyDescent="0.25">
      <c r="A618">
        <v>616</v>
      </c>
      <c r="B618" t="s">
        <v>1241</v>
      </c>
      <c r="C618" t="s">
        <v>405</v>
      </c>
      <c r="D618">
        <v>130210</v>
      </c>
      <c r="E618" t="s">
        <v>1236</v>
      </c>
      <c r="F618" t="s">
        <v>206</v>
      </c>
      <c r="G618">
        <v>9</v>
      </c>
      <c r="H618">
        <v>6014</v>
      </c>
      <c r="I618" t="s">
        <v>1049</v>
      </c>
      <c r="J618" t="s">
        <v>428</v>
      </c>
      <c r="K618" t="s">
        <v>1050</v>
      </c>
      <c r="L618" t="s">
        <v>1051</v>
      </c>
      <c r="M618">
        <v>1</v>
      </c>
      <c r="N618" t="s">
        <v>1022</v>
      </c>
      <c r="O618">
        <v>13</v>
      </c>
      <c r="U618" t="str">
        <f>IFERROR(INDEX('Summer Illuminate'!L:L,MATCH(B618,'Summer Illuminate'!O:O,0)),"")</f>
        <v>P</v>
      </c>
      <c r="V618" t="str">
        <f>IF(OR(R618="",U618="",U618="W"),"No Chg",
VLOOKUP(R618,Lookups!A:B,2,0)-VLOOKUP(U618,Lookups!A:B,2,0))</f>
        <v>No Chg</v>
      </c>
      <c r="W618" t="str">
        <f t="shared" si="9"/>
        <v>No Chg</v>
      </c>
    </row>
    <row r="619" spans="1:23" hidden="1" x14ac:dyDescent="0.25">
      <c r="A619">
        <v>617</v>
      </c>
      <c r="B619" t="s">
        <v>1242</v>
      </c>
      <c r="C619" t="s">
        <v>405</v>
      </c>
      <c r="D619">
        <v>130064</v>
      </c>
      <c r="E619" t="s">
        <v>1243</v>
      </c>
      <c r="F619" t="s">
        <v>1244</v>
      </c>
      <c r="G619">
        <v>9</v>
      </c>
      <c r="H619">
        <v>6019</v>
      </c>
      <c r="I619" t="s">
        <v>1021</v>
      </c>
      <c r="J619" t="s">
        <v>16</v>
      </c>
      <c r="K619" t="s">
        <v>17</v>
      </c>
      <c r="L619" t="s">
        <v>18</v>
      </c>
      <c r="M619">
        <v>1</v>
      </c>
      <c r="N619" t="s">
        <v>1022</v>
      </c>
      <c r="O619">
        <v>13</v>
      </c>
      <c r="P619" t="s">
        <v>19</v>
      </c>
      <c r="Q619" t="s">
        <v>41</v>
      </c>
      <c r="R619" t="s">
        <v>41</v>
      </c>
      <c r="S619" t="b">
        <v>0</v>
      </c>
      <c r="T619" t="s">
        <v>21</v>
      </c>
      <c r="U619" t="str">
        <f>IFERROR(INDEX('Summer Illuminate'!L:L,MATCH(B619,'Summer Illuminate'!O:O,0)),"")</f>
        <v>B-</v>
      </c>
      <c r="V619">
        <f>IF(OR(R619="",U619="",U619="W"),"No Chg",
VLOOKUP(R619,Lookups!A:B,2,0)-VLOOKUP(U619,Lookups!A:B,2,0))</f>
        <v>0</v>
      </c>
      <c r="W619" t="str">
        <f t="shared" si="9"/>
        <v>No Chg</v>
      </c>
    </row>
    <row r="620" spans="1:23" hidden="1" x14ac:dyDescent="0.25">
      <c r="A620">
        <v>618</v>
      </c>
      <c r="B620" t="s">
        <v>1245</v>
      </c>
      <c r="C620" t="s">
        <v>405</v>
      </c>
      <c r="D620">
        <v>130064</v>
      </c>
      <c r="E620" t="s">
        <v>1243</v>
      </c>
      <c r="F620" t="s">
        <v>1244</v>
      </c>
      <c r="G620">
        <v>9</v>
      </c>
      <c r="H620">
        <v>5943</v>
      </c>
      <c r="I620" t="s">
        <v>1041</v>
      </c>
      <c r="J620" t="s">
        <v>22</v>
      </c>
      <c r="K620" t="s">
        <v>23</v>
      </c>
      <c r="L620" t="s">
        <v>1025</v>
      </c>
      <c r="M620">
        <v>1</v>
      </c>
      <c r="N620" t="s">
        <v>460</v>
      </c>
      <c r="O620">
        <v>13</v>
      </c>
      <c r="P620" t="s">
        <v>19</v>
      </c>
      <c r="Q620" t="s">
        <v>41</v>
      </c>
      <c r="R620" t="s">
        <v>41</v>
      </c>
      <c r="S620" t="b">
        <v>0</v>
      </c>
      <c r="T620" t="s">
        <v>21</v>
      </c>
      <c r="U620" t="str">
        <f>IFERROR(INDEX('Summer Illuminate'!L:L,MATCH(B620,'Summer Illuminate'!O:O,0)),"")</f>
        <v>B-</v>
      </c>
      <c r="V620">
        <f>IF(OR(R620="",U620="",U620="W"),"No Chg",
VLOOKUP(R620,Lookups!A:B,2,0)-VLOOKUP(U620,Lookups!A:B,2,0))</f>
        <v>0</v>
      </c>
      <c r="W620" t="str">
        <f t="shared" si="9"/>
        <v>No Chg</v>
      </c>
    </row>
    <row r="621" spans="1:23" hidden="1" x14ac:dyDescent="0.25">
      <c r="A621">
        <v>619</v>
      </c>
      <c r="B621" t="s">
        <v>1246</v>
      </c>
      <c r="C621" t="s">
        <v>405</v>
      </c>
      <c r="D621">
        <v>130064</v>
      </c>
      <c r="E621" t="s">
        <v>1243</v>
      </c>
      <c r="F621" t="s">
        <v>1244</v>
      </c>
      <c r="G621">
        <v>9</v>
      </c>
      <c r="H621">
        <v>5946</v>
      </c>
      <c r="I621" t="s">
        <v>1043</v>
      </c>
      <c r="J621" t="s">
        <v>25</v>
      </c>
      <c r="K621" t="s">
        <v>26</v>
      </c>
      <c r="L621" t="s">
        <v>1028</v>
      </c>
      <c r="M621">
        <v>1</v>
      </c>
      <c r="N621" t="s">
        <v>1029</v>
      </c>
      <c r="O621">
        <v>13</v>
      </c>
      <c r="P621" t="s">
        <v>19</v>
      </c>
      <c r="Q621" t="s">
        <v>41</v>
      </c>
      <c r="R621" t="s">
        <v>41</v>
      </c>
      <c r="S621" t="b">
        <v>0</v>
      </c>
      <c r="T621" t="s">
        <v>21</v>
      </c>
      <c r="U621" t="str">
        <f>IFERROR(INDEX('Summer Illuminate'!L:L,MATCH(B621,'Summer Illuminate'!O:O,0)),"")</f>
        <v>B-</v>
      </c>
      <c r="V621">
        <f>IF(OR(R621="",U621="",U621="W"),"No Chg",
VLOOKUP(R621,Lookups!A:B,2,0)-VLOOKUP(U621,Lookups!A:B,2,0))</f>
        <v>0</v>
      </c>
      <c r="W621" t="str">
        <f t="shared" si="9"/>
        <v>No Chg</v>
      </c>
    </row>
    <row r="622" spans="1:23" hidden="1" x14ac:dyDescent="0.25">
      <c r="A622">
        <v>620</v>
      </c>
      <c r="B622" t="s">
        <v>1247</v>
      </c>
      <c r="C622" t="s">
        <v>405</v>
      </c>
      <c r="D622">
        <v>130064</v>
      </c>
      <c r="E622" t="s">
        <v>1243</v>
      </c>
      <c r="F622" t="s">
        <v>1244</v>
      </c>
      <c r="G622">
        <v>9</v>
      </c>
      <c r="H622">
        <v>5948</v>
      </c>
      <c r="I622" t="s">
        <v>1060</v>
      </c>
      <c r="J622" t="s">
        <v>28</v>
      </c>
      <c r="K622" t="s">
        <v>29</v>
      </c>
      <c r="L622" t="s">
        <v>30</v>
      </c>
      <c r="M622">
        <v>1</v>
      </c>
      <c r="N622" t="s">
        <v>1032</v>
      </c>
      <c r="O622">
        <v>13</v>
      </c>
      <c r="P622" t="s">
        <v>19</v>
      </c>
      <c r="Q622" t="s">
        <v>42</v>
      </c>
      <c r="R622" t="s">
        <v>42</v>
      </c>
      <c r="S622" t="b">
        <v>0</v>
      </c>
      <c r="T622" t="s">
        <v>21</v>
      </c>
      <c r="U622" t="str">
        <f>IFERROR(INDEX('Summer Illuminate'!L:L,MATCH(B622,'Summer Illuminate'!O:O,0)),"")</f>
        <v>C</v>
      </c>
      <c r="V622">
        <f>IF(OR(R622="",U622="",U622="W"),"No Chg",
VLOOKUP(R622,Lookups!A:B,2,0)-VLOOKUP(U622,Lookups!A:B,2,0))</f>
        <v>0</v>
      </c>
      <c r="W622" t="str">
        <f t="shared" si="9"/>
        <v>No Chg</v>
      </c>
    </row>
    <row r="623" spans="1:23" hidden="1" x14ac:dyDescent="0.25">
      <c r="A623">
        <v>621</v>
      </c>
      <c r="B623" t="s">
        <v>1248</v>
      </c>
      <c r="C623" t="s">
        <v>405</v>
      </c>
      <c r="D623">
        <v>130064</v>
      </c>
      <c r="E623" t="s">
        <v>1243</v>
      </c>
      <c r="F623" t="s">
        <v>1244</v>
      </c>
      <c r="G623">
        <v>9</v>
      </c>
      <c r="H623">
        <v>6005</v>
      </c>
      <c r="I623" t="s">
        <v>1071</v>
      </c>
      <c r="J623" t="s">
        <v>32</v>
      </c>
      <c r="K623" t="s">
        <v>33</v>
      </c>
      <c r="L623" t="s">
        <v>34</v>
      </c>
      <c r="M623">
        <v>1</v>
      </c>
      <c r="N623" t="s">
        <v>506</v>
      </c>
      <c r="O623">
        <v>13</v>
      </c>
      <c r="P623" t="s">
        <v>19</v>
      </c>
      <c r="Q623" t="s">
        <v>39</v>
      </c>
      <c r="R623" t="s">
        <v>39</v>
      </c>
      <c r="S623" t="b">
        <v>0</v>
      </c>
      <c r="T623" t="s">
        <v>21</v>
      </c>
      <c r="U623" t="str">
        <f>IFERROR(INDEX('Summer Illuminate'!L:L,MATCH(B623,'Summer Illuminate'!O:O,0)),"")</f>
        <v>C+</v>
      </c>
      <c r="V623">
        <f>IF(OR(R623="",U623="",U623="W"),"No Chg",
VLOOKUP(R623,Lookups!A:B,2,0)-VLOOKUP(U623,Lookups!A:B,2,0))</f>
        <v>0</v>
      </c>
      <c r="W623" t="str">
        <f t="shared" si="9"/>
        <v>No Chg</v>
      </c>
    </row>
    <row r="624" spans="1:23" hidden="1" x14ac:dyDescent="0.25">
      <c r="A624">
        <v>622</v>
      </c>
      <c r="B624" t="s">
        <v>1249</v>
      </c>
      <c r="C624" t="s">
        <v>405</v>
      </c>
      <c r="D624">
        <v>130064</v>
      </c>
      <c r="E624" t="s">
        <v>1243</v>
      </c>
      <c r="F624" t="s">
        <v>1244</v>
      </c>
      <c r="G624">
        <v>9</v>
      </c>
      <c r="H624">
        <v>5954</v>
      </c>
      <c r="I624" t="s">
        <v>1073</v>
      </c>
      <c r="J624" t="s">
        <v>428</v>
      </c>
      <c r="K624" t="s">
        <v>1050</v>
      </c>
      <c r="L624" t="s">
        <v>1051</v>
      </c>
      <c r="M624">
        <v>1</v>
      </c>
      <c r="N624" t="s">
        <v>1022</v>
      </c>
      <c r="O624">
        <v>13</v>
      </c>
      <c r="U624" t="str">
        <f>IFERROR(INDEX('Summer Illuminate'!L:L,MATCH(B624,'Summer Illuminate'!O:O,0)),"")</f>
        <v>P</v>
      </c>
      <c r="V624" t="str">
        <f>IF(OR(R624="",U624="",U624="W"),"No Chg",
VLOOKUP(R624,Lookups!A:B,2,0)-VLOOKUP(U624,Lookups!A:B,2,0))</f>
        <v>No Chg</v>
      </c>
      <c r="W624" t="str">
        <f t="shared" si="9"/>
        <v>No Chg</v>
      </c>
    </row>
    <row r="625" spans="1:23" hidden="1" x14ac:dyDescent="0.25">
      <c r="A625">
        <v>623</v>
      </c>
      <c r="B625" t="s">
        <v>1250</v>
      </c>
      <c r="C625" t="s">
        <v>405</v>
      </c>
      <c r="D625">
        <v>130035</v>
      </c>
      <c r="E625" t="s">
        <v>1251</v>
      </c>
      <c r="F625" t="s">
        <v>75</v>
      </c>
      <c r="G625">
        <v>9</v>
      </c>
      <c r="H625">
        <v>5937</v>
      </c>
      <c r="I625" t="s">
        <v>1054</v>
      </c>
      <c r="J625" t="s">
        <v>16</v>
      </c>
      <c r="K625" t="s">
        <v>17</v>
      </c>
      <c r="L625" t="s">
        <v>18</v>
      </c>
      <c r="M625">
        <v>1</v>
      </c>
      <c r="N625" t="s">
        <v>1022</v>
      </c>
      <c r="O625">
        <v>13</v>
      </c>
      <c r="P625" t="s">
        <v>19</v>
      </c>
      <c r="Q625" t="s">
        <v>36</v>
      </c>
      <c r="R625" t="s">
        <v>36</v>
      </c>
      <c r="S625" t="b">
        <v>0</v>
      </c>
      <c r="T625" t="s">
        <v>21</v>
      </c>
      <c r="U625" t="str">
        <f>IFERROR(INDEX('Summer Illuminate'!L:L,MATCH(B625,'Summer Illuminate'!O:O,0)),"")</f>
        <v>A+</v>
      </c>
      <c r="V625">
        <f>IF(OR(R625="",U625="",U625="W"),"No Chg",
VLOOKUP(R625,Lookups!A:B,2,0)-VLOOKUP(U625,Lookups!A:B,2,0))</f>
        <v>0</v>
      </c>
      <c r="W625" t="str">
        <f t="shared" si="9"/>
        <v>No Chg</v>
      </c>
    </row>
    <row r="626" spans="1:23" hidden="1" x14ac:dyDescent="0.25">
      <c r="A626">
        <v>624</v>
      </c>
      <c r="B626" t="s">
        <v>1252</v>
      </c>
      <c r="C626" t="s">
        <v>405</v>
      </c>
      <c r="D626">
        <v>130035</v>
      </c>
      <c r="E626" t="s">
        <v>1251</v>
      </c>
      <c r="F626" t="s">
        <v>75</v>
      </c>
      <c r="G626">
        <v>9</v>
      </c>
      <c r="H626">
        <v>5942</v>
      </c>
      <c r="I626" t="s">
        <v>1056</v>
      </c>
      <c r="J626" t="s">
        <v>22</v>
      </c>
      <c r="K626" t="s">
        <v>23</v>
      </c>
      <c r="L626" t="s">
        <v>1025</v>
      </c>
      <c r="M626">
        <v>1</v>
      </c>
      <c r="N626" t="s">
        <v>460</v>
      </c>
      <c r="O626">
        <v>13</v>
      </c>
      <c r="P626" t="s">
        <v>19</v>
      </c>
      <c r="Q626" t="s">
        <v>36</v>
      </c>
      <c r="R626" t="s">
        <v>36</v>
      </c>
      <c r="S626" t="b">
        <v>0</v>
      </c>
      <c r="T626" t="s">
        <v>21</v>
      </c>
      <c r="U626" t="str">
        <f>IFERROR(INDEX('Summer Illuminate'!L:L,MATCH(B626,'Summer Illuminate'!O:O,0)),"")</f>
        <v>A+</v>
      </c>
      <c r="V626">
        <f>IF(OR(R626="",U626="",U626="W"),"No Chg",
VLOOKUP(R626,Lookups!A:B,2,0)-VLOOKUP(U626,Lookups!A:B,2,0))</f>
        <v>0</v>
      </c>
      <c r="W626" t="str">
        <f t="shared" si="9"/>
        <v>No Chg</v>
      </c>
    </row>
    <row r="627" spans="1:23" hidden="1" x14ac:dyDescent="0.25">
      <c r="A627">
        <v>625</v>
      </c>
      <c r="B627" t="s">
        <v>1253</v>
      </c>
      <c r="C627" t="s">
        <v>405</v>
      </c>
      <c r="D627">
        <v>130035</v>
      </c>
      <c r="E627" t="s">
        <v>1251</v>
      </c>
      <c r="F627" t="s">
        <v>75</v>
      </c>
      <c r="G627">
        <v>9</v>
      </c>
      <c r="H627">
        <v>5967</v>
      </c>
      <c r="I627" t="s">
        <v>1151</v>
      </c>
      <c r="J627" t="s">
        <v>25</v>
      </c>
      <c r="K627" t="s">
        <v>55</v>
      </c>
      <c r="L627" t="s">
        <v>1152</v>
      </c>
      <c r="M627">
        <v>1</v>
      </c>
      <c r="N627" t="s">
        <v>1029</v>
      </c>
      <c r="O627">
        <v>13</v>
      </c>
      <c r="P627" t="s">
        <v>19</v>
      </c>
      <c r="Q627" t="s">
        <v>27</v>
      </c>
      <c r="R627" t="s">
        <v>27</v>
      </c>
      <c r="S627" t="b">
        <v>0</v>
      </c>
      <c r="T627" t="s">
        <v>21</v>
      </c>
      <c r="U627" t="str">
        <f>IFERROR(INDEX('Summer Illuminate'!L:L,MATCH(B627,'Summer Illuminate'!O:O,0)),"")</f>
        <v>A</v>
      </c>
      <c r="V627">
        <f>IF(OR(R627="",U627="",U627="W"),"No Chg",
VLOOKUP(R627,Lookups!A:B,2,0)-VLOOKUP(U627,Lookups!A:B,2,0))</f>
        <v>0</v>
      </c>
      <c r="W627" t="str">
        <f t="shared" si="9"/>
        <v>No Chg</v>
      </c>
    </row>
    <row r="628" spans="1:23" hidden="1" x14ac:dyDescent="0.25">
      <c r="A628">
        <v>626</v>
      </c>
      <c r="B628" t="s">
        <v>1254</v>
      </c>
      <c r="C628" t="s">
        <v>405</v>
      </c>
      <c r="D628">
        <v>130035</v>
      </c>
      <c r="E628" t="s">
        <v>1251</v>
      </c>
      <c r="F628" t="s">
        <v>75</v>
      </c>
      <c r="G628">
        <v>9</v>
      </c>
      <c r="H628">
        <v>5962</v>
      </c>
      <c r="I628" t="s">
        <v>1045</v>
      </c>
      <c r="J628" t="s">
        <v>28</v>
      </c>
      <c r="K628" t="s">
        <v>29</v>
      </c>
      <c r="L628" t="s">
        <v>30</v>
      </c>
      <c r="M628">
        <v>1</v>
      </c>
      <c r="N628" t="s">
        <v>1032</v>
      </c>
      <c r="O628">
        <v>13</v>
      </c>
      <c r="P628" t="s">
        <v>19</v>
      </c>
      <c r="Q628" t="s">
        <v>36</v>
      </c>
      <c r="R628" t="s">
        <v>36</v>
      </c>
      <c r="S628" t="b">
        <v>0</v>
      </c>
      <c r="T628" t="s">
        <v>21</v>
      </c>
      <c r="U628" t="str">
        <f>IFERROR(INDEX('Summer Illuminate'!L:L,MATCH(B628,'Summer Illuminate'!O:O,0)),"")</f>
        <v>A+</v>
      </c>
      <c r="V628">
        <f>IF(OR(R628="",U628="",U628="W"),"No Chg",
VLOOKUP(R628,Lookups!A:B,2,0)-VLOOKUP(U628,Lookups!A:B,2,0))</f>
        <v>0</v>
      </c>
      <c r="W628" t="str">
        <f t="shared" si="9"/>
        <v>No Chg</v>
      </c>
    </row>
    <row r="629" spans="1:23" hidden="1" x14ac:dyDescent="0.25">
      <c r="A629">
        <v>627</v>
      </c>
      <c r="B629" t="s">
        <v>1255</v>
      </c>
      <c r="C629" t="s">
        <v>405</v>
      </c>
      <c r="D629">
        <v>130035</v>
      </c>
      <c r="E629" t="s">
        <v>1251</v>
      </c>
      <c r="F629" t="s">
        <v>75</v>
      </c>
      <c r="G629">
        <v>9</v>
      </c>
      <c r="H629">
        <v>6005</v>
      </c>
      <c r="I629" t="s">
        <v>1071</v>
      </c>
      <c r="J629" t="s">
        <v>32</v>
      </c>
      <c r="K629" t="s">
        <v>33</v>
      </c>
      <c r="L629" t="s">
        <v>34</v>
      </c>
      <c r="M629">
        <v>1</v>
      </c>
      <c r="N629" t="s">
        <v>506</v>
      </c>
      <c r="O629">
        <v>13</v>
      </c>
      <c r="P629" t="s">
        <v>19</v>
      </c>
      <c r="Q629" t="s">
        <v>36</v>
      </c>
      <c r="R629" t="s">
        <v>36</v>
      </c>
      <c r="S629" t="b">
        <v>0</v>
      </c>
      <c r="T629" t="s">
        <v>21</v>
      </c>
      <c r="U629" t="str">
        <f>IFERROR(INDEX('Summer Illuminate'!L:L,MATCH(B629,'Summer Illuminate'!O:O,0)),"")</f>
        <v>A+</v>
      </c>
      <c r="V629">
        <f>IF(OR(R629="",U629="",U629="W"),"No Chg",
VLOOKUP(R629,Lookups!A:B,2,0)-VLOOKUP(U629,Lookups!A:B,2,0))</f>
        <v>0</v>
      </c>
      <c r="W629" t="str">
        <f t="shared" si="9"/>
        <v>No Chg</v>
      </c>
    </row>
    <row r="630" spans="1:23" hidden="1" x14ac:dyDescent="0.25">
      <c r="A630">
        <v>628</v>
      </c>
      <c r="B630" t="s">
        <v>1256</v>
      </c>
      <c r="C630" t="s">
        <v>405</v>
      </c>
      <c r="D630">
        <v>130035</v>
      </c>
      <c r="E630" t="s">
        <v>1251</v>
      </c>
      <c r="F630" t="s">
        <v>75</v>
      </c>
      <c r="G630">
        <v>9</v>
      </c>
      <c r="H630">
        <v>5990</v>
      </c>
      <c r="I630" t="s">
        <v>1034</v>
      </c>
      <c r="J630" t="s">
        <v>428</v>
      </c>
      <c r="K630" t="s">
        <v>1035</v>
      </c>
      <c r="L630" t="s">
        <v>1036</v>
      </c>
      <c r="M630">
        <v>1</v>
      </c>
      <c r="N630" t="s">
        <v>431</v>
      </c>
      <c r="O630">
        <v>13</v>
      </c>
      <c r="U630" t="str">
        <f>IFERROR(INDEX('Summer Illuminate'!L:L,MATCH(B630,'Summer Illuminate'!O:O,0)),"")</f>
        <v>P</v>
      </c>
      <c r="V630" t="str">
        <f>IF(OR(R630="",U630="",U630="W"),"No Chg",
VLOOKUP(R630,Lookups!A:B,2,0)-VLOOKUP(U630,Lookups!A:B,2,0))</f>
        <v>No Chg</v>
      </c>
      <c r="W630" t="str">
        <f t="shared" si="9"/>
        <v>No Chg</v>
      </c>
    </row>
    <row r="631" spans="1:23" hidden="1" x14ac:dyDescent="0.25">
      <c r="A631">
        <v>629</v>
      </c>
      <c r="B631" t="s">
        <v>1257</v>
      </c>
      <c r="C631" t="s">
        <v>405</v>
      </c>
      <c r="D631">
        <v>130070</v>
      </c>
      <c r="E631" t="s">
        <v>341</v>
      </c>
      <c r="F631" t="s">
        <v>1258</v>
      </c>
      <c r="G631">
        <v>9</v>
      </c>
      <c r="H631">
        <v>5953</v>
      </c>
      <c r="I631" t="s">
        <v>1039</v>
      </c>
      <c r="J631" t="s">
        <v>16</v>
      </c>
      <c r="K631" t="s">
        <v>17</v>
      </c>
      <c r="L631" t="s">
        <v>18</v>
      </c>
      <c r="M631">
        <v>1</v>
      </c>
      <c r="N631" t="s">
        <v>1022</v>
      </c>
      <c r="O631">
        <v>13</v>
      </c>
      <c r="P631" t="s">
        <v>19</v>
      </c>
      <c r="Q631" t="s">
        <v>24</v>
      </c>
      <c r="R631" t="s">
        <v>24</v>
      </c>
      <c r="S631" t="b">
        <v>0</v>
      </c>
      <c r="T631" t="s">
        <v>21</v>
      </c>
      <c r="U631" t="str">
        <f>IFERROR(INDEX('Summer Illuminate'!L:L,MATCH(B631,'Summer Illuminate'!O:O,0)),"")</f>
        <v>A-</v>
      </c>
      <c r="V631">
        <f>IF(OR(R631="",U631="",U631="W"),"No Chg",
VLOOKUP(R631,Lookups!A:B,2,0)-VLOOKUP(U631,Lookups!A:B,2,0))</f>
        <v>0</v>
      </c>
      <c r="W631" t="str">
        <f t="shared" si="9"/>
        <v>No Chg</v>
      </c>
    </row>
    <row r="632" spans="1:23" hidden="1" x14ac:dyDescent="0.25">
      <c r="A632">
        <v>630</v>
      </c>
      <c r="B632" t="s">
        <v>1259</v>
      </c>
      <c r="C632" t="s">
        <v>405</v>
      </c>
      <c r="D632">
        <v>130070</v>
      </c>
      <c r="E632" t="s">
        <v>341</v>
      </c>
      <c r="F632" t="s">
        <v>1258</v>
      </c>
      <c r="G632">
        <v>9</v>
      </c>
      <c r="H632">
        <v>5943</v>
      </c>
      <c r="I632" t="s">
        <v>1041</v>
      </c>
      <c r="J632" t="s">
        <v>22</v>
      </c>
      <c r="K632" t="s">
        <v>23</v>
      </c>
      <c r="L632" t="s">
        <v>1025</v>
      </c>
      <c r="M632">
        <v>1</v>
      </c>
      <c r="N632" t="s">
        <v>460</v>
      </c>
      <c r="O632">
        <v>13</v>
      </c>
      <c r="P632" t="s">
        <v>19</v>
      </c>
      <c r="Q632" t="s">
        <v>27</v>
      </c>
      <c r="R632" t="s">
        <v>27</v>
      </c>
      <c r="S632" t="b">
        <v>0</v>
      </c>
      <c r="T632" t="s">
        <v>21</v>
      </c>
      <c r="U632" t="str">
        <f>IFERROR(INDEX('Summer Illuminate'!L:L,MATCH(B632,'Summer Illuminate'!O:O,0)),"")</f>
        <v>A</v>
      </c>
      <c r="V632">
        <f>IF(OR(R632="",U632="",U632="W"),"No Chg",
VLOOKUP(R632,Lookups!A:B,2,0)-VLOOKUP(U632,Lookups!A:B,2,0))</f>
        <v>0</v>
      </c>
      <c r="W632" t="str">
        <f t="shared" si="9"/>
        <v>No Chg</v>
      </c>
    </row>
    <row r="633" spans="1:23" hidden="1" x14ac:dyDescent="0.25">
      <c r="A633">
        <v>631</v>
      </c>
      <c r="B633" t="s">
        <v>1260</v>
      </c>
      <c r="C633" t="s">
        <v>405</v>
      </c>
      <c r="D633">
        <v>130070</v>
      </c>
      <c r="E633" t="s">
        <v>341</v>
      </c>
      <c r="F633" t="s">
        <v>1258</v>
      </c>
      <c r="G633">
        <v>9</v>
      </c>
      <c r="H633">
        <v>5946</v>
      </c>
      <c r="I633" t="s">
        <v>1043</v>
      </c>
      <c r="J633" t="s">
        <v>25</v>
      </c>
      <c r="K633" t="s">
        <v>26</v>
      </c>
      <c r="L633" t="s">
        <v>1028</v>
      </c>
      <c r="M633">
        <v>1</v>
      </c>
      <c r="N633" t="s">
        <v>1029</v>
      </c>
      <c r="O633">
        <v>13</v>
      </c>
      <c r="P633" t="s">
        <v>19</v>
      </c>
      <c r="Q633" t="s">
        <v>20</v>
      </c>
      <c r="R633" t="s">
        <v>20</v>
      </c>
      <c r="S633" t="b">
        <v>0</v>
      </c>
      <c r="T633" t="s">
        <v>21</v>
      </c>
      <c r="U633" t="str">
        <f>IFERROR(INDEX('Summer Illuminate'!L:L,MATCH(B633,'Summer Illuminate'!O:O,0)),"")</f>
        <v>B+</v>
      </c>
      <c r="V633">
        <f>IF(OR(R633="",U633="",U633="W"),"No Chg",
VLOOKUP(R633,Lookups!A:B,2,0)-VLOOKUP(U633,Lookups!A:B,2,0))</f>
        <v>0</v>
      </c>
      <c r="W633" t="str">
        <f t="shared" si="9"/>
        <v>No Chg</v>
      </c>
    </row>
    <row r="634" spans="1:23" hidden="1" x14ac:dyDescent="0.25">
      <c r="A634">
        <v>632</v>
      </c>
      <c r="B634" t="s">
        <v>1261</v>
      </c>
      <c r="C634" t="s">
        <v>405</v>
      </c>
      <c r="D634">
        <v>130070</v>
      </c>
      <c r="E634" t="s">
        <v>341</v>
      </c>
      <c r="F634" t="s">
        <v>1258</v>
      </c>
      <c r="G634">
        <v>9</v>
      </c>
      <c r="H634">
        <v>5962</v>
      </c>
      <c r="I634" t="s">
        <v>1045</v>
      </c>
      <c r="J634" t="s">
        <v>28</v>
      </c>
      <c r="K634" t="s">
        <v>29</v>
      </c>
      <c r="L634" t="s">
        <v>30</v>
      </c>
      <c r="M634">
        <v>1</v>
      </c>
      <c r="N634" t="s">
        <v>1032</v>
      </c>
      <c r="O634">
        <v>13</v>
      </c>
      <c r="P634" t="s">
        <v>19</v>
      </c>
      <c r="Q634" t="s">
        <v>31</v>
      </c>
      <c r="R634" t="s">
        <v>31</v>
      </c>
      <c r="S634" t="b">
        <v>0</v>
      </c>
      <c r="T634" t="s">
        <v>21</v>
      </c>
      <c r="U634" t="str">
        <f>IFERROR(INDEX('Summer Illuminate'!L:L,MATCH(B634,'Summer Illuminate'!O:O,0)),"")</f>
        <v>B</v>
      </c>
      <c r="V634">
        <f>IF(OR(R634="",U634="",U634="W"),"No Chg",
VLOOKUP(R634,Lookups!A:B,2,0)-VLOOKUP(U634,Lookups!A:B,2,0))</f>
        <v>0</v>
      </c>
      <c r="W634" t="str">
        <f t="shared" si="9"/>
        <v>No Chg</v>
      </c>
    </row>
    <row r="635" spans="1:23" hidden="1" x14ac:dyDescent="0.25">
      <c r="A635">
        <v>633</v>
      </c>
      <c r="B635" t="s">
        <v>1262</v>
      </c>
      <c r="C635" t="s">
        <v>405</v>
      </c>
      <c r="D635">
        <v>130070</v>
      </c>
      <c r="E635" t="s">
        <v>341</v>
      </c>
      <c r="F635" t="s">
        <v>1258</v>
      </c>
      <c r="G635">
        <v>9</v>
      </c>
      <c r="H635">
        <v>6013</v>
      </c>
      <c r="I635" t="s">
        <v>1123</v>
      </c>
      <c r="J635" t="s">
        <v>32</v>
      </c>
      <c r="K635" t="s">
        <v>33</v>
      </c>
      <c r="L635" t="s">
        <v>34</v>
      </c>
      <c r="M635">
        <v>1</v>
      </c>
      <c r="N635" t="s">
        <v>506</v>
      </c>
      <c r="O635">
        <v>13</v>
      </c>
      <c r="P635" t="s">
        <v>19</v>
      </c>
      <c r="Q635" t="s">
        <v>20</v>
      </c>
      <c r="R635" t="s">
        <v>20</v>
      </c>
      <c r="S635" t="b">
        <v>0</v>
      </c>
      <c r="T635" t="s">
        <v>21</v>
      </c>
      <c r="U635" t="str">
        <f>IFERROR(INDEX('Summer Illuminate'!L:L,MATCH(B635,'Summer Illuminate'!O:O,0)),"")</f>
        <v>B+</v>
      </c>
      <c r="V635">
        <f>IF(OR(R635="",U635="",U635="W"),"No Chg",
VLOOKUP(R635,Lookups!A:B,2,0)-VLOOKUP(U635,Lookups!A:B,2,0))</f>
        <v>0</v>
      </c>
      <c r="W635" t="str">
        <f t="shared" si="9"/>
        <v>No Chg</v>
      </c>
    </row>
    <row r="636" spans="1:23" hidden="1" x14ac:dyDescent="0.25">
      <c r="A636">
        <v>634</v>
      </c>
      <c r="B636" t="s">
        <v>1263</v>
      </c>
      <c r="C636" t="s">
        <v>405</v>
      </c>
      <c r="D636">
        <v>130070</v>
      </c>
      <c r="E636" t="s">
        <v>341</v>
      </c>
      <c r="F636" t="s">
        <v>1258</v>
      </c>
      <c r="G636">
        <v>9</v>
      </c>
      <c r="H636">
        <v>6000</v>
      </c>
      <c r="I636" t="s">
        <v>1063</v>
      </c>
      <c r="J636" t="s">
        <v>428</v>
      </c>
      <c r="K636" t="s">
        <v>1064</v>
      </c>
      <c r="L636" t="s">
        <v>1065</v>
      </c>
      <c r="M636">
        <v>1</v>
      </c>
      <c r="N636" t="s">
        <v>431</v>
      </c>
      <c r="O636">
        <v>13</v>
      </c>
      <c r="U636" t="str">
        <f>IFERROR(INDEX('Summer Illuminate'!L:L,MATCH(B636,'Summer Illuminate'!O:O,0)),"")</f>
        <v>P</v>
      </c>
      <c r="V636" t="str">
        <f>IF(OR(R636="",U636="",U636="W"),"No Chg",
VLOOKUP(R636,Lookups!A:B,2,0)-VLOOKUP(U636,Lookups!A:B,2,0))</f>
        <v>No Chg</v>
      </c>
      <c r="W636" t="str">
        <f t="shared" si="9"/>
        <v>No Chg</v>
      </c>
    </row>
    <row r="637" spans="1:23" hidden="1" x14ac:dyDescent="0.25">
      <c r="A637">
        <v>635</v>
      </c>
      <c r="B637" t="s">
        <v>1264</v>
      </c>
      <c r="C637" t="s">
        <v>405</v>
      </c>
      <c r="D637">
        <v>130150</v>
      </c>
      <c r="E637" t="s">
        <v>669</v>
      </c>
      <c r="F637" t="s">
        <v>1265</v>
      </c>
      <c r="G637">
        <v>9</v>
      </c>
      <c r="H637">
        <v>6019</v>
      </c>
      <c r="I637" t="s">
        <v>1021</v>
      </c>
      <c r="J637" t="s">
        <v>16</v>
      </c>
      <c r="K637" t="s">
        <v>17</v>
      </c>
      <c r="L637" t="s">
        <v>18</v>
      </c>
      <c r="M637">
        <v>1</v>
      </c>
      <c r="N637" t="s">
        <v>1022</v>
      </c>
      <c r="O637">
        <v>13</v>
      </c>
      <c r="P637" t="s">
        <v>19</v>
      </c>
      <c r="Q637" t="s">
        <v>27</v>
      </c>
      <c r="R637" t="s">
        <v>27</v>
      </c>
      <c r="S637" t="b">
        <v>0</v>
      </c>
      <c r="T637" t="s">
        <v>21</v>
      </c>
      <c r="U637" t="str">
        <f>IFERROR(INDEX('Summer Illuminate'!L:L,MATCH(B637,'Summer Illuminate'!O:O,0)),"")</f>
        <v>A</v>
      </c>
      <c r="V637">
        <f>IF(OR(R637="",U637="",U637="W"),"No Chg",
VLOOKUP(R637,Lookups!A:B,2,0)-VLOOKUP(U637,Lookups!A:B,2,0))</f>
        <v>0</v>
      </c>
      <c r="W637" t="str">
        <f t="shared" si="9"/>
        <v>No Chg</v>
      </c>
    </row>
    <row r="638" spans="1:23" hidden="1" x14ac:dyDescent="0.25">
      <c r="A638">
        <v>636</v>
      </c>
      <c r="B638" t="s">
        <v>1266</v>
      </c>
      <c r="C638" t="s">
        <v>405</v>
      </c>
      <c r="D638">
        <v>130150</v>
      </c>
      <c r="E638" t="s">
        <v>669</v>
      </c>
      <c r="F638" t="s">
        <v>1265</v>
      </c>
      <c r="G638">
        <v>9</v>
      </c>
      <c r="H638">
        <v>5943</v>
      </c>
      <c r="I638" t="s">
        <v>1041</v>
      </c>
      <c r="J638" t="s">
        <v>22</v>
      </c>
      <c r="K638" t="s">
        <v>23</v>
      </c>
      <c r="L638" t="s">
        <v>1025</v>
      </c>
      <c r="M638">
        <v>1</v>
      </c>
      <c r="N638" t="s">
        <v>460</v>
      </c>
      <c r="O638">
        <v>13</v>
      </c>
      <c r="P638" t="s">
        <v>19</v>
      </c>
      <c r="Q638" t="s">
        <v>27</v>
      </c>
      <c r="R638" t="s">
        <v>27</v>
      </c>
      <c r="S638" t="b">
        <v>0</v>
      </c>
      <c r="T638" t="s">
        <v>21</v>
      </c>
      <c r="U638" t="str">
        <f>IFERROR(INDEX('Summer Illuminate'!L:L,MATCH(B638,'Summer Illuminate'!O:O,0)),"")</f>
        <v>A</v>
      </c>
      <c r="V638">
        <f>IF(OR(R638="",U638="",U638="W"),"No Chg",
VLOOKUP(R638,Lookups!A:B,2,0)-VLOOKUP(U638,Lookups!A:B,2,0))</f>
        <v>0</v>
      </c>
      <c r="W638" t="str">
        <f t="shared" si="9"/>
        <v>No Chg</v>
      </c>
    </row>
    <row r="639" spans="1:23" hidden="1" x14ac:dyDescent="0.25">
      <c r="A639">
        <v>637</v>
      </c>
      <c r="B639" t="s">
        <v>1267</v>
      </c>
      <c r="C639" t="s">
        <v>405</v>
      </c>
      <c r="D639">
        <v>130150</v>
      </c>
      <c r="E639" t="s">
        <v>669</v>
      </c>
      <c r="F639" t="s">
        <v>1265</v>
      </c>
      <c r="G639">
        <v>9</v>
      </c>
      <c r="H639">
        <v>5946</v>
      </c>
      <c r="I639" t="s">
        <v>1043</v>
      </c>
      <c r="J639" t="s">
        <v>25</v>
      </c>
      <c r="K639" t="s">
        <v>26</v>
      </c>
      <c r="L639" t="s">
        <v>1028</v>
      </c>
      <c r="M639">
        <v>1</v>
      </c>
      <c r="N639" t="s">
        <v>1029</v>
      </c>
      <c r="O639">
        <v>13</v>
      </c>
      <c r="P639" t="s">
        <v>19</v>
      </c>
      <c r="Q639" t="s">
        <v>36</v>
      </c>
      <c r="R639" t="s">
        <v>36</v>
      </c>
      <c r="S639" t="b">
        <v>0</v>
      </c>
      <c r="T639" t="s">
        <v>21</v>
      </c>
      <c r="U639" t="str">
        <f>IFERROR(INDEX('Summer Illuminate'!L:L,MATCH(B639,'Summer Illuminate'!O:O,0)),"")</f>
        <v>A+</v>
      </c>
      <c r="V639">
        <f>IF(OR(R639="",U639="",U639="W"),"No Chg",
VLOOKUP(R639,Lookups!A:B,2,0)-VLOOKUP(U639,Lookups!A:B,2,0))</f>
        <v>0</v>
      </c>
      <c r="W639" t="str">
        <f t="shared" si="9"/>
        <v>No Chg</v>
      </c>
    </row>
    <row r="640" spans="1:23" hidden="1" x14ac:dyDescent="0.25">
      <c r="A640">
        <v>638</v>
      </c>
      <c r="B640" t="s">
        <v>1268</v>
      </c>
      <c r="C640" t="s">
        <v>405</v>
      </c>
      <c r="D640">
        <v>130150</v>
      </c>
      <c r="E640" t="s">
        <v>669</v>
      </c>
      <c r="F640" t="s">
        <v>1265</v>
      </c>
      <c r="G640">
        <v>9</v>
      </c>
      <c r="H640">
        <v>5948</v>
      </c>
      <c r="I640" t="s">
        <v>1060</v>
      </c>
      <c r="J640" t="s">
        <v>28</v>
      </c>
      <c r="K640" t="s">
        <v>29</v>
      </c>
      <c r="L640" t="s">
        <v>30</v>
      </c>
      <c r="M640">
        <v>1</v>
      </c>
      <c r="N640" t="s">
        <v>1032</v>
      </c>
      <c r="O640">
        <v>13</v>
      </c>
      <c r="P640" t="s">
        <v>19</v>
      </c>
      <c r="Q640" t="s">
        <v>27</v>
      </c>
      <c r="R640" t="s">
        <v>27</v>
      </c>
      <c r="S640" t="b">
        <v>0</v>
      </c>
      <c r="T640" t="s">
        <v>21</v>
      </c>
      <c r="U640" t="str">
        <f>IFERROR(INDEX('Summer Illuminate'!L:L,MATCH(B640,'Summer Illuminate'!O:O,0)),"")</f>
        <v>A</v>
      </c>
      <c r="V640">
        <f>IF(OR(R640="",U640="",U640="W"),"No Chg",
VLOOKUP(R640,Lookups!A:B,2,0)-VLOOKUP(U640,Lookups!A:B,2,0))</f>
        <v>0</v>
      </c>
      <c r="W640" t="str">
        <f t="shared" si="9"/>
        <v>No Chg</v>
      </c>
    </row>
    <row r="641" spans="1:23" hidden="1" x14ac:dyDescent="0.25">
      <c r="A641">
        <v>639</v>
      </c>
      <c r="B641" t="s">
        <v>1269</v>
      </c>
      <c r="C641" t="s">
        <v>405</v>
      </c>
      <c r="D641">
        <v>130150</v>
      </c>
      <c r="E641" t="s">
        <v>669</v>
      </c>
      <c r="F641" t="s">
        <v>1265</v>
      </c>
      <c r="G641">
        <v>9</v>
      </c>
      <c r="H641">
        <v>6005</v>
      </c>
      <c r="I641" t="s">
        <v>1071</v>
      </c>
      <c r="J641" t="s">
        <v>32</v>
      </c>
      <c r="K641" t="s">
        <v>33</v>
      </c>
      <c r="L641" t="s">
        <v>34</v>
      </c>
      <c r="M641">
        <v>1</v>
      </c>
      <c r="N641" t="s">
        <v>506</v>
      </c>
      <c r="O641">
        <v>13</v>
      </c>
      <c r="P641" t="s">
        <v>19</v>
      </c>
      <c r="Q641" t="s">
        <v>27</v>
      </c>
      <c r="R641" t="s">
        <v>27</v>
      </c>
      <c r="S641" t="b">
        <v>0</v>
      </c>
      <c r="T641" t="s">
        <v>21</v>
      </c>
      <c r="U641" t="str">
        <f>IFERROR(INDEX('Summer Illuminate'!L:L,MATCH(B641,'Summer Illuminate'!O:O,0)),"")</f>
        <v>A</v>
      </c>
      <c r="V641">
        <f>IF(OR(R641="",U641="",U641="W"),"No Chg",
VLOOKUP(R641,Lookups!A:B,2,0)-VLOOKUP(U641,Lookups!A:B,2,0))</f>
        <v>0</v>
      </c>
      <c r="W641" t="str">
        <f t="shared" si="9"/>
        <v>No Chg</v>
      </c>
    </row>
    <row r="642" spans="1:23" hidden="1" x14ac:dyDescent="0.25">
      <c r="A642">
        <v>640</v>
      </c>
      <c r="B642" t="s">
        <v>1270</v>
      </c>
      <c r="C642" t="s">
        <v>405</v>
      </c>
      <c r="D642">
        <v>130150</v>
      </c>
      <c r="E642" t="s">
        <v>669</v>
      </c>
      <c r="F642" t="s">
        <v>1265</v>
      </c>
      <c r="G642">
        <v>9</v>
      </c>
      <c r="H642">
        <v>5990</v>
      </c>
      <c r="I642" t="s">
        <v>1034</v>
      </c>
      <c r="J642" t="s">
        <v>428</v>
      </c>
      <c r="K642" t="s">
        <v>1035</v>
      </c>
      <c r="L642" t="s">
        <v>1036</v>
      </c>
      <c r="M642">
        <v>1</v>
      </c>
      <c r="N642" t="s">
        <v>431</v>
      </c>
      <c r="O642">
        <v>13</v>
      </c>
      <c r="U642" t="str">
        <f>IFERROR(INDEX('Summer Illuminate'!L:L,MATCH(B642,'Summer Illuminate'!O:O,0)),"")</f>
        <v>P</v>
      </c>
      <c r="V642" t="str">
        <f>IF(OR(R642="",U642="",U642="W"),"No Chg",
VLOOKUP(R642,Lookups!A:B,2,0)-VLOOKUP(U642,Lookups!A:B,2,0))</f>
        <v>No Chg</v>
      </c>
      <c r="W642" t="str">
        <f t="shared" ref="W642:W705" si="10">IF(V642="No Chg","No Chg",IF(V642&gt;0,"Improvement",IF(V642&lt;0,"Decrease",IF(V642=0,"No Chg",""))))</f>
        <v>No Chg</v>
      </c>
    </row>
    <row r="643" spans="1:23" hidden="1" x14ac:dyDescent="0.25">
      <c r="A643">
        <v>641</v>
      </c>
      <c r="B643" t="s">
        <v>1271</v>
      </c>
      <c r="C643" t="s">
        <v>405</v>
      </c>
      <c r="D643">
        <v>130120</v>
      </c>
      <c r="E643" t="s">
        <v>248</v>
      </c>
      <c r="F643" t="s">
        <v>1272</v>
      </c>
      <c r="G643">
        <v>9</v>
      </c>
      <c r="H643">
        <v>5953</v>
      </c>
      <c r="I643" t="s">
        <v>1039</v>
      </c>
      <c r="J643" t="s">
        <v>16</v>
      </c>
      <c r="K643" t="s">
        <v>17</v>
      </c>
      <c r="L643" t="s">
        <v>18</v>
      </c>
      <c r="M643">
        <v>1</v>
      </c>
      <c r="N643" t="s">
        <v>1022</v>
      </c>
      <c r="O643">
        <v>13</v>
      </c>
      <c r="P643" t="s">
        <v>19</v>
      </c>
      <c r="Q643" t="s">
        <v>31</v>
      </c>
      <c r="R643" t="s">
        <v>31</v>
      </c>
      <c r="S643" t="b">
        <v>0</v>
      </c>
      <c r="T643" t="s">
        <v>21</v>
      </c>
      <c r="U643" t="str">
        <f>IFERROR(INDEX('Summer Illuminate'!L:L,MATCH(B643,'Summer Illuminate'!O:O,0)),"")</f>
        <v>B</v>
      </c>
      <c r="V643">
        <f>IF(OR(R643="",U643="",U643="W"),"No Chg",
VLOOKUP(R643,Lookups!A:B,2,0)-VLOOKUP(U643,Lookups!A:B,2,0))</f>
        <v>0</v>
      </c>
      <c r="W643" t="str">
        <f t="shared" si="10"/>
        <v>No Chg</v>
      </c>
    </row>
    <row r="644" spans="1:23" hidden="1" x14ac:dyDescent="0.25">
      <c r="A644">
        <v>642</v>
      </c>
      <c r="B644" t="s">
        <v>1273</v>
      </c>
      <c r="C644" t="s">
        <v>405</v>
      </c>
      <c r="D644">
        <v>130120</v>
      </c>
      <c r="E644" t="s">
        <v>248</v>
      </c>
      <c r="F644" t="s">
        <v>1272</v>
      </c>
      <c r="G644">
        <v>9</v>
      </c>
      <c r="H644">
        <v>5943</v>
      </c>
      <c r="I644" t="s">
        <v>1041</v>
      </c>
      <c r="J644" t="s">
        <v>22</v>
      </c>
      <c r="K644" t="s">
        <v>23</v>
      </c>
      <c r="L644" t="s">
        <v>1025</v>
      </c>
      <c r="M644">
        <v>1</v>
      </c>
      <c r="N644" t="s">
        <v>460</v>
      </c>
      <c r="O644">
        <v>13</v>
      </c>
      <c r="P644" t="s">
        <v>19</v>
      </c>
      <c r="Q644" t="s">
        <v>41</v>
      </c>
      <c r="R644" t="s">
        <v>41</v>
      </c>
      <c r="S644" t="b">
        <v>0</v>
      </c>
      <c r="T644" t="s">
        <v>21</v>
      </c>
      <c r="U644" t="str">
        <f>IFERROR(INDEX('Summer Illuminate'!L:L,MATCH(B644,'Summer Illuminate'!O:O,0)),"")</f>
        <v>B-</v>
      </c>
      <c r="V644">
        <f>IF(OR(R644="",U644="",U644="W"),"No Chg",
VLOOKUP(R644,Lookups!A:B,2,0)-VLOOKUP(U644,Lookups!A:B,2,0))</f>
        <v>0</v>
      </c>
      <c r="W644" t="str">
        <f t="shared" si="10"/>
        <v>No Chg</v>
      </c>
    </row>
    <row r="645" spans="1:23" hidden="1" x14ac:dyDescent="0.25">
      <c r="A645">
        <v>643</v>
      </c>
      <c r="B645" t="s">
        <v>1274</v>
      </c>
      <c r="C645" t="s">
        <v>405</v>
      </c>
      <c r="D645">
        <v>130120</v>
      </c>
      <c r="E645" t="s">
        <v>248</v>
      </c>
      <c r="F645" t="s">
        <v>1272</v>
      </c>
      <c r="G645">
        <v>9</v>
      </c>
      <c r="H645">
        <v>5999</v>
      </c>
      <c r="I645" t="s">
        <v>1058</v>
      </c>
      <c r="J645" t="s">
        <v>25</v>
      </c>
      <c r="K645" t="s">
        <v>26</v>
      </c>
      <c r="L645" t="s">
        <v>1028</v>
      </c>
      <c r="M645">
        <v>1</v>
      </c>
      <c r="N645" t="s">
        <v>1029</v>
      </c>
      <c r="O645">
        <v>13</v>
      </c>
      <c r="P645" t="s">
        <v>19</v>
      </c>
      <c r="Q645" t="s">
        <v>41</v>
      </c>
      <c r="R645" t="s">
        <v>41</v>
      </c>
      <c r="S645" t="b">
        <v>0</v>
      </c>
      <c r="T645" t="s">
        <v>21</v>
      </c>
      <c r="U645" t="str">
        <f>IFERROR(INDEX('Summer Illuminate'!L:L,MATCH(B645,'Summer Illuminate'!O:O,0)),"")</f>
        <v>B-</v>
      </c>
      <c r="V645">
        <f>IF(OR(R645="",U645="",U645="W"),"No Chg",
VLOOKUP(R645,Lookups!A:B,2,0)-VLOOKUP(U645,Lookups!A:B,2,0))</f>
        <v>0</v>
      </c>
      <c r="W645" t="str">
        <f t="shared" si="10"/>
        <v>No Chg</v>
      </c>
    </row>
    <row r="646" spans="1:23" hidden="1" x14ac:dyDescent="0.25">
      <c r="A646">
        <v>644</v>
      </c>
      <c r="B646" t="s">
        <v>1275</v>
      </c>
      <c r="C646" t="s">
        <v>405</v>
      </c>
      <c r="D646">
        <v>130120</v>
      </c>
      <c r="E646" t="s">
        <v>248</v>
      </c>
      <c r="F646" t="s">
        <v>1272</v>
      </c>
      <c r="G646">
        <v>9</v>
      </c>
      <c r="H646">
        <v>5997</v>
      </c>
      <c r="I646" t="s">
        <v>1031</v>
      </c>
      <c r="J646" t="s">
        <v>28</v>
      </c>
      <c r="K646" t="s">
        <v>29</v>
      </c>
      <c r="L646" t="s">
        <v>30</v>
      </c>
      <c r="M646">
        <v>1</v>
      </c>
      <c r="N646" t="s">
        <v>1032</v>
      </c>
      <c r="O646">
        <v>13</v>
      </c>
      <c r="P646" t="s">
        <v>19</v>
      </c>
      <c r="Q646" t="s">
        <v>42</v>
      </c>
      <c r="R646" t="s">
        <v>42</v>
      </c>
      <c r="S646" t="b">
        <v>0</v>
      </c>
      <c r="T646" t="s">
        <v>21</v>
      </c>
      <c r="U646" t="str">
        <f>IFERROR(INDEX('Summer Illuminate'!L:L,MATCH(B646,'Summer Illuminate'!O:O,0)),"")</f>
        <v>C</v>
      </c>
      <c r="V646">
        <f>IF(OR(R646="",U646="",U646="W"),"No Chg",
VLOOKUP(R646,Lookups!A:B,2,0)-VLOOKUP(U646,Lookups!A:B,2,0))</f>
        <v>0</v>
      </c>
      <c r="W646" t="str">
        <f t="shared" si="10"/>
        <v>No Chg</v>
      </c>
    </row>
    <row r="647" spans="1:23" hidden="1" x14ac:dyDescent="0.25">
      <c r="A647">
        <v>645</v>
      </c>
      <c r="B647" t="s">
        <v>1276</v>
      </c>
      <c r="C647" t="s">
        <v>405</v>
      </c>
      <c r="D647">
        <v>130120</v>
      </c>
      <c r="E647" t="s">
        <v>248</v>
      </c>
      <c r="F647" t="s">
        <v>1272</v>
      </c>
      <c r="G647">
        <v>9</v>
      </c>
      <c r="H647">
        <v>6013</v>
      </c>
      <c r="I647" t="s">
        <v>1123</v>
      </c>
      <c r="J647" t="s">
        <v>32</v>
      </c>
      <c r="K647" t="s">
        <v>33</v>
      </c>
      <c r="L647" t="s">
        <v>34</v>
      </c>
      <c r="M647">
        <v>1</v>
      </c>
      <c r="N647" t="s">
        <v>506</v>
      </c>
      <c r="O647">
        <v>13</v>
      </c>
      <c r="P647" t="s">
        <v>19</v>
      </c>
      <c r="Q647" t="s">
        <v>31</v>
      </c>
      <c r="R647" t="s">
        <v>31</v>
      </c>
      <c r="S647" t="b">
        <v>0</v>
      </c>
      <c r="T647" t="s">
        <v>21</v>
      </c>
      <c r="U647" t="str">
        <f>IFERROR(INDEX('Summer Illuminate'!L:L,MATCH(B647,'Summer Illuminate'!O:O,0)),"")</f>
        <v>B</v>
      </c>
      <c r="V647">
        <f>IF(OR(R647="",U647="",U647="W"),"No Chg",
VLOOKUP(R647,Lookups!A:B,2,0)-VLOOKUP(U647,Lookups!A:B,2,0))</f>
        <v>0</v>
      </c>
      <c r="W647" t="str">
        <f t="shared" si="10"/>
        <v>No Chg</v>
      </c>
    </row>
    <row r="648" spans="1:23" hidden="1" x14ac:dyDescent="0.25">
      <c r="A648">
        <v>646</v>
      </c>
      <c r="B648" t="s">
        <v>1277</v>
      </c>
      <c r="C648" t="s">
        <v>405</v>
      </c>
      <c r="D648">
        <v>130120</v>
      </c>
      <c r="E648" t="s">
        <v>248</v>
      </c>
      <c r="F648" t="s">
        <v>1272</v>
      </c>
      <c r="G648">
        <v>9</v>
      </c>
      <c r="H648">
        <v>6000</v>
      </c>
      <c r="I648" t="s">
        <v>1063</v>
      </c>
      <c r="J648" t="s">
        <v>428</v>
      </c>
      <c r="K648" t="s">
        <v>1064</v>
      </c>
      <c r="L648" t="s">
        <v>1065</v>
      </c>
      <c r="M648">
        <v>1</v>
      </c>
      <c r="N648" t="s">
        <v>431</v>
      </c>
      <c r="O648">
        <v>13</v>
      </c>
      <c r="U648" t="str">
        <f>IFERROR(INDEX('Summer Illuminate'!L:L,MATCH(B648,'Summer Illuminate'!O:O,0)),"")</f>
        <v>P</v>
      </c>
      <c r="V648" t="str">
        <f>IF(OR(R648="",U648="",U648="W"),"No Chg",
VLOOKUP(R648,Lookups!A:B,2,0)-VLOOKUP(U648,Lookups!A:B,2,0))</f>
        <v>No Chg</v>
      </c>
      <c r="W648" t="str">
        <f t="shared" si="10"/>
        <v>No Chg</v>
      </c>
    </row>
    <row r="649" spans="1:23" hidden="1" x14ac:dyDescent="0.25">
      <c r="A649">
        <v>647</v>
      </c>
      <c r="B649" t="s">
        <v>1278</v>
      </c>
      <c r="C649" t="s">
        <v>405</v>
      </c>
      <c r="D649">
        <v>130087</v>
      </c>
      <c r="E649" t="s">
        <v>1279</v>
      </c>
      <c r="F649" t="s">
        <v>1280</v>
      </c>
      <c r="G649">
        <v>9</v>
      </c>
      <c r="H649">
        <v>6019</v>
      </c>
      <c r="I649" t="s">
        <v>1021</v>
      </c>
      <c r="J649" t="s">
        <v>16</v>
      </c>
      <c r="K649" t="s">
        <v>17</v>
      </c>
      <c r="L649" t="s">
        <v>18</v>
      </c>
      <c r="M649">
        <v>1</v>
      </c>
      <c r="N649" t="s">
        <v>1022</v>
      </c>
      <c r="O649">
        <v>13</v>
      </c>
      <c r="P649" t="s">
        <v>19</v>
      </c>
      <c r="Q649" t="s">
        <v>36</v>
      </c>
      <c r="R649" t="s">
        <v>36</v>
      </c>
      <c r="S649" t="b">
        <v>0</v>
      </c>
      <c r="T649" t="s">
        <v>21</v>
      </c>
      <c r="U649" t="str">
        <f>IFERROR(INDEX('Summer Illuminate'!L:L,MATCH(B649,'Summer Illuminate'!O:O,0)),"")</f>
        <v>A+</v>
      </c>
      <c r="V649">
        <f>IF(OR(R649="",U649="",U649="W"),"No Chg",
VLOOKUP(R649,Lookups!A:B,2,0)-VLOOKUP(U649,Lookups!A:B,2,0))</f>
        <v>0</v>
      </c>
      <c r="W649" t="str">
        <f t="shared" si="10"/>
        <v>No Chg</v>
      </c>
    </row>
    <row r="650" spans="1:23" hidden="1" x14ac:dyDescent="0.25">
      <c r="A650">
        <v>648</v>
      </c>
      <c r="B650" t="s">
        <v>1281</v>
      </c>
      <c r="C650" t="s">
        <v>405</v>
      </c>
      <c r="D650">
        <v>130087</v>
      </c>
      <c r="E650" t="s">
        <v>1279</v>
      </c>
      <c r="F650" t="s">
        <v>1280</v>
      </c>
      <c r="G650">
        <v>9</v>
      </c>
      <c r="H650">
        <v>5943</v>
      </c>
      <c r="I650" t="s">
        <v>1041</v>
      </c>
      <c r="J650" t="s">
        <v>22</v>
      </c>
      <c r="K650" t="s">
        <v>23</v>
      </c>
      <c r="L650" t="s">
        <v>1025</v>
      </c>
      <c r="M650">
        <v>1</v>
      </c>
      <c r="N650" t="s">
        <v>460</v>
      </c>
      <c r="O650">
        <v>13</v>
      </c>
      <c r="P650" t="s">
        <v>19</v>
      </c>
      <c r="Q650" t="s">
        <v>36</v>
      </c>
      <c r="R650" t="s">
        <v>36</v>
      </c>
      <c r="S650" t="b">
        <v>0</v>
      </c>
      <c r="T650" t="s">
        <v>21</v>
      </c>
      <c r="U650" t="str">
        <f>IFERROR(INDEX('Summer Illuminate'!L:L,MATCH(B650,'Summer Illuminate'!O:O,0)),"")</f>
        <v>A+</v>
      </c>
      <c r="V650">
        <f>IF(OR(R650="",U650="",U650="W"),"No Chg",
VLOOKUP(R650,Lookups!A:B,2,0)-VLOOKUP(U650,Lookups!A:B,2,0))</f>
        <v>0</v>
      </c>
      <c r="W650" t="str">
        <f t="shared" si="10"/>
        <v>No Chg</v>
      </c>
    </row>
    <row r="651" spans="1:23" hidden="1" x14ac:dyDescent="0.25">
      <c r="A651">
        <v>649</v>
      </c>
      <c r="B651" t="s">
        <v>1282</v>
      </c>
      <c r="C651" t="s">
        <v>405</v>
      </c>
      <c r="D651">
        <v>130087</v>
      </c>
      <c r="E651" t="s">
        <v>1279</v>
      </c>
      <c r="F651" t="s">
        <v>1280</v>
      </c>
      <c r="G651">
        <v>9</v>
      </c>
      <c r="H651">
        <v>5967</v>
      </c>
      <c r="I651" t="s">
        <v>1151</v>
      </c>
      <c r="J651" t="s">
        <v>25</v>
      </c>
      <c r="K651" t="s">
        <v>55</v>
      </c>
      <c r="L651" t="s">
        <v>1152</v>
      </c>
      <c r="M651">
        <v>1</v>
      </c>
      <c r="N651" t="s">
        <v>1029</v>
      </c>
      <c r="O651">
        <v>13</v>
      </c>
      <c r="P651" t="s">
        <v>19</v>
      </c>
      <c r="Q651" t="s">
        <v>36</v>
      </c>
      <c r="R651" t="s">
        <v>36</v>
      </c>
      <c r="S651" t="b">
        <v>0</v>
      </c>
      <c r="T651" t="s">
        <v>21</v>
      </c>
      <c r="U651" t="str">
        <f>IFERROR(INDEX('Summer Illuminate'!L:L,MATCH(B651,'Summer Illuminate'!O:O,0)),"")</f>
        <v>A+</v>
      </c>
      <c r="V651">
        <f>IF(OR(R651="",U651="",U651="W"),"No Chg",
VLOOKUP(R651,Lookups!A:B,2,0)-VLOOKUP(U651,Lookups!A:B,2,0))</f>
        <v>0</v>
      </c>
      <c r="W651" t="str">
        <f t="shared" si="10"/>
        <v>No Chg</v>
      </c>
    </row>
    <row r="652" spans="1:23" hidden="1" x14ac:dyDescent="0.25">
      <c r="A652">
        <v>650</v>
      </c>
      <c r="B652" t="s">
        <v>1283</v>
      </c>
      <c r="C652" t="s">
        <v>405</v>
      </c>
      <c r="D652">
        <v>130087</v>
      </c>
      <c r="E652" t="s">
        <v>1279</v>
      </c>
      <c r="F652" t="s">
        <v>1280</v>
      </c>
      <c r="G652">
        <v>9</v>
      </c>
      <c r="H652">
        <v>5997</v>
      </c>
      <c r="I652" t="s">
        <v>1031</v>
      </c>
      <c r="J652" t="s">
        <v>28</v>
      </c>
      <c r="K652" t="s">
        <v>29</v>
      </c>
      <c r="L652" t="s">
        <v>30</v>
      </c>
      <c r="M652">
        <v>1</v>
      </c>
      <c r="N652" t="s">
        <v>1032</v>
      </c>
      <c r="O652">
        <v>13</v>
      </c>
      <c r="P652" t="s">
        <v>19</v>
      </c>
      <c r="Q652" t="s">
        <v>36</v>
      </c>
      <c r="R652" t="s">
        <v>36</v>
      </c>
      <c r="S652" t="b">
        <v>0</v>
      </c>
      <c r="T652" t="s">
        <v>21</v>
      </c>
      <c r="U652" t="str">
        <f>IFERROR(INDEX('Summer Illuminate'!L:L,MATCH(B652,'Summer Illuminate'!O:O,0)),"")</f>
        <v>A+</v>
      </c>
      <c r="V652">
        <f>IF(OR(R652="",U652="",U652="W"),"No Chg",
VLOOKUP(R652,Lookups!A:B,2,0)-VLOOKUP(U652,Lookups!A:B,2,0))</f>
        <v>0</v>
      </c>
      <c r="W652" t="str">
        <f t="shared" si="10"/>
        <v>No Chg</v>
      </c>
    </row>
    <row r="653" spans="1:23" hidden="1" x14ac:dyDescent="0.25">
      <c r="A653">
        <v>651</v>
      </c>
      <c r="B653" t="s">
        <v>1284</v>
      </c>
      <c r="C653" t="s">
        <v>405</v>
      </c>
      <c r="D653">
        <v>130087</v>
      </c>
      <c r="E653" t="s">
        <v>1279</v>
      </c>
      <c r="F653" t="s">
        <v>1280</v>
      </c>
      <c r="G653">
        <v>9</v>
      </c>
      <c r="H653">
        <v>5932</v>
      </c>
      <c r="I653" t="s">
        <v>1080</v>
      </c>
      <c r="J653" t="s">
        <v>32</v>
      </c>
      <c r="K653" t="s">
        <v>57</v>
      </c>
      <c r="L653" t="s">
        <v>58</v>
      </c>
      <c r="M653">
        <v>1</v>
      </c>
      <c r="N653" t="s">
        <v>506</v>
      </c>
      <c r="O653">
        <v>13</v>
      </c>
      <c r="P653" t="s">
        <v>19</v>
      </c>
      <c r="Q653" t="s">
        <v>36</v>
      </c>
      <c r="R653" t="s">
        <v>36</v>
      </c>
      <c r="S653" t="b">
        <v>0</v>
      </c>
      <c r="T653" t="s">
        <v>21</v>
      </c>
      <c r="U653" t="str">
        <f>IFERROR(INDEX('Summer Illuminate'!L:L,MATCH(B653,'Summer Illuminate'!O:O,0)),"")</f>
        <v>A+</v>
      </c>
      <c r="V653">
        <f>IF(OR(R653="",U653="",U653="W"),"No Chg",
VLOOKUP(R653,Lookups!A:B,2,0)-VLOOKUP(U653,Lookups!A:B,2,0))</f>
        <v>0</v>
      </c>
      <c r="W653" t="str">
        <f t="shared" si="10"/>
        <v>No Chg</v>
      </c>
    </row>
    <row r="654" spans="1:23" hidden="1" x14ac:dyDescent="0.25">
      <c r="A654">
        <v>652</v>
      </c>
      <c r="B654" t="s">
        <v>1285</v>
      </c>
      <c r="C654" t="s">
        <v>405</v>
      </c>
      <c r="D654">
        <v>130087</v>
      </c>
      <c r="E654" t="s">
        <v>1279</v>
      </c>
      <c r="F654" t="s">
        <v>1280</v>
      </c>
      <c r="G654">
        <v>9</v>
      </c>
      <c r="H654">
        <v>6000</v>
      </c>
      <c r="I654" t="s">
        <v>1063</v>
      </c>
      <c r="J654" t="s">
        <v>428</v>
      </c>
      <c r="K654" t="s">
        <v>1064</v>
      </c>
      <c r="L654" t="s">
        <v>1065</v>
      </c>
      <c r="M654">
        <v>1</v>
      </c>
      <c r="N654" t="s">
        <v>431</v>
      </c>
      <c r="O654">
        <v>13</v>
      </c>
      <c r="U654" t="str">
        <f>IFERROR(INDEX('Summer Illuminate'!L:L,MATCH(B654,'Summer Illuminate'!O:O,0)),"")</f>
        <v>P</v>
      </c>
      <c r="V654" t="str">
        <f>IF(OR(R654="",U654="",U654="W"),"No Chg",
VLOOKUP(R654,Lookups!A:B,2,0)-VLOOKUP(U654,Lookups!A:B,2,0))</f>
        <v>No Chg</v>
      </c>
      <c r="W654" t="str">
        <f t="shared" si="10"/>
        <v>No Chg</v>
      </c>
    </row>
    <row r="655" spans="1:23" hidden="1" x14ac:dyDescent="0.25">
      <c r="A655">
        <v>653</v>
      </c>
      <c r="B655" t="s">
        <v>1286</v>
      </c>
      <c r="C655" t="s">
        <v>405</v>
      </c>
      <c r="D655">
        <v>130010</v>
      </c>
      <c r="E655" t="s">
        <v>1287</v>
      </c>
      <c r="F655" t="s">
        <v>111</v>
      </c>
      <c r="G655">
        <v>9</v>
      </c>
      <c r="H655">
        <v>5937</v>
      </c>
      <c r="I655" t="s">
        <v>1054</v>
      </c>
      <c r="J655" t="s">
        <v>16</v>
      </c>
      <c r="K655" t="s">
        <v>17</v>
      </c>
      <c r="L655" t="s">
        <v>18</v>
      </c>
      <c r="M655">
        <v>1</v>
      </c>
      <c r="N655" t="s">
        <v>1022</v>
      </c>
      <c r="O655">
        <v>13</v>
      </c>
      <c r="P655" t="s">
        <v>19</v>
      </c>
      <c r="Q655" t="s">
        <v>36</v>
      </c>
      <c r="R655" t="s">
        <v>36</v>
      </c>
      <c r="S655" t="b">
        <v>0</v>
      </c>
      <c r="T655" t="s">
        <v>21</v>
      </c>
      <c r="U655" t="str">
        <f>IFERROR(INDEX('Summer Illuminate'!L:L,MATCH(B655,'Summer Illuminate'!O:O,0)),"")</f>
        <v>A+</v>
      </c>
      <c r="V655">
        <f>IF(OR(R655="",U655="",U655="W"),"No Chg",
VLOOKUP(R655,Lookups!A:B,2,0)-VLOOKUP(U655,Lookups!A:B,2,0))</f>
        <v>0</v>
      </c>
      <c r="W655" t="str">
        <f t="shared" si="10"/>
        <v>No Chg</v>
      </c>
    </row>
    <row r="656" spans="1:23" hidden="1" x14ac:dyDescent="0.25">
      <c r="A656">
        <v>654</v>
      </c>
      <c r="B656" t="s">
        <v>1288</v>
      </c>
      <c r="C656" t="s">
        <v>405</v>
      </c>
      <c r="D656">
        <v>130010</v>
      </c>
      <c r="E656" t="s">
        <v>1287</v>
      </c>
      <c r="F656" t="s">
        <v>111</v>
      </c>
      <c r="G656">
        <v>9</v>
      </c>
      <c r="H656">
        <v>5942</v>
      </c>
      <c r="I656" t="s">
        <v>1056</v>
      </c>
      <c r="J656" t="s">
        <v>22</v>
      </c>
      <c r="K656" t="s">
        <v>23</v>
      </c>
      <c r="L656" t="s">
        <v>1025</v>
      </c>
      <c r="M656">
        <v>1</v>
      </c>
      <c r="N656" t="s">
        <v>460</v>
      </c>
      <c r="O656">
        <v>13</v>
      </c>
      <c r="P656" t="s">
        <v>19</v>
      </c>
      <c r="Q656" t="s">
        <v>36</v>
      </c>
      <c r="R656" t="s">
        <v>36</v>
      </c>
      <c r="S656" t="b">
        <v>0</v>
      </c>
      <c r="T656" t="s">
        <v>21</v>
      </c>
      <c r="U656" t="str">
        <f>IFERROR(INDEX('Summer Illuminate'!L:L,MATCH(B656,'Summer Illuminate'!O:O,0)),"")</f>
        <v>A+</v>
      </c>
      <c r="V656">
        <f>IF(OR(R656="",U656="",U656="W"),"No Chg",
VLOOKUP(R656,Lookups!A:B,2,0)-VLOOKUP(U656,Lookups!A:B,2,0))</f>
        <v>0</v>
      </c>
      <c r="W656" t="str">
        <f t="shared" si="10"/>
        <v>No Chg</v>
      </c>
    </row>
    <row r="657" spans="1:23" hidden="1" x14ac:dyDescent="0.25">
      <c r="A657">
        <v>655</v>
      </c>
      <c r="B657" t="s">
        <v>1289</v>
      </c>
      <c r="C657" t="s">
        <v>405</v>
      </c>
      <c r="D657">
        <v>130010</v>
      </c>
      <c r="E657" t="s">
        <v>1287</v>
      </c>
      <c r="F657" t="s">
        <v>111</v>
      </c>
      <c r="G657">
        <v>9</v>
      </c>
      <c r="H657">
        <v>5967</v>
      </c>
      <c r="I657" t="s">
        <v>1151</v>
      </c>
      <c r="J657" t="s">
        <v>25</v>
      </c>
      <c r="K657" t="s">
        <v>55</v>
      </c>
      <c r="L657" t="s">
        <v>1152</v>
      </c>
      <c r="M657">
        <v>1</v>
      </c>
      <c r="N657" t="s">
        <v>1029</v>
      </c>
      <c r="O657">
        <v>13</v>
      </c>
      <c r="P657" t="s">
        <v>19</v>
      </c>
      <c r="Q657" t="s">
        <v>27</v>
      </c>
      <c r="R657" t="s">
        <v>27</v>
      </c>
      <c r="S657" t="b">
        <v>0</v>
      </c>
      <c r="T657" t="s">
        <v>21</v>
      </c>
      <c r="U657" t="str">
        <f>IFERROR(INDEX('Summer Illuminate'!L:L,MATCH(B657,'Summer Illuminate'!O:O,0)),"")</f>
        <v>A</v>
      </c>
      <c r="V657">
        <f>IF(OR(R657="",U657="",U657="W"),"No Chg",
VLOOKUP(R657,Lookups!A:B,2,0)-VLOOKUP(U657,Lookups!A:B,2,0))</f>
        <v>0</v>
      </c>
      <c r="W657" t="str">
        <f t="shared" si="10"/>
        <v>No Chg</v>
      </c>
    </row>
    <row r="658" spans="1:23" hidden="1" x14ac:dyDescent="0.25">
      <c r="A658">
        <v>656</v>
      </c>
      <c r="B658" t="s">
        <v>1290</v>
      </c>
      <c r="C658" t="s">
        <v>405</v>
      </c>
      <c r="D658">
        <v>130010</v>
      </c>
      <c r="E658" t="s">
        <v>1287</v>
      </c>
      <c r="F658" t="s">
        <v>111</v>
      </c>
      <c r="G658">
        <v>9</v>
      </c>
      <c r="H658">
        <v>5962</v>
      </c>
      <c r="I658" t="s">
        <v>1045</v>
      </c>
      <c r="J658" t="s">
        <v>28</v>
      </c>
      <c r="K658" t="s">
        <v>29</v>
      </c>
      <c r="L658" t="s">
        <v>30</v>
      </c>
      <c r="M658">
        <v>1</v>
      </c>
      <c r="N658" t="s">
        <v>1032</v>
      </c>
      <c r="O658">
        <v>13</v>
      </c>
      <c r="P658" t="s">
        <v>19</v>
      </c>
      <c r="Q658" t="s">
        <v>27</v>
      </c>
      <c r="R658" t="s">
        <v>27</v>
      </c>
      <c r="S658" t="b">
        <v>0</v>
      </c>
      <c r="T658" t="s">
        <v>21</v>
      </c>
      <c r="U658" t="str">
        <f>IFERROR(INDEX('Summer Illuminate'!L:L,MATCH(B658,'Summer Illuminate'!O:O,0)),"")</f>
        <v>A</v>
      </c>
      <c r="V658">
        <f>IF(OR(R658="",U658="",U658="W"),"No Chg",
VLOOKUP(R658,Lookups!A:B,2,0)-VLOOKUP(U658,Lookups!A:B,2,0))</f>
        <v>0</v>
      </c>
      <c r="W658" t="str">
        <f t="shared" si="10"/>
        <v>No Chg</v>
      </c>
    </row>
    <row r="659" spans="1:23" hidden="1" x14ac:dyDescent="0.25">
      <c r="A659">
        <v>657</v>
      </c>
      <c r="B659" t="s">
        <v>1291</v>
      </c>
      <c r="C659" t="s">
        <v>405</v>
      </c>
      <c r="D659">
        <v>130010</v>
      </c>
      <c r="E659" t="s">
        <v>1287</v>
      </c>
      <c r="F659" t="s">
        <v>111</v>
      </c>
      <c r="G659">
        <v>9</v>
      </c>
      <c r="H659">
        <v>6013</v>
      </c>
      <c r="I659" t="s">
        <v>1123</v>
      </c>
      <c r="J659" t="s">
        <v>32</v>
      </c>
      <c r="K659" t="s">
        <v>33</v>
      </c>
      <c r="L659" t="s">
        <v>34</v>
      </c>
      <c r="M659">
        <v>1</v>
      </c>
      <c r="N659" t="s">
        <v>506</v>
      </c>
      <c r="O659">
        <v>13</v>
      </c>
      <c r="P659" t="s">
        <v>19</v>
      </c>
      <c r="Q659" t="s">
        <v>24</v>
      </c>
      <c r="R659" t="s">
        <v>24</v>
      </c>
      <c r="S659" t="b">
        <v>0</v>
      </c>
      <c r="T659" t="s">
        <v>21</v>
      </c>
      <c r="U659" t="str">
        <f>IFERROR(INDEX('Summer Illuminate'!L:L,MATCH(B659,'Summer Illuminate'!O:O,0)),"")</f>
        <v>A-</v>
      </c>
      <c r="V659">
        <f>IF(OR(R659="",U659="",U659="W"),"No Chg",
VLOOKUP(R659,Lookups!A:B,2,0)-VLOOKUP(U659,Lookups!A:B,2,0))</f>
        <v>0</v>
      </c>
      <c r="W659" t="str">
        <f t="shared" si="10"/>
        <v>No Chg</v>
      </c>
    </row>
    <row r="660" spans="1:23" hidden="1" x14ac:dyDescent="0.25">
      <c r="A660">
        <v>658</v>
      </c>
      <c r="B660" t="s">
        <v>1292</v>
      </c>
      <c r="C660" t="s">
        <v>405</v>
      </c>
      <c r="D660">
        <v>130010</v>
      </c>
      <c r="E660" t="s">
        <v>1287</v>
      </c>
      <c r="F660" t="s">
        <v>111</v>
      </c>
      <c r="G660">
        <v>9</v>
      </c>
      <c r="H660">
        <v>6000</v>
      </c>
      <c r="I660" t="s">
        <v>1063</v>
      </c>
      <c r="J660" t="s">
        <v>428</v>
      </c>
      <c r="K660" t="s">
        <v>1064</v>
      </c>
      <c r="L660" t="s">
        <v>1065</v>
      </c>
      <c r="M660">
        <v>1</v>
      </c>
      <c r="N660" t="s">
        <v>431</v>
      </c>
      <c r="O660">
        <v>13</v>
      </c>
      <c r="U660" t="str">
        <f>IFERROR(INDEX('Summer Illuminate'!L:L,MATCH(B660,'Summer Illuminate'!O:O,0)),"")</f>
        <v>P</v>
      </c>
      <c r="V660" t="str">
        <f>IF(OR(R660="",U660="",U660="W"),"No Chg",
VLOOKUP(R660,Lookups!A:B,2,0)-VLOOKUP(U660,Lookups!A:B,2,0))</f>
        <v>No Chg</v>
      </c>
      <c r="W660" t="str">
        <f t="shared" si="10"/>
        <v>No Chg</v>
      </c>
    </row>
    <row r="661" spans="1:23" hidden="1" x14ac:dyDescent="0.25">
      <c r="A661">
        <v>659</v>
      </c>
      <c r="B661" t="s">
        <v>1293</v>
      </c>
      <c r="C661" t="s">
        <v>405</v>
      </c>
      <c r="D661">
        <v>130197</v>
      </c>
      <c r="E661" t="s">
        <v>1294</v>
      </c>
      <c r="F661" t="s">
        <v>1295</v>
      </c>
      <c r="G661">
        <v>9</v>
      </c>
      <c r="H661">
        <v>5937</v>
      </c>
      <c r="I661" t="s">
        <v>1054</v>
      </c>
      <c r="J661" t="s">
        <v>16</v>
      </c>
      <c r="K661" t="s">
        <v>17</v>
      </c>
      <c r="L661" t="s">
        <v>18</v>
      </c>
      <c r="M661">
        <v>1</v>
      </c>
      <c r="N661" t="s">
        <v>1022</v>
      </c>
      <c r="O661">
        <v>13</v>
      </c>
      <c r="P661" t="s">
        <v>19</v>
      </c>
      <c r="Q661" t="s">
        <v>27</v>
      </c>
      <c r="R661" t="s">
        <v>27</v>
      </c>
      <c r="S661" t="b">
        <v>0</v>
      </c>
      <c r="T661" t="s">
        <v>21</v>
      </c>
      <c r="U661" t="str">
        <f>IFERROR(INDEX('Summer Illuminate'!L:L,MATCH(B661,'Summer Illuminate'!O:O,0)),"")</f>
        <v>A</v>
      </c>
      <c r="V661">
        <f>IF(OR(R661="",U661="",U661="W"),"No Chg",
VLOOKUP(R661,Lookups!A:B,2,0)-VLOOKUP(U661,Lookups!A:B,2,0))</f>
        <v>0</v>
      </c>
      <c r="W661" t="str">
        <f t="shared" si="10"/>
        <v>No Chg</v>
      </c>
    </row>
    <row r="662" spans="1:23" hidden="1" x14ac:dyDescent="0.25">
      <c r="A662">
        <v>660</v>
      </c>
      <c r="B662" t="s">
        <v>1296</v>
      </c>
      <c r="C662" t="s">
        <v>405</v>
      </c>
      <c r="D662">
        <v>130197</v>
      </c>
      <c r="E662" t="s">
        <v>1294</v>
      </c>
      <c r="F662" t="s">
        <v>1295</v>
      </c>
      <c r="G662">
        <v>9</v>
      </c>
      <c r="H662">
        <v>5942</v>
      </c>
      <c r="I662" t="s">
        <v>1056</v>
      </c>
      <c r="J662" t="s">
        <v>22</v>
      </c>
      <c r="K662" t="s">
        <v>23</v>
      </c>
      <c r="L662" t="s">
        <v>1025</v>
      </c>
      <c r="M662">
        <v>1</v>
      </c>
      <c r="N662" t="s">
        <v>460</v>
      </c>
      <c r="O662">
        <v>13</v>
      </c>
      <c r="P662" t="s">
        <v>19</v>
      </c>
      <c r="Q662" t="s">
        <v>24</v>
      </c>
      <c r="R662" t="s">
        <v>24</v>
      </c>
      <c r="S662" t="b">
        <v>0</v>
      </c>
      <c r="T662" t="s">
        <v>21</v>
      </c>
      <c r="U662" t="str">
        <f>IFERROR(INDEX('Summer Illuminate'!L:L,MATCH(B662,'Summer Illuminate'!O:O,0)),"")</f>
        <v>A-</v>
      </c>
      <c r="V662">
        <f>IF(OR(R662="",U662="",U662="W"),"No Chg",
VLOOKUP(R662,Lookups!A:B,2,0)-VLOOKUP(U662,Lookups!A:B,2,0))</f>
        <v>0</v>
      </c>
      <c r="W662" t="str">
        <f t="shared" si="10"/>
        <v>No Chg</v>
      </c>
    </row>
    <row r="663" spans="1:23" hidden="1" x14ac:dyDescent="0.25">
      <c r="A663">
        <v>661</v>
      </c>
      <c r="B663" t="s">
        <v>1297</v>
      </c>
      <c r="C663" t="s">
        <v>405</v>
      </c>
      <c r="D663">
        <v>130197</v>
      </c>
      <c r="E663" t="s">
        <v>1294</v>
      </c>
      <c r="F663" t="s">
        <v>1295</v>
      </c>
      <c r="G663">
        <v>9</v>
      </c>
      <c r="H663">
        <v>5967</v>
      </c>
      <c r="I663" t="s">
        <v>1151</v>
      </c>
      <c r="J663" t="s">
        <v>25</v>
      </c>
      <c r="K663" t="s">
        <v>55</v>
      </c>
      <c r="L663" t="s">
        <v>1152</v>
      </c>
      <c r="M663">
        <v>1</v>
      </c>
      <c r="N663" t="s">
        <v>1029</v>
      </c>
      <c r="O663">
        <v>13</v>
      </c>
      <c r="P663" t="s">
        <v>19</v>
      </c>
      <c r="Q663" t="s">
        <v>36</v>
      </c>
      <c r="R663" t="s">
        <v>36</v>
      </c>
      <c r="S663" t="b">
        <v>0</v>
      </c>
      <c r="T663" t="s">
        <v>21</v>
      </c>
      <c r="U663" t="str">
        <f>IFERROR(INDEX('Summer Illuminate'!L:L,MATCH(B663,'Summer Illuminate'!O:O,0)),"")</f>
        <v>A+</v>
      </c>
      <c r="V663">
        <f>IF(OR(R663="",U663="",U663="W"),"No Chg",
VLOOKUP(R663,Lookups!A:B,2,0)-VLOOKUP(U663,Lookups!A:B,2,0))</f>
        <v>0</v>
      </c>
      <c r="W663" t="str">
        <f t="shared" si="10"/>
        <v>No Chg</v>
      </c>
    </row>
    <row r="664" spans="1:23" hidden="1" x14ac:dyDescent="0.25">
      <c r="A664">
        <v>662</v>
      </c>
      <c r="B664" t="s">
        <v>1298</v>
      </c>
      <c r="C664" t="s">
        <v>405</v>
      </c>
      <c r="D664">
        <v>130197</v>
      </c>
      <c r="E664" t="s">
        <v>1294</v>
      </c>
      <c r="F664" t="s">
        <v>1295</v>
      </c>
      <c r="G664">
        <v>9</v>
      </c>
      <c r="H664">
        <v>5962</v>
      </c>
      <c r="I664" t="s">
        <v>1045</v>
      </c>
      <c r="J664" t="s">
        <v>28</v>
      </c>
      <c r="K664" t="s">
        <v>29</v>
      </c>
      <c r="L664" t="s">
        <v>30</v>
      </c>
      <c r="M664">
        <v>1</v>
      </c>
      <c r="N664" t="s">
        <v>1032</v>
      </c>
      <c r="O664">
        <v>13</v>
      </c>
      <c r="P664" t="s">
        <v>19</v>
      </c>
      <c r="Q664" t="s">
        <v>24</v>
      </c>
      <c r="R664" t="s">
        <v>24</v>
      </c>
      <c r="S664" t="b">
        <v>0</v>
      </c>
      <c r="T664" t="s">
        <v>21</v>
      </c>
      <c r="U664" t="str">
        <f>IFERROR(INDEX('Summer Illuminate'!L:L,MATCH(B664,'Summer Illuminate'!O:O,0)),"")</f>
        <v>A-</v>
      </c>
      <c r="V664">
        <f>IF(OR(R664="",U664="",U664="W"),"No Chg",
VLOOKUP(R664,Lookups!A:B,2,0)-VLOOKUP(U664,Lookups!A:B,2,0))</f>
        <v>0</v>
      </c>
      <c r="W664" t="str">
        <f t="shared" si="10"/>
        <v>No Chg</v>
      </c>
    </row>
    <row r="665" spans="1:23" hidden="1" x14ac:dyDescent="0.25">
      <c r="A665">
        <v>663</v>
      </c>
      <c r="B665" t="s">
        <v>1299</v>
      </c>
      <c r="C665" t="s">
        <v>405</v>
      </c>
      <c r="D665">
        <v>130197</v>
      </c>
      <c r="E665" t="s">
        <v>1294</v>
      </c>
      <c r="F665" t="s">
        <v>1295</v>
      </c>
      <c r="G665">
        <v>9</v>
      </c>
      <c r="H665">
        <v>6013</v>
      </c>
      <c r="I665" t="s">
        <v>1123</v>
      </c>
      <c r="J665" t="s">
        <v>32</v>
      </c>
      <c r="K665" t="s">
        <v>33</v>
      </c>
      <c r="L665" t="s">
        <v>34</v>
      </c>
      <c r="M665">
        <v>1</v>
      </c>
      <c r="N665" t="s">
        <v>506</v>
      </c>
      <c r="O665">
        <v>13</v>
      </c>
      <c r="P665" t="s">
        <v>19</v>
      </c>
      <c r="Q665" t="s">
        <v>36</v>
      </c>
      <c r="R665" t="s">
        <v>36</v>
      </c>
      <c r="S665" t="b">
        <v>0</v>
      </c>
      <c r="T665" t="s">
        <v>21</v>
      </c>
      <c r="U665" t="str">
        <f>IFERROR(INDEX('Summer Illuminate'!L:L,MATCH(B665,'Summer Illuminate'!O:O,0)),"")</f>
        <v>A+</v>
      </c>
      <c r="V665">
        <f>IF(OR(R665="",U665="",U665="W"),"No Chg",
VLOOKUP(R665,Lookups!A:B,2,0)-VLOOKUP(U665,Lookups!A:B,2,0))</f>
        <v>0</v>
      </c>
      <c r="W665" t="str">
        <f t="shared" si="10"/>
        <v>No Chg</v>
      </c>
    </row>
    <row r="666" spans="1:23" hidden="1" x14ac:dyDescent="0.25">
      <c r="A666">
        <v>664</v>
      </c>
      <c r="B666" t="s">
        <v>1300</v>
      </c>
      <c r="C666" t="s">
        <v>405</v>
      </c>
      <c r="D666">
        <v>130197</v>
      </c>
      <c r="E666" t="s">
        <v>1294</v>
      </c>
      <c r="F666" t="s">
        <v>1295</v>
      </c>
      <c r="G666">
        <v>9</v>
      </c>
      <c r="H666">
        <v>6014</v>
      </c>
      <c r="I666" t="s">
        <v>1049</v>
      </c>
      <c r="J666" t="s">
        <v>428</v>
      </c>
      <c r="K666" t="s">
        <v>1050</v>
      </c>
      <c r="L666" t="s">
        <v>1051</v>
      </c>
      <c r="M666">
        <v>1</v>
      </c>
      <c r="N666" t="s">
        <v>1022</v>
      </c>
      <c r="O666">
        <v>13</v>
      </c>
      <c r="U666" t="str">
        <f>IFERROR(INDEX('Summer Illuminate'!L:L,MATCH(B666,'Summer Illuminate'!O:O,0)),"")</f>
        <v>P</v>
      </c>
      <c r="V666" t="str">
        <f>IF(OR(R666="",U666="",U666="W"),"No Chg",
VLOOKUP(R666,Lookups!A:B,2,0)-VLOOKUP(U666,Lookups!A:B,2,0))</f>
        <v>No Chg</v>
      </c>
      <c r="W666" t="str">
        <f t="shared" si="10"/>
        <v>No Chg</v>
      </c>
    </row>
    <row r="667" spans="1:23" hidden="1" x14ac:dyDescent="0.25">
      <c r="A667">
        <v>665</v>
      </c>
      <c r="B667" t="s">
        <v>1301</v>
      </c>
      <c r="C667" t="s">
        <v>405</v>
      </c>
      <c r="D667">
        <v>130085</v>
      </c>
      <c r="E667" t="s">
        <v>314</v>
      </c>
      <c r="F667" t="s">
        <v>1302</v>
      </c>
      <c r="G667">
        <v>9</v>
      </c>
      <c r="H667">
        <v>6019</v>
      </c>
      <c r="I667" t="s">
        <v>1021</v>
      </c>
      <c r="J667" t="s">
        <v>16</v>
      </c>
      <c r="K667" t="s">
        <v>17</v>
      </c>
      <c r="L667" t="s">
        <v>18</v>
      </c>
      <c r="M667">
        <v>1</v>
      </c>
      <c r="N667" t="s">
        <v>1022</v>
      </c>
      <c r="O667">
        <v>13</v>
      </c>
      <c r="P667" t="s">
        <v>19</v>
      </c>
      <c r="Q667" t="s">
        <v>27</v>
      </c>
      <c r="R667" t="s">
        <v>27</v>
      </c>
      <c r="S667" t="b">
        <v>0</v>
      </c>
      <c r="T667" t="s">
        <v>21</v>
      </c>
      <c r="U667" t="str">
        <f>IFERROR(INDEX('Summer Illuminate'!L:L,MATCH(B667,'Summer Illuminate'!O:O,0)),"")</f>
        <v>A</v>
      </c>
      <c r="V667">
        <f>IF(OR(R667="",U667="",U667="W"),"No Chg",
VLOOKUP(R667,Lookups!A:B,2,0)-VLOOKUP(U667,Lookups!A:B,2,0))</f>
        <v>0</v>
      </c>
      <c r="W667" t="str">
        <f t="shared" si="10"/>
        <v>No Chg</v>
      </c>
    </row>
    <row r="668" spans="1:23" hidden="1" x14ac:dyDescent="0.25">
      <c r="A668">
        <v>666</v>
      </c>
      <c r="B668" t="s">
        <v>1303</v>
      </c>
      <c r="C668" t="s">
        <v>405</v>
      </c>
      <c r="D668">
        <v>130085</v>
      </c>
      <c r="E668" t="s">
        <v>314</v>
      </c>
      <c r="F668" t="s">
        <v>1302</v>
      </c>
      <c r="G668">
        <v>9</v>
      </c>
      <c r="H668">
        <v>5955</v>
      </c>
      <c r="I668" t="s">
        <v>1024</v>
      </c>
      <c r="J668" t="s">
        <v>22</v>
      </c>
      <c r="K668" t="s">
        <v>23</v>
      </c>
      <c r="L668" t="s">
        <v>1025</v>
      </c>
      <c r="M668">
        <v>1</v>
      </c>
      <c r="N668" t="s">
        <v>460</v>
      </c>
      <c r="O668">
        <v>13</v>
      </c>
      <c r="P668" t="s">
        <v>19</v>
      </c>
      <c r="Q668" t="s">
        <v>24</v>
      </c>
      <c r="R668" t="s">
        <v>24</v>
      </c>
      <c r="S668" t="b">
        <v>0</v>
      </c>
      <c r="T668" t="s">
        <v>21</v>
      </c>
      <c r="U668" t="str">
        <f>IFERROR(INDEX('Summer Illuminate'!L:L,MATCH(B668,'Summer Illuminate'!O:O,0)),"")</f>
        <v>A-</v>
      </c>
      <c r="V668">
        <f>IF(OR(R668="",U668="",U668="W"),"No Chg",
VLOOKUP(R668,Lookups!A:B,2,0)-VLOOKUP(U668,Lookups!A:B,2,0))</f>
        <v>0</v>
      </c>
      <c r="W668" t="str">
        <f t="shared" si="10"/>
        <v>No Chg</v>
      </c>
    </row>
    <row r="669" spans="1:23" hidden="1" x14ac:dyDescent="0.25">
      <c r="A669">
        <v>667</v>
      </c>
      <c r="B669" t="s">
        <v>1304</v>
      </c>
      <c r="C669" t="s">
        <v>405</v>
      </c>
      <c r="D669">
        <v>130085</v>
      </c>
      <c r="E669" t="s">
        <v>314</v>
      </c>
      <c r="F669" t="s">
        <v>1302</v>
      </c>
      <c r="G669">
        <v>9</v>
      </c>
      <c r="H669">
        <v>5981</v>
      </c>
      <c r="I669" t="s">
        <v>1027</v>
      </c>
      <c r="J669" t="s">
        <v>25</v>
      </c>
      <c r="K669" t="s">
        <v>26</v>
      </c>
      <c r="L669" t="s">
        <v>1028</v>
      </c>
      <c r="M669">
        <v>1</v>
      </c>
      <c r="N669" t="s">
        <v>1029</v>
      </c>
      <c r="O669">
        <v>13</v>
      </c>
      <c r="P669" t="s">
        <v>19</v>
      </c>
      <c r="Q669" t="s">
        <v>27</v>
      </c>
      <c r="R669" t="s">
        <v>27</v>
      </c>
      <c r="S669" t="b">
        <v>0</v>
      </c>
      <c r="T669" t="s">
        <v>21</v>
      </c>
      <c r="U669" t="str">
        <f>IFERROR(INDEX('Summer Illuminate'!L:L,MATCH(B669,'Summer Illuminate'!O:O,0)),"")</f>
        <v>A</v>
      </c>
      <c r="V669">
        <f>IF(OR(R669="",U669="",U669="W"),"No Chg",
VLOOKUP(R669,Lookups!A:B,2,0)-VLOOKUP(U669,Lookups!A:B,2,0))</f>
        <v>0</v>
      </c>
      <c r="W669" t="str">
        <f t="shared" si="10"/>
        <v>No Chg</v>
      </c>
    </row>
    <row r="670" spans="1:23" hidden="1" x14ac:dyDescent="0.25">
      <c r="A670">
        <v>668</v>
      </c>
      <c r="B670" t="s">
        <v>1305</v>
      </c>
      <c r="C670" t="s">
        <v>405</v>
      </c>
      <c r="D670">
        <v>130085</v>
      </c>
      <c r="E670" t="s">
        <v>314</v>
      </c>
      <c r="F670" t="s">
        <v>1302</v>
      </c>
      <c r="G670">
        <v>9</v>
      </c>
      <c r="H670">
        <v>5997</v>
      </c>
      <c r="I670" t="s">
        <v>1031</v>
      </c>
      <c r="J670" t="s">
        <v>28</v>
      </c>
      <c r="K670" t="s">
        <v>29</v>
      </c>
      <c r="L670" t="s">
        <v>30</v>
      </c>
      <c r="M670">
        <v>1</v>
      </c>
      <c r="N670" t="s">
        <v>1032</v>
      </c>
      <c r="O670">
        <v>13</v>
      </c>
      <c r="P670" t="s">
        <v>19</v>
      </c>
      <c r="Q670" t="s">
        <v>27</v>
      </c>
      <c r="R670" t="s">
        <v>27</v>
      </c>
      <c r="S670" t="b">
        <v>0</v>
      </c>
      <c r="T670" t="s">
        <v>21</v>
      </c>
      <c r="U670" t="str">
        <f>IFERROR(INDEX('Summer Illuminate'!L:L,MATCH(B670,'Summer Illuminate'!O:O,0)),"")</f>
        <v>A</v>
      </c>
      <c r="V670">
        <f>IF(OR(R670="",U670="",U670="W"),"No Chg",
VLOOKUP(R670,Lookups!A:B,2,0)-VLOOKUP(U670,Lookups!A:B,2,0))</f>
        <v>0</v>
      </c>
      <c r="W670" t="str">
        <f t="shared" si="10"/>
        <v>No Chg</v>
      </c>
    </row>
    <row r="671" spans="1:23" hidden="1" x14ac:dyDescent="0.25">
      <c r="A671">
        <v>669</v>
      </c>
      <c r="B671" t="s">
        <v>1306</v>
      </c>
      <c r="C671" t="s">
        <v>405</v>
      </c>
      <c r="D671">
        <v>130085</v>
      </c>
      <c r="E671" t="s">
        <v>314</v>
      </c>
      <c r="F671" t="s">
        <v>1302</v>
      </c>
      <c r="G671">
        <v>9</v>
      </c>
      <c r="H671">
        <v>5932</v>
      </c>
      <c r="I671" t="s">
        <v>1080</v>
      </c>
      <c r="J671" t="s">
        <v>32</v>
      </c>
      <c r="K671" t="s">
        <v>57</v>
      </c>
      <c r="L671" t="s">
        <v>58</v>
      </c>
      <c r="M671">
        <v>1</v>
      </c>
      <c r="N671" t="s">
        <v>506</v>
      </c>
      <c r="O671">
        <v>13</v>
      </c>
      <c r="P671" t="s">
        <v>19</v>
      </c>
      <c r="Q671" t="s">
        <v>36</v>
      </c>
      <c r="R671" t="s">
        <v>36</v>
      </c>
      <c r="S671" t="b">
        <v>0</v>
      </c>
      <c r="T671" t="s">
        <v>21</v>
      </c>
      <c r="U671" t="str">
        <f>IFERROR(INDEX('Summer Illuminate'!L:L,MATCH(B671,'Summer Illuminate'!O:O,0)),"")</f>
        <v>A+</v>
      </c>
      <c r="V671">
        <f>IF(OR(R671="",U671="",U671="W"),"No Chg",
VLOOKUP(R671,Lookups!A:B,2,0)-VLOOKUP(U671,Lookups!A:B,2,0))</f>
        <v>0</v>
      </c>
      <c r="W671" t="str">
        <f t="shared" si="10"/>
        <v>No Chg</v>
      </c>
    </row>
    <row r="672" spans="1:23" hidden="1" x14ac:dyDescent="0.25">
      <c r="A672">
        <v>670</v>
      </c>
      <c r="B672" t="s">
        <v>1307</v>
      </c>
      <c r="C672" t="s">
        <v>405</v>
      </c>
      <c r="D672">
        <v>130085</v>
      </c>
      <c r="E672" t="s">
        <v>314</v>
      </c>
      <c r="F672" t="s">
        <v>1302</v>
      </c>
      <c r="G672">
        <v>9</v>
      </c>
      <c r="H672">
        <v>6000</v>
      </c>
      <c r="I672" t="s">
        <v>1063</v>
      </c>
      <c r="J672" t="s">
        <v>428</v>
      </c>
      <c r="K672" t="s">
        <v>1064</v>
      </c>
      <c r="L672" t="s">
        <v>1065</v>
      </c>
      <c r="M672">
        <v>1</v>
      </c>
      <c r="N672" t="s">
        <v>431</v>
      </c>
      <c r="O672">
        <v>13</v>
      </c>
      <c r="U672" t="str">
        <f>IFERROR(INDEX('Summer Illuminate'!L:L,MATCH(B672,'Summer Illuminate'!O:O,0)),"")</f>
        <v>P</v>
      </c>
      <c r="V672" t="str">
        <f>IF(OR(R672="",U672="",U672="W"),"No Chg",
VLOOKUP(R672,Lookups!A:B,2,0)-VLOOKUP(U672,Lookups!A:B,2,0))</f>
        <v>No Chg</v>
      </c>
      <c r="W672" t="str">
        <f t="shared" si="10"/>
        <v>No Chg</v>
      </c>
    </row>
    <row r="673" spans="1:23" hidden="1" x14ac:dyDescent="0.25">
      <c r="A673">
        <v>671</v>
      </c>
      <c r="B673" t="s">
        <v>1308</v>
      </c>
      <c r="C673" t="s">
        <v>405</v>
      </c>
      <c r="D673">
        <v>130184</v>
      </c>
      <c r="E673" t="s">
        <v>1309</v>
      </c>
      <c r="F673" t="s">
        <v>159</v>
      </c>
      <c r="G673">
        <v>9</v>
      </c>
      <c r="H673">
        <v>5937</v>
      </c>
      <c r="I673" t="s">
        <v>1054</v>
      </c>
      <c r="J673" t="s">
        <v>16</v>
      </c>
      <c r="K673" t="s">
        <v>17</v>
      </c>
      <c r="L673" t="s">
        <v>18</v>
      </c>
      <c r="M673">
        <v>1</v>
      </c>
      <c r="N673" t="s">
        <v>1022</v>
      </c>
      <c r="O673">
        <v>13</v>
      </c>
      <c r="P673" t="s">
        <v>19</v>
      </c>
      <c r="Q673" t="s">
        <v>48</v>
      </c>
      <c r="R673" t="s">
        <v>48</v>
      </c>
      <c r="S673" t="b">
        <v>1</v>
      </c>
      <c r="T673" t="s">
        <v>110</v>
      </c>
      <c r="U673" t="str">
        <f>IFERROR(INDEX('Summer Illuminate'!L:L,MATCH(B673,'Summer Illuminate'!O:O,0)),"")</f>
        <v>I</v>
      </c>
      <c r="V673">
        <f>IF(OR(R673="",U673="",U673="W"),"No Chg",
VLOOKUP(R673,Lookups!A:B,2,0)-VLOOKUP(U673,Lookups!A:B,2,0))</f>
        <v>0</v>
      </c>
      <c r="W673" t="str">
        <f t="shared" si="10"/>
        <v>No Chg</v>
      </c>
    </row>
    <row r="674" spans="1:23" hidden="1" x14ac:dyDescent="0.25">
      <c r="A674">
        <v>672</v>
      </c>
      <c r="B674" t="s">
        <v>1310</v>
      </c>
      <c r="C674" t="s">
        <v>405</v>
      </c>
      <c r="D674">
        <v>130184</v>
      </c>
      <c r="E674" t="s">
        <v>1309</v>
      </c>
      <c r="F674" t="s">
        <v>159</v>
      </c>
      <c r="G674">
        <v>9</v>
      </c>
      <c r="H674">
        <v>5942</v>
      </c>
      <c r="I674" t="s">
        <v>1056</v>
      </c>
      <c r="J674" t="s">
        <v>22</v>
      </c>
      <c r="K674" t="s">
        <v>23</v>
      </c>
      <c r="L674" t="s">
        <v>1025</v>
      </c>
      <c r="M674">
        <v>1</v>
      </c>
      <c r="N674" t="s">
        <v>460</v>
      </c>
      <c r="O674">
        <v>13</v>
      </c>
      <c r="P674" t="s">
        <v>19</v>
      </c>
      <c r="Q674" t="s">
        <v>39</v>
      </c>
      <c r="R674" t="s">
        <v>39</v>
      </c>
      <c r="S674" t="b">
        <v>0</v>
      </c>
      <c r="T674" t="s">
        <v>21</v>
      </c>
      <c r="U674" t="str">
        <f>IFERROR(INDEX('Summer Illuminate'!L:L,MATCH(B674,'Summer Illuminate'!O:O,0)),"")</f>
        <v>C+</v>
      </c>
      <c r="V674">
        <f>IF(OR(R674="",U674="",U674="W"),"No Chg",
VLOOKUP(R674,Lookups!A:B,2,0)-VLOOKUP(U674,Lookups!A:B,2,0))</f>
        <v>0</v>
      </c>
      <c r="W674" t="str">
        <f t="shared" si="10"/>
        <v>No Chg</v>
      </c>
    </row>
    <row r="675" spans="1:23" hidden="1" x14ac:dyDescent="0.25">
      <c r="A675">
        <v>673</v>
      </c>
      <c r="B675" t="s">
        <v>1311</v>
      </c>
      <c r="C675" t="s">
        <v>405</v>
      </c>
      <c r="D675">
        <v>130184</v>
      </c>
      <c r="E675" t="s">
        <v>1309</v>
      </c>
      <c r="F675" t="s">
        <v>159</v>
      </c>
      <c r="G675">
        <v>9</v>
      </c>
      <c r="H675">
        <v>5999</v>
      </c>
      <c r="I675" t="s">
        <v>1058</v>
      </c>
      <c r="J675" t="s">
        <v>25</v>
      </c>
      <c r="K675" t="s">
        <v>26</v>
      </c>
      <c r="L675" t="s">
        <v>1028</v>
      </c>
      <c r="M675">
        <v>1</v>
      </c>
      <c r="N675" t="s">
        <v>1029</v>
      </c>
      <c r="O675">
        <v>13</v>
      </c>
      <c r="P675" t="s">
        <v>19</v>
      </c>
      <c r="Q675" t="s">
        <v>31</v>
      </c>
      <c r="R675" t="s">
        <v>31</v>
      </c>
      <c r="S675" t="b">
        <v>0</v>
      </c>
      <c r="T675" t="s">
        <v>21</v>
      </c>
      <c r="U675" t="str">
        <f>IFERROR(INDEX('Summer Illuminate'!L:L,MATCH(B675,'Summer Illuminate'!O:O,0)),"")</f>
        <v>B</v>
      </c>
      <c r="V675">
        <f>IF(OR(R675="",U675="",U675="W"),"No Chg",
VLOOKUP(R675,Lookups!A:B,2,0)-VLOOKUP(U675,Lookups!A:B,2,0))</f>
        <v>0</v>
      </c>
      <c r="W675" t="str">
        <f t="shared" si="10"/>
        <v>No Chg</v>
      </c>
    </row>
    <row r="676" spans="1:23" hidden="1" x14ac:dyDescent="0.25">
      <c r="A676">
        <v>674</v>
      </c>
      <c r="B676" t="s">
        <v>1312</v>
      </c>
      <c r="C676" t="s">
        <v>405</v>
      </c>
      <c r="D676">
        <v>130184</v>
      </c>
      <c r="E676" t="s">
        <v>1309</v>
      </c>
      <c r="F676" t="s">
        <v>159</v>
      </c>
      <c r="G676">
        <v>9</v>
      </c>
      <c r="H676">
        <v>5948</v>
      </c>
      <c r="I676" t="s">
        <v>1060</v>
      </c>
      <c r="J676" t="s">
        <v>28</v>
      </c>
      <c r="K676" t="s">
        <v>29</v>
      </c>
      <c r="L676" t="s">
        <v>30</v>
      </c>
      <c r="M676">
        <v>1</v>
      </c>
      <c r="N676" t="s">
        <v>1032</v>
      </c>
      <c r="O676">
        <v>13</v>
      </c>
      <c r="P676" t="s">
        <v>19</v>
      </c>
      <c r="Q676" t="s">
        <v>42</v>
      </c>
      <c r="R676" t="s">
        <v>42</v>
      </c>
      <c r="S676" t="b">
        <v>0</v>
      </c>
      <c r="T676" t="s">
        <v>21</v>
      </c>
      <c r="U676" t="str">
        <f>IFERROR(INDEX('Summer Illuminate'!L:L,MATCH(B676,'Summer Illuminate'!O:O,0)),"")</f>
        <v>C</v>
      </c>
      <c r="V676">
        <f>IF(OR(R676="",U676="",U676="W"),"No Chg",
VLOOKUP(R676,Lookups!A:B,2,0)-VLOOKUP(U676,Lookups!A:B,2,0))</f>
        <v>0</v>
      </c>
      <c r="W676" t="str">
        <f t="shared" si="10"/>
        <v>No Chg</v>
      </c>
    </row>
    <row r="677" spans="1:23" hidden="1" x14ac:dyDescent="0.25">
      <c r="A677">
        <v>675</v>
      </c>
      <c r="B677" t="s">
        <v>1313</v>
      </c>
      <c r="C677" t="s">
        <v>405</v>
      </c>
      <c r="D677">
        <v>130184</v>
      </c>
      <c r="E677" t="s">
        <v>1309</v>
      </c>
      <c r="F677" t="s">
        <v>159</v>
      </c>
      <c r="G677">
        <v>9</v>
      </c>
      <c r="H677">
        <v>5932</v>
      </c>
      <c r="I677" t="s">
        <v>1080</v>
      </c>
      <c r="J677" t="s">
        <v>32</v>
      </c>
      <c r="K677" t="s">
        <v>57</v>
      </c>
      <c r="L677" t="s">
        <v>58</v>
      </c>
      <c r="M677">
        <v>1</v>
      </c>
      <c r="N677" t="s">
        <v>506</v>
      </c>
      <c r="O677">
        <v>13</v>
      </c>
      <c r="P677" t="s">
        <v>19</v>
      </c>
      <c r="Q677" t="s">
        <v>48</v>
      </c>
      <c r="R677" t="s">
        <v>48</v>
      </c>
      <c r="S677" t="b">
        <v>1</v>
      </c>
      <c r="T677" t="s">
        <v>79</v>
      </c>
      <c r="U677" t="str">
        <f>IFERROR(INDEX('Summer Illuminate'!L:L,MATCH(B677,'Summer Illuminate'!O:O,0)),"")</f>
        <v>W</v>
      </c>
      <c r="V677" t="str">
        <f>IF(OR(R677="",U677="",U677="W"),"No Chg",
VLOOKUP(R677,Lookups!A:B,2,0)-VLOOKUP(U677,Lookups!A:B,2,0))</f>
        <v>No Chg</v>
      </c>
      <c r="W677" t="str">
        <f t="shared" si="10"/>
        <v>No Chg</v>
      </c>
    </row>
    <row r="678" spans="1:23" hidden="1" x14ac:dyDescent="0.25">
      <c r="A678">
        <v>676</v>
      </c>
      <c r="B678" t="s">
        <v>1314</v>
      </c>
      <c r="C678" t="s">
        <v>405</v>
      </c>
      <c r="D678">
        <v>130184</v>
      </c>
      <c r="E678" t="s">
        <v>1309</v>
      </c>
      <c r="F678" t="s">
        <v>159</v>
      </c>
      <c r="G678">
        <v>9</v>
      </c>
      <c r="H678">
        <v>5990</v>
      </c>
      <c r="I678" t="s">
        <v>1034</v>
      </c>
      <c r="J678" t="s">
        <v>428</v>
      </c>
      <c r="K678" t="s">
        <v>1035</v>
      </c>
      <c r="L678" t="s">
        <v>1036</v>
      </c>
      <c r="M678">
        <v>1</v>
      </c>
      <c r="N678" t="s">
        <v>431</v>
      </c>
      <c r="O678">
        <v>13</v>
      </c>
      <c r="U678" t="str">
        <f>IFERROR(INDEX('Summer Illuminate'!L:L,MATCH(B678,'Summer Illuminate'!O:O,0)),"")</f>
        <v>P</v>
      </c>
      <c r="V678" t="str">
        <f>IF(OR(R678="",U678="",U678="W"),"No Chg",
VLOOKUP(R678,Lookups!A:B,2,0)-VLOOKUP(U678,Lookups!A:B,2,0))</f>
        <v>No Chg</v>
      </c>
      <c r="W678" t="str">
        <f t="shared" si="10"/>
        <v>No Chg</v>
      </c>
    </row>
    <row r="679" spans="1:23" hidden="1" x14ac:dyDescent="0.25">
      <c r="A679">
        <v>677</v>
      </c>
      <c r="B679" t="s">
        <v>1315</v>
      </c>
      <c r="C679" t="s">
        <v>405</v>
      </c>
      <c r="D679">
        <v>130013</v>
      </c>
      <c r="E679" t="s">
        <v>1316</v>
      </c>
      <c r="F679" t="s">
        <v>1317</v>
      </c>
      <c r="G679">
        <v>9</v>
      </c>
      <c r="H679">
        <v>6019</v>
      </c>
      <c r="I679" t="s">
        <v>1021</v>
      </c>
      <c r="J679" t="s">
        <v>16</v>
      </c>
      <c r="K679" t="s">
        <v>17</v>
      </c>
      <c r="L679" t="s">
        <v>18</v>
      </c>
      <c r="M679">
        <v>1</v>
      </c>
      <c r="N679" t="s">
        <v>1022</v>
      </c>
      <c r="O679">
        <v>13</v>
      </c>
      <c r="P679" t="s">
        <v>19</v>
      </c>
      <c r="Q679" t="s">
        <v>20</v>
      </c>
      <c r="R679" t="s">
        <v>20</v>
      </c>
      <c r="S679" t="b">
        <v>0</v>
      </c>
      <c r="T679" t="s">
        <v>21</v>
      </c>
      <c r="U679" t="str">
        <f>IFERROR(INDEX('Summer Illuminate'!L:L,MATCH(B679,'Summer Illuminate'!O:O,0)),"")</f>
        <v>B+</v>
      </c>
      <c r="V679">
        <f>IF(OR(R679="",U679="",U679="W"),"No Chg",
VLOOKUP(R679,Lookups!A:B,2,0)-VLOOKUP(U679,Lookups!A:B,2,0))</f>
        <v>0</v>
      </c>
      <c r="W679" t="str">
        <f t="shared" si="10"/>
        <v>No Chg</v>
      </c>
    </row>
    <row r="680" spans="1:23" hidden="1" x14ac:dyDescent="0.25">
      <c r="A680">
        <v>678</v>
      </c>
      <c r="B680" t="s">
        <v>1318</v>
      </c>
      <c r="C680" t="s">
        <v>405</v>
      </c>
      <c r="D680">
        <v>130013</v>
      </c>
      <c r="E680" t="s">
        <v>1316</v>
      </c>
      <c r="F680" t="s">
        <v>1317</v>
      </c>
      <c r="G680">
        <v>9</v>
      </c>
      <c r="H680">
        <v>5943</v>
      </c>
      <c r="I680" t="s">
        <v>1041</v>
      </c>
      <c r="J680" t="s">
        <v>22</v>
      </c>
      <c r="K680" t="s">
        <v>23</v>
      </c>
      <c r="L680" t="s">
        <v>1025</v>
      </c>
      <c r="M680">
        <v>1</v>
      </c>
      <c r="N680" t="s">
        <v>460</v>
      </c>
      <c r="O680">
        <v>13</v>
      </c>
      <c r="P680" t="s">
        <v>19</v>
      </c>
      <c r="Q680" t="s">
        <v>24</v>
      </c>
      <c r="R680" t="s">
        <v>24</v>
      </c>
      <c r="S680" t="b">
        <v>0</v>
      </c>
      <c r="T680" t="s">
        <v>21</v>
      </c>
      <c r="U680" t="str">
        <f>IFERROR(INDEX('Summer Illuminate'!L:L,MATCH(B680,'Summer Illuminate'!O:O,0)),"")</f>
        <v>A-</v>
      </c>
      <c r="V680">
        <f>IF(OR(R680="",U680="",U680="W"),"No Chg",
VLOOKUP(R680,Lookups!A:B,2,0)-VLOOKUP(U680,Lookups!A:B,2,0))</f>
        <v>0</v>
      </c>
      <c r="W680" t="str">
        <f t="shared" si="10"/>
        <v>No Chg</v>
      </c>
    </row>
    <row r="681" spans="1:23" hidden="1" x14ac:dyDescent="0.25">
      <c r="A681">
        <v>679</v>
      </c>
      <c r="B681" t="s">
        <v>1319</v>
      </c>
      <c r="C681" t="s">
        <v>405</v>
      </c>
      <c r="D681">
        <v>130013</v>
      </c>
      <c r="E681" t="s">
        <v>1316</v>
      </c>
      <c r="F681" t="s">
        <v>1317</v>
      </c>
      <c r="G681">
        <v>9</v>
      </c>
      <c r="H681">
        <v>5967</v>
      </c>
      <c r="I681" t="s">
        <v>1151</v>
      </c>
      <c r="J681" t="s">
        <v>25</v>
      </c>
      <c r="K681" t="s">
        <v>55</v>
      </c>
      <c r="L681" t="s">
        <v>1152</v>
      </c>
      <c r="M681">
        <v>1</v>
      </c>
      <c r="N681" t="s">
        <v>1029</v>
      </c>
      <c r="O681">
        <v>13</v>
      </c>
      <c r="P681" t="s">
        <v>19</v>
      </c>
      <c r="Q681" t="s">
        <v>24</v>
      </c>
      <c r="R681" t="s">
        <v>24</v>
      </c>
      <c r="S681" t="b">
        <v>0</v>
      </c>
      <c r="T681" t="s">
        <v>21</v>
      </c>
      <c r="U681" t="str">
        <f>IFERROR(INDEX('Summer Illuminate'!L:L,MATCH(B681,'Summer Illuminate'!O:O,0)),"")</f>
        <v>A-</v>
      </c>
      <c r="V681">
        <f>IF(OR(R681="",U681="",U681="W"),"No Chg",
VLOOKUP(R681,Lookups!A:B,2,0)-VLOOKUP(U681,Lookups!A:B,2,0))</f>
        <v>0</v>
      </c>
      <c r="W681" t="str">
        <f t="shared" si="10"/>
        <v>No Chg</v>
      </c>
    </row>
    <row r="682" spans="1:23" hidden="1" x14ac:dyDescent="0.25">
      <c r="A682">
        <v>680</v>
      </c>
      <c r="B682" t="s">
        <v>1320</v>
      </c>
      <c r="C682" t="s">
        <v>405</v>
      </c>
      <c r="D682">
        <v>130013</v>
      </c>
      <c r="E682" t="s">
        <v>1316</v>
      </c>
      <c r="F682" t="s">
        <v>1317</v>
      </c>
      <c r="G682">
        <v>9</v>
      </c>
      <c r="H682">
        <v>5997</v>
      </c>
      <c r="I682" t="s">
        <v>1031</v>
      </c>
      <c r="J682" t="s">
        <v>28</v>
      </c>
      <c r="K682" t="s">
        <v>29</v>
      </c>
      <c r="L682" t="s">
        <v>30</v>
      </c>
      <c r="M682">
        <v>1</v>
      </c>
      <c r="N682" t="s">
        <v>1032</v>
      </c>
      <c r="O682">
        <v>13</v>
      </c>
      <c r="P682" t="s">
        <v>19</v>
      </c>
      <c r="Q682" t="s">
        <v>24</v>
      </c>
      <c r="R682" t="s">
        <v>24</v>
      </c>
      <c r="S682" t="b">
        <v>0</v>
      </c>
      <c r="T682" t="s">
        <v>21</v>
      </c>
      <c r="U682" t="str">
        <f>IFERROR(INDEX('Summer Illuminate'!L:L,MATCH(B682,'Summer Illuminate'!O:O,0)),"")</f>
        <v>A-</v>
      </c>
      <c r="V682">
        <f>IF(OR(R682="",U682="",U682="W"),"No Chg",
VLOOKUP(R682,Lookups!A:B,2,0)-VLOOKUP(U682,Lookups!A:B,2,0))</f>
        <v>0</v>
      </c>
      <c r="W682" t="str">
        <f t="shared" si="10"/>
        <v>No Chg</v>
      </c>
    </row>
    <row r="683" spans="1:23" hidden="1" x14ac:dyDescent="0.25">
      <c r="A683">
        <v>681</v>
      </c>
      <c r="B683" t="s">
        <v>1321</v>
      </c>
      <c r="C683" t="s">
        <v>405</v>
      </c>
      <c r="D683">
        <v>130013</v>
      </c>
      <c r="E683" t="s">
        <v>1316</v>
      </c>
      <c r="F683" t="s">
        <v>1317</v>
      </c>
      <c r="G683">
        <v>9</v>
      </c>
      <c r="H683">
        <v>5992</v>
      </c>
      <c r="I683" t="s">
        <v>1047</v>
      </c>
      <c r="J683" t="s">
        <v>32</v>
      </c>
      <c r="K683" t="s">
        <v>33</v>
      </c>
      <c r="L683" t="s">
        <v>34</v>
      </c>
      <c r="M683">
        <v>1</v>
      </c>
      <c r="N683" t="s">
        <v>506</v>
      </c>
      <c r="O683">
        <v>13</v>
      </c>
      <c r="P683" t="s">
        <v>19</v>
      </c>
      <c r="Q683" t="s">
        <v>31</v>
      </c>
      <c r="R683" t="s">
        <v>31</v>
      </c>
      <c r="S683" t="b">
        <v>0</v>
      </c>
      <c r="T683" t="s">
        <v>21</v>
      </c>
      <c r="U683" t="str">
        <f>IFERROR(INDEX('Summer Illuminate'!L:L,MATCH(B683,'Summer Illuminate'!O:O,0)),"")</f>
        <v>B</v>
      </c>
      <c r="V683">
        <f>IF(OR(R683="",U683="",U683="W"),"No Chg",
VLOOKUP(R683,Lookups!A:B,2,0)-VLOOKUP(U683,Lookups!A:B,2,0))</f>
        <v>0</v>
      </c>
      <c r="W683" t="str">
        <f t="shared" si="10"/>
        <v>No Chg</v>
      </c>
    </row>
    <row r="684" spans="1:23" hidden="1" x14ac:dyDescent="0.25">
      <c r="A684">
        <v>682</v>
      </c>
      <c r="B684" t="s">
        <v>1322</v>
      </c>
      <c r="C684" t="s">
        <v>405</v>
      </c>
      <c r="D684">
        <v>130013</v>
      </c>
      <c r="E684" t="s">
        <v>1316</v>
      </c>
      <c r="F684" t="s">
        <v>1317</v>
      </c>
      <c r="G684">
        <v>9</v>
      </c>
      <c r="H684">
        <v>6000</v>
      </c>
      <c r="I684" t="s">
        <v>1063</v>
      </c>
      <c r="J684" t="s">
        <v>428</v>
      </c>
      <c r="K684" t="s">
        <v>1064</v>
      </c>
      <c r="L684" t="s">
        <v>1065</v>
      </c>
      <c r="M684">
        <v>1</v>
      </c>
      <c r="N684" t="s">
        <v>431</v>
      </c>
      <c r="O684">
        <v>13</v>
      </c>
      <c r="U684" t="str">
        <f>IFERROR(INDEX('Summer Illuminate'!L:L,MATCH(B684,'Summer Illuminate'!O:O,0)),"")</f>
        <v>P</v>
      </c>
      <c r="V684" t="str">
        <f>IF(OR(R684="",U684="",U684="W"),"No Chg",
VLOOKUP(R684,Lookups!A:B,2,0)-VLOOKUP(U684,Lookups!A:B,2,0))</f>
        <v>No Chg</v>
      </c>
      <c r="W684" t="str">
        <f t="shared" si="10"/>
        <v>No Chg</v>
      </c>
    </row>
    <row r="685" spans="1:23" hidden="1" x14ac:dyDescent="0.25">
      <c r="A685">
        <v>683</v>
      </c>
      <c r="B685" t="s">
        <v>1323</v>
      </c>
      <c r="C685" t="s">
        <v>405</v>
      </c>
      <c r="D685">
        <v>130080</v>
      </c>
      <c r="E685" t="s">
        <v>1324</v>
      </c>
      <c r="F685" t="s">
        <v>1325</v>
      </c>
      <c r="G685">
        <v>9</v>
      </c>
      <c r="H685">
        <v>5937</v>
      </c>
      <c r="I685" t="s">
        <v>1054</v>
      </c>
      <c r="J685" t="s">
        <v>16</v>
      </c>
      <c r="K685" t="s">
        <v>17</v>
      </c>
      <c r="L685" t="s">
        <v>18</v>
      </c>
      <c r="M685">
        <v>1</v>
      </c>
      <c r="N685" t="s">
        <v>1022</v>
      </c>
      <c r="O685">
        <v>13</v>
      </c>
      <c r="P685" t="s">
        <v>19</v>
      </c>
      <c r="Q685" t="s">
        <v>41</v>
      </c>
      <c r="R685" t="s">
        <v>41</v>
      </c>
      <c r="S685" t="b">
        <v>0</v>
      </c>
      <c r="T685" t="s">
        <v>21</v>
      </c>
      <c r="U685" t="str">
        <f>IFERROR(INDEX('Summer Illuminate'!L:L,MATCH(B685,'Summer Illuminate'!O:O,0)),"")</f>
        <v>B-</v>
      </c>
      <c r="V685">
        <f>IF(OR(R685="",U685="",U685="W"),"No Chg",
VLOOKUP(R685,Lookups!A:B,2,0)-VLOOKUP(U685,Lookups!A:B,2,0))</f>
        <v>0</v>
      </c>
      <c r="W685" t="str">
        <f t="shared" si="10"/>
        <v>No Chg</v>
      </c>
    </row>
    <row r="686" spans="1:23" hidden="1" x14ac:dyDescent="0.25">
      <c r="A686">
        <v>684</v>
      </c>
      <c r="B686" t="s">
        <v>1326</v>
      </c>
      <c r="C686" t="s">
        <v>405</v>
      </c>
      <c r="D686">
        <v>130080</v>
      </c>
      <c r="E686" t="s">
        <v>1324</v>
      </c>
      <c r="F686" t="s">
        <v>1325</v>
      </c>
      <c r="G686">
        <v>9</v>
      </c>
      <c r="H686">
        <v>5955</v>
      </c>
      <c r="I686" t="s">
        <v>1024</v>
      </c>
      <c r="J686" t="s">
        <v>22</v>
      </c>
      <c r="K686" t="s">
        <v>23</v>
      </c>
      <c r="L686" t="s">
        <v>1025</v>
      </c>
      <c r="M686">
        <v>1</v>
      </c>
      <c r="N686" t="s">
        <v>460</v>
      </c>
      <c r="O686">
        <v>13</v>
      </c>
      <c r="P686" t="s">
        <v>19</v>
      </c>
      <c r="Q686" t="s">
        <v>41</v>
      </c>
      <c r="R686" t="s">
        <v>41</v>
      </c>
      <c r="S686" t="b">
        <v>0</v>
      </c>
      <c r="T686" t="s">
        <v>21</v>
      </c>
      <c r="U686" t="str">
        <f>IFERROR(INDEX('Summer Illuminate'!L:L,MATCH(B686,'Summer Illuminate'!O:O,0)),"")</f>
        <v>B-</v>
      </c>
      <c r="V686">
        <f>IF(OR(R686="",U686="",U686="W"),"No Chg",
VLOOKUP(R686,Lookups!A:B,2,0)-VLOOKUP(U686,Lookups!A:B,2,0))</f>
        <v>0</v>
      </c>
      <c r="W686" t="str">
        <f t="shared" si="10"/>
        <v>No Chg</v>
      </c>
    </row>
    <row r="687" spans="1:23" hidden="1" x14ac:dyDescent="0.25">
      <c r="A687">
        <v>685</v>
      </c>
      <c r="B687" t="s">
        <v>1327</v>
      </c>
      <c r="C687" t="s">
        <v>405</v>
      </c>
      <c r="D687">
        <v>130080</v>
      </c>
      <c r="E687" t="s">
        <v>1324</v>
      </c>
      <c r="F687" t="s">
        <v>1325</v>
      </c>
      <c r="G687">
        <v>9</v>
      </c>
      <c r="H687">
        <v>5999</v>
      </c>
      <c r="I687" t="s">
        <v>1058</v>
      </c>
      <c r="J687" t="s">
        <v>25</v>
      </c>
      <c r="K687" t="s">
        <v>26</v>
      </c>
      <c r="L687" t="s">
        <v>1028</v>
      </c>
      <c r="M687">
        <v>1</v>
      </c>
      <c r="N687" t="s">
        <v>1029</v>
      </c>
      <c r="O687">
        <v>13</v>
      </c>
      <c r="P687" t="s">
        <v>19</v>
      </c>
      <c r="Q687" t="s">
        <v>31</v>
      </c>
      <c r="R687" t="s">
        <v>31</v>
      </c>
      <c r="S687" t="b">
        <v>0</v>
      </c>
      <c r="T687" t="s">
        <v>21</v>
      </c>
      <c r="U687" t="str">
        <f>IFERROR(INDEX('Summer Illuminate'!L:L,MATCH(B687,'Summer Illuminate'!O:O,0)),"")</f>
        <v>B</v>
      </c>
      <c r="V687">
        <f>IF(OR(R687="",U687="",U687="W"),"No Chg",
VLOOKUP(R687,Lookups!A:B,2,0)-VLOOKUP(U687,Lookups!A:B,2,0))</f>
        <v>0</v>
      </c>
      <c r="W687" t="str">
        <f t="shared" si="10"/>
        <v>No Chg</v>
      </c>
    </row>
    <row r="688" spans="1:23" hidden="1" x14ac:dyDescent="0.25">
      <c r="A688">
        <v>686</v>
      </c>
      <c r="B688" t="s">
        <v>1328</v>
      </c>
      <c r="C688" t="s">
        <v>405</v>
      </c>
      <c r="D688">
        <v>130080</v>
      </c>
      <c r="E688" t="s">
        <v>1324</v>
      </c>
      <c r="F688" t="s">
        <v>1325</v>
      </c>
      <c r="G688">
        <v>9</v>
      </c>
      <c r="H688">
        <v>5997</v>
      </c>
      <c r="I688" t="s">
        <v>1031</v>
      </c>
      <c r="J688" t="s">
        <v>28</v>
      </c>
      <c r="K688" t="s">
        <v>29</v>
      </c>
      <c r="L688" t="s">
        <v>30</v>
      </c>
      <c r="M688">
        <v>1</v>
      </c>
      <c r="N688" t="s">
        <v>1032</v>
      </c>
      <c r="O688">
        <v>13</v>
      </c>
      <c r="P688" t="s">
        <v>19</v>
      </c>
      <c r="Q688" t="s">
        <v>39</v>
      </c>
      <c r="R688" t="s">
        <v>39</v>
      </c>
      <c r="S688" t="b">
        <v>0</v>
      </c>
      <c r="T688" t="s">
        <v>21</v>
      </c>
      <c r="U688" t="str">
        <f>IFERROR(INDEX('Summer Illuminate'!L:L,MATCH(B688,'Summer Illuminate'!O:O,0)),"")</f>
        <v>C+</v>
      </c>
      <c r="V688">
        <f>IF(OR(R688="",U688="",U688="W"),"No Chg",
VLOOKUP(R688,Lookups!A:B,2,0)-VLOOKUP(U688,Lookups!A:B,2,0))</f>
        <v>0</v>
      </c>
      <c r="W688" t="str">
        <f t="shared" si="10"/>
        <v>No Chg</v>
      </c>
    </row>
    <row r="689" spans="1:23" hidden="1" x14ac:dyDescent="0.25">
      <c r="A689">
        <v>687</v>
      </c>
      <c r="B689" t="s">
        <v>1329</v>
      </c>
      <c r="C689" t="s">
        <v>405</v>
      </c>
      <c r="D689">
        <v>130080</v>
      </c>
      <c r="E689" t="s">
        <v>1324</v>
      </c>
      <c r="F689" t="s">
        <v>1325</v>
      </c>
      <c r="G689">
        <v>9</v>
      </c>
      <c r="H689">
        <v>5992</v>
      </c>
      <c r="I689" t="s">
        <v>1047</v>
      </c>
      <c r="J689" t="s">
        <v>32</v>
      </c>
      <c r="K689" t="s">
        <v>33</v>
      </c>
      <c r="L689" t="s">
        <v>34</v>
      </c>
      <c r="M689">
        <v>1</v>
      </c>
      <c r="N689" t="s">
        <v>506</v>
      </c>
      <c r="O689">
        <v>13</v>
      </c>
      <c r="P689" t="s">
        <v>19</v>
      </c>
      <c r="Q689" t="s">
        <v>39</v>
      </c>
      <c r="R689" t="s">
        <v>39</v>
      </c>
      <c r="S689" t="b">
        <v>0</v>
      </c>
      <c r="T689" t="s">
        <v>21</v>
      </c>
      <c r="U689" t="str">
        <f>IFERROR(INDEX('Summer Illuminate'!L:L,MATCH(B689,'Summer Illuminate'!O:O,0)),"")</f>
        <v>C+</v>
      </c>
      <c r="V689">
        <f>IF(OR(R689="",U689="",U689="W"),"No Chg",
VLOOKUP(R689,Lookups!A:B,2,0)-VLOOKUP(U689,Lookups!A:B,2,0))</f>
        <v>0</v>
      </c>
      <c r="W689" t="str">
        <f t="shared" si="10"/>
        <v>No Chg</v>
      </c>
    </row>
    <row r="690" spans="1:23" hidden="1" x14ac:dyDescent="0.25">
      <c r="A690">
        <v>688</v>
      </c>
      <c r="B690" t="s">
        <v>1330</v>
      </c>
      <c r="C690" t="s">
        <v>405</v>
      </c>
      <c r="D690">
        <v>130080</v>
      </c>
      <c r="E690" t="s">
        <v>1324</v>
      </c>
      <c r="F690" t="s">
        <v>1325</v>
      </c>
      <c r="G690">
        <v>9</v>
      </c>
      <c r="H690">
        <v>6000</v>
      </c>
      <c r="I690" t="s">
        <v>1063</v>
      </c>
      <c r="J690" t="s">
        <v>428</v>
      </c>
      <c r="K690" t="s">
        <v>1064</v>
      </c>
      <c r="L690" t="s">
        <v>1065</v>
      </c>
      <c r="M690">
        <v>1</v>
      </c>
      <c r="N690" t="s">
        <v>431</v>
      </c>
      <c r="O690">
        <v>13</v>
      </c>
      <c r="U690" t="str">
        <f>IFERROR(INDEX('Summer Illuminate'!L:L,MATCH(B690,'Summer Illuminate'!O:O,0)),"")</f>
        <v>N</v>
      </c>
      <c r="V690" t="str">
        <f>IF(OR(R690="",U690="",U690="W"),"No Chg",
VLOOKUP(R690,Lookups!A:B,2,0)-VLOOKUP(U690,Lookups!A:B,2,0))</f>
        <v>No Chg</v>
      </c>
      <c r="W690" t="str">
        <f t="shared" si="10"/>
        <v>No Chg</v>
      </c>
    </row>
    <row r="691" spans="1:23" hidden="1" x14ac:dyDescent="0.25">
      <c r="A691">
        <v>689</v>
      </c>
      <c r="B691" t="s">
        <v>1331</v>
      </c>
      <c r="C691" t="s">
        <v>405</v>
      </c>
      <c r="D691">
        <v>130084</v>
      </c>
      <c r="E691" t="s">
        <v>319</v>
      </c>
      <c r="F691" t="s">
        <v>1332</v>
      </c>
      <c r="G691">
        <v>9</v>
      </c>
      <c r="H691">
        <v>6019</v>
      </c>
      <c r="I691" t="s">
        <v>1021</v>
      </c>
      <c r="J691" t="s">
        <v>16</v>
      </c>
      <c r="K691" t="s">
        <v>17</v>
      </c>
      <c r="L691" t="s">
        <v>18</v>
      </c>
      <c r="M691">
        <v>1</v>
      </c>
      <c r="N691" t="s">
        <v>1022</v>
      </c>
      <c r="O691">
        <v>13</v>
      </c>
      <c r="P691" t="s">
        <v>19</v>
      </c>
      <c r="Q691" t="s">
        <v>31</v>
      </c>
      <c r="R691" t="s">
        <v>31</v>
      </c>
      <c r="S691" t="b">
        <v>0</v>
      </c>
      <c r="T691" t="s">
        <v>21</v>
      </c>
      <c r="U691" t="str">
        <f>IFERROR(INDEX('Summer Illuminate'!L:L,MATCH(B691,'Summer Illuminate'!O:O,0)),"")</f>
        <v>B</v>
      </c>
      <c r="V691">
        <f>IF(OR(R691="",U691="",U691="W"),"No Chg",
VLOOKUP(R691,Lookups!A:B,2,0)-VLOOKUP(U691,Lookups!A:B,2,0))</f>
        <v>0</v>
      </c>
      <c r="W691" t="str">
        <f t="shared" si="10"/>
        <v>No Chg</v>
      </c>
    </row>
    <row r="692" spans="1:23" hidden="1" x14ac:dyDescent="0.25">
      <c r="A692">
        <v>690</v>
      </c>
      <c r="B692" t="s">
        <v>1333</v>
      </c>
      <c r="C692" t="s">
        <v>405</v>
      </c>
      <c r="D692">
        <v>130084</v>
      </c>
      <c r="E692" t="s">
        <v>319</v>
      </c>
      <c r="F692" t="s">
        <v>1332</v>
      </c>
      <c r="G692">
        <v>9</v>
      </c>
      <c r="H692">
        <v>5955</v>
      </c>
      <c r="I692" t="s">
        <v>1024</v>
      </c>
      <c r="J692" t="s">
        <v>22</v>
      </c>
      <c r="K692" t="s">
        <v>23</v>
      </c>
      <c r="L692" t="s">
        <v>1025</v>
      </c>
      <c r="M692">
        <v>1</v>
      </c>
      <c r="N692" t="s">
        <v>460</v>
      </c>
      <c r="O692">
        <v>13</v>
      </c>
      <c r="P692" t="s">
        <v>19</v>
      </c>
      <c r="Q692" t="s">
        <v>24</v>
      </c>
      <c r="R692" t="s">
        <v>24</v>
      </c>
      <c r="S692" t="b">
        <v>0</v>
      </c>
      <c r="T692" t="s">
        <v>21</v>
      </c>
      <c r="U692" t="str">
        <f>IFERROR(INDEX('Summer Illuminate'!L:L,MATCH(B692,'Summer Illuminate'!O:O,0)),"")</f>
        <v>A-</v>
      </c>
      <c r="V692">
        <f>IF(OR(R692="",U692="",U692="W"),"No Chg",
VLOOKUP(R692,Lookups!A:B,2,0)-VLOOKUP(U692,Lookups!A:B,2,0))</f>
        <v>0</v>
      </c>
      <c r="W692" t="str">
        <f t="shared" si="10"/>
        <v>No Chg</v>
      </c>
    </row>
    <row r="693" spans="1:23" hidden="1" x14ac:dyDescent="0.25">
      <c r="A693">
        <v>691</v>
      </c>
      <c r="B693" t="s">
        <v>1334</v>
      </c>
      <c r="C693" t="s">
        <v>405</v>
      </c>
      <c r="D693">
        <v>130084</v>
      </c>
      <c r="E693" t="s">
        <v>319</v>
      </c>
      <c r="F693" t="s">
        <v>1332</v>
      </c>
      <c r="G693">
        <v>9</v>
      </c>
      <c r="H693">
        <v>5981</v>
      </c>
      <c r="I693" t="s">
        <v>1027</v>
      </c>
      <c r="J693" t="s">
        <v>25</v>
      </c>
      <c r="K693" t="s">
        <v>26</v>
      </c>
      <c r="L693" t="s">
        <v>1028</v>
      </c>
      <c r="M693">
        <v>1</v>
      </c>
      <c r="N693" t="s">
        <v>1029</v>
      </c>
      <c r="O693">
        <v>13</v>
      </c>
      <c r="P693" t="s">
        <v>19</v>
      </c>
      <c r="Q693" t="s">
        <v>27</v>
      </c>
      <c r="R693" t="s">
        <v>27</v>
      </c>
      <c r="S693" t="b">
        <v>0</v>
      </c>
      <c r="T693" t="s">
        <v>21</v>
      </c>
      <c r="U693" t="str">
        <f>IFERROR(INDEX('Summer Illuminate'!L:L,MATCH(B693,'Summer Illuminate'!O:O,0)),"")</f>
        <v>A</v>
      </c>
      <c r="V693">
        <f>IF(OR(R693="",U693="",U693="W"),"No Chg",
VLOOKUP(R693,Lookups!A:B,2,0)-VLOOKUP(U693,Lookups!A:B,2,0))</f>
        <v>0</v>
      </c>
      <c r="W693" t="str">
        <f t="shared" si="10"/>
        <v>No Chg</v>
      </c>
    </row>
    <row r="694" spans="1:23" hidden="1" x14ac:dyDescent="0.25">
      <c r="A694">
        <v>692</v>
      </c>
      <c r="B694" t="s">
        <v>1335</v>
      </c>
      <c r="C694" t="s">
        <v>405</v>
      </c>
      <c r="D694">
        <v>130084</v>
      </c>
      <c r="E694" t="s">
        <v>319</v>
      </c>
      <c r="F694" t="s">
        <v>1332</v>
      </c>
      <c r="G694">
        <v>9</v>
      </c>
      <c r="H694">
        <v>5997</v>
      </c>
      <c r="I694" t="s">
        <v>1031</v>
      </c>
      <c r="J694" t="s">
        <v>28</v>
      </c>
      <c r="K694" t="s">
        <v>29</v>
      </c>
      <c r="L694" t="s">
        <v>30</v>
      </c>
      <c r="M694">
        <v>1</v>
      </c>
      <c r="N694" t="s">
        <v>1032</v>
      </c>
      <c r="O694">
        <v>13</v>
      </c>
      <c r="P694" t="s">
        <v>19</v>
      </c>
      <c r="Q694" t="s">
        <v>20</v>
      </c>
      <c r="R694" t="s">
        <v>20</v>
      </c>
      <c r="S694" t="b">
        <v>0</v>
      </c>
      <c r="T694" t="s">
        <v>21</v>
      </c>
      <c r="U694" t="str">
        <f>IFERROR(INDEX('Summer Illuminate'!L:L,MATCH(B694,'Summer Illuminate'!O:O,0)),"")</f>
        <v>B+</v>
      </c>
      <c r="V694">
        <f>IF(OR(R694="",U694="",U694="W"),"No Chg",
VLOOKUP(R694,Lookups!A:B,2,0)-VLOOKUP(U694,Lookups!A:B,2,0))</f>
        <v>0</v>
      </c>
      <c r="W694" t="str">
        <f t="shared" si="10"/>
        <v>No Chg</v>
      </c>
    </row>
    <row r="695" spans="1:23" hidden="1" x14ac:dyDescent="0.25">
      <c r="A695">
        <v>693</v>
      </c>
      <c r="B695" t="s">
        <v>1336</v>
      </c>
      <c r="C695" t="s">
        <v>405</v>
      </c>
      <c r="D695">
        <v>130084</v>
      </c>
      <c r="E695" t="s">
        <v>319</v>
      </c>
      <c r="F695" t="s">
        <v>1332</v>
      </c>
      <c r="G695">
        <v>9</v>
      </c>
      <c r="H695">
        <v>6013</v>
      </c>
      <c r="I695" t="s">
        <v>1123</v>
      </c>
      <c r="J695" t="s">
        <v>32</v>
      </c>
      <c r="K695" t="s">
        <v>33</v>
      </c>
      <c r="L695" t="s">
        <v>34</v>
      </c>
      <c r="M695">
        <v>1</v>
      </c>
      <c r="N695" t="s">
        <v>506</v>
      </c>
      <c r="O695">
        <v>13</v>
      </c>
      <c r="P695" t="s">
        <v>19</v>
      </c>
      <c r="Q695" t="s">
        <v>24</v>
      </c>
      <c r="R695" t="s">
        <v>24</v>
      </c>
      <c r="S695" t="b">
        <v>0</v>
      </c>
      <c r="T695" t="s">
        <v>21</v>
      </c>
      <c r="U695" t="str">
        <f>IFERROR(INDEX('Summer Illuminate'!L:L,MATCH(B695,'Summer Illuminate'!O:O,0)),"")</f>
        <v>A-</v>
      </c>
      <c r="V695">
        <f>IF(OR(R695="",U695="",U695="W"),"No Chg",
VLOOKUP(R695,Lookups!A:B,2,0)-VLOOKUP(U695,Lookups!A:B,2,0))</f>
        <v>0</v>
      </c>
      <c r="W695" t="str">
        <f t="shared" si="10"/>
        <v>No Chg</v>
      </c>
    </row>
    <row r="696" spans="1:23" hidden="1" x14ac:dyDescent="0.25">
      <c r="A696">
        <v>694</v>
      </c>
      <c r="B696" t="s">
        <v>1337</v>
      </c>
      <c r="C696" t="s">
        <v>405</v>
      </c>
      <c r="D696">
        <v>130084</v>
      </c>
      <c r="E696" t="s">
        <v>319</v>
      </c>
      <c r="F696" t="s">
        <v>1332</v>
      </c>
      <c r="G696">
        <v>9</v>
      </c>
      <c r="H696">
        <v>6000</v>
      </c>
      <c r="I696" t="s">
        <v>1063</v>
      </c>
      <c r="J696" t="s">
        <v>428</v>
      </c>
      <c r="K696" t="s">
        <v>1064</v>
      </c>
      <c r="L696" t="s">
        <v>1065</v>
      </c>
      <c r="M696">
        <v>1</v>
      </c>
      <c r="N696" t="s">
        <v>431</v>
      </c>
      <c r="O696">
        <v>13</v>
      </c>
      <c r="U696" t="str">
        <f>IFERROR(INDEX('Summer Illuminate'!L:L,MATCH(B696,'Summer Illuminate'!O:O,0)),"")</f>
        <v>P</v>
      </c>
      <c r="V696" t="str">
        <f>IF(OR(R696="",U696="",U696="W"),"No Chg",
VLOOKUP(R696,Lookups!A:B,2,0)-VLOOKUP(U696,Lookups!A:B,2,0))</f>
        <v>No Chg</v>
      </c>
      <c r="W696" t="str">
        <f t="shared" si="10"/>
        <v>No Chg</v>
      </c>
    </row>
    <row r="697" spans="1:23" hidden="1" x14ac:dyDescent="0.25">
      <c r="A697">
        <v>695</v>
      </c>
      <c r="B697" t="s">
        <v>1338</v>
      </c>
      <c r="C697" t="s">
        <v>405</v>
      </c>
      <c r="D697">
        <v>130135</v>
      </c>
      <c r="E697" t="s">
        <v>819</v>
      </c>
      <c r="F697" t="s">
        <v>1339</v>
      </c>
      <c r="G697">
        <v>9</v>
      </c>
      <c r="H697">
        <v>5953</v>
      </c>
      <c r="I697" t="s">
        <v>1039</v>
      </c>
      <c r="J697" t="s">
        <v>16</v>
      </c>
      <c r="K697" t="s">
        <v>17</v>
      </c>
      <c r="L697" t="s">
        <v>18</v>
      </c>
      <c r="M697">
        <v>1</v>
      </c>
      <c r="N697" t="s">
        <v>1022</v>
      </c>
      <c r="O697">
        <v>13</v>
      </c>
      <c r="P697" t="s">
        <v>19</v>
      </c>
      <c r="Q697" t="s">
        <v>41</v>
      </c>
      <c r="R697" t="s">
        <v>41</v>
      </c>
      <c r="S697" t="b">
        <v>0</v>
      </c>
      <c r="T697" t="s">
        <v>21</v>
      </c>
      <c r="U697" t="str">
        <f>IFERROR(INDEX('Summer Illuminate'!L:L,MATCH(B697,'Summer Illuminate'!O:O,0)),"")</f>
        <v>B-</v>
      </c>
      <c r="V697">
        <f>IF(OR(R697="",U697="",U697="W"),"No Chg",
VLOOKUP(R697,Lookups!A:B,2,0)-VLOOKUP(U697,Lookups!A:B,2,0))</f>
        <v>0</v>
      </c>
      <c r="W697" t="str">
        <f t="shared" si="10"/>
        <v>No Chg</v>
      </c>
    </row>
    <row r="698" spans="1:23" hidden="1" x14ac:dyDescent="0.25">
      <c r="A698">
        <v>696</v>
      </c>
      <c r="B698" t="s">
        <v>1340</v>
      </c>
      <c r="C698" t="s">
        <v>405</v>
      </c>
      <c r="D698">
        <v>130135</v>
      </c>
      <c r="E698" t="s">
        <v>819</v>
      </c>
      <c r="F698" t="s">
        <v>1339</v>
      </c>
      <c r="G698">
        <v>9</v>
      </c>
      <c r="H698">
        <v>5942</v>
      </c>
      <c r="I698" t="s">
        <v>1056</v>
      </c>
      <c r="J698" t="s">
        <v>22</v>
      </c>
      <c r="K698" t="s">
        <v>23</v>
      </c>
      <c r="L698" t="s">
        <v>1025</v>
      </c>
      <c r="M698">
        <v>1</v>
      </c>
      <c r="N698" t="s">
        <v>460</v>
      </c>
      <c r="O698">
        <v>13</v>
      </c>
      <c r="P698" t="s">
        <v>19</v>
      </c>
      <c r="Q698" t="s">
        <v>31</v>
      </c>
      <c r="R698" t="s">
        <v>31</v>
      </c>
      <c r="S698" t="b">
        <v>0</v>
      </c>
      <c r="T698" t="s">
        <v>21</v>
      </c>
      <c r="U698" t="str">
        <f>IFERROR(INDEX('Summer Illuminate'!L:L,MATCH(B698,'Summer Illuminate'!O:O,0)),"")</f>
        <v>B</v>
      </c>
      <c r="V698">
        <f>IF(OR(R698="",U698="",U698="W"),"No Chg",
VLOOKUP(R698,Lookups!A:B,2,0)-VLOOKUP(U698,Lookups!A:B,2,0))</f>
        <v>0</v>
      </c>
      <c r="W698" t="str">
        <f t="shared" si="10"/>
        <v>No Chg</v>
      </c>
    </row>
    <row r="699" spans="1:23" hidden="1" x14ac:dyDescent="0.25">
      <c r="A699">
        <v>697</v>
      </c>
      <c r="B699" t="s">
        <v>1341</v>
      </c>
      <c r="C699" t="s">
        <v>405</v>
      </c>
      <c r="D699">
        <v>130135</v>
      </c>
      <c r="E699" t="s">
        <v>819</v>
      </c>
      <c r="F699" t="s">
        <v>1339</v>
      </c>
      <c r="G699">
        <v>9</v>
      </c>
      <c r="H699">
        <v>5981</v>
      </c>
      <c r="I699" t="s">
        <v>1027</v>
      </c>
      <c r="J699" t="s">
        <v>25</v>
      </c>
      <c r="K699" t="s">
        <v>26</v>
      </c>
      <c r="L699" t="s">
        <v>1028</v>
      </c>
      <c r="M699">
        <v>1</v>
      </c>
      <c r="N699" t="s">
        <v>1029</v>
      </c>
      <c r="O699">
        <v>13</v>
      </c>
      <c r="P699" t="s">
        <v>19</v>
      </c>
      <c r="Q699" t="s">
        <v>31</v>
      </c>
      <c r="R699" t="s">
        <v>31</v>
      </c>
      <c r="S699" t="b">
        <v>0</v>
      </c>
      <c r="T699" t="s">
        <v>21</v>
      </c>
      <c r="U699" t="str">
        <f>IFERROR(INDEX('Summer Illuminate'!L:L,MATCH(B699,'Summer Illuminate'!O:O,0)),"")</f>
        <v>B</v>
      </c>
      <c r="V699">
        <f>IF(OR(R699="",U699="",U699="W"),"No Chg",
VLOOKUP(R699,Lookups!A:B,2,0)-VLOOKUP(U699,Lookups!A:B,2,0))</f>
        <v>0</v>
      </c>
      <c r="W699" t="str">
        <f t="shared" si="10"/>
        <v>No Chg</v>
      </c>
    </row>
    <row r="700" spans="1:23" hidden="1" x14ac:dyDescent="0.25">
      <c r="A700">
        <v>698</v>
      </c>
      <c r="B700" t="s">
        <v>1342</v>
      </c>
      <c r="C700" t="s">
        <v>405</v>
      </c>
      <c r="D700">
        <v>130135</v>
      </c>
      <c r="E700" t="s">
        <v>819</v>
      </c>
      <c r="F700" t="s">
        <v>1339</v>
      </c>
      <c r="G700">
        <v>9</v>
      </c>
      <c r="H700">
        <v>5962</v>
      </c>
      <c r="I700" t="s">
        <v>1045</v>
      </c>
      <c r="J700" t="s">
        <v>28</v>
      </c>
      <c r="K700" t="s">
        <v>29</v>
      </c>
      <c r="L700" t="s">
        <v>30</v>
      </c>
      <c r="M700">
        <v>1</v>
      </c>
      <c r="N700" t="s">
        <v>1032</v>
      </c>
      <c r="O700">
        <v>13</v>
      </c>
      <c r="P700" t="s">
        <v>19</v>
      </c>
      <c r="Q700" t="s">
        <v>41</v>
      </c>
      <c r="R700" t="s">
        <v>41</v>
      </c>
      <c r="S700" t="b">
        <v>0</v>
      </c>
      <c r="T700" t="s">
        <v>21</v>
      </c>
      <c r="U700" t="str">
        <f>IFERROR(INDEX('Summer Illuminate'!L:L,MATCH(B700,'Summer Illuminate'!O:O,0)),"")</f>
        <v>B-</v>
      </c>
      <c r="V700">
        <f>IF(OR(R700="",U700="",U700="W"),"No Chg",
VLOOKUP(R700,Lookups!A:B,2,0)-VLOOKUP(U700,Lookups!A:B,2,0))</f>
        <v>0</v>
      </c>
      <c r="W700" t="str">
        <f t="shared" si="10"/>
        <v>No Chg</v>
      </c>
    </row>
    <row r="701" spans="1:23" hidden="1" x14ac:dyDescent="0.25">
      <c r="A701">
        <v>699</v>
      </c>
      <c r="B701" t="s">
        <v>1343</v>
      </c>
      <c r="C701" t="s">
        <v>405</v>
      </c>
      <c r="D701">
        <v>130135</v>
      </c>
      <c r="E701" t="s">
        <v>819</v>
      </c>
      <c r="F701" t="s">
        <v>1339</v>
      </c>
      <c r="G701">
        <v>9</v>
      </c>
      <c r="H701">
        <v>5992</v>
      </c>
      <c r="I701" t="s">
        <v>1047</v>
      </c>
      <c r="J701" t="s">
        <v>32</v>
      </c>
      <c r="K701" t="s">
        <v>33</v>
      </c>
      <c r="L701" t="s">
        <v>34</v>
      </c>
      <c r="M701">
        <v>1</v>
      </c>
      <c r="N701" t="s">
        <v>506</v>
      </c>
      <c r="O701">
        <v>13</v>
      </c>
      <c r="P701" t="s">
        <v>19</v>
      </c>
      <c r="Q701" t="s">
        <v>31</v>
      </c>
      <c r="R701" t="s">
        <v>31</v>
      </c>
      <c r="S701" t="b">
        <v>0</v>
      </c>
      <c r="T701" t="s">
        <v>21</v>
      </c>
      <c r="U701" t="str">
        <f>IFERROR(INDEX('Summer Illuminate'!L:L,MATCH(B701,'Summer Illuminate'!O:O,0)),"")</f>
        <v>B</v>
      </c>
      <c r="V701">
        <f>IF(OR(R701="",U701="",U701="W"),"No Chg",
VLOOKUP(R701,Lookups!A:B,2,0)-VLOOKUP(U701,Lookups!A:B,2,0))</f>
        <v>0</v>
      </c>
      <c r="W701" t="str">
        <f t="shared" si="10"/>
        <v>No Chg</v>
      </c>
    </row>
    <row r="702" spans="1:23" hidden="1" x14ac:dyDescent="0.25">
      <c r="A702">
        <v>700</v>
      </c>
      <c r="B702" t="s">
        <v>1344</v>
      </c>
      <c r="C702" t="s">
        <v>405</v>
      </c>
      <c r="D702">
        <v>130135</v>
      </c>
      <c r="E702" t="s">
        <v>819</v>
      </c>
      <c r="F702" t="s">
        <v>1339</v>
      </c>
      <c r="G702">
        <v>9</v>
      </c>
      <c r="H702">
        <v>6014</v>
      </c>
      <c r="I702" t="s">
        <v>1049</v>
      </c>
      <c r="J702" t="s">
        <v>428</v>
      </c>
      <c r="K702" t="s">
        <v>1050</v>
      </c>
      <c r="L702" t="s">
        <v>1051</v>
      </c>
      <c r="M702">
        <v>1</v>
      </c>
      <c r="N702" t="s">
        <v>1022</v>
      </c>
      <c r="O702">
        <v>13</v>
      </c>
      <c r="U702" t="str">
        <f>IFERROR(INDEX('Summer Illuminate'!L:L,MATCH(B702,'Summer Illuminate'!O:O,0)),"")</f>
        <v>P</v>
      </c>
      <c r="V702" t="str">
        <f>IF(OR(R702="",U702="",U702="W"),"No Chg",
VLOOKUP(R702,Lookups!A:B,2,0)-VLOOKUP(U702,Lookups!A:B,2,0))</f>
        <v>No Chg</v>
      </c>
      <c r="W702" t="str">
        <f t="shared" si="10"/>
        <v>No Chg</v>
      </c>
    </row>
    <row r="703" spans="1:23" hidden="1" x14ac:dyDescent="0.25">
      <c r="A703">
        <v>701</v>
      </c>
      <c r="B703" t="s">
        <v>1345</v>
      </c>
      <c r="C703" t="s">
        <v>405</v>
      </c>
      <c r="D703">
        <v>130092</v>
      </c>
      <c r="E703" t="s">
        <v>826</v>
      </c>
      <c r="F703" t="s">
        <v>1346</v>
      </c>
      <c r="G703">
        <v>9</v>
      </c>
      <c r="H703">
        <v>5953</v>
      </c>
      <c r="I703" t="s">
        <v>1039</v>
      </c>
      <c r="J703" t="s">
        <v>16</v>
      </c>
      <c r="K703" t="s">
        <v>17</v>
      </c>
      <c r="L703" t="s">
        <v>18</v>
      </c>
      <c r="M703">
        <v>1</v>
      </c>
      <c r="N703" t="s">
        <v>1022</v>
      </c>
      <c r="O703">
        <v>13</v>
      </c>
      <c r="P703" t="s">
        <v>19</v>
      </c>
      <c r="Q703" t="s">
        <v>31</v>
      </c>
      <c r="R703" t="s">
        <v>31</v>
      </c>
      <c r="S703" t="b">
        <v>0</v>
      </c>
      <c r="T703" t="s">
        <v>21</v>
      </c>
      <c r="U703" t="str">
        <f>IFERROR(INDEX('Summer Illuminate'!L:L,MATCH(B703,'Summer Illuminate'!O:O,0)),"")</f>
        <v>B</v>
      </c>
      <c r="V703">
        <f>IF(OR(R703="",U703="",U703="W"),"No Chg",
VLOOKUP(R703,Lookups!A:B,2,0)-VLOOKUP(U703,Lookups!A:B,2,0))</f>
        <v>0</v>
      </c>
      <c r="W703" t="str">
        <f t="shared" si="10"/>
        <v>No Chg</v>
      </c>
    </row>
    <row r="704" spans="1:23" hidden="1" x14ac:dyDescent="0.25">
      <c r="A704">
        <v>702</v>
      </c>
      <c r="B704" t="s">
        <v>1347</v>
      </c>
      <c r="C704" t="s">
        <v>405</v>
      </c>
      <c r="D704">
        <v>130092</v>
      </c>
      <c r="E704" t="s">
        <v>826</v>
      </c>
      <c r="F704" t="s">
        <v>1346</v>
      </c>
      <c r="G704">
        <v>9</v>
      </c>
      <c r="H704">
        <v>5942</v>
      </c>
      <c r="I704" t="s">
        <v>1056</v>
      </c>
      <c r="J704" t="s">
        <v>22</v>
      </c>
      <c r="K704" t="s">
        <v>23</v>
      </c>
      <c r="L704" t="s">
        <v>1025</v>
      </c>
      <c r="M704">
        <v>1</v>
      </c>
      <c r="N704" t="s">
        <v>460</v>
      </c>
      <c r="O704">
        <v>13</v>
      </c>
      <c r="P704" t="s">
        <v>19</v>
      </c>
      <c r="Q704" t="s">
        <v>27</v>
      </c>
      <c r="R704" t="s">
        <v>27</v>
      </c>
      <c r="S704" t="b">
        <v>0</v>
      </c>
      <c r="T704" t="s">
        <v>21</v>
      </c>
      <c r="U704" t="str">
        <f>IFERROR(INDEX('Summer Illuminate'!L:L,MATCH(B704,'Summer Illuminate'!O:O,0)),"")</f>
        <v>A</v>
      </c>
      <c r="V704">
        <f>IF(OR(R704="",U704="",U704="W"),"No Chg",
VLOOKUP(R704,Lookups!A:B,2,0)-VLOOKUP(U704,Lookups!A:B,2,0))</f>
        <v>0</v>
      </c>
      <c r="W704" t="str">
        <f t="shared" si="10"/>
        <v>No Chg</v>
      </c>
    </row>
    <row r="705" spans="1:23" hidden="1" x14ac:dyDescent="0.25">
      <c r="A705">
        <v>703</v>
      </c>
      <c r="B705" t="s">
        <v>1348</v>
      </c>
      <c r="C705" t="s">
        <v>405</v>
      </c>
      <c r="D705">
        <v>130092</v>
      </c>
      <c r="E705" t="s">
        <v>826</v>
      </c>
      <c r="F705" t="s">
        <v>1346</v>
      </c>
      <c r="G705">
        <v>9</v>
      </c>
      <c r="H705">
        <v>5981</v>
      </c>
      <c r="I705" t="s">
        <v>1027</v>
      </c>
      <c r="J705" t="s">
        <v>25</v>
      </c>
      <c r="K705" t="s">
        <v>26</v>
      </c>
      <c r="L705" t="s">
        <v>1028</v>
      </c>
      <c r="M705">
        <v>1</v>
      </c>
      <c r="N705" t="s">
        <v>1029</v>
      </c>
      <c r="O705">
        <v>13</v>
      </c>
      <c r="P705" t="s">
        <v>19</v>
      </c>
      <c r="Q705" t="s">
        <v>27</v>
      </c>
      <c r="R705" t="s">
        <v>27</v>
      </c>
      <c r="S705" t="b">
        <v>0</v>
      </c>
      <c r="T705" t="s">
        <v>21</v>
      </c>
      <c r="U705" t="str">
        <f>IFERROR(INDEX('Summer Illuminate'!L:L,MATCH(B705,'Summer Illuminate'!O:O,0)),"")</f>
        <v>A</v>
      </c>
      <c r="V705">
        <f>IF(OR(R705="",U705="",U705="W"),"No Chg",
VLOOKUP(R705,Lookups!A:B,2,0)-VLOOKUP(U705,Lookups!A:B,2,0))</f>
        <v>0</v>
      </c>
      <c r="W705" t="str">
        <f t="shared" si="10"/>
        <v>No Chg</v>
      </c>
    </row>
    <row r="706" spans="1:23" hidden="1" x14ac:dyDescent="0.25">
      <c r="A706">
        <v>704</v>
      </c>
      <c r="B706" t="s">
        <v>1349</v>
      </c>
      <c r="C706" t="s">
        <v>405</v>
      </c>
      <c r="D706">
        <v>130092</v>
      </c>
      <c r="E706" t="s">
        <v>826</v>
      </c>
      <c r="F706" t="s">
        <v>1346</v>
      </c>
      <c r="G706">
        <v>9</v>
      </c>
      <c r="H706">
        <v>5962</v>
      </c>
      <c r="I706" t="s">
        <v>1045</v>
      </c>
      <c r="J706" t="s">
        <v>28</v>
      </c>
      <c r="K706" t="s">
        <v>29</v>
      </c>
      <c r="L706" t="s">
        <v>30</v>
      </c>
      <c r="M706">
        <v>1</v>
      </c>
      <c r="N706" t="s">
        <v>1032</v>
      </c>
      <c r="O706">
        <v>13</v>
      </c>
      <c r="P706" t="s">
        <v>19</v>
      </c>
      <c r="Q706" t="s">
        <v>20</v>
      </c>
      <c r="R706" t="s">
        <v>20</v>
      </c>
      <c r="S706" t="b">
        <v>0</v>
      </c>
      <c r="T706" t="s">
        <v>21</v>
      </c>
      <c r="U706" t="str">
        <f>IFERROR(INDEX('Summer Illuminate'!L:L,MATCH(B706,'Summer Illuminate'!O:O,0)),"")</f>
        <v>B+</v>
      </c>
      <c r="V706">
        <f>IF(OR(R706="",U706="",U706="W"),"No Chg",
VLOOKUP(R706,Lookups!A:B,2,0)-VLOOKUP(U706,Lookups!A:B,2,0))</f>
        <v>0</v>
      </c>
      <c r="W706" t="str">
        <f t="shared" ref="W706:W769" si="11">IF(V706="No Chg","No Chg",IF(V706&gt;0,"Improvement",IF(V706&lt;0,"Decrease",IF(V706=0,"No Chg",""))))</f>
        <v>No Chg</v>
      </c>
    </row>
    <row r="707" spans="1:23" hidden="1" x14ac:dyDescent="0.25">
      <c r="A707">
        <v>705</v>
      </c>
      <c r="B707" t="s">
        <v>1350</v>
      </c>
      <c r="C707" t="s">
        <v>405</v>
      </c>
      <c r="D707">
        <v>130092</v>
      </c>
      <c r="E707" t="s">
        <v>826</v>
      </c>
      <c r="F707" t="s">
        <v>1346</v>
      </c>
      <c r="G707">
        <v>9</v>
      </c>
      <c r="H707">
        <v>5992</v>
      </c>
      <c r="I707" t="s">
        <v>1047</v>
      </c>
      <c r="J707" t="s">
        <v>32</v>
      </c>
      <c r="K707" t="s">
        <v>33</v>
      </c>
      <c r="L707" t="s">
        <v>34</v>
      </c>
      <c r="M707">
        <v>1</v>
      </c>
      <c r="N707" t="s">
        <v>506</v>
      </c>
      <c r="O707">
        <v>13</v>
      </c>
      <c r="P707" t="s">
        <v>19</v>
      </c>
      <c r="Q707" t="s">
        <v>31</v>
      </c>
      <c r="R707" t="s">
        <v>31</v>
      </c>
      <c r="S707" t="b">
        <v>0</v>
      </c>
      <c r="T707" t="s">
        <v>21</v>
      </c>
      <c r="U707" t="str">
        <f>IFERROR(INDEX('Summer Illuminate'!L:L,MATCH(B707,'Summer Illuminate'!O:O,0)),"")</f>
        <v>B</v>
      </c>
      <c r="V707">
        <f>IF(OR(R707="",U707="",U707="W"),"No Chg",
VLOOKUP(R707,Lookups!A:B,2,0)-VLOOKUP(U707,Lookups!A:B,2,0))</f>
        <v>0</v>
      </c>
      <c r="W707" t="str">
        <f t="shared" si="11"/>
        <v>No Chg</v>
      </c>
    </row>
    <row r="708" spans="1:23" hidden="1" x14ac:dyDescent="0.25">
      <c r="A708">
        <v>706</v>
      </c>
      <c r="B708" t="s">
        <v>1351</v>
      </c>
      <c r="C708" t="s">
        <v>405</v>
      </c>
      <c r="D708">
        <v>130092</v>
      </c>
      <c r="E708" t="s">
        <v>826</v>
      </c>
      <c r="F708" t="s">
        <v>1346</v>
      </c>
      <c r="G708">
        <v>9</v>
      </c>
      <c r="H708">
        <v>6000</v>
      </c>
      <c r="I708" t="s">
        <v>1063</v>
      </c>
      <c r="J708" t="s">
        <v>428</v>
      </c>
      <c r="K708" t="s">
        <v>1064</v>
      </c>
      <c r="L708" t="s">
        <v>1065</v>
      </c>
      <c r="M708">
        <v>1</v>
      </c>
      <c r="N708" t="s">
        <v>431</v>
      </c>
      <c r="O708">
        <v>13</v>
      </c>
      <c r="U708" t="str">
        <f>IFERROR(INDEX('Summer Illuminate'!L:L,MATCH(B708,'Summer Illuminate'!O:O,0)),"")</f>
        <v>P</v>
      </c>
      <c r="V708" t="str">
        <f>IF(OR(R708="",U708="",U708="W"),"No Chg",
VLOOKUP(R708,Lookups!A:B,2,0)-VLOOKUP(U708,Lookups!A:B,2,0))</f>
        <v>No Chg</v>
      </c>
      <c r="W708" t="str">
        <f t="shared" si="11"/>
        <v>No Chg</v>
      </c>
    </row>
    <row r="709" spans="1:23" hidden="1" x14ac:dyDescent="0.25">
      <c r="A709">
        <v>707</v>
      </c>
      <c r="B709" t="s">
        <v>1352</v>
      </c>
      <c r="C709" t="s">
        <v>405</v>
      </c>
      <c r="D709">
        <v>130093</v>
      </c>
      <c r="E709" t="s">
        <v>826</v>
      </c>
      <c r="F709" t="s">
        <v>1353</v>
      </c>
      <c r="G709">
        <v>9</v>
      </c>
      <c r="H709">
        <v>6019</v>
      </c>
      <c r="I709" t="s">
        <v>1021</v>
      </c>
      <c r="J709" t="s">
        <v>16</v>
      </c>
      <c r="K709" t="s">
        <v>17</v>
      </c>
      <c r="L709" t="s">
        <v>18</v>
      </c>
      <c r="M709">
        <v>1</v>
      </c>
      <c r="N709" t="s">
        <v>1022</v>
      </c>
      <c r="O709">
        <v>13</v>
      </c>
      <c r="P709" t="s">
        <v>19</v>
      </c>
      <c r="Q709" t="s">
        <v>31</v>
      </c>
      <c r="R709" t="s">
        <v>31</v>
      </c>
      <c r="S709" t="b">
        <v>0</v>
      </c>
      <c r="T709" t="s">
        <v>21</v>
      </c>
      <c r="U709" t="str">
        <f>IFERROR(INDEX('Summer Illuminate'!L:L,MATCH(B709,'Summer Illuminate'!O:O,0)),"")</f>
        <v>B</v>
      </c>
      <c r="V709">
        <f>IF(OR(R709="",U709="",U709="W"),"No Chg",
VLOOKUP(R709,Lookups!A:B,2,0)-VLOOKUP(U709,Lookups!A:B,2,0))</f>
        <v>0</v>
      </c>
      <c r="W709" t="str">
        <f t="shared" si="11"/>
        <v>No Chg</v>
      </c>
    </row>
    <row r="710" spans="1:23" hidden="1" x14ac:dyDescent="0.25">
      <c r="A710">
        <v>708</v>
      </c>
      <c r="B710" t="s">
        <v>1354</v>
      </c>
      <c r="C710" t="s">
        <v>405</v>
      </c>
      <c r="D710">
        <v>130093</v>
      </c>
      <c r="E710" t="s">
        <v>826</v>
      </c>
      <c r="F710" t="s">
        <v>1353</v>
      </c>
      <c r="G710">
        <v>9</v>
      </c>
      <c r="H710">
        <v>5943</v>
      </c>
      <c r="I710" t="s">
        <v>1041</v>
      </c>
      <c r="J710" t="s">
        <v>22</v>
      </c>
      <c r="K710" t="s">
        <v>23</v>
      </c>
      <c r="L710" t="s">
        <v>1025</v>
      </c>
      <c r="M710">
        <v>1</v>
      </c>
      <c r="N710" t="s">
        <v>460</v>
      </c>
      <c r="O710">
        <v>13</v>
      </c>
      <c r="P710" t="s">
        <v>19</v>
      </c>
      <c r="Q710" t="s">
        <v>31</v>
      </c>
      <c r="R710" t="s">
        <v>31</v>
      </c>
      <c r="S710" t="b">
        <v>0</v>
      </c>
      <c r="T710" t="s">
        <v>21</v>
      </c>
      <c r="U710" t="str">
        <f>IFERROR(INDEX('Summer Illuminate'!L:L,MATCH(B710,'Summer Illuminate'!O:O,0)),"")</f>
        <v>B</v>
      </c>
      <c r="V710">
        <f>IF(OR(R710="",U710="",U710="W"),"No Chg",
VLOOKUP(R710,Lookups!A:B,2,0)-VLOOKUP(U710,Lookups!A:B,2,0))</f>
        <v>0</v>
      </c>
      <c r="W710" t="str">
        <f t="shared" si="11"/>
        <v>No Chg</v>
      </c>
    </row>
    <row r="711" spans="1:23" hidden="1" x14ac:dyDescent="0.25">
      <c r="A711">
        <v>709</v>
      </c>
      <c r="B711" t="s">
        <v>1355</v>
      </c>
      <c r="C711" t="s">
        <v>405</v>
      </c>
      <c r="D711">
        <v>130093</v>
      </c>
      <c r="E711" t="s">
        <v>826</v>
      </c>
      <c r="F711" t="s">
        <v>1353</v>
      </c>
      <c r="G711">
        <v>9</v>
      </c>
      <c r="H711">
        <v>5946</v>
      </c>
      <c r="I711" t="s">
        <v>1043</v>
      </c>
      <c r="J711" t="s">
        <v>25</v>
      </c>
      <c r="K711" t="s">
        <v>26</v>
      </c>
      <c r="L711" t="s">
        <v>1028</v>
      </c>
      <c r="M711">
        <v>1</v>
      </c>
      <c r="N711" t="s">
        <v>1029</v>
      </c>
      <c r="O711">
        <v>13</v>
      </c>
      <c r="P711" t="s">
        <v>19</v>
      </c>
      <c r="Q711" t="s">
        <v>24</v>
      </c>
      <c r="R711" t="s">
        <v>24</v>
      </c>
      <c r="S711" t="b">
        <v>0</v>
      </c>
      <c r="T711" t="s">
        <v>21</v>
      </c>
      <c r="U711" t="str">
        <f>IFERROR(INDEX('Summer Illuminate'!L:L,MATCH(B711,'Summer Illuminate'!O:O,0)),"")</f>
        <v>A-</v>
      </c>
      <c r="V711">
        <f>IF(OR(R711="",U711="",U711="W"),"No Chg",
VLOOKUP(R711,Lookups!A:B,2,0)-VLOOKUP(U711,Lookups!A:B,2,0))</f>
        <v>0</v>
      </c>
      <c r="W711" t="str">
        <f t="shared" si="11"/>
        <v>No Chg</v>
      </c>
    </row>
    <row r="712" spans="1:23" hidden="1" x14ac:dyDescent="0.25">
      <c r="A712">
        <v>710</v>
      </c>
      <c r="B712" t="s">
        <v>1356</v>
      </c>
      <c r="C712" t="s">
        <v>405</v>
      </c>
      <c r="D712">
        <v>130093</v>
      </c>
      <c r="E712" t="s">
        <v>826</v>
      </c>
      <c r="F712" t="s">
        <v>1353</v>
      </c>
      <c r="G712">
        <v>9</v>
      </c>
      <c r="H712">
        <v>5948</v>
      </c>
      <c r="I712" t="s">
        <v>1060</v>
      </c>
      <c r="J712" t="s">
        <v>28</v>
      </c>
      <c r="K712" t="s">
        <v>29</v>
      </c>
      <c r="L712" t="s">
        <v>30</v>
      </c>
      <c r="M712">
        <v>1</v>
      </c>
      <c r="N712" t="s">
        <v>1032</v>
      </c>
      <c r="O712">
        <v>13</v>
      </c>
      <c r="P712" t="s">
        <v>19</v>
      </c>
      <c r="Q712" t="s">
        <v>41</v>
      </c>
      <c r="R712" t="s">
        <v>41</v>
      </c>
      <c r="S712" t="b">
        <v>0</v>
      </c>
      <c r="T712" t="s">
        <v>21</v>
      </c>
      <c r="U712" t="str">
        <f>IFERROR(INDEX('Summer Illuminate'!L:L,MATCH(B712,'Summer Illuminate'!O:O,0)),"")</f>
        <v>B-</v>
      </c>
      <c r="V712">
        <f>IF(OR(R712="",U712="",U712="W"),"No Chg",
VLOOKUP(R712,Lookups!A:B,2,0)-VLOOKUP(U712,Lookups!A:B,2,0))</f>
        <v>0</v>
      </c>
      <c r="W712" t="str">
        <f t="shared" si="11"/>
        <v>No Chg</v>
      </c>
    </row>
    <row r="713" spans="1:23" hidden="1" x14ac:dyDescent="0.25">
      <c r="A713">
        <v>711</v>
      </c>
      <c r="B713" t="s">
        <v>1357</v>
      </c>
      <c r="C713" t="s">
        <v>405</v>
      </c>
      <c r="D713">
        <v>130093</v>
      </c>
      <c r="E713" t="s">
        <v>826</v>
      </c>
      <c r="F713" t="s">
        <v>1353</v>
      </c>
      <c r="G713">
        <v>9</v>
      </c>
      <c r="H713">
        <v>6005</v>
      </c>
      <c r="I713" t="s">
        <v>1071</v>
      </c>
      <c r="J713" t="s">
        <v>32</v>
      </c>
      <c r="K713" t="s">
        <v>33</v>
      </c>
      <c r="L713" t="s">
        <v>34</v>
      </c>
      <c r="M713">
        <v>1</v>
      </c>
      <c r="N713" t="s">
        <v>506</v>
      </c>
      <c r="O713">
        <v>13</v>
      </c>
      <c r="P713" t="s">
        <v>19</v>
      </c>
      <c r="Q713" t="s">
        <v>41</v>
      </c>
      <c r="R713" t="s">
        <v>41</v>
      </c>
      <c r="S713" t="b">
        <v>0</v>
      </c>
      <c r="T713" t="s">
        <v>21</v>
      </c>
      <c r="U713" t="str">
        <f>IFERROR(INDEX('Summer Illuminate'!L:L,MATCH(B713,'Summer Illuminate'!O:O,0)),"")</f>
        <v>B-</v>
      </c>
      <c r="V713">
        <f>IF(OR(R713="",U713="",U713="W"),"No Chg",
VLOOKUP(R713,Lookups!A:B,2,0)-VLOOKUP(U713,Lookups!A:B,2,0))</f>
        <v>0</v>
      </c>
      <c r="W713" t="str">
        <f t="shared" si="11"/>
        <v>No Chg</v>
      </c>
    </row>
    <row r="714" spans="1:23" hidden="1" x14ac:dyDescent="0.25">
      <c r="A714">
        <v>712</v>
      </c>
      <c r="B714" t="s">
        <v>1358</v>
      </c>
      <c r="C714" t="s">
        <v>405</v>
      </c>
      <c r="D714">
        <v>130093</v>
      </c>
      <c r="E714" t="s">
        <v>826</v>
      </c>
      <c r="F714" t="s">
        <v>1353</v>
      </c>
      <c r="G714">
        <v>9</v>
      </c>
      <c r="H714">
        <v>5990</v>
      </c>
      <c r="I714" t="s">
        <v>1034</v>
      </c>
      <c r="J714" t="s">
        <v>428</v>
      </c>
      <c r="K714" t="s">
        <v>1035</v>
      </c>
      <c r="L714" t="s">
        <v>1036</v>
      </c>
      <c r="M714">
        <v>1</v>
      </c>
      <c r="N714" t="s">
        <v>431</v>
      </c>
      <c r="O714">
        <v>13</v>
      </c>
      <c r="U714" t="str">
        <f>IFERROR(INDEX('Summer Illuminate'!L:L,MATCH(B714,'Summer Illuminate'!O:O,0)),"")</f>
        <v>P</v>
      </c>
      <c r="V714" t="str">
        <f>IF(OR(R714="",U714="",U714="W"),"No Chg",
VLOOKUP(R714,Lookups!A:B,2,0)-VLOOKUP(U714,Lookups!A:B,2,0))</f>
        <v>No Chg</v>
      </c>
      <c r="W714" t="str">
        <f t="shared" si="11"/>
        <v>No Chg</v>
      </c>
    </row>
    <row r="715" spans="1:23" hidden="1" x14ac:dyDescent="0.25">
      <c r="A715">
        <v>713</v>
      </c>
      <c r="B715" t="s">
        <v>1359</v>
      </c>
      <c r="C715" t="s">
        <v>405</v>
      </c>
      <c r="D715">
        <v>130121</v>
      </c>
      <c r="E715" t="s">
        <v>1360</v>
      </c>
      <c r="F715" t="s">
        <v>265</v>
      </c>
      <c r="G715">
        <v>9</v>
      </c>
      <c r="H715">
        <v>5937</v>
      </c>
      <c r="I715" t="s">
        <v>1054</v>
      </c>
      <c r="J715" t="s">
        <v>16</v>
      </c>
      <c r="K715" t="s">
        <v>17</v>
      </c>
      <c r="L715" t="s">
        <v>18</v>
      </c>
      <c r="M715">
        <v>1</v>
      </c>
      <c r="N715" t="s">
        <v>1022</v>
      </c>
      <c r="O715">
        <v>13</v>
      </c>
      <c r="P715" t="s">
        <v>19</v>
      </c>
      <c r="Q715" t="s">
        <v>27</v>
      </c>
      <c r="R715" t="s">
        <v>27</v>
      </c>
      <c r="S715" t="b">
        <v>0</v>
      </c>
      <c r="T715" t="s">
        <v>21</v>
      </c>
      <c r="U715" t="str">
        <f>IFERROR(INDEX('Summer Illuminate'!L:L,MATCH(B715,'Summer Illuminate'!O:O,0)),"")</f>
        <v>A</v>
      </c>
      <c r="V715">
        <f>IF(OR(R715="",U715="",U715="W"),"No Chg",
VLOOKUP(R715,Lookups!A:B,2,0)-VLOOKUP(U715,Lookups!A:B,2,0))</f>
        <v>0</v>
      </c>
      <c r="W715" t="str">
        <f t="shared" si="11"/>
        <v>No Chg</v>
      </c>
    </row>
    <row r="716" spans="1:23" hidden="1" x14ac:dyDescent="0.25">
      <c r="A716">
        <v>714</v>
      </c>
      <c r="B716" t="s">
        <v>1361</v>
      </c>
      <c r="C716" t="s">
        <v>405</v>
      </c>
      <c r="D716">
        <v>130121</v>
      </c>
      <c r="E716" t="s">
        <v>1360</v>
      </c>
      <c r="F716" t="s">
        <v>265</v>
      </c>
      <c r="G716">
        <v>9</v>
      </c>
      <c r="H716">
        <v>5955</v>
      </c>
      <c r="I716" t="s">
        <v>1024</v>
      </c>
      <c r="J716" t="s">
        <v>22</v>
      </c>
      <c r="K716" t="s">
        <v>23</v>
      </c>
      <c r="L716" t="s">
        <v>1025</v>
      </c>
      <c r="M716">
        <v>1</v>
      </c>
      <c r="N716" t="s">
        <v>460</v>
      </c>
      <c r="O716">
        <v>13</v>
      </c>
      <c r="P716" t="s">
        <v>19</v>
      </c>
      <c r="Q716" t="s">
        <v>27</v>
      </c>
      <c r="R716" t="s">
        <v>27</v>
      </c>
      <c r="S716" t="b">
        <v>0</v>
      </c>
      <c r="T716" t="s">
        <v>21</v>
      </c>
      <c r="U716" t="str">
        <f>IFERROR(INDEX('Summer Illuminate'!L:L,MATCH(B716,'Summer Illuminate'!O:O,0)),"")</f>
        <v>A</v>
      </c>
      <c r="V716">
        <f>IF(OR(R716="",U716="",U716="W"),"No Chg",
VLOOKUP(R716,Lookups!A:B,2,0)-VLOOKUP(U716,Lookups!A:B,2,0))</f>
        <v>0</v>
      </c>
      <c r="W716" t="str">
        <f t="shared" si="11"/>
        <v>No Chg</v>
      </c>
    </row>
    <row r="717" spans="1:23" hidden="1" x14ac:dyDescent="0.25">
      <c r="A717">
        <v>715</v>
      </c>
      <c r="B717" t="s">
        <v>1362</v>
      </c>
      <c r="C717" t="s">
        <v>405</v>
      </c>
      <c r="D717">
        <v>130121</v>
      </c>
      <c r="E717" t="s">
        <v>1360</v>
      </c>
      <c r="F717" t="s">
        <v>265</v>
      </c>
      <c r="G717">
        <v>9</v>
      </c>
      <c r="H717">
        <v>5999</v>
      </c>
      <c r="I717" t="s">
        <v>1058</v>
      </c>
      <c r="J717" t="s">
        <v>25</v>
      </c>
      <c r="K717" t="s">
        <v>26</v>
      </c>
      <c r="L717" t="s">
        <v>1028</v>
      </c>
      <c r="M717">
        <v>1</v>
      </c>
      <c r="N717" t="s">
        <v>1029</v>
      </c>
      <c r="O717">
        <v>13</v>
      </c>
      <c r="P717" t="s">
        <v>19</v>
      </c>
      <c r="Q717" t="s">
        <v>36</v>
      </c>
      <c r="R717" t="s">
        <v>36</v>
      </c>
      <c r="S717" t="b">
        <v>0</v>
      </c>
      <c r="T717" t="s">
        <v>21</v>
      </c>
      <c r="U717" t="str">
        <f>IFERROR(INDEX('Summer Illuminate'!L:L,MATCH(B717,'Summer Illuminate'!O:O,0)),"")</f>
        <v>A+</v>
      </c>
      <c r="V717">
        <f>IF(OR(R717="",U717="",U717="W"),"No Chg",
VLOOKUP(R717,Lookups!A:B,2,0)-VLOOKUP(U717,Lookups!A:B,2,0))</f>
        <v>0</v>
      </c>
      <c r="W717" t="str">
        <f t="shared" si="11"/>
        <v>No Chg</v>
      </c>
    </row>
    <row r="718" spans="1:23" hidden="1" x14ac:dyDescent="0.25">
      <c r="A718">
        <v>716</v>
      </c>
      <c r="B718" t="s">
        <v>1363</v>
      </c>
      <c r="C718" t="s">
        <v>405</v>
      </c>
      <c r="D718">
        <v>130121</v>
      </c>
      <c r="E718" t="s">
        <v>1360</v>
      </c>
      <c r="F718" t="s">
        <v>265</v>
      </c>
      <c r="G718">
        <v>9</v>
      </c>
      <c r="H718">
        <v>5997</v>
      </c>
      <c r="I718" t="s">
        <v>1031</v>
      </c>
      <c r="J718" t="s">
        <v>28</v>
      </c>
      <c r="K718" t="s">
        <v>29</v>
      </c>
      <c r="L718" t="s">
        <v>30</v>
      </c>
      <c r="M718">
        <v>1</v>
      </c>
      <c r="N718" t="s">
        <v>1032</v>
      </c>
      <c r="O718">
        <v>13</v>
      </c>
      <c r="P718" t="s">
        <v>19</v>
      </c>
      <c r="Q718" t="s">
        <v>27</v>
      </c>
      <c r="R718" t="s">
        <v>27</v>
      </c>
      <c r="S718" t="b">
        <v>0</v>
      </c>
      <c r="T718" t="s">
        <v>21</v>
      </c>
      <c r="U718" t="str">
        <f>IFERROR(INDEX('Summer Illuminate'!L:L,MATCH(B718,'Summer Illuminate'!O:O,0)),"")</f>
        <v>A</v>
      </c>
      <c r="V718">
        <f>IF(OR(R718="",U718="",U718="W"),"No Chg",
VLOOKUP(R718,Lookups!A:B,2,0)-VLOOKUP(U718,Lookups!A:B,2,0))</f>
        <v>0</v>
      </c>
      <c r="W718" t="str">
        <f t="shared" si="11"/>
        <v>No Chg</v>
      </c>
    </row>
    <row r="719" spans="1:23" hidden="1" x14ac:dyDescent="0.25">
      <c r="A719">
        <v>717</v>
      </c>
      <c r="B719" t="s">
        <v>1364</v>
      </c>
      <c r="C719" t="s">
        <v>405</v>
      </c>
      <c r="D719">
        <v>130121</v>
      </c>
      <c r="E719" t="s">
        <v>1360</v>
      </c>
      <c r="F719" t="s">
        <v>265</v>
      </c>
      <c r="G719">
        <v>9</v>
      </c>
      <c r="H719">
        <v>6005</v>
      </c>
      <c r="I719" t="s">
        <v>1071</v>
      </c>
      <c r="J719" t="s">
        <v>32</v>
      </c>
      <c r="K719" t="s">
        <v>33</v>
      </c>
      <c r="L719" t="s">
        <v>34</v>
      </c>
      <c r="M719">
        <v>1</v>
      </c>
      <c r="N719" t="s">
        <v>506</v>
      </c>
      <c r="O719">
        <v>13</v>
      </c>
      <c r="P719" t="s">
        <v>19</v>
      </c>
      <c r="Q719" t="s">
        <v>24</v>
      </c>
      <c r="R719" t="s">
        <v>24</v>
      </c>
      <c r="S719" t="b">
        <v>0</v>
      </c>
      <c r="T719" t="s">
        <v>21</v>
      </c>
      <c r="U719" t="str">
        <f>IFERROR(INDEX('Summer Illuminate'!L:L,MATCH(B719,'Summer Illuminate'!O:O,0)),"")</f>
        <v>A-</v>
      </c>
      <c r="V719">
        <f>IF(OR(R719="",U719="",U719="W"),"No Chg",
VLOOKUP(R719,Lookups!A:B,2,0)-VLOOKUP(U719,Lookups!A:B,2,0))</f>
        <v>0</v>
      </c>
      <c r="W719" t="str">
        <f t="shared" si="11"/>
        <v>No Chg</v>
      </c>
    </row>
    <row r="720" spans="1:23" hidden="1" x14ac:dyDescent="0.25">
      <c r="A720">
        <v>718</v>
      </c>
      <c r="B720" t="s">
        <v>1365</v>
      </c>
      <c r="C720" t="s">
        <v>405</v>
      </c>
      <c r="D720">
        <v>130121</v>
      </c>
      <c r="E720" t="s">
        <v>1360</v>
      </c>
      <c r="F720" t="s">
        <v>265</v>
      </c>
      <c r="G720">
        <v>9</v>
      </c>
      <c r="H720">
        <v>5990</v>
      </c>
      <c r="I720" t="s">
        <v>1034</v>
      </c>
      <c r="J720" t="s">
        <v>428</v>
      </c>
      <c r="K720" t="s">
        <v>1035</v>
      </c>
      <c r="L720" t="s">
        <v>1036</v>
      </c>
      <c r="M720">
        <v>1</v>
      </c>
      <c r="N720" t="s">
        <v>431</v>
      </c>
      <c r="O720">
        <v>13</v>
      </c>
      <c r="U720" t="str">
        <f>IFERROR(INDEX('Summer Illuminate'!L:L,MATCH(B720,'Summer Illuminate'!O:O,0)),"")</f>
        <v>P</v>
      </c>
      <c r="V720" t="str">
        <f>IF(OR(R720="",U720="",U720="W"),"No Chg",
VLOOKUP(R720,Lookups!A:B,2,0)-VLOOKUP(U720,Lookups!A:B,2,0))</f>
        <v>No Chg</v>
      </c>
      <c r="W720" t="str">
        <f t="shared" si="11"/>
        <v>No Chg</v>
      </c>
    </row>
    <row r="721" spans="1:23" hidden="1" x14ac:dyDescent="0.25">
      <c r="A721">
        <v>719</v>
      </c>
      <c r="B721" t="s">
        <v>1366</v>
      </c>
      <c r="C721" t="s">
        <v>405</v>
      </c>
      <c r="D721">
        <v>130177</v>
      </c>
      <c r="E721" t="s">
        <v>253</v>
      </c>
      <c r="F721" t="s">
        <v>203</v>
      </c>
      <c r="G721">
        <v>9</v>
      </c>
      <c r="H721">
        <v>5937</v>
      </c>
      <c r="I721" t="s">
        <v>1054</v>
      </c>
      <c r="J721" t="s">
        <v>16</v>
      </c>
      <c r="K721" t="s">
        <v>17</v>
      </c>
      <c r="L721" t="s">
        <v>18</v>
      </c>
      <c r="M721">
        <v>1</v>
      </c>
      <c r="N721" t="s">
        <v>1022</v>
      </c>
      <c r="O721">
        <v>13</v>
      </c>
      <c r="P721" t="s">
        <v>19</v>
      </c>
      <c r="Q721" t="s">
        <v>40</v>
      </c>
      <c r="R721" t="s">
        <v>40</v>
      </c>
      <c r="S721" t="b">
        <v>0</v>
      </c>
      <c r="T721" t="s">
        <v>21</v>
      </c>
      <c r="U721" t="str">
        <f>IFERROR(INDEX('Summer Illuminate'!L:L,MATCH(B721,'Summer Illuminate'!O:O,0)),"")</f>
        <v>C-</v>
      </c>
      <c r="V721">
        <f>IF(OR(R721="",U721="",U721="W"),"No Chg",
VLOOKUP(R721,Lookups!A:B,2,0)-VLOOKUP(U721,Lookups!A:B,2,0))</f>
        <v>0</v>
      </c>
      <c r="W721" t="str">
        <f t="shared" si="11"/>
        <v>No Chg</v>
      </c>
    </row>
    <row r="722" spans="1:23" hidden="1" x14ac:dyDescent="0.25">
      <c r="A722">
        <v>720</v>
      </c>
      <c r="B722" t="s">
        <v>1367</v>
      </c>
      <c r="C722" t="s">
        <v>405</v>
      </c>
      <c r="D722">
        <v>130177</v>
      </c>
      <c r="E722" t="s">
        <v>253</v>
      </c>
      <c r="F722" t="s">
        <v>203</v>
      </c>
      <c r="G722">
        <v>9</v>
      </c>
      <c r="H722">
        <v>5955</v>
      </c>
      <c r="I722" t="s">
        <v>1024</v>
      </c>
      <c r="J722" t="s">
        <v>22</v>
      </c>
      <c r="K722" t="s">
        <v>23</v>
      </c>
      <c r="L722" t="s">
        <v>1025</v>
      </c>
      <c r="M722">
        <v>1</v>
      </c>
      <c r="N722" t="s">
        <v>460</v>
      </c>
      <c r="O722">
        <v>13</v>
      </c>
      <c r="P722" t="s">
        <v>19</v>
      </c>
      <c r="Q722" t="s">
        <v>42</v>
      </c>
      <c r="R722" t="s">
        <v>42</v>
      </c>
      <c r="S722" t="b">
        <v>0</v>
      </c>
      <c r="T722" t="s">
        <v>21</v>
      </c>
      <c r="U722" t="str">
        <f>IFERROR(INDEX('Summer Illuminate'!L:L,MATCH(B722,'Summer Illuminate'!O:O,0)),"")</f>
        <v>C</v>
      </c>
      <c r="V722">
        <f>IF(OR(R722="",U722="",U722="W"),"No Chg",
VLOOKUP(R722,Lookups!A:B,2,0)-VLOOKUP(U722,Lookups!A:B,2,0))</f>
        <v>0</v>
      </c>
      <c r="W722" t="str">
        <f t="shared" si="11"/>
        <v>No Chg</v>
      </c>
    </row>
    <row r="723" spans="1:23" hidden="1" x14ac:dyDescent="0.25">
      <c r="A723">
        <v>721</v>
      </c>
      <c r="B723" t="s">
        <v>1368</v>
      </c>
      <c r="C723" t="s">
        <v>405</v>
      </c>
      <c r="D723">
        <v>130177</v>
      </c>
      <c r="E723" t="s">
        <v>253</v>
      </c>
      <c r="F723" t="s">
        <v>203</v>
      </c>
      <c r="G723">
        <v>9</v>
      </c>
      <c r="H723">
        <v>5999</v>
      </c>
      <c r="I723" t="s">
        <v>1058</v>
      </c>
      <c r="J723" t="s">
        <v>25</v>
      </c>
      <c r="K723" t="s">
        <v>26</v>
      </c>
      <c r="L723" t="s">
        <v>1028</v>
      </c>
      <c r="M723">
        <v>1</v>
      </c>
      <c r="N723" t="s">
        <v>1029</v>
      </c>
      <c r="O723">
        <v>13</v>
      </c>
      <c r="P723" t="s">
        <v>19</v>
      </c>
      <c r="Q723" t="s">
        <v>42</v>
      </c>
      <c r="R723" t="s">
        <v>42</v>
      </c>
      <c r="S723" t="b">
        <v>0</v>
      </c>
      <c r="T723" t="s">
        <v>21</v>
      </c>
      <c r="U723" t="str">
        <f>IFERROR(INDEX('Summer Illuminate'!L:L,MATCH(B723,'Summer Illuminate'!O:O,0)),"")</f>
        <v>C</v>
      </c>
      <c r="V723">
        <f>IF(OR(R723="",U723="",U723="W"),"No Chg",
VLOOKUP(R723,Lookups!A:B,2,0)-VLOOKUP(U723,Lookups!A:B,2,0))</f>
        <v>0</v>
      </c>
      <c r="W723" t="str">
        <f t="shared" si="11"/>
        <v>No Chg</v>
      </c>
    </row>
    <row r="724" spans="1:23" hidden="1" x14ac:dyDescent="0.25">
      <c r="A724">
        <v>722</v>
      </c>
      <c r="B724" t="s">
        <v>1369</v>
      </c>
      <c r="C724" t="s">
        <v>405</v>
      </c>
      <c r="D724">
        <v>130177</v>
      </c>
      <c r="E724" t="s">
        <v>253</v>
      </c>
      <c r="F724" t="s">
        <v>203</v>
      </c>
      <c r="G724">
        <v>9</v>
      </c>
      <c r="H724">
        <v>5997</v>
      </c>
      <c r="I724" t="s">
        <v>1031</v>
      </c>
      <c r="J724" t="s">
        <v>28</v>
      </c>
      <c r="K724" t="s">
        <v>29</v>
      </c>
      <c r="L724" t="s">
        <v>30</v>
      </c>
      <c r="M724">
        <v>1</v>
      </c>
      <c r="N724" t="s">
        <v>1032</v>
      </c>
      <c r="O724">
        <v>13</v>
      </c>
      <c r="P724" t="s">
        <v>19</v>
      </c>
      <c r="Q724" t="s">
        <v>40</v>
      </c>
      <c r="R724" t="s">
        <v>40</v>
      </c>
      <c r="S724" t="b">
        <v>0</v>
      </c>
      <c r="T724" t="s">
        <v>21</v>
      </c>
      <c r="U724" t="str">
        <f>IFERROR(INDEX('Summer Illuminate'!L:L,MATCH(B724,'Summer Illuminate'!O:O,0)),"")</f>
        <v>C-</v>
      </c>
      <c r="V724">
        <f>IF(OR(R724="",U724="",U724="W"),"No Chg",
VLOOKUP(R724,Lookups!A:B,2,0)-VLOOKUP(U724,Lookups!A:B,2,0))</f>
        <v>0</v>
      </c>
      <c r="W724" t="str">
        <f t="shared" si="11"/>
        <v>No Chg</v>
      </c>
    </row>
    <row r="725" spans="1:23" hidden="1" x14ac:dyDescent="0.25">
      <c r="A725">
        <v>723</v>
      </c>
      <c r="B725" t="s">
        <v>1370</v>
      </c>
      <c r="C725" t="s">
        <v>405</v>
      </c>
      <c r="D725">
        <v>130177</v>
      </c>
      <c r="E725" t="s">
        <v>253</v>
      </c>
      <c r="F725" t="s">
        <v>203</v>
      </c>
      <c r="G725">
        <v>9</v>
      </c>
      <c r="H725">
        <v>5992</v>
      </c>
      <c r="I725" t="s">
        <v>1047</v>
      </c>
      <c r="J725" t="s">
        <v>32</v>
      </c>
      <c r="K725" t="s">
        <v>33</v>
      </c>
      <c r="L725" t="s">
        <v>34</v>
      </c>
      <c r="M725">
        <v>1</v>
      </c>
      <c r="N725" t="s">
        <v>506</v>
      </c>
      <c r="O725">
        <v>13</v>
      </c>
      <c r="P725" t="s">
        <v>19</v>
      </c>
      <c r="Q725" t="s">
        <v>48</v>
      </c>
      <c r="R725" t="s">
        <v>48</v>
      </c>
      <c r="S725" t="b">
        <v>1</v>
      </c>
      <c r="T725" t="s">
        <v>79</v>
      </c>
      <c r="U725" t="str">
        <f>IFERROR(INDEX('Summer Illuminate'!L:L,MATCH(B725,'Summer Illuminate'!O:O,0)),"")</f>
        <v>W</v>
      </c>
      <c r="V725" t="str">
        <f>IF(OR(R725="",U725="",U725="W"),"No Chg",
VLOOKUP(R725,Lookups!A:B,2,0)-VLOOKUP(U725,Lookups!A:B,2,0))</f>
        <v>No Chg</v>
      </c>
      <c r="W725" t="str">
        <f t="shared" si="11"/>
        <v>No Chg</v>
      </c>
    </row>
    <row r="726" spans="1:23" hidden="1" x14ac:dyDescent="0.25">
      <c r="A726">
        <v>724</v>
      </c>
      <c r="B726" t="s">
        <v>1371</v>
      </c>
      <c r="C726" t="s">
        <v>405</v>
      </c>
      <c r="D726">
        <v>130177</v>
      </c>
      <c r="E726" t="s">
        <v>253</v>
      </c>
      <c r="F726" t="s">
        <v>203</v>
      </c>
      <c r="G726">
        <v>9</v>
      </c>
      <c r="H726">
        <v>6014</v>
      </c>
      <c r="I726" t="s">
        <v>1049</v>
      </c>
      <c r="J726" t="s">
        <v>428</v>
      </c>
      <c r="K726" t="s">
        <v>1050</v>
      </c>
      <c r="L726" t="s">
        <v>1051</v>
      </c>
      <c r="M726">
        <v>1</v>
      </c>
      <c r="N726" t="s">
        <v>1022</v>
      </c>
      <c r="O726">
        <v>13</v>
      </c>
      <c r="U726" t="str">
        <f>IFERROR(INDEX('Summer Illuminate'!L:L,MATCH(B726,'Summer Illuminate'!O:O,0)),"")</f>
        <v>P</v>
      </c>
      <c r="V726" t="str">
        <f>IF(OR(R726="",U726="",U726="W"),"No Chg",
VLOOKUP(R726,Lookups!A:B,2,0)-VLOOKUP(U726,Lookups!A:B,2,0))</f>
        <v>No Chg</v>
      </c>
      <c r="W726" t="str">
        <f t="shared" si="11"/>
        <v>No Chg</v>
      </c>
    </row>
    <row r="727" spans="1:23" hidden="1" x14ac:dyDescent="0.25">
      <c r="A727">
        <v>725</v>
      </c>
      <c r="B727" t="s">
        <v>1372</v>
      </c>
      <c r="C727" t="s">
        <v>405</v>
      </c>
      <c r="D727">
        <v>130208</v>
      </c>
      <c r="E727" t="s">
        <v>1373</v>
      </c>
      <c r="F727" t="s">
        <v>192</v>
      </c>
      <c r="G727">
        <v>9</v>
      </c>
      <c r="H727">
        <v>5953</v>
      </c>
      <c r="I727" t="s">
        <v>1039</v>
      </c>
      <c r="J727" t="s">
        <v>16</v>
      </c>
      <c r="K727" t="s">
        <v>17</v>
      </c>
      <c r="L727" t="s">
        <v>18</v>
      </c>
      <c r="M727">
        <v>1</v>
      </c>
      <c r="N727" t="s">
        <v>1022</v>
      </c>
      <c r="O727">
        <v>13</v>
      </c>
      <c r="P727" t="s">
        <v>19</v>
      </c>
      <c r="Q727" t="s">
        <v>42</v>
      </c>
      <c r="R727" t="s">
        <v>42</v>
      </c>
      <c r="S727" t="b">
        <v>0</v>
      </c>
      <c r="T727" t="s">
        <v>21</v>
      </c>
      <c r="U727" t="str">
        <f>IFERROR(INDEX('Summer Illuminate'!L:L,MATCH(B727,'Summer Illuminate'!O:O,0)),"")</f>
        <v>C</v>
      </c>
      <c r="V727">
        <f>IF(OR(R727="",U727="",U727="W"),"No Chg",
VLOOKUP(R727,Lookups!A:B,2,0)-VLOOKUP(U727,Lookups!A:B,2,0))</f>
        <v>0</v>
      </c>
      <c r="W727" t="str">
        <f t="shared" si="11"/>
        <v>No Chg</v>
      </c>
    </row>
    <row r="728" spans="1:23" hidden="1" x14ac:dyDescent="0.25">
      <c r="A728">
        <v>726</v>
      </c>
      <c r="B728" t="s">
        <v>1374</v>
      </c>
      <c r="C728" t="s">
        <v>405</v>
      </c>
      <c r="D728">
        <v>130208</v>
      </c>
      <c r="E728" t="s">
        <v>1373</v>
      </c>
      <c r="F728" t="s">
        <v>192</v>
      </c>
      <c r="G728">
        <v>9</v>
      </c>
      <c r="H728">
        <v>5942</v>
      </c>
      <c r="I728" t="s">
        <v>1056</v>
      </c>
      <c r="J728" t="s">
        <v>22</v>
      </c>
      <c r="K728" t="s">
        <v>23</v>
      </c>
      <c r="L728" t="s">
        <v>1025</v>
      </c>
      <c r="M728">
        <v>1</v>
      </c>
      <c r="N728" t="s">
        <v>460</v>
      </c>
      <c r="O728">
        <v>13</v>
      </c>
      <c r="P728" t="s">
        <v>19</v>
      </c>
      <c r="Q728" t="s">
        <v>42</v>
      </c>
      <c r="R728" t="s">
        <v>42</v>
      </c>
      <c r="S728" t="b">
        <v>0</v>
      </c>
      <c r="T728" t="s">
        <v>21</v>
      </c>
      <c r="U728" t="str">
        <f>IFERROR(INDEX('Summer Illuminate'!L:L,MATCH(B728,'Summer Illuminate'!O:O,0)),"")</f>
        <v>C</v>
      </c>
      <c r="V728">
        <f>IF(OR(R728="",U728="",U728="W"),"No Chg",
VLOOKUP(R728,Lookups!A:B,2,0)-VLOOKUP(U728,Lookups!A:B,2,0))</f>
        <v>0</v>
      </c>
      <c r="W728" t="str">
        <f t="shared" si="11"/>
        <v>No Chg</v>
      </c>
    </row>
    <row r="729" spans="1:23" hidden="1" x14ac:dyDescent="0.25">
      <c r="A729">
        <v>727</v>
      </c>
      <c r="B729" t="s">
        <v>1375</v>
      </c>
      <c r="C729" t="s">
        <v>405</v>
      </c>
      <c r="D729">
        <v>130208</v>
      </c>
      <c r="E729" t="s">
        <v>1373</v>
      </c>
      <c r="F729" t="s">
        <v>192</v>
      </c>
      <c r="G729">
        <v>9</v>
      </c>
      <c r="H729">
        <v>5981</v>
      </c>
      <c r="I729" t="s">
        <v>1027</v>
      </c>
      <c r="J729" t="s">
        <v>25</v>
      </c>
      <c r="K729" t="s">
        <v>26</v>
      </c>
      <c r="L729" t="s">
        <v>1028</v>
      </c>
      <c r="M729">
        <v>1</v>
      </c>
      <c r="N729" t="s">
        <v>1029</v>
      </c>
      <c r="O729">
        <v>13</v>
      </c>
      <c r="P729" t="s">
        <v>19</v>
      </c>
      <c r="Q729" t="s">
        <v>42</v>
      </c>
      <c r="R729" t="s">
        <v>42</v>
      </c>
      <c r="S729" t="b">
        <v>0</v>
      </c>
      <c r="T729" t="s">
        <v>21</v>
      </c>
      <c r="U729" t="str">
        <f>IFERROR(INDEX('Summer Illuminate'!L:L,MATCH(B729,'Summer Illuminate'!O:O,0)),"")</f>
        <v>C</v>
      </c>
      <c r="V729">
        <f>IF(OR(R729="",U729="",U729="W"),"No Chg",
VLOOKUP(R729,Lookups!A:B,2,0)-VLOOKUP(U729,Lookups!A:B,2,0))</f>
        <v>0</v>
      </c>
      <c r="W729" t="str">
        <f t="shared" si="11"/>
        <v>No Chg</v>
      </c>
    </row>
    <row r="730" spans="1:23" hidden="1" x14ac:dyDescent="0.25">
      <c r="A730">
        <v>728</v>
      </c>
      <c r="B730" t="s">
        <v>1376</v>
      </c>
      <c r="C730" t="s">
        <v>405</v>
      </c>
      <c r="D730">
        <v>130208</v>
      </c>
      <c r="E730" t="s">
        <v>1373</v>
      </c>
      <c r="F730" t="s">
        <v>192</v>
      </c>
      <c r="G730">
        <v>9</v>
      </c>
      <c r="H730">
        <v>5962</v>
      </c>
      <c r="I730" t="s">
        <v>1045</v>
      </c>
      <c r="J730" t="s">
        <v>28</v>
      </c>
      <c r="K730" t="s">
        <v>29</v>
      </c>
      <c r="L730" t="s">
        <v>30</v>
      </c>
      <c r="M730">
        <v>1</v>
      </c>
      <c r="N730" t="s">
        <v>1032</v>
      </c>
      <c r="O730">
        <v>13</v>
      </c>
      <c r="P730" t="s">
        <v>19</v>
      </c>
      <c r="Q730" t="s">
        <v>40</v>
      </c>
      <c r="R730" t="s">
        <v>40</v>
      </c>
      <c r="S730" t="b">
        <v>0</v>
      </c>
      <c r="T730" t="s">
        <v>21</v>
      </c>
      <c r="U730" t="str">
        <f>IFERROR(INDEX('Summer Illuminate'!L:L,MATCH(B730,'Summer Illuminate'!O:O,0)),"")</f>
        <v>C-</v>
      </c>
      <c r="V730">
        <f>IF(OR(R730="",U730="",U730="W"),"No Chg",
VLOOKUP(R730,Lookups!A:B,2,0)-VLOOKUP(U730,Lookups!A:B,2,0))</f>
        <v>0</v>
      </c>
      <c r="W730" t="str">
        <f t="shared" si="11"/>
        <v>No Chg</v>
      </c>
    </row>
    <row r="731" spans="1:23" hidden="1" x14ac:dyDescent="0.25">
      <c r="A731">
        <v>729</v>
      </c>
      <c r="B731" t="s">
        <v>1377</v>
      </c>
      <c r="C731" t="s">
        <v>405</v>
      </c>
      <c r="D731">
        <v>130208</v>
      </c>
      <c r="E731" t="s">
        <v>1373</v>
      </c>
      <c r="F731" t="s">
        <v>192</v>
      </c>
      <c r="G731">
        <v>9</v>
      </c>
      <c r="H731">
        <v>5932</v>
      </c>
      <c r="I731" t="s">
        <v>1080</v>
      </c>
      <c r="J731" t="s">
        <v>32</v>
      </c>
      <c r="K731" t="s">
        <v>57</v>
      </c>
      <c r="L731" t="s">
        <v>58</v>
      </c>
      <c r="M731">
        <v>1</v>
      </c>
      <c r="N731" t="s">
        <v>506</v>
      </c>
      <c r="O731">
        <v>13</v>
      </c>
      <c r="P731" t="s">
        <v>19</v>
      </c>
      <c r="Q731" t="s">
        <v>48</v>
      </c>
      <c r="R731" t="s">
        <v>48</v>
      </c>
      <c r="S731" t="b">
        <v>1</v>
      </c>
      <c r="T731" t="s">
        <v>79</v>
      </c>
      <c r="U731" t="str">
        <f>IFERROR(INDEX('Summer Illuminate'!L:L,MATCH(B731,'Summer Illuminate'!O:O,0)),"")</f>
        <v>W</v>
      </c>
      <c r="V731" t="str">
        <f>IF(OR(R731="",U731="",U731="W"),"No Chg",
VLOOKUP(R731,Lookups!A:B,2,0)-VLOOKUP(U731,Lookups!A:B,2,0))</f>
        <v>No Chg</v>
      </c>
      <c r="W731" t="str">
        <f t="shared" si="11"/>
        <v>No Chg</v>
      </c>
    </row>
    <row r="732" spans="1:23" hidden="1" x14ac:dyDescent="0.25">
      <c r="A732">
        <v>730</v>
      </c>
      <c r="B732" t="s">
        <v>1378</v>
      </c>
      <c r="C732" t="s">
        <v>405</v>
      </c>
      <c r="D732">
        <v>130208</v>
      </c>
      <c r="E732" t="s">
        <v>1373</v>
      </c>
      <c r="F732" t="s">
        <v>192</v>
      </c>
      <c r="G732">
        <v>9</v>
      </c>
      <c r="H732">
        <v>5954</v>
      </c>
      <c r="I732" t="s">
        <v>1073</v>
      </c>
      <c r="J732" t="s">
        <v>428</v>
      </c>
      <c r="K732" t="s">
        <v>1050</v>
      </c>
      <c r="L732" t="s">
        <v>1051</v>
      </c>
      <c r="M732">
        <v>1</v>
      </c>
      <c r="N732" t="s">
        <v>1022</v>
      </c>
      <c r="O732">
        <v>13</v>
      </c>
      <c r="U732" t="str">
        <f>IFERROR(INDEX('Summer Illuminate'!L:L,MATCH(B732,'Summer Illuminate'!O:O,0)),"")</f>
        <v>P</v>
      </c>
      <c r="V732" t="str">
        <f>IF(OR(R732="",U732="",U732="W"),"No Chg",
VLOOKUP(R732,Lookups!A:B,2,0)-VLOOKUP(U732,Lookups!A:B,2,0))</f>
        <v>No Chg</v>
      </c>
      <c r="W732" t="str">
        <f t="shared" si="11"/>
        <v>No Chg</v>
      </c>
    </row>
    <row r="733" spans="1:23" hidden="1" x14ac:dyDescent="0.25">
      <c r="A733">
        <v>731</v>
      </c>
      <c r="B733" t="s">
        <v>1379</v>
      </c>
      <c r="C733" t="s">
        <v>405</v>
      </c>
      <c r="D733">
        <v>130205</v>
      </c>
      <c r="E733" t="s">
        <v>1380</v>
      </c>
      <c r="F733" t="s">
        <v>71</v>
      </c>
      <c r="G733">
        <v>9</v>
      </c>
      <c r="H733">
        <v>5953</v>
      </c>
      <c r="I733" t="s">
        <v>1039</v>
      </c>
      <c r="J733" t="s">
        <v>16</v>
      </c>
      <c r="K733" t="s">
        <v>17</v>
      </c>
      <c r="L733" t="s">
        <v>18</v>
      </c>
      <c r="M733">
        <v>1</v>
      </c>
      <c r="N733" t="s">
        <v>1022</v>
      </c>
      <c r="O733">
        <v>13</v>
      </c>
      <c r="P733" t="s">
        <v>19</v>
      </c>
      <c r="Q733" t="s">
        <v>40</v>
      </c>
      <c r="R733" t="s">
        <v>40</v>
      </c>
      <c r="S733" t="b">
        <v>0</v>
      </c>
      <c r="T733" t="s">
        <v>21</v>
      </c>
      <c r="U733" t="str">
        <f>IFERROR(INDEX('Summer Illuminate'!L:L,MATCH(B733,'Summer Illuminate'!O:O,0)),"")</f>
        <v>C-</v>
      </c>
      <c r="V733">
        <f>IF(OR(R733="",U733="",U733="W"),"No Chg",
VLOOKUP(R733,Lookups!A:B,2,0)-VLOOKUP(U733,Lookups!A:B,2,0))</f>
        <v>0</v>
      </c>
      <c r="W733" t="str">
        <f t="shared" si="11"/>
        <v>No Chg</v>
      </c>
    </row>
    <row r="734" spans="1:23" hidden="1" x14ac:dyDescent="0.25">
      <c r="A734">
        <v>732</v>
      </c>
      <c r="B734" t="s">
        <v>1381</v>
      </c>
      <c r="C734" t="s">
        <v>405</v>
      </c>
      <c r="D734">
        <v>130205</v>
      </c>
      <c r="E734" t="s">
        <v>1380</v>
      </c>
      <c r="F734" t="s">
        <v>71</v>
      </c>
      <c r="G734">
        <v>9</v>
      </c>
      <c r="H734">
        <v>5943</v>
      </c>
      <c r="I734" t="s">
        <v>1041</v>
      </c>
      <c r="J734" t="s">
        <v>22</v>
      </c>
      <c r="K734" t="s">
        <v>23</v>
      </c>
      <c r="L734" t="s">
        <v>1025</v>
      </c>
      <c r="M734">
        <v>1</v>
      </c>
      <c r="N734" t="s">
        <v>460</v>
      </c>
      <c r="O734">
        <v>13</v>
      </c>
      <c r="P734" t="s">
        <v>19</v>
      </c>
      <c r="Q734" t="s">
        <v>40</v>
      </c>
      <c r="R734" t="s">
        <v>40</v>
      </c>
      <c r="S734" t="b">
        <v>0</v>
      </c>
      <c r="T734" t="s">
        <v>21</v>
      </c>
      <c r="U734" t="str">
        <f>IFERROR(INDEX('Summer Illuminate'!L:L,MATCH(B734,'Summer Illuminate'!O:O,0)),"")</f>
        <v>C-</v>
      </c>
      <c r="V734">
        <f>IF(OR(R734="",U734="",U734="W"),"No Chg",
VLOOKUP(R734,Lookups!A:B,2,0)-VLOOKUP(U734,Lookups!A:B,2,0))</f>
        <v>0</v>
      </c>
      <c r="W734" t="str">
        <f t="shared" si="11"/>
        <v>No Chg</v>
      </c>
    </row>
    <row r="735" spans="1:23" hidden="1" x14ac:dyDescent="0.25">
      <c r="A735">
        <v>733</v>
      </c>
      <c r="B735" t="s">
        <v>1382</v>
      </c>
      <c r="C735" t="s">
        <v>405</v>
      </c>
      <c r="D735">
        <v>130205</v>
      </c>
      <c r="E735" t="s">
        <v>1380</v>
      </c>
      <c r="F735" t="s">
        <v>71</v>
      </c>
      <c r="G735">
        <v>9</v>
      </c>
      <c r="H735">
        <v>5999</v>
      </c>
      <c r="I735" t="s">
        <v>1058</v>
      </c>
      <c r="J735" t="s">
        <v>25</v>
      </c>
      <c r="K735" t="s">
        <v>26</v>
      </c>
      <c r="L735" t="s">
        <v>1028</v>
      </c>
      <c r="M735">
        <v>1</v>
      </c>
      <c r="N735" t="s">
        <v>1029</v>
      </c>
      <c r="O735">
        <v>13</v>
      </c>
      <c r="P735" t="s">
        <v>19</v>
      </c>
      <c r="Q735" t="s">
        <v>39</v>
      </c>
      <c r="R735" t="s">
        <v>39</v>
      </c>
      <c r="S735" t="b">
        <v>0</v>
      </c>
      <c r="T735" t="s">
        <v>21</v>
      </c>
      <c r="U735" t="str">
        <f>IFERROR(INDEX('Summer Illuminate'!L:L,MATCH(B735,'Summer Illuminate'!O:O,0)),"")</f>
        <v>C+</v>
      </c>
      <c r="V735">
        <f>IF(OR(R735="",U735="",U735="W"),"No Chg",
VLOOKUP(R735,Lookups!A:B,2,0)-VLOOKUP(U735,Lookups!A:B,2,0))</f>
        <v>0</v>
      </c>
      <c r="W735" t="str">
        <f t="shared" si="11"/>
        <v>No Chg</v>
      </c>
    </row>
    <row r="736" spans="1:23" hidden="1" x14ac:dyDescent="0.25">
      <c r="A736">
        <v>734</v>
      </c>
      <c r="B736" t="s">
        <v>1383</v>
      </c>
      <c r="C736" t="s">
        <v>405</v>
      </c>
      <c r="D736">
        <v>130205</v>
      </c>
      <c r="E736" t="s">
        <v>1380</v>
      </c>
      <c r="F736" t="s">
        <v>71</v>
      </c>
      <c r="G736">
        <v>9</v>
      </c>
      <c r="H736">
        <v>5997</v>
      </c>
      <c r="I736" t="s">
        <v>1031</v>
      </c>
      <c r="J736" t="s">
        <v>28</v>
      </c>
      <c r="K736" t="s">
        <v>29</v>
      </c>
      <c r="L736" t="s">
        <v>30</v>
      </c>
      <c r="M736">
        <v>1</v>
      </c>
      <c r="N736" t="s">
        <v>1032</v>
      </c>
      <c r="O736">
        <v>13</v>
      </c>
      <c r="P736" t="s">
        <v>19</v>
      </c>
      <c r="Q736" t="s">
        <v>40</v>
      </c>
      <c r="R736" t="s">
        <v>40</v>
      </c>
      <c r="S736" t="b">
        <v>0</v>
      </c>
      <c r="T736" t="s">
        <v>21</v>
      </c>
      <c r="U736" t="str">
        <f>IFERROR(INDEX('Summer Illuminate'!L:L,MATCH(B736,'Summer Illuminate'!O:O,0)),"")</f>
        <v>C-</v>
      </c>
      <c r="V736">
        <f>IF(OR(R736="",U736="",U736="W"),"No Chg",
VLOOKUP(R736,Lookups!A:B,2,0)-VLOOKUP(U736,Lookups!A:B,2,0))</f>
        <v>0</v>
      </c>
      <c r="W736" t="str">
        <f t="shared" si="11"/>
        <v>No Chg</v>
      </c>
    </row>
    <row r="737" spans="1:23" hidden="1" x14ac:dyDescent="0.25">
      <c r="A737">
        <v>735</v>
      </c>
      <c r="B737" t="s">
        <v>1384</v>
      </c>
      <c r="C737" t="s">
        <v>405</v>
      </c>
      <c r="D737">
        <v>130205</v>
      </c>
      <c r="E737" t="s">
        <v>1380</v>
      </c>
      <c r="F737" t="s">
        <v>71</v>
      </c>
      <c r="G737">
        <v>9</v>
      </c>
      <c r="H737">
        <v>6013</v>
      </c>
      <c r="I737" t="s">
        <v>1123</v>
      </c>
      <c r="J737" t="s">
        <v>32</v>
      </c>
      <c r="K737" t="s">
        <v>33</v>
      </c>
      <c r="L737" t="s">
        <v>34</v>
      </c>
      <c r="M737">
        <v>1</v>
      </c>
      <c r="N737" t="s">
        <v>506</v>
      </c>
      <c r="O737">
        <v>13</v>
      </c>
      <c r="P737" t="s">
        <v>19</v>
      </c>
      <c r="Q737" t="s">
        <v>48</v>
      </c>
      <c r="R737" t="s">
        <v>48</v>
      </c>
      <c r="S737" t="b">
        <v>1</v>
      </c>
      <c r="T737" t="s">
        <v>79</v>
      </c>
      <c r="U737" t="str">
        <f>IFERROR(INDEX('Summer Illuminate'!L:L,MATCH(B737,'Summer Illuminate'!O:O,0)),"")</f>
        <v>W</v>
      </c>
      <c r="V737" t="str">
        <f>IF(OR(R737="",U737="",U737="W"),"No Chg",
VLOOKUP(R737,Lookups!A:B,2,0)-VLOOKUP(U737,Lookups!A:B,2,0))</f>
        <v>No Chg</v>
      </c>
      <c r="W737" t="str">
        <f t="shared" si="11"/>
        <v>No Chg</v>
      </c>
    </row>
    <row r="738" spans="1:23" hidden="1" x14ac:dyDescent="0.25">
      <c r="A738">
        <v>736</v>
      </c>
      <c r="B738" t="s">
        <v>1385</v>
      </c>
      <c r="C738" t="s">
        <v>405</v>
      </c>
      <c r="D738">
        <v>130205</v>
      </c>
      <c r="E738" t="s">
        <v>1380</v>
      </c>
      <c r="F738" t="s">
        <v>71</v>
      </c>
      <c r="G738">
        <v>9</v>
      </c>
      <c r="H738">
        <v>6000</v>
      </c>
      <c r="I738" t="s">
        <v>1063</v>
      </c>
      <c r="J738" t="s">
        <v>428</v>
      </c>
      <c r="K738" t="s">
        <v>1064</v>
      </c>
      <c r="L738" t="s">
        <v>1065</v>
      </c>
      <c r="M738">
        <v>1</v>
      </c>
      <c r="N738" t="s">
        <v>431</v>
      </c>
      <c r="O738">
        <v>13</v>
      </c>
      <c r="U738" t="str">
        <f>IFERROR(INDEX('Summer Illuminate'!L:L,MATCH(B738,'Summer Illuminate'!O:O,0)),"")</f>
        <v>P</v>
      </c>
      <c r="V738" t="str">
        <f>IF(OR(R738="",U738="",U738="W"),"No Chg",
VLOOKUP(R738,Lookups!A:B,2,0)-VLOOKUP(U738,Lookups!A:B,2,0))</f>
        <v>No Chg</v>
      </c>
      <c r="W738" t="str">
        <f t="shared" si="11"/>
        <v>No Chg</v>
      </c>
    </row>
    <row r="739" spans="1:23" hidden="1" x14ac:dyDescent="0.25">
      <c r="A739">
        <v>737</v>
      </c>
      <c r="B739" t="s">
        <v>1386</v>
      </c>
      <c r="C739" t="s">
        <v>405</v>
      </c>
      <c r="D739">
        <v>130214</v>
      </c>
      <c r="E739" t="s">
        <v>1387</v>
      </c>
      <c r="F739" t="s">
        <v>121</v>
      </c>
      <c r="G739">
        <v>9</v>
      </c>
      <c r="H739">
        <v>6019</v>
      </c>
      <c r="I739" t="s">
        <v>1021</v>
      </c>
      <c r="J739" t="s">
        <v>16</v>
      </c>
      <c r="K739" t="s">
        <v>17</v>
      </c>
      <c r="L739" t="s">
        <v>18</v>
      </c>
      <c r="M739">
        <v>1</v>
      </c>
      <c r="N739" t="s">
        <v>1022</v>
      </c>
      <c r="O739">
        <v>13</v>
      </c>
      <c r="P739" t="s">
        <v>19</v>
      </c>
      <c r="Q739" t="s">
        <v>31</v>
      </c>
      <c r="R739" t="s">
        <v>31</v>
      </c>
      <c r="S739" t="b">
        <v>0</v>
      </c>
      <c r="T739" t="s">
        <v>21</v>
      </c>
      <c r="U739" t="str">
        <f>IFERROR(INDEX('Summer Illuminate'!L:L,MATCH(B739,'Summer Illuminate'!O:O,0)),"")</f>
        <v>B</v>
      </c>
      <c r="V739">
        <f>IF(OR(R739="",U739="",U739="W"),"No Chg",
VLOOKUP(R739,Lookups!A:B,2,0)-VLOOKUP(U739,Lookups!A:B,2,0))</f>
        <v>0</v>
      </c>
      <c r="W739" t="str">
        <f t="shared" si="11"/>
        <v>No Chg</v>
      </c>
    </row>
    <row r="740" spans="1:23" hidden="1" x14ac:dyDescent="0.25">
      <c r="A740">
        <v>738</v>
      </c>
      <c r="B740" t="s">
        <v>1388</v>
      </c>
      <c r="C740" t="s">
        <v>405</v>
      </c>
      <c r="D740">
        <v>130214</v>
      </c>
      <c r="E740" t="s">
        <v>1387</v>
      </c>
      <c r="F740" t="s">
        <v>121</v>
      </c>
      <c r="G740">
        <v>9</v>
      </c>
      <c r="H740">
        <v>5955</v>
      </c>
      <c r="I740" t="s">
        <v>1024</v>
      </c>
      <c r="J740" t="s">
        <v>22</v>
      </c>
      <c r="K740" t="s">
        <v>23</v>
      </c>
      <c r="L740" t="s">
        <v>1025</v>
      </c>
      <c r="M740">
        <v>1</v>
      </c>
      <c r="N740" t="s">
        <v>460</v>
      </c>
      <c r="O740">
        <v>13</v>
      </c>
      <c r="P740" t="s">
        <v>19</v>
      </c>
      <c r="Q740" t="s">
        <v>31</v>
      </c>
      <c r="R740" t="s">
        <v>31</v>
      </c>
      <c r="S740" t="b">
        <v>0</v>
      </c>
      <c r="T740" t="s">
        <v>21</v>
      </c>
      <c r="U740" t="str">
        <f>IFERROR(INDEX('Summer Illuminate'!L:L,MATCH(B740,'Summer Illuminate'!O:O,0)),"")</f>
        <v>B</v>
      </c>
      <c r="V740">
        <f>IF(OR(R740="",U740="",U740="W"),"No Chg",
VLOOKUP(R740,Lookups!A:B,2,0)-VLOOKUP(U740,Lookups!A:B,2,0))</f>
        <v>0</v>
      </c>
      <c r="W740" t="str">
        <f t="shared" si="11"/>
        <v>No Chg</v>
      </c>
    </row>
    <row r="741" spans="1:23" hidden="1" x14ac:dyDescent="0.25">
      <c r="A741">
        <v>739</v>
      </c>
      <c r="B741" t="s">
        <v>1389</v>
      </c>
      <c r="C741" t="s">
        <v>405</v>
      </c>
      <c r="D741">
        <v>130214</v>
      </c>
      <c r="E741" t="s">
        <v>1387</v>
      </c>
      <c r="F741" t="s">
        <v>121</v>
      </c>
      <c r="G741">
        <v>9</v>
      </c>
      <c r="H741">
        <v>5981</v>
      </c>
      <c r="I741" t="s">
        <v>1027</v>
      </c>
      <c r="J741" t="s">
        <v>25</v>
      </c>
      <c r="K741" t="s">
        <v>26</v>
      </c>
      <c r="L741" t="s">
        <v>1028</v>
      </c>
      <c r="M741">
        <v>1</v>
      </c>
      <c r="N741" t="s">
        <v>1029</v>
      </c>
      <c r="O741">
        <v>13</v>
      </c>
      <c r="P741" t="s">
        <v>19</v>
      </c>
      <c r="Q741" t="s">
        <v>31</v>
      </c>
      <c r="R741" t="s">
        <v>31</v>
      </c>
      <c r="S741" t="b">
        <v>0</v>
      </c>
      <c r="T741" t="s">
        <v>21</v>
      </c>
      <c r="U741" t="str">
        <f>IFERROR(INDEX('Summer Illuminate'!L:L,MATCH(B741,'Summer Illuminate'!O:O,0)),"")</f>
        <v>B</v>
      </c>
      <c r="V741">
        <f>IF(OR(R741="",U741="",U741="W"),"No Chg",
VLOOKUP(R741,Lookups!A:B,2,0)-VLOOKUP(U741,Lookups!A:B,2,0))</f>
        <v>0</v>
      </c>
      <c r="W741" t="str">
        <f t="shared" si="11"/>
        <v>No Chg</v>
      </c>
    </row>
    <row r="742" spans="1:23" hidden="1" x14ac:dyDescent="0.25">
      <c r="A742">
        <v>740</v>
      </c>
      <c r="B742" t="s">
        <v>1390</v>
      </c>
      <c r="C742" t="s">
        <v>405</v>
      </c>
      <c r="D742">
        <v>130214</v>
      </c>
      <c r="E742" t="s">
        <v>1387</v>
      </c>
      <c r="F742" t="s">
        <v>121</v>
      </c>
      <c r="G742">
        <v>9</v>
      </c>
      <c r="H742">
        <v>5997</v>
      </c>
      <c r="I742" t="s">
        <v>1031</v>
      </c>
      <c r="J742" t="s">
        <v>28</v>
      </c>
      <c r="K742" t="s">
        <v>29</v>
      </c>
      <c r="L742" t="s">
        <v>30</v>
      </c>
      <c r="M742">
        <v>1</v>
      </c>
      <c r="N742" t="s">
        <v>1032</v>
      </c>
      <c r="O742">
        <v>13</v>
      </c>
      <c r="P742" t="s">
        <v>19</v>
      </c>
      <c r="Q742" t="s">
        <v>42</v>
      </c>
      <c r="R742" t="s">
        <v>42</v>
      </c>
      <c r="S742" t="b">
        <v>0</v>
      </c>
      <c r="T742" t="s">
        <v>21</v>
      </c>
      <c r="U742" t="str">
        <f>IFERROR(INDEX('Summer Illuminate'!L:L,MATCH(B742,'Summer Illuminate'!O:O,0)),"")</f>
        <v>C</v>
      </c>
      <c r="V742">
        <f>IF(OR(R742="",U742="",U742="W"),"No Chg",
VLOOKUP(R742,Lookups!A:B,2,0)-VLOOKUP(U742,Lookups!A:B,2,0))</f>
        <v>0</v>
      </c>
      <c r="W742" t="str">
        <f t="shared" si="11"/>
        <v>No Chg</v>
      </c>
    </row>
    <row r="743" spans="1:23" hidden="1" x14ac:dyDescent="0.25">
      <c r="A743">
        <v>741</v>
      </c>
      <c r="B743" t="s">
        <v>1391</v>
      </c>
      <c r="C743" t="s">
        <v>405</v>
      </c>
      <c r="D743">
        <v>130214</v>
      </c>
      <c r="E743" t="s">
        <v>1387</v>
      </c>
      <c r="F743" t="s">
        <v>121</v>
      </c>
      <c r="G743">
        <v>9</v>
      </c>
      <c r="H743">
        <v>6005</v>
      </c>
      <c r="I743" t="s">
        <v>1071</v>
      </c>
      <c r="J743" t="s">
        <v>32</v>
      </c>
      <c r="K743" t="s">
        <v>33</v>
      </c>
      <c r="L743" t="s">
        <v>34</v>
      </c>
      <c r="M743">
        <v>1</v>
      </c>
      <c r="N743" t="s">
        <v>506</v>
      </c>
      <c r="O743">
        <v>13</v>
      </c>
      <c r="P743" t="s">
        <v>19</v>
      </c>
      <c r="Q743" t="s">
        <v>48</v>
      </c>
      <c r="R743" t="s">
        <v>48</v>
      </c>
      <c r="S743" t="b">
        <v>1</v>
      </c>
      <c r="T743" t="s">
        <v>79</v>
      </c>
      <c r="U743" t="str">
        <f>IFERROR(INDEX('Summer Illuminate'!L:L,MATCH(B743,'Summer Illuminate'!O:O,0)),"")</f>
        <v>W</v>
      </c>
      <c r="V743" t="str">
        <f>IF(OR(R743="",U743="",U743="W"),"No Chg",
VLOOKUP(R743,Lookups!A:B,2,0)-VLOOKUP(U743,Lookups!A:B,2,0))</f>
        <v>No Chg</v>
      </c>
      <c r="W743" t="str">
        <f t="shared" si="11"/>
        <v>No Chg</v>
      </c>
    </row>
    <row r="744" spans="1:23" hidden="1" x14ac:dyDescent="0.25">
      <c r="A744">
        <v>742</v>
      </c>
      <c r="B744" t="s">
        <v>1392</v>
      </c>
      <c r="C744" t="s">
        <v>405</v>
      </c>
      <c r="D744">
        <v>130214</v>
      </c>
      <c r="E744" t="s">
        <v>1387</v>
      </c>
      <c r="F744" t="s">
        <v>121</v>
      </c>
      <c r="G744">
        <v>9</v>
      </c>
      <c r="H744">
        <v>5954</v>
      </c>
      <c r="I744" t="s">
        <v>1073</v>
      </c>
      <c r="J744" t="s">
        <v>428</v>
      </c>
      <c r="K744" t="s">
        <v>1050</v>
      </c>
      <c r="L744" t="s">
        <v>1051</v>
      </c>
      <c r="M744">
        <v>1</v>
      </c>
      <c r="N744" t="s">
        <v>1022</v>
      </c>
      <c r="O744">
        <v>13</v>
      </c>
      <c r="U744" t="str">
        <f>IFERROR(INDEX('Summer Illuminate'!L:L,MATCH(B744,'Summer Illuminate'!O:O,0)),"")</f>
        <v>P</v>
      </c>
      <c r="V744" t="str">
        <f>IF(OR(R744="",U744="",U744="W"),"No Chg",
VLOOKUP(R744,Lookups!A:B,2,0)-VLOOKUP(U744,Lookups!A:B,2,0))</f>
        <v>No Chg</v>
      </c>
      <c r="W744" t="str">
        <f t="shared" si="11"/>
        <v>No Chg</v>
      </c>
    </row>
    <row r="745" spans="1:23" hidden="1" x14ac:dyDescent="0.25">
      <c r="A745">
        <v>743</v>
      </c>
      <c r="B745" t="s">
        <v>1393</v>
      </c>
      <c r="C745" t="s">
        <v>405</v>
      </c>
      <c r="D745">
        <v>130097</v>
      </c>
      <c r="E745" t="s">
        <v>1394</v>
      </c>
      <c r="F745" t="s">
        <v>251</v>
      </c>
      <c r="G745">
        <v>9</v>
      </c>
      <c r="H745">
        <v>6019</v>
      </c>
      <c r="I745" t="s">
        <v>1021</v>
      </c>
      <c r="J745" t="s">
        <v>16</v>
      </c>
      <c r="K745" t="s">
        <v>17</v>
      </c>
      <c r="L745" t="s">
        <v>18</v>
      </c>
      <c r="M745">
        <v>1</v>
      </c>
      <c r="N745" t="s">
        <v>1022</v>
      </c>
      <c r="O745">
        <v>13</v>
      </c>
      <c r="P745" t="s">
        <v>19</v>
      </c>
      <c r="Q745" t="s">
        <v>31</v>
      </c>
      <c r="R745" t="s">
        <v>31</v>
      </c>
      <c r="S745" t="b">
        <v>0</v>
      </c>
      <c r="T745" t="s">
        <v>21</v>
      </c>
      <c r="U745" t="str">
        <f>IFERROR(INDEX('Summer Illuminate'!L:L,MATCH(B745,'Summer Illuminate'!O:O,0)),"")</f>
        <v>B</v>
      </c>
      <c r="V745">
        <f>IF(OR(R745="",U745="",U745="W"),"No Chg",
VLOOKUP(R745,Lookups!A:B,2,0)-VLOOKUP(U745,Lookups!A:B,2,0))</f>
        <v>0</v>
      </c>
      <c r="W745" t="str">
        <f t="shared" si="11"/>
        <v>No Chg</v>
      </c>
    </row>
    <row r="746" spans="1:23" hidden="1" x14ac:dyDescent="0.25">
      <c r="A746">
        <v>744</v>
      </c>
      <c r="B746" t="s">
        <v>1395</v>
      </c>
      <c r="C746" t="s">
        <v>405</v>
      </c>
      <c r="D746">
        <v>130097</v>
      </c>
      <c r="E746" t="s">
        <v>1394</v>
      </c>
      <c r="F746" t="s">
        <v>251</v>
      </c>
      <c r="G746">
        <v>9</v>
      </c>
      <c r="H746">
        <v>5942</v>
      </c>
      <c r="I746" t="s">
        <v>1056</v>
      </c>
      <c r="J746" t="s">
        <v>22</v>
      </c>
      <c r="K746" t="s">
        <v>23</v>
      </c>
      <c r="L746" t="s">
        <v>1025</v>
      </c>
      <c r="M746">
        <v>1</v>
      </c>
      <c r="N746" t="s">
        <v>460</v>
      </c>
      <c r="O746">
        <v>13</v>
      </c>
      <c r="P746" t="s">
        <v>19</v>
      </c>
      <c r="Q746" t="s">
        <v>39</v>
      </c>
      <c r="R746" t="s">
        <v>39</v>
      </c>
      <c r="S746" t="b">
        <v>0</v>
      </c>
      <c r="T746" t="s">
        <v>21</v>
      </c>
      <c r="U746" t="str">
        <f>IFERROR(INDEX('Summer Illuminate'!L:L,MATCH(B746,'Summer Illuminate'!O:O,0)),"")</f>
        <v>C+</v>
      </c>
      <c r="V746">
        <f>IF(OR(R746="",U746="",U746="W"),"No Chg",
VLOOKUP(R746,Lookups!A:B,2,0)-VLOOKUP(U746,Lookups!A:B,2,0))</f>
        <v>0</v>
      </c>
      <c r="W746" t="str">
        <f t="shared" si="11"/>
        <v>No Chg</v>
      </c>
    </row>
    <row r="747" spans="1:23" hidden="1" x14ac:dyDescent="0.25">
      <c r="A747">
        <v>745</v>
      </c>
      <c r="B747" t="s">
        <v>1396</v>
      </c>
      <c r="C747" t="s">
        <v>405</v>
      </c>
      <c r="D747">
        <v>130097</v>
      </c>
      <c r="E747" t="s">
        <v>1394</v>
      </c>
      <c r="F747" t="s">
        <v>251</v>
      </c>
      <c r="G747">
        <v>9</v>
      </c>
      <c r="H747">
        <v>5981</v>
      </c>
      <c r="I747" t="s">
        <v>1027</v>
      </c>
      <c r="J747" t="s">
        <v>25</v>
      </c>
      <c r="K747" t="s">
        <v>26</v>
      </c>
      <c r="L747" t="s">
        <v>1028</v>
      </c>
      <c r="M747">
        <v>1</v>
      </c>
      <c r="N747" t="s">
        <v>1029</v>
      </c>
      <c r="O747">
        <v>13</v>
      </c>
      <c r="P747" t="s">
        <v>19</v>
      </c>
      <c r="Q747" t="s">
        <v>41</v>
      </c>
      <c r="R747" t="s">
        <v>41</v>
      </c>
      <c r="S747" t="b">
        <v>0</v>
      </c>
      <c r="T747" t="s">
        <v>21</v>
      </c>
      <c r="U747" t="str">
        <f>IFERROR(INDEX('Summer Illuminate'!L:L,MATCH(B747,'Summer Illuminate'!O:O,0)),"")</f>
        <v>B-</v>
      </c>
      <c r="V747">
        <f>IF(OR(R747="",U747="",U747="W"),"No Chg",
VLOOKUP(R747,Lookups!A:B,2,0)-VLOOKUP(U747,Lookups!A:B,2,0))</f>
        <v>0</v>
      </c>
      <c r="W747" t="str">
        <f t="shared" si="11"/>
        <v>No Chg</v>
      </c>
    </row>
    <row r="748" spans="1:23" hidden="1" x14ac:dyDescent="0.25">
      <c r="A748">
        <v>746</v>
      </c>
      <c r="B748" t="s">
        <v>1397</v>
      </c>
      <c r="C748" t="s">
        <v>405</v>
      </c>
      <c r="D748">
        <v>130097</v>
      </c>
      <c r="E748" t="s">
        <v>1394</v>
      </c>
      <c r="F748" t="s">
        <v>251</v>
      </c>
      <c r="G748">
        <v>9</v>
      </c>
      <c r="H748">
        <v>5948</v>
      </c>
      <c r="I748" t="s">
        <v>1060</v>
      </c>
      <c r="J748" t="s">
        <v>28</v>
      </c>
      <c r="K748" t="s">
        <v>29</v>
      </c>
      <c r="L748" t="s">
        <v>30</v>
      </c>
      <c r="M748">
        <v>1</v>
      </c>
      <c r="N748" t="s">
        <v>1032</v>
      </c>
      <c r="O748">
        <v>13</v>
      </c>
      <c r="P748" t="s">
        <v>19</v>
      </c>
      <c r="Q748" t="s">
        <v>42</v>
      </c>
      <c r="R748" t="s">
        <v>42</v>
      </c>
      <c r="S748" t="b">
        <v>0</v>
      </c>
      <c r="T748" t="s">
        <v>21</v>
      </c>
      <c r="U748" t="str">
        <f>IFERROR(INDEX('Summer Illuminate'!L:L,MATCH(B748,'Summer Illuminate'!O:O,0)),"")</f>
        <v>C</v>
      </c>
      <c r="V748">
        <f>IF(OR(R748="",U748="",U748="W"),"No Chg",
VLOOKUP(R748,Lookups!A:B,2,0)-VLOOKUP(U748,Lookups!A:B,2,0))</f>
        <v>0</v>
      </c>
      <c r="W748" t="str">
        <f t="shared" si="11"/>
        <v>No Chg</v>
      </c>
    </row>
    <row r="749" spans="1:23" hidden="1" x14ac:dyDescent="0.25">
      <c r="A749">
        <v>747</v>
      </c>
      <c r="B749" t="s">
        <v>1398</v>
      </c>
      <c r="C749" t="s">
        <v>405</v>
      </c>
      <c r="D749">
        <v>130097</v>
      </c>
      <c r="E749" t="s">
        <v>1394</v>
      </c>
      <c r="F749" t="s">
        <v>251</v>
      </c>
      <c r="G749">
        <v>9</v>
      </c>
      <c r="H749">
        <v>5992</v>
      </c>
      <c r="I749" t="s">
        <v>1047</v>
      </c>
      <c r="J749" t="s">
        <v>32</v>
      </c>
      <c r="K749" t="s">
        <v>33</v>
      </c>
      <c r="L749" t="s">
        <v>34</v>
      </c>
      <c r="M749">
        <v>1</v>
      </c>
      <c r="N749" t="s">
        <v>506</v>
      </c>
      <c r="O749">
        <v>13</v>
      </c>
      <c r="P749" t="s">
        <v>19</v>
      </c>
      <c r="Q749" t="s">
        <v>31</v>
      </c>
      <c r="R749" t="s">
        <v>31</v>
      </c>
      <c r="S749" t="b">
        <v>0</v>
      </c>
      <c r="T749" t="s">
        <v>21</v>
      </c>
      <c r="U749" t="str">
        <f>IFERROR(INDEX('Summer Illuminate'!L:L,MATCH(B749,'Summer Illuminate'!O:O,0)),"")</f>
        <v>B</v>
      </c>
      <c r="V749">
        <f>IF(OR(R749="",U749="",U749="W"),"No Chg",
VLOOKUP(R749,Lookups!A:B,2,0)-VLOOKUP(U749,Lookups!A:B,2,0))</f>
        <v>0</v>
      </c>
      <c r="W749" t="str">
        <f t="shared" si="11"/>
        <v>No Chg</v>
      </c>
    </row>
    <row r="750" spans="1:23" hidden="1" x14ac:dyDescent="0.25">
      <c r="A750">
        <v>748</v>
      </c>
      <c r="B750" t="s">
        <v>1399</v>
      </c>
      <c r="C750" t="s">
        <v>405</v>
      </c>
      <c r="D750">
        <v>130097</v>
      </c>
      <c r="E750" t="s">
        <v>1394</v>
      </c>
      <c r="F750" t="s">
        <v>251</v>
      </c>
      <c r="G750">
        <v>9</v>
      </c>
      <c r="H750">
        <v>6014</v>
      </c>
      <c r="I750" t="s">
        <v>1049</v>
      </c>
      <c r="J750" t="s">
        <v>428</v>
      </c>
      <c r="K750" t="s">
        <v>1050</v>
      </c>
      <c r="L750" t="s">
        <v>1051</v>
      </c>
      <c r="M750">
        <v>1</v>
      </c>
      <c r="N750" t="s">
        <v>1022</v>
      </c>
      <c r="O750">
        <v>13</v>
      </c>
      <c r="U750" t="str">
        <f>IFERROR(INDEX('Summer Illuminate'!L:L,MATCH(B750,'Summer Illuminate'!O:O,0)),"")</f>
        <v>P</v>
      </c>
      <c r="V750" t="str">
        <f>IF(OR(R750="",U750="",U750="W"),"No Chg",
VLOOKUP(R750,Lookups!A:B,2,0)-VLOOKUP(U750,Lookups!A:B,2,0))</f>
        <v>No Chg</v>
      </c>
      <c r="W750" t="str">
        <f t="shared" si="11"/>
        <v>No Chg</v>
      </c>
    </row>
    <row r="751" spans="1:23" hidden="1" x14ac:dyDescent="0.25">
      <c r="A751">
        <v>749</v>
      </c>
      <c r="B751" t="s">
        <v>1400</v>
      </c>
      <c r="C751" t="s">
        <v>405</v>
      </c>
      <c r="D751">
        <v>130191</v>
      </c>
      <c r="E751" t="s">
        <v>383</v>
      </c>
      <c r="F751" t="s">
        <v>1401</v>
      </c>
      <c r="G751">
        <v>9</v>
      </c>
      <c r="H751">
        <v>6019</v>
      </c>
      <c r="I751" t="s">
        <v>1021</v>
      </c>
      <c r="J751" t="s">
        <v>16</v>
      </c>
      <c r="K751" t="s">
        <v>17</v>
      </c>
      <c r="L751" t="s">
        <v>18</v>
      </c>
      <c r="M751">
        <v>1</v>
      </c>
      <c r="N751" t="s">
        <v>1022</v>
      </c>
      <c r="O751">
        <v>13</v>
      </c>
      <c r="P751" t="s">
        <v>19</v>
      </c>
      <c r="Q751" t="s">
        <v>40</v>
      </c>
      <c r="R751" t="s">
        <v>40</v>
      </c>
      <c r="S751" t="b">
        <v>0</v>
      </c>
      <c r="T751" t="s">
        <v>21</v>
      </c>
      <c r="U751" t="str">
        <f>IFERROR(INDEX('Summer Illuminate'!L:L,MATCH(B751,'Summer Illuminate'!O:O,0)),"")</f>
        <v>C-</v>
      </c>
      <c r="V751">
        <f>IF(OR(R751="",U751="",U751="W"),"No Chg",
VLOOKUP(R751,Lookups!A:B,2,0)-VLOOKUP(U751,Lookups!A:B,2,0))</f>
        <v>0</v>
      </c>
      <c r="W751" t="str">
        <f t="shared" si="11"/>
        <v>No Chg</v>
      </c>
    </row>
    <row r="752" spans="1:23" hidden="1" x14ac:dyDescent="0.25">
      <c r="A752">
        <v>750</v>
      </c>
      <c r="B752" t="s">
        <v>1402</v>
      </c>
      <c r="C752" t="s">
        <v>405</v>
      </c>
      <c r="D752">
        <v>130191</v>
      </c>
      <c r="E752" t="s">
        <v>383</v>
      </c>
      <c r="F752" t="s">
        <v>1401</v>
      </c>
      <c r="G752">
        <v>9</v>
      </c>
      <c r="H752">
        <v>5955</v>
      </c>
      <c r="I752" t="s">
        <v>1024</v>
      </c>
      <c r="J752" t="s">
        <v>22</v>
      </c>
      <c r="K752" t="s">
        <v>23</v>
      </c>
      <c r="L752" t="s">
        <v>1025</v>
      </c>
      <c r="M752">
        <v>1</v>
      </c>
      <c r="N752" t="s">
        <v>460</v>
      </c>
      <c r="O752">
        <v>13</v>
      </c>
      <c r="P752" t="s">
        <v>19</v>
      </c>
      <c r="Q752" t="s">
        <v>41</v>
      </c>
      <c r="R752" t="s">
        <v>41</v>
      </c>
      <c r="S752" t="b">
        <v>0</v>
      </c>
      <c r="T752" t="s">
        <v>21</v>
      </c>
      <c r="U752" t="str">
        <f>IFERROR(INDEX('Summer Illuminate'!L:L,MATCH(B752,'Summer Illuminate'!O:O,0)),"")</f>
        <v>B-</v>
      </c>
      <c r="V752">
        <f>IF(OR(R752="",U752="",U752="W"),"No Chg",
VLOOKUP(R752,Lookups!A:B,2,0)-VLOOKUP(U752,Lookups!A:B,2,0))</f>
        <v>0</v>
      </c>
      <c r="W752" t="str">
        <f t="shared" si="11"/>
        <v>No Chg</v>
      </c>
    </row>
    <row r="753" spans="1:23" hidden="1" x14ac:dyDescent="0.25">
      <c r="A753">
        <v>751</v>
      </c>
      <c r="B753" t="s">
        <v>1403</v>
      </c>
      <c r="C753" t="s">
        <v>405</v>
      </c>
      <c r="D753">
        <v>130191</v>
      </c>
      <c r="E753" t="s">
        <v>383</v>
      </c>
      <c r="F753" t="s">
        <v>1401</v>
      </c>
      <c r="G753">
        <v>9</v>
      </c>
      <c r="H753">
        <v>5981</v>
      </c>
      <c r="I753" t="s">
        <v>1027</v>
      </c>
      <c r="J753" t="s">
        <v>25</v>
      </c>
      <c r="K753" t="s">
        <v>26</v>
      </c>
      <c r="L753" t="s">
        <v>1028</v>
      </c>
      <c r="M753">
        <v>1</v>
      </c>
      <c r="N753" t="s">
        <v>1029</v>
      </c>
      <c r="O753">
        <v>13</v>
      </c>
      <c r="P753" t="s">
        <v>19</v>
      </c>
      <c r="Q753" t="s">
        <v>41</v>
      </c>
      <c r="R753" t="s">
        <v>41</v>
      </c>
      <c r="S753" t="b">
        <v>0</v>
      </c>
      <c r="T753" t="s">
        <v>21</v>
      </c>
      <c r="U753" t="str">
        <f>IFERROR(INDEX('Summer Illuminate'!L:L,MATCH(B753,'Summer Illuminate'!O:O,0)),"")</f>
        <v>B-</v>
      </c>
      <c r="V753">
        <f>IF(OR(R753="",U753="",U753="W"),"No Chg",
VLOOKUP(R753,Lookups!A:B,2,0)-VLOOKUP(U753,Lookups!A:B,2,0))</f>
        <v>0</v>
      </c>
      <c r="W753" t="str">
        <f t="shared" si="11"/>
        <v>No Chg</v>
      </c>
    </row>
    <row r="754" spans="1:23" hidden="1" x14ac:dyDescent="0.25">
      <c r="A754">
        <v>752</v>
      </c>
      <c r="B754" t="s">
        <v>1404</v>
      </c>
      <c r="C754" t="s">
        <v>405</v>
      </c>
      <c r="D754">
        <v>130191</v>
      </c>
      <c r="E754" t="s">
        <v>383</v>
      </c>
      <c r="F754" t="s">
        <v>1401</v>
      </c>
      <c r="G754">
        <v>9</v>
      </c>
      <c r="H754">
        <v>5997</v>
      </c>
      <c r="I754" t="s">
        <v>1031</v>
      </c>
      <c r="J754" t="s">
        <v>28</v>
      </c>
      <c r="K754" t="s">
        <v>29</v>
      </c>
      <c r="L754" t="s">
        <v>30</v>
      </c>
      <c r="M754">
        <v>1</v>
      </c>
      <c r="N754" t="s">
        <v>1032</v>
      </c>
      <c r="O754">
        <v>13</v>
      </c>
      <c r="P754" t="s">
        <v>19</v>
      </c>
      <c r="Q754" t="s">
        <v>42</v>
      </c>
      <c r="R754" t="s">
        <v>42</v>
      </c>
      <c r="S754" t="b">
        <v>0</v>
      </c>
      <c r="T754" t="s">
        <v>21</v>
      </c>
      <c r="U754" t="str">
        <f>IFERROR(INDEX('Summer Illuminate'!L:L,MATCH(B754,'Summer Illuminate'!O:O,0)),"")</f>
        <v>C</v>
      </c>
      <c r="V754">
        <f>IF(OR(R754="",U754="",U754="W"),"No Chg",
VLOOKUP(R754,Lookups!A:B,2,0)-VLOOKUP(U754,Lookups!A:B,2,0))</f>
        <v>0</v>
      </c>
      <c r="W754" t="str">
        <f t="shared" si="11"/>
        <v>No Chg</v>
      </c>
    </row>
    <row r="755" spans="1:23" hidden="1" x14ac:dyDescent="0.25">
      <c r="A755">
        <v>753</v>
      </c>
      <c r="B755" t="s">
        <v>1405</v>
      </c>
      <c r="C755" t="s">
        <v>405</v>
      </c>
      <c r="D755">
        <v>130191</v>
      </c>
      <c r="E755" t="s">
        <v>383</v>
      </c>
      <c r="F755" t="s">
        <v>1401</v>
      </c>
      <c r="G755">
        <v>9</v>
      </c>
      <c r="H755">
        <v>6013</v>
      </c>
      <c r="I755" t="s">
        <v>1123</v>
      </c>
      <c r="J755" t="s">
        <v>32</v>
      </c>
      <c r="K755" t="s">
        <v>33</v>
      </c>
      <c r="L755" t="s">
        <v>34</v>
      </c>
      <c r="M755">
        <v>1</v>
      </c>
      <c r="N755" t="s">
        <v>506</v>
      </c>
      <c r="O755">
        <v>13</v>
      </c>
      <c r="P755" t="s">
        <v>19</v>
      </c>
      <c r="Q755" t="s">
        <v>40</v>
      </c>
      <c r="R755" t="s">
        <v>40</v>
      </c>
      <c r="S755" t="b">
        <v>0</v>
      </c>
      <c r="T755" t="s">
        <v>21</v>
      </c>
      <c r="U755" t="str">
        <f>IFERROR(INDEX('Summer Illuminate'!L:L,MATCH(B755,'Summer Illuminate'!O:O,0)),"")</f>
        <v>C-</v>
      </c>
      <c r="V755">
        <f>IF(OR(R755="",U755="",U755="W"),"No Chg",
VLOOKUP(R755,Lookups!A:B,2,0)-VLOOKUP(U755,Lookups!A:B,2,0))</f>
        <v>0</v>
      </c>
      <c r="W755" t="str">
        <f t="shared" si="11"/>
        <v>No Chg</v>
      </c>
    </row>
    <row r="756" spans="1:23" hidden="1" x14ac:dyDescent="0.25">
      <c r="A756">
        <v>754</v>
      </c>
      <c r="B756" t="s">
        <v>1406</v>
      </c>
      <c r="C756" t="s">
        <v>405</v>
      </c>
      <c r="D756">
        <v>130191</v>
      </c>
      <c r="E756" t="s">
        <v>383</v>
      </c>
      <c r="F756" t="s">
        <v>1401</v>
      </c>
      <c r="G756">
        <v>9</v>
      </c>
      <c r="H756">
        <v>6000</v>
      </c>
      <c r="I756" t="s">
        <v>1063</v>
      </c>
      <c r="J756" t="s">
        <v>428</v>
      </c>
      <c r="K756" t="s">
        <v>1064</v>
      </c>
      <c r="L756" t="s">
        <v>1065</v>
      </c>
      <c r="M756">
        <v>1</v>
      </c>
      <c r="N756" t="s">
        <v>431</v>
      </c>
      <c r="O756">
        <v>13</v>
      </c>
      <c r="U756" t="str">
        <f>IFERROR(INDEX('Summer Illuminate'!L:L,MATCH(B756,'Summer Illuminate'!O:O,0)),"")</f>
        <v>P</v>
      </c>
      <c r="V756" t="str">
        <f>IF(OR(R756="",U756="",U756="W"),"No Chg",
VLOOKUP(R756,Lookups!A:B,2,0)-VLOOKUP(U756,Lookups!A:B,2,0))</f>
        <v>No Chg</v>
      </c>
      <c r="W756" t="str">
        <f t="shared" si="11"/>
        <v>No Chg</v>
      </c>
    </row>
    <row r="757" spans="1:23" hidden="1" x14ac:dyDescent="0.25">
      <c r="A757">
        <v>755</v>
      </c>
      <c r="B757" t="s">
        <v>1407</v>
      </c>
      <c r="C757" t="s">
        <v>405</v>
      </c>
      <c r="D757">
        <v>130075</v>
      </c>
      <c r="E757" t="s">
        <v>255</v>
      </c>
      <c r="F757" t="s">
        <v>1408</v>
      </c>
      <c r="G757">
        <v>9</v>
      </c>
      <c r="H757">
        <v>5937</v>
      </c>
      <c r="I757" t="s">
        <v>1054</v>
      </c>
      <c r="J757" t="s">
        <v>16</v>
      </c>
      <c r="K757" t="s">
        <v>17</v>
      </c>
      <c r="L757" t="s">
        <v>18</v>
      </c>
      <c r="M757">
        <v>1</v>
      </c>
      <c r="N757" t="s">
        <v>1022</v>
      </c>
      <c r="O757">
        <v>13</v>
      </c>
      <c r="P757" t="s">
        <v>19</v>
      </c>
      <c r="Q757" t="s">
        <v>39</v>
      </c>
      <c r="R757" t="s">
        <v>39</v>
      </c>
      <c r="S757" t="b">
        <v>0</v>
      </c>
      <c r="T757" t="s">
        <v>21</v>
      </c>
      <c r="U757" t="str">
        <f>IFERROR(INDEX('Summer Illuminate'!L:L,MATCH(B757,'Summer Illuminate'!O:O,0)),"")</f>
        <v>C+</v>
      </c>
      <c r="V757">
        <f>IF(OR(R757="",U757="",U757="W"),"No Chg",
VLOOKUP(R757,Lookups!A:B,2,0)-VLOOKUP(U757,Lookups!A:B,2,0))</f>
        <v>0</v>
      </c>
      <c r="W757" t="str">
        <f t="shared" si="11"/>
        <v>No Chg</v>
      </c>
    </row>
    <row r="758" spans="1:23" hidden="1" x14ac:dyDescent="0.25">
      <c r="A758">
        <v>756</v>
      </c>
      <c r="B758" t="s">
        <v>1409</v>
      </c>
      <c r="C758" t="s">
        <v>405</v>
      </c>
      <c r="D758">
        <v>130075</v>
      </c>
      <c r="E758" t="s">
        <v>255</v>
      </c>
      <c r="F758" t="s">
        <v>1408</v>
      </c>
      <c r="G758">
        <v>9</v>
      </c>
      <c r="H758">
        <v>5942</v>
      </c>
      <c r="I758" t="s">
        <v>1056</v>
      </c>
      <c r="J758" t="s">
        <v>22</v>
      </c>
      <c r="K758" t="s">
        <v>23</v>
      </c>
      <c r="L758" t="s">
        <v>1025</v>
      </c>
      <c r="M758">
        <v>1</v>
      </c>
      <c r="N758" t="s">
        <v>460</v>
      </c>
      <c r="O758">
        <v>13</v>
      </c>
      <c r="P758" t="s">
        <v>19</v>
      </c>
      <c r="Q758" t="s">
        <v>42</v>
      </c>
      <c r="R758" t="s">
        <v>42</v>
      </c>
      <c r="S758" t="b">
        <v>0</v>
      </c>
      <c r="T758" t="s">
        <v>21</v>
      </c>
      <c r="U758" t="str">
        <f>IFERROR(INDEX('Summer Illuminate'!L:L,MATCH(B758,'Summer Illuminate'!O:O,0)),"")</f>
        <v>C</v>
      </c>
      <c r="V758">
        <f>IF(OR(R758="",U758="",U758="W"),"No Chg",
VLOOKUP(R758,Lookups!A:B,2,0)-VLOOKUP(U758,Lookups!A:B,2,0))</f>
        <v>0</v>
      </c>
      <c r="W758" t="str">
        <f t="shared" si="11"/>
        <v>No Chg</v>
      </c>
    </row>
    <row r="759" spans="1:23" hidden="1" x14ac:dyDescent="0.25">
      <c r="A759">
        <v>757</v>
      </c>
      <c r="B759" t="s">
        <v>1410</v>
      </c>
      <c r="C759" t="s">
        <v>405</v>
      </c>
      <c r="D759">
        <v>130075</v>
      </c>
      <c r="E759" t="s">
        <v>255</v>
      </c>
      <c r="F759" t="s">
        <v>1408</v>
      </c>
      <c r="G759">
        <v>9</v>
      </c>
      <c r="H759">
        <v>5999</v>
      </c>
      <c r="I759" t="s">
        <v>1058</v>
      </c>
      <c r="J759" t="s">
        <v>25</v>
      </c>
      <c r="K759" t="s">
        <v>26</v>
      </c>
      <c r="L759" t="s">
        <v>1028</v>
      </c>
      <c r="M759">
        <v>1</v>
      </c>
      <c r="N759" t="s">
        <v>1029</v>
      </c>
      <c r="O759">
        <v>13</v>
      </c>
      <c r="P759" t="s">
        <v>19</v>
      </c>
      <c r="Q759" t="s">
        <v>31</v>
      </c>
      <c r="R759" t="s">
        <v>31</v>
      </c>
      <c r="S759" t="b">
        <v>0</v>
      </c>
      <c r="T759" t="s">
        <v>21</v>
      </c>
      <c r="U759" t="str">
        <f>IFERROR(INDEX('Summer Illuminate'!L:L,MATCH(B759,'Summer Illuminate'!O:O,0)),"")</f>
        <v>B</v>
      </c>
      <c r="V759">
        <f>IF(OR(R759="",U759="",U759="W"),"No Chg",
VLOOKUP(R759,Lookups!A:B,2,0)-VLOOKUP(U759,Lookups!A:B,2,0))</f>
        <v>0</v>
      </c>
      <c r="W759" t="str">
        <f t="shared" si="11"/>
        <v>No Chg</v>
      </c>
    </row>
    <row r="760" spans="1:23" hidden="1" x14ac:dyDescent="0.25">
      <c r="A760">
        <v>758</v>
      </c>
      <c r="B760" t="s">
        <v>1411</v>
      </c>
      <c r="C760" t="s">
        <v>405</v>
      </c>
      <c r="D760">
        <v>130075</v>
      </c>
      <c r="E760" t="s">
        <v>255</v>
      </c>
      <c r="F760" t="s">
        <v>1408</v>
      </c>
      <c r="G760">
        <v>9</v>
      </c>
      <c r="H760">
        <v>5948</v>
      </c>
      <c r="I760" t="s">
        <v>1060</v>
      </c>
      <c r="J760" t="s">
        <v>28</v>
      </c>
      <c r="K760" t="s">
        <v>29</v>
      </c>
      <c r="L760" t="s">
        <v>30</v>
      </c>
      <c r="M760">
        <v>1</v>
      </c>
      <c r="N760" t="s">
        <v>1032</v>
      </c>
      <c r="O760">
        <v>13</v>
      </c>
      <c r="P760" t="s">
        <v>19</v>
      </c>
      <c r="Q760" t="s">
        <v>41</v>
      </c>
      <c r="R760" t="s">
        <v>41</v>
      </c>
      <c r="S760" t="b">
        <v>0</v>
      </c>
      <c r="T760" t="s">
        <v>21</v>
      </c>
      <c r="U760" t="str">
        <f>IFERROR(INDEX('Summer Illuminate'!L:L,MATCH(B760,'Summer Illuminate'!O:O,0)),"")</f>
        <v>B-</v>
      </c>
      <c r="V760">
        <f>IF(OR(R760="",U760="",U760="W"),"No Chg",
VLOOKUP(R760,Lookups!A:B,2,0)-VLOOKUP(U760,Lookups!A:B,2,0))</f>
        <v>0</v>
      </c>
      <c r="W760" t="str">
        <f t="shared" si="11"/>
        <v>No Chg</v>
      </c>
    </row>
    <row r="761" spans="1:23" hidden="1" x14ac:dyDescent="0.25">
      <c r="A761">
        <v>759</v>
      </c>
      <c r="B761" t="s">
        <v>1412</v>
      </c>
      <c r="C761" t="s">
        <v>405</v>
      </c>
      <c r="D761">
        <v>130075</v>
      </c>
      <c r="E761" t="s">
        <v>255</v>
      </c>
      <c r="F761" t="s">
        <v>1408</v>
      </c>
      <c r="G761">
        <v>9</v>
      </c>
      <c r="H761">
        <v>5990</v>
      </c>
      <c r="I761" t="s">
        <v>1034</v>
      </c>
      <c r="J761" t="s">
        <v>428</v>
      </c>
      <c r="K761" t="s">
        <v>1035</v>
      </c>
      <c r="L761" t="s">
        <v>1036</v>
      </c>
      <c r="M761">
        <v>1</v>
      </c>
      <c r="N761" t="s">
        <v>431</v>
      </c>
      <c r="O761">
        <v>13</v>
      </c>
      <c r="U761" t="str">
        <f>IFERROR(INDEX('Summer Illuminate'!L:L,MATCH(B761,'Summer Illuminate'!O:O,0)),"")</f>
        <v>P</v>
      </c>
      <c r="V761" t="str">
        <f>IF(OR(R761="",U761="",U761="W"),"No Chg",
VLOOKUP(R761,Lookups!A:B,2,0)-VLOOKUP(U761,Lookups!A:B,2,0))</f>
        <v>No Chg</v>
      </c>
      <c r="W761" t="str">
        <f t="shared" si="11"/>
        <v>No Chg</v>
      </c>
    </row>
    <row r="762" spans="1:23" hidden="1" x14ac:dyDescent="0.25">
      <c r="A762">
        <v>760</v>
      </c>
      <c r="B762" t="s">
        <v>1413</v>
      </c>
      <c r="C762" t="s">
        <v>405</v>
      </c>
      <c r="D762">
        <v>130100</v>
      </c>
      <c r="E762" t="s">
        <v>1414</v>
      </c>
      <c r="F762" t="s">
        <v>260</v>
      </c>
      <c r="G762">
        <v>9</v>
      </c>
      <c r="H762">
        <v>5953</v>
      </c>
      <c r="I762" t="s">
        <v>1039</v>
      </c>
      <c r="J762" t="s">
        <v>16</v>
      </c>
      <c r="K762" t="s">
        <v>17</v>
      </c>
      <c r="L762" t="s">
        <v>18</v>
      </c>
      <c r="M762">
        <v>1</v>
      </c>
      <c r="N762" t="s">
        <v>1022</v>
      </c>
      <c r="O762">
        <v>13</v>
      </c>
      <c r="P762" t="s">
        <v>19</v>
      </c>
      <c r="Q762" t="s">
        <v>42</v>
      </c>
      <c r="R762" t="s">
        <v>42</v>
      </c>
      <c r="S762" t="b">
        <v>0</v>
      </c>
      <c r="T762" t="s">
        <v>21</v>
      </c>
      <c r="U762" t="str">
        <f>IFERROR(INDEX('Summer Illuminate'!L:L,MATCH(B762,'Summer Illuminate'!O:O,0)),"")</f>
        <v>C</v>
      </c>
      <c r="V762">
        <f>IF(OR(R762="",U762="",U762="W"),"No Chg",
VLOOKUP(R762,Lookups!A:B,2,0)-VLOOKUP(U762,Lookups!A:B,2,0))</f>
        <v>0</v>
      </c>
      <c r="W762" t="str">
        <f t="shared" si="11"/>
        <v>No Chg</v>
      </c>
    </row>
    <row r="763" spans="1:23" hidden="1" x14ac:dyDescent="0.25">
      <c r="A763">
        <v>761</v>
      </c>
      <c r="B763" t="s">
        <v>1415</v>
      </c>
      <c r="C763" t="s">
        <v>405</v>
      </c>
      <c r="D763">
        <v>130100</v>
      </c>
      <c r="E763" t="s">
        <v>1414</v>
      </c>
      <c r="F763" t="s">
        <v>260</v>
      </c>
      <c r="G763">
        <v>9</v>
      </c>
      <c r="H763">
        <v>5943</v>
      </c>
      <c r="I763" t="s">
        <v>1041</v>
      </c>
      <c r="J763" t="s">
        <v>22</v>
      </c>
      <c r="K763" t="s">
        <v>23</v>
      </c>
      <c r="L763" t="s">
        <v>1025</v>
      </c>
      <c r="M763">
        <v>1</v>
      </c>
      <c r="N763" t="s">
        <v>460</v>
      </c>
      <c r="O763">
        <v>13</v>
      </c>
      <c r="P763" t="s">
        <v>19</v>
      </c>
      <c r="Q763" t="s">
        <v>42</v>
      </c>
      <c r="R763" t="s">
        <v>42</v>
      </c>
      <c r="S763" t="b">
        <v>0</v>
      </c>
      <c r="T763" t="s">
        <v>21</v>
      </c>
      <c r="U763" t="str">
        <f>IFERROR(INDEX('Summer Illuminate'!L:L,MATCH(B763,'Summer Illuminate'!O:O,0)),"")</f>
        <v>C</v>
      </c>
      <c r="V763">
        <f>IF(OR(R763="",U763="",U763="W"),"No Chg",
VLOOKUP(R763,Lookups!A:B,2,0)-VLOOKUP(U763,Lookups!A:B,2,0))</f>
        <v>0</v>
      </c>
      <c r="W763" t="str">
        <f t="shared" si="11"/>
        <v>No Chg</v>
      </c>
    </row>
    <row r="764" spans="1:23" hidden="1" x14ac:dyDescent="0.25">
      <c r="A764">
        <v>762</v>
      </c>
      <c r="B764" t="s">
        <v>1416</v>
      </c>
      <c r="C764" t="s">
        <v>405</v>
      </c>
      <c r="D764">
        <v>130100</v>
      </c>
      <c r="E764" t="s">
        <v>1414</v>
      </c>
      <c r="F764" t="s">
        <v>260</v>
      </c>
      <c r="G764">
        <v>9</v>
      </c>
      <c r="H764">
        <v>5999</v>
      </c>
      <c r="I764" t="s">
        <v>1058</v>
      </c>
      <c r="J764" t="s">
        <v>25</v>
      </c>
      <c r="K764" t="s">
        <v>26</v>
      </c>
      <c r="L764" t="s">
        <v>1028</v>
      </c>
      <c r="M764">
        <v>1</v>
      </c>
      <c r="N764" t="s">
        <v>1029</v>
      </c>
      <c r="O764">
        <v>13</v>
      </c>
      <c r="P764" t="s">
        <v>19</v>
      </c>
      <c r="Q764" t="s">
        <v>39</v>
      </c>
      <c r="R764" t="s">
        <v>39</v>
      </c>
      <c r="S764" t="b">
        <v>0</v>
      </c>
      <c r="T764" t="s">
        <v>21</v>
      </c>
      <c r="U764" t="str">
        <f>IFERROR(INDEX('Summer Illuminate'!L:L,MATCH(B764,'Summer Illuminate'!O:O,0)),"")</f>
        <v>C+</v>
      </c>
      <c r="V764">
        <f>IF(OR(R764="",U764="",U764="W"),"No Chg",
VLOOKUP(R764,Lookups!A:B,2,0)-VLOOKUP(U764,Lookups!A:B,2,0))</f>
        <v>0</v>
      </c>
      <c r="W764" t="str">
        <f t="shared" si="11"/>
        <v>No Chg</v>
      </c>
    </row>
    <row r="765" spans="1:23" hidden="1" x14ac:dyDescent="0.25">
      <c r="A765">
        <v>763</v>
      </c>
      <c r="B765" t="s">
        <v>1417</v>
      </c>
      <c r="C765" t="s">
        <v>405</v>
      </c>
      <c r="D765">
        <v>130100</v>
      </c>
      <c r="E765" t="s">
        <v>1414</v>
      </c>
      <c r="F765" t="s">
        <v>260</v>
      </c>
      <c r="G765">
        <v>9</v>
      </c>
      <c r="H765">
        <v>5997</v>
      </c>
      <c r="I765" t="s">
        <v>1031</v>
      </c>
      <c r="J765" t="s">
        <v>28</v>
      </c>
      <c r="K765" t="s">
        <v>29</v>
      </c>
      <c r="L765" t="s">
        <v>30</v>
      </c>
      <c r="M765">
        <v>1</v>
      </c>
      <c r="N765" t="s">
        <v>1032</v>
      </c>
      <c r="O765">
        <v>13</v>
      </c>
      <c r="P765" t="s">
        <v>19</v>
      </c>
      <c r="Q765" t="s">
        <v>41</v>
      </c>
      <c r="R765" t="s">
        <v>41</v>
      </c>
      <c r="S765" t="b">
        <v>0</v>
      </c>
      <c r="T765" t="s">
        <v>21</v>
      </c>
      <c r="U765" t="str">
        <f>IFERROR(INDEX('Summer Illuminate'!L:L,MATCH(B765,'Summer Illuminate'!O:O,0)),"")</f>
        <v>B-</v>
      </c>
      <c r="V765">
        <f>IF(OR(R765="",U765="",U765="W"),"No Chg",
VLOOKUP(R765,Lookups!A:B,2,0)-VLOOKUP(U765,Lookups!A:B,2,0))</f>
        <v>0</v>
      </c>
      <c r="W765" t="str">
        <f t="shared" si="11"/>
        <v>No Chg</v>
      </c>
    </row>
    <row r="766" spans="1:23" hidden="1" x14ac:dyDescent="0.25">
      <c r="A766">
        <v>764</v>
      </c>
      <c r="B766" t="s">
        <v>1418</v>
      </c>
      <c r="C766" t="s">
        <v>405</v>
      </c>
      <c r="D766">
        <v>130100</v>
      </c>
      <c r="E766" t="s">
        <v>1414</v>
      </c>
      <c r="F766" t="s">
        <v>260</v>
      </c>
      <c r="G766">
        <v>9</v>
      </c>
      <c r="H766">
        <v>6005</v>
      </c>
      <c r="I766" t="s">
        <v>1071</v>
      </c>
      <c r="J766" t="s">
        <v>32</v>
      </c>
      <c r="K766" t="s">
        <v>33</v>
      </c>
      <c r="L766" t="s">
        <v>34</v>
      </c>
      <c r="M766">
        <v>1</v>
      </c>
      <c r="N766" t="s">
        <v>506</v>
      </c>
      <c r="O766">
        <v>13</v>
      </c>
      <c r="P766" t="s">
        <v>19</v>
      </c>
      <c r="Q766" t="s">
        <v>42</v>
      </c>
      <c r="R766" t="s">
        <v>42</v>
      </c>
      <c r="S766" t="b">
        <v>0</v>
      </c>
      <c r="T766" t="s">
        <v>21</v>
      </c>
      <c r="U766" t="str">
        <f>IFERROR(INDEX('Summer Illuminate'!L:L,MATCH(B766,'Summer Illuminate'!O:O,0)),"")</f>
        <v>C</v>
      </c>
      <c r="V766">
        <f>IF(OR(R766="",U766="",U766="W"),"No Chg",
VLOOKUP(R766,Lookups!A:B,2,0)-VLOOKUP(U766,Lookups!A:B,2,0))</f>
        <v>0</v>
      </c>
      <c r="W766" t="str">
        <f t="shared" si="11"/>
        <v>No Chg</v>
      </c>
    </row>
    <row r="767" spans="1:23" hidden="1" x14ac:dyDescent="0.25">
      <c r="A767">
        <v>765</v>
      </c>
      <c r="B767" t="s">
        <v>1419</v>
      </c>
      <c r="C767" t="s">
        <v>405</v>
      </c>
      <c r="D767">
        <v>130100</v>
      </c>
      <c r="E767" t="s">
        <v>1414</v>
      </c>
      <c r="F767" t="s">
        <v>260</v>
      </c>
      <c r="G767">
        <v>9</v>
      </c>
      <c r="H767">
        <v>5954</v>
      </c>
      <c r="I767" t="s">
        <v>1073</v>
      </c>
      <c r="J767" t="s">
        <v>428</v>
      </c>
      <c r="K767" t="s">
        <v>1050</v>
      </c>
      <c r="L767" t="s">
        <v>1051</v>
      </c>
      <c r="M767">
        <v>1</v>
      </c>
      <c r="N767" t="s">
        <v>1022</v>
      </c>
      <c r="O767">
        <v>13</v>
      </c>
      <c r="U767" t="str">
        <f>IFERROR(INDEX('Summer Illuminate'!L:L,MATCH(B767,'Summer Illuminate'!O:O,0)),"")</f>
        <v>P</v>
      </c>
      <c r="V767" t="str">
        <f>IF(OR(R767="",U767="",U767="W"),"No Chg",
VLOOKUP(R767,Lookups!A:B,2,0)-VLOOKUP(U767,Lookups!A:B,2,0))</f>
        <v>No Chg</v>
      </c>
      <c r="W767" t="str">
        <f t="shared" si="11"/>
        <v>No Chg</v>
      </c>
    </row>
    <row r="768" spans="1:23" hidden="1" x14ac:dyDescent="0.25">
      <c r="A768">
        <v>766</v>
      </c>
      <c r="B768" t="s">
        <v>1420</v>
      </c>
      <c r="C768" t="s">
        <v>405</v>
      </c>
      <c r="D768">
        <v>130106</v>
      </c>
      <c r="E768" t="s">
        <v>1421</v>
      </c>
      <c r="F768" t="s">
        <v>269</v>
      </c>
      <c r="G768">
        <v>9</v>
      </c>
      <c r="H768">
        <v>5937</v>
      </c>
      <c r="I768" t="s">
        <v>1054</v>
      </c>
      <c r="J768" t="s">
        <v>16</v>
      </c>
      <c r="K768" t="s">
        <v>17</v>
      </c>
      <c r="L768" t="s">
        <v>18</v>
      </c>
      <c r="M768">
        <v>1</v>
      </c>
      <c r="N768" t="s">
        <v>1022</v>
      </c>
      <c r="O768">
        <v>13</v>
      </c>
      <c r="P768" t="s">
        <v>19</v>
      </c>
      <c r="Q768" t="s">
        <v>42</v>
      </c>
      <c r="R768" t="s">
        <v>42</v>
      </c>
      <c r="S768" t="b">
        <v>0</v>
      </c>
      <c r="T768" t="s">
        <v>21</v>
      </c>
      <c r="U768" t="str">
        <f>IFERROR(INDEX('Summer Illuminate'!L:L,MATCH(B768,'Summer Illuminate'!O:O,0)),"")</f>
        <v>C</v>
      </c>
      <c r="V768">
        <f>IF(OR(R768="",U768="",U768="W"),"No Chg",
VLOOKUP(R768,Lookups!A:B,2,0)-VLOOKUP(U768,Lookups!A:B,2,0))</f>
        <v>0</v>
      </c>
      <c r="W768" t="str">
        <f t="shared" si="11"/>
        <v>No Chg</v>
      </c>
    </row>
    <row r="769" spans="1:23" hidden="1" x14ac:dyDescent="0.25">
      <c r="A769">
        <v>767</v>
      </c>
      <c r="B769" t="s">
        <v>1422</v>
      </c>
      <c r="C769" t="s">
        <v>405</v>
      </c>
      <c r="D769">
        <v>130106</v>
      </c>
      <c r="E769" t="s">
        <v>1421</v>
      </c>
      <c r="F769" t="s">
        <v>269</v>
      </c>
      <c r="G769">
        <v>9</v>
      </c>
      <c r="H769">
        <v>5942</v>
      </c>
      <c r="I769" t="s">
        <v>1056</v>
      </c>
      <c r="J769" t="s">
        <v>22</v>
      </c>
      <c r="K769" t="s">
        <v>23</v>
      </c>
      <c r="L769" t="s">
        <v>1025</v>
      </c>
      <c r="M769">
        <v>1</v>
      </c>
      <c r="N769" t="s">
        <v>460</v>
      </c>
      <c r="O769">
        <v>13</v>
      </c>
      <c r="P769" t="s">
        <v>19</v>
      </c>
      <c r="Q769" t="s">
        <v>39</v>
      </c>
      <c r="R769" t="s">
        <v>39</v>
      </c>
      <c r="S769" t="b">
        <v>0</v>
      </c>
      <c r="T769" t="s">
        <v>21</v>
      </c>
      <c r="U769" t="str">
        <f>IFERROR(INDEX('Summer Illuminate'!L:L,MATCH(B769,'Summer Illuminate'!O:O,0)),"")</f>
        <v>C+</v>
      </c>
      <c r="V769">
        <f>IF(OR(R769="",U769="",U769="W"),"No Chg",
VLOOKUP(R769,Lookups!A:B,2,0)-VLOOKUP(U769,Lookups!A:B,2,0))</f>
        <v>0</v>
      </c>
      <c r="W769" t="str">
        <f t="shared" si="11"/>
        <v>No Chg</v>
      </c>
    </row>
    <row r="770" spans="1:23" hidden="1" x14ac:dyDescent="0.25">
      <c r="A770">
        <v>768</v>
      </c>
      <c r="B770" t="s">
        <v>1423</v>
      </c>
      <c r="C770" t="s">
        <v>405</v>
      </c>
      <c r="D770">
        <v>130106</v>
      </c>
      <c r="E770" t="s">
        <v>1421</v>
      </c>
      <c r="F770" t="s">
        <v>269</v>
      </c>
      <c r="G770">
        <v>9</v>
      </c>
      <c r="H770">
        <v>5999</v>
      </c>
      <c r="I770" t="s">
        <v>1058</v>
      </c>
      <c r="J770" t="s">
        <v>25</v>
      </c>
      <c r="K770" t="s">
        <v>26</v>
      </c>
      <c r="L770" t="s">
        <v>1028</v>
      </c>
      <c r="M770">
        <v>1</v>
      </c>
      <c r="N770" t="s">
        <v>1029</v>
      </c>
      <c r="O770">
        <v>13</v>
      </c>
      <c r="P770" t="s">
        <v>19</v>
      </c>
      <c r="Q770" t="s">
        <v>41</v>
      </c>
      <c r="R770" t="s">
        <v>41</v>
      </c>
      <c r="S770" t="b">
        <v>0</v>
      </c>
      <c r="T770" t="s">
        <v>21</v>
      </c>
      <c r="U770" t="str">
        <f>IFERROR(INDEX('Summer Illuminate'!L:L,MATCH(B770,'Summer Illuminate'!O:O,0)),"")</f>
        <v>B-</v>
      </c>
      <c r="V770">
        <f>IF(OR(R770="",U770="",U770="W"),"No Chg",
VLOOKUP(R770,Lookups!A:B,2,0)-VLOOKUP(U770,Lookups!A:B,2,0))</f>
        <v>0</v>
      </c>
      <c r="W770" t="str">
        <f t="shared" ref="W770:W833" si="12">IF(V770="No Chg","No Chg",IF(V770&gt;0,"Improvement",IF(V770&lt;0,"Decrease",IF(V770=0,"No Chg",""))))</f>
        <v>No Chg</v>
      </c>
    </row>
    <row r="771" spans="1:23" hidden="1" x14ac:dyDescent="0.25">
      <c r="A771">
        <v>769</v>
      </c>
      <c r="B771" t="s">
        <v>1424</v>
      </c>
      <c r="C771" t="s">
        <v>405</v>
      </c>
      <c r="D771">
        <v>130106</v>
      </c>
      <c r="E771" t="s">
        <v>1421</v>
      </c>
      <c r="F771" t="s">
        <v>269</v>
      </c>
      <c r="G771">
        <v>9</v>
      </c>
      <c r="H771">
        <v>5948</v>
      </c>
      <c r="I771" t="s">
        <v>1060</v>
      </c>
      <c r="J771" t="s">
        <v>28</v>
      </c>
      <c r="K771" t="s">
        <v>29</v>
      </c>
      <c r="L771" t="s">
        <v>30</v>
      </c>
      <c r="M771">
        <v>1</v>
      </c>
      <c r="N771" t="s">
        <v>1032</v>
      </c>
      <c r="O771">
        <v>13</v>
      </c>
      <c r="P771" t="s">
        <v>19</v>
      </c>
      <c r="Q771" t="s">
        <v>40</v>
      </c>
      <c r="R771" t="s">
        <v>40</v>
      </c>
      <c r="S771" t="b">
        <v>0</v>
      </c>
      <c r="T771" t="s">
        <v>21</v>
      </c>
      <c r="U771" t="str">
        <f>IFERROR(INDEX('Summer Illuminate'!L:L,MATCH(B771,'Summer Illuminate'!O:O,0)),"")</f>
        <v>C-</v>
      </c>
      <c r="V771">
        <f>IF(OR(R771="",U771="",U771="W"),"No Chg",
VLOOKUP(R771,Lookups!A:B,2,0)-VLOOKUP(U771,Lookups!A:B,2,0))</f>
        <v>0</v>
      </c>
      <c r="W771" t="str">
        <f t="shared" si="12"/>
        <v>No Chg</v>
      </c>
    </row>
    <row r="772" spans="1:23" hidden="1" x14ac:dyDescent="0.25">
      <c r="A772">
        <v>770</v>
      </c>
      <c r="B772" t="s">
        <v>1425</v>
      </c>
      <c r="C772" t="s">
        <v>405</v>
      </c>
      <c r="D772">
        <v>130106</v>
      </c>
      <c r="E772" t="s">
        <v>1421</v>
      </c>
      <c r="F772" t="s">
        <v>269</v>
      </c>
      <c r="G772">
        <v>9</v>
      </c>
      <c r="H772">
        <v>6013</v>
      </c>
      <c r="I772" t="s">
        <v>1123</v>
      </c>
      <c r="J772" t="s">
        <v>32</v>
      </c>
      <c r="K772" t="s">
        <v>33</v>
      </c>
      <c r="L772" t="s">
        <v>34</v>
      </c>
      <c r="M772">
        <v>1</v>
      </c>
      <c r="N772" t="s">
        <v>506</v>
      </c>
      <c r="O772">
        <v>13</v>
      </c>
      <c r="P772" t="s">
        <v>19</v>
      </c>
      <c r="Q772" t="s">
        <v>42</v>
      </c>
      <c r="R772" t="s">
        <v>42</v>
      </c>
      <c r="S772" t="b">
        <v>0</v>
      </c>
      <c r="T772" t="s">
        <v>21</v>
      </c>
      <c r="U772" t="str">
        <f>IFERROR(INDEX('Summer Illuminate'!L:L,MATCH(B772,'Summer Illuminate'!O:O,0)),"")</f>
        <v>C</v>
      </c>
      <c r="V772">
        <f>IF(OR(R772="",U772="",U772="W"),"No Chg",
VLOOKUP(R772,Lookups!A:B,2,0)-VLOOKUP(U772,Lookups!A:B,2,0))</f>
        <v>0</v>
      </c>
      <c r="W772" t="str">
        <f t="shared" si="12"/>
        <v>No Chg</v>
      </c>
    </row>
    <row r="773" spans="1:23" hidden="1" x14ac:dyDescent="0.25">
      <c r="A773">
        <v>771</v>
      </c>
      <c r="B773" t="s">
        <v>1426</v>
      </c>
      <c r="C773" t="s">
        <v>405</v>
      </c>
      <c r="D773">
        <v>130106</v>
      </c>
      <c r="E773" t="s">
        <v>1421</v>
      </c>
      <c r="F773" t="s">
        <v>269</v>
      </c>
      <c r="G773">
        <v>9</v>
      </c>
      <c r="H773">
        <v>6000</v>
      </c>
      <c r="I773" t="s">
        <v>1063</v>
      </c>
      <c r="J773" t="s">
        <v>428</v>
      </c>
      <c r="K773" t="s">
        <v>1064</v>
      </c>
      <c r="L773" t="s">
        <v>1065</v>
      </c>
      <c r="M773">
        <v>1</v>
      </c>
      <c r="N773" t="s">
        <v>431</v>
      </c>
      <c r="O773">
        <v>13</v>
      </c>
      <c r="U773" t="str">
        <f>IFERROR(INDEX('Summer Illuminate'!L:L,MATCH(B773,'Summer Illuminate'!O:O,0)),"")</f>
        <v>P</v>
      </c>
      <c r="V773" t="str">
        <f>IF(OR(R773="",U773="",U773="W"),"No Chg",
VLOOKUP(R773,Lookups!A:B,2,0)-VLOOKUP(U773,Lookups!A:B,2,0))</f>
        <v>No Chg</v>
      </c>
      <c r="W773" t="str">
        <f t="shared" si="12"/>
        <v>No Chg</v>
      </c>
    </row>
    <row r="774" spans="1:23" hidden="1" x14ac:dyDescent="0.25">
      <c r="A774">
        <v>772</v>
      </c>
      <c r="B774" t="s">
        <v>1427</v>
      </c>
      <c r="C774" t="s">
        <v>405</v>
      </c>
      <c r="D774">
        <v>130098</v>
      </c>
      <c r="E774" t="s">
        <v>1428</v>
      </c>
      <c r="F774" t="s">
        <v>142</v>
      </c>
      <c r="G774">
        <v>9</v>
      </c>
      <c r="H774">
        <v>6019</v>
      </c>
      <c r="I774" t="s">
        <v>1021</v>
      </c>
      <c r="J774" t="s">
        <v>16</v>
      </c>
      <c r="K774" t="s">
        <v>17</v>
      </c>
      <c r="L774" t="s">
        <v>18</v>
      </c>
      <c r="M774">
        <v>1</v>
      </c>
      <c r="N774" t="s">
        <v>1022</v>
      </c>
      <c r="O774">
        <v>13</v>
      </c>
      <c r="P774" t="s">
        <v>19</v>
      </c>
      <c r="Q774" t="s">
        <v>36</v>
      </c>
      <c r="R774" t="s">
        <v>36</v>
      </c>
      <c r="S774" t="b">
        <v>0</v>
      </c>
      <c r="T774" t="s">
        <v>21</v>
      </c>
      <c r="U774" t="str">
        <f>IFERROR(INDEX('Summer Illuminate'!L:L,MATCH(B774,'Summer Illuminate'!O:O,0)),"")</f>
        <v>A+</v>
      </c>
      <c r="V774">
        <f>IF(OR(R774="",U774="",U774="W"),"No Chg",
VLOOKUP(R774,Lookups!A:B,2,0)-VLOOKUP(U774,Lookups!A:B,2,0))</f>
        <v>0</v>
      </c>
      <c r="W774" t="str">
        <f t="shared" si="12"/>
        <v>No Chg</v>
      </c>
    </row>
    <row r="775" spans="1:23" hidden="1" x14ac:dyDescent="0.25">
      <c r="A775">
        <v>773</v>
      </c>
      <c r="B775" t="s">
        <v>1429</v>
      </c>
      <c r="C775" t="s">
        <v>405</v>
      </c>
      <c r="D775">
        <v>130098</v>
      </c>
      <c r="E775" t="s">
        <v>1428</v>
      </c>
      <c r="F775" t="s">
        <v>142</v>
      </c>
      <c r="G775">
        <v>9</v>
      </c>
      <c r="H775">
        <v>5943</v>
      </c>
      <c r="I775" t="s">
        <v>1041</v>
      </c>
      <c r="J775" t="s">
        <v>22</v>
      </c>
      <c r="K775" t="s">
        <v>23</v>
      </c>
      <c r="L775" t="s">
        <v>1025</v>
      </c>
      <c r="M775">
        <v>1</v>
      </c>
      <c r="N775" t="s">
        <v>460</v>
      </c>
      <c r="O775">
        <v>13</v>
      </c>
      <c r="P775" t="s">
        <v>19</v>
      </c>
      <c r="Q775" t="s">
        <v>36</v>
      </c>
      <c r="R775" t="s">
        <v>36</v>
      </c>
      <c r="S775" t="b">
        <v>0</v>
      </c>
      <c r="T775" t="s">
        <v>21</v>
      </c>
      <c r="U775" t="str">
        <f>IFERROR(INDEX('Summer Illuminate'!L:L,MATCH(B775,'Summer Illuminate'!O:O,0)),"")</f>
        <v>A+</v>
      </c>
      <c r="V775">
        <f>IF(OR(R775="",U775="",U775="W"),"No Chg",
VLOOKUP(R775,Lookups!A:B,2,0)-VLOOKUP(U775,Lookups!A:B,2,0))</f>
        <v>0</v>
      </c>
      <c r="W775" t="str">
        <f t="shared" si="12"/>
        <v>No Chg</v>
      </c>
    </row>
    <row r="776" spans="1:23" hidden="1" x14ac:dyDescent="0.25">
      <c r="A776">
        <v>774</v>
      </c>
      <c r="B776" t="s">
        <v>1430</v>
      </c>
      <c r="C776" t="s">
        <v>405</v>
      </c>
      <c r="D776">
        <v>130098</v>
      </c>
      <c r="E776" t="s">
        <v>1428</v>
      </c>
      <c r="F776" t="s">
        <v>142</v>
      </c>
      <c r="G776">
        <v>9</v>
      </c>
      <c r="H776">
        <v>5967</v>
      </c>
      <c r="I776" t="s">
        <v>1151</v>
      </c>
      <c r="J776" t="s">
        <v>25</v>
      </c>
      <c r="K776" t="s">
        <v>55</v>
      </c>
      <c r="L776" t="s">
        <v>1152</v>
      </c>
      <c r="M776">
        <v>1</v>
      </c>
      <c r="N776" t="s">
        <v>1029</v>
      </c>
      <c r="O776">
        <v>13</v>
      </c>
      <c r="P776" t="s">
        <v>19</v>
      </c>
      <c r="Q776" t="s">
        <v>36</v>
      </c>
      <c r="R776" t="s">
        <v>36</v>
      </c>
      <c r="S776" t="b">
        <v>0</v>
      </c>
      <c r="T776" t="s">
        <v>21</v>
      </c>
      <c r="U776" t="str">
        <f>IFERROR(INDEX('Summer Illuminate'!L:L,MATCH(B776,'Summer Illuminate'!O:O,0)),"")</f>
        <v>A+</v>
      </c>
      <c r="V776">
        <f>IF(OR(R776="",U776="",U776="W"),"No Chg",
VLOOKUP(R776,Lookups!A:B,2,0)-VLOOKUP(U776,Lookups!A:B,2,0))</f>
        <v>0</v>
      </c>
      <c r="W776" t="str">
        <f t="shared" si="12"/>
        <v>No Chg</v>
      </c>
    </row>
    <row r="777" spans="1:23" hidden="1" x14ac:dyDescent="0.25">
      <c r="A777">
        <v>775</v>
      </c>
      <c r="B777" t="s">
        <v>1431</v>
      </c>
      <c r="C777" t="s">
        <v>405</v>
      </c>
      <c r="D777">
        <v>130098</v>
      </c>
      <c r="E777" t="s">
        <v>1428</v>
      </c>
      <c r="F777" t="s">
        <v>142</v>
      </c>
      <c r="G777">
        <v>9</v>
      </c>
      <c r="H777">
        <v>5997</v>
      </c>
      <c r="I777" t="s">
        <v>1031</v>
      </c>
      <c r="J777" t="s">
        <v>28</v>
      </c>
      <c r="K777" t="s">
        <v>29</v>
      </c>
      <c r="L777" t="s">
        <v>30</v>
      </c>
      <c r="M777">
        <v>1</v>
      </c>
      <c r="N777" t="s">
        <v>1032</v>
      </c>
      <c r="O777">
        <v>13</v>
      </c>
      <c r="P777" t="s">
        <v>19</v>
      </c>
      <c r="Q777" t="s">
        <v>36</v>
      </c>
      <c r="R777" t="s">
        <v>36</v>
      </c>
      <c r="S777" t="b">
        <v>0</v>
      </c>
      <c r="T777" t="s">
        <v>21</v>
      </c>
      <c r="U777" t="str">
        <f>IFERROR(INDEX('Summer Illuminate'!L:L,MATCH(B777,'Summer Illuminate'!O:O,0)),"")</f>
        <v>A+</v>
      </c>
      <c r="V777">
        <f>IF(OR(R777="",U777="",U777="W"),"No Chg",
VLOOKUP(R777,Lookups!A:B,2,0)-VLOOKUP(U777,Lookups!A:B,2,0))</f>
        <v>0</v>
      </c>
      <c r="W777" t="str">
        <f t="shared" si="12"/>
        <v>No Chg</v>
      </c>
    </row>
    <row r="778" spans="1:23" hidden="1" x14ac:dyDescent="0.25">
      <c r="A778">
        <v>776</v>
      </c>
      <c r="B778" t="s">
        <v>1432</v>
      </c>
      <c r="C778" t="s">
        <v>405</v>
      </c>
      <c r="D778">
        <v>130098</v>
      </c>
      <c r="E778" t="s">
        <v>1428</v>
      </c>
      <c r="F778" t="s">
        <v>142</v>
      </c>
      <c r="G778">
        <v>9</v>
      </c>
      <c r="H778">
        <v>6005</v>
      </c>
      <c r="I778" t="s">
        <v>1071</v>
      </c>
      <c r="J778" t="s">
        <v>32</v>
      </c>
      <c r="K778" t="s">
        <v>33</v>
      </c>
      <c r="L778" t="s">
        <v>34</v>
      </c>
      <c r="M778">
        <v>1</v>
      </c>
      <c r="N778" t="s">
        <v>506</v>
      </c>
      <c r="O778">
        <v>13</v>
      </c>
      <c r="P778" t="s">
        <v>19</v>
      </c>
      <c r="Q778" t="s">
        <v>36</v>
      </c>
      <c r="R778" t="s">
        <v>36</v>
      </c>
      <c r="S778" t="b">
        <v>0</v>
      </c>
      <c r="T778" t="s">
        <v>21</v>
      </c>
      <c r="U778" t="str">
        <f>IFERROR(INDEX('Summer Illuminate'!L:L,MATCH(B778,'Summer Illuminate'!O:O,0)),"")</f>
        <v>A+</v>
      </c>
      <c r="V778">
        <f>IF(OR(R778="",U778="",U778="W"),"No Chg",
VLOOKUP(R778,Lookups!A:B,2,0)-VLOOKUP(U778,Lookups!A:B,2,0))</f>
        <v>0</v>
      </c>
      <c r="W778" t="str">
        <f t="shared" si="12"/>
        <v>No Chg</v>
      </c>
    </row>
    <row r="779" spans="1:23" hidden="1" x14ac:dyDescent="0.25">
      <c r="A779">
        <v>777</v>
      </c>
      <c r="B779" t="s">
        <v>1433</v>
      </c>
      <c r="C779" t="s">
        <v>405</v>
      </c>
      <c r="D779">
        <v>130098</v>
      </c>
      <c r="E779" t="s">
        <v>1428</v>
      </c>
      <c r="F779" t="s">
        <v>142</v>
      </c>
      <c r="G779">
        <v>9</v>
      </c>
      <c r="H779">
        <v>5990</v>
      </c>
      <c r="I779" t="s">
        <v>1034</v>
      </c>
      <c r="J779" t="s">
        <v>428</v>
      </c>
      <c r="K779" t="s">
        <v>1035</v>
      </c>
      <c r="L779" t="s">
        <v>1036</v>
      </c>
      <c r="M779">
        <v>1</v>
      </c>
      <c r="N779" t="s">
        <v>431</v>
      </c>
      <c r="O779">
        <v>13</v>
      </c>
      <c r="U779" t="str">
        <f>IFERROR(INDEX('Summer Illuminate'!L:L,MATCH(B779,'Summer Illuminate'!O:O,0)),"")</f>
        <v>P</v>
      </c>
      <c r="V779" t="str">
        <f>IF(OR(R779="",U779="",U779="W"),"No Chg",
VLOOKUP(R779,Lookups!A:B,2,0)-VLOOKUP(U779,Lookups!A:B,2,0))</f>
        <v>No Chg</v>
      </c>
      <c r="W779" t="str">
        <f t="shared" si="12"/>
        <v>No Chg</v>
      </c>
    </row>
    <row r="780" spans="1:23" hidden="1" x14ac:dyDescent="0.25">
      <c r="A780">
        <v>778</v>
      </c>
      <c r="B780" t="s">
        <v>1434</v>
      </c>
      <c r="C780" t="s">
        <v>405</v>
      </c>
      <c r="D780">
        <v>130116</v>
      </c>
      <c r="E780" t="s">
        <v>1435</v>
      </c>
      <c r="F780" t="s">
        <v>177</v>
      </c>
      <c r="G780">
        <v>9</v>
      </c>
      <c r="H780">
        <v>5953</v>
      </c>
      <c r="I780" t="s">
        <v>1039</v>
      </c>
      <c r="J780" t="s">
        <v>16</v>
      </c>
      <c r="K780" t="s">
        <v>17</v>
      </c>
      <c r="L780" t="s">
        <v>18</v>
      </c>
      <c r="M780">
        <v>1</v>
      </c>
      <c r="N780" t="s">
        <v>1022</v>
      </c>
      <c r="O780">
        <v>13</v>
      </c>
      <c r="P780" t="s">
        <v>19</v>
      </c>
      <c r="Q780" t="s">
        <v>41</v>
      </c>
      <c r="R780" t="s">
        <v>41</v>
      </c>
      <c r="S780" t="b">
        <v>0</v>
      </c>
      <c r="T780" t="s">
        <v>21</v>
      </c>
      <c r="U780" t="str">
        <f>IFERROR(INDEX('Summer Illuminate'!L:L,MATCH(B780,'Summer Illuminate'!O:O,0)),"")</f>
        <v>B-</v>
      </c>
      <c r="V780">
        <f>IF(OR(R780="",U780="",U780="W"),"No Chg",
VLOOKUP(R780,Lookups!A:B,2,0)-VLOOKUP(U780,Lookups!A:B,2,0))</f>
        <v>0</v>
      </c>
      <c r="W780" t="str">
        <f t="shared" si="12"/>
        <v>No Chg</v>
      </c>
    </row>
    <row r="781" spans="1:23" hidden="1" x14ac:dyDescent="0.25">
      <c r="A781">
        <v>779</v>
      </c>
      <c r="B781" t="s">
        <v>1436</v>
      </c>
      <c r="C781" t="s">
        <v>405</v>
      </c>
      <c r="D781">
        <v>130116</v>
      </c>
      <c r="E781" t="s">
        <v>1435</v>
      </c>
      <c r="F781" t="s">
        <v>177</v>
      </c>
      <c r="G781">
        <v>9</v>
      </c>
      <c r="H781">
        <v>5942</v>
      </c>
      <c r="I781" t="s">
        <v>1056</v>
      </c>
      <c r="J781" t="s">
        <v>22</v>
      </c>
      <c r="K781" t="s">
        <v>23</v>
      </c>
      <c r="L781" t="s">
        <v>1025</v>
      </c>
      <c r="M781">
        <v>1</v>
      </c>
      <c r="N781" t="s">
        <v>460</v>
      </c>
      <c r="O781">
        <v>13</v>
      </c>
      <c r="P781" t="s">
        <v>19</v>
      </c>
      <c r="Q781" t="s">
        <v>41</v>
      </c>
      <c r="R781" t="s">
        <v>41</v>
      </c>
      <c r="S781" t="b">
        <v>0</v>
      </c>
      <c r="T781" t="s">
        <v>21</v>
      </c>
      <c r="U781" t="str">
        <f>IFERROR(INDEX('Summer Illuminate'!L:L,MATCH(B781,'Summer Illuminate'!O:O,0)),"")</f>
        <v>B-</v>
      </c>
      <c r="V781">
        <f>IF(OR(R781="",U781="",U781="W"),"No Chg",
VLOOKUP(R781,Lookups!A:B,2,0)-VLOOKUP(U781,Lookups!A:B,2,0))</f>
        <v>0</v>
      </c>
      <c r="W781" t="str">
        <f t="shared" si="12"/>
        <v>No Chg</v>
      </c>
    </row>
    <row r="782" spans="1:23" hidden="1" x14ac:dyDescent="0.25">
      <c r="A782">
        <v>780</v>
      </c>
      <c r="B782" t="s">
        <v>1437</v>
      </c>
      <c r="C782" t="s">
        <v>405</v>
      </c>
      <c r="D782">
        <v>130116</v>
      </c>
      <c r="E782" t="s">
        <v>1435</v>
      </c>
      <c r="F782" t="s">
        <v>177</v>
      </c>
      <c r="G782">
        <v>9</v>
      </c>
      <c r="H782">
        <v>5981</v>
      </c>
      <c r="I782" t="s">
        <v>1027</v>
      </c>
      <c r="J782" t="s">
        <v>25</v>
      </c>
      <c r="K782" t="s">
        <v>26</v>
      </c>
      <c r="L782" t="s">
        <v>1028</v>
      </c>
      <c r="M782">
        <v>1</v>
      </c>
      <c r="N782" t="s">
        <v>1029</v>
      </c>
      <c r="O782">
        <v>13</v>
      </c>
      <c r="P782" t="s">
        <v>19</v>
      </c>
      <c r="Q782" t="s">
        <v>20</v>
      </c>
      <c r="R782" t="s">
        <v>20</v>
      </c>
      <c r="S782" t="b">
        <v>0</v>
      </c>
      <c r="T782" t="s">
        <v>21</v>
      </c>
      <c r="U782" t="str">
        <f>IFERROR(INDEX('Summer Illuminate'!L:L,MATCH(B782,'Summer Illuminate'!O:O,0)),"")</f>
        <v>B+</v>
      </c>
      <c r="V782">
        <f>IF(OR(R782="",U782="",U782="W"),"No Chg",
VLOOKUP(R782,Lookups!A:B,2,0)-VLOOKUP(U782,Lookups!A:B,2,0))</f>
        <v>0</v>
      </c>
      <c r="W782" t="str">
        <f t="shared" si="12"/>
        <v>No Chg</v>
      </c>
    </row>
    <row r="783" spans="1:23" hidden="1" x14ac:dyDescent="0.25">
      <c r="A783">
        <v>781</v>
      </c>
      <c r="B783" t="s">
        <v>1438</v>
      </c>
      <c r="C783" t="s">
        <v>405</v>
      </c>
      <c r="D783">
        <v>130116</v>
      </c>
      <c r="E783" t="s">
        <v>1435</v>
      </c>
      <c r="F783" t="s">
        <v>177</v>
      </c>
      <c r="G783">
        <v>9</v>
      </c>
      <c r="H783">
        <v>5962</v>
      </c>
      <c r="I783" t="s">
        <v>1045</v>
      </c>
      <c r="J783" t="s">
        <v>28</v>
      </c>
      <c r="K783" t="s">
        <v>29</v>
      </c>
      <c r="L783" t="s">
        <v>30</v>
      </c>
      <c r="M783">
        <v>1</v>
      </c>
      <c r="N783" t="s">
        <v>1032</v>
      </c>
      <c r="O783">
        <v>13</v>
      </c>
      <c r="P783" t="s">
        <v>19</v>
      </c>
      <c r="Q783" t="s">
        <v>42</v>
      </c>
      <c r="R783" t="s">
        <v>42</v>
      </c>
      <c r="S783" t="b">
        <v>0</v>
      </c>
      <c r="T783" t="s">
        <v>21</v>
      </c>
      <c r="U783" t="str">
        <f>IFERROR(INDEX('Summer Illuminate'!L:L,MATCH(B783,'Summer Illuminate'!O:O,0)),"")</f>
        <v>C</v>
      </c>
      <c r="V783">
        <f>IF(OR(R783="",U783="",U783="W"),"No Chg",
VLOOKUP(R783,Lookups!A:B,2,0)-VLOOKUP(U783,Lookups!A:B,2,0))</f>
        <v>0</v>
      </c>
      <c r="W783" t="str">
        <f t="shared" si="12"/>
        <v>No Chg</v>
      </c>
    </row>
    <row r="784" spans="1:23" hidden="1" x14ac:dyDescent="0.25">
      <c r="A784">
        <v>782</v>
      </c>
      <c r="B784" t="s">
        <v>1439</v>
      </c>
      <c r="C784" t="s">
        <v>405</v>
      </c>
      <c r="D784">
        <v>130116</v>
      </c>
      <c r="E784" t="s">
        <v>1435</v>
      </c>
      <c r="F784" t="s">
        <v>177</v>
      </c>
      <c r="G784">
        <v>9</v>
      </c>
      <c r="H784">
        <v>5932</v>
      </c>
      <c r="I784" t="s">
        <v>1080</v>
      </c>
      <c r="J784" t="s">
        <v>32</v>
      </c>
      <c r="K784" t="s">
        <v>57</v>
      </c>
      <c r="L784" t="s">
        <v>58</v>
      </c>
      <c r="M784">
        <v>1</v>
      </c>
      <c r="N784" t="s">
        <v>506</v>
      </c>
      <c r="O784">
        <v>13</v>
      </c>
      <c r="P784" t="s">
        <v>19</v>
      </c>
      <c r="Q784" t="s">
        <v>36</v>
      </c>
      <c r="R784" t="s">
        <v>36</v>
      </c>
      <c r="S784" t="b">
        <v>0</v>
      </c>
      <c r="T784" t="s">
        <v>21</v>
      </c>
      <c r="U784" t="str">
        <f>IFERROR(INDEX('Summer Illuminate'!L:L,MATCH(B784,'Summer Illuminate'!O:O,0)),"")</f>
        <v>A+</v>
      </c>
      <c r="V784">
        <f>IF(OR(R784="",U784="",U784="W"),"No Chg",
VLOOKUP(R784,Lookups!A:B,2,0)-VLOOKUP(U784,Lookups!A:B,2,0))</f>
        <v>0</v>
      </c>
      <c r="W784" t="str">
        <f t="shared" si="12"/>
        <v>No Chg</v>
      </c>
    </row>
    <row r="785" spans="1:23" hidden="1" x14ac:dyDescent="0.25">
      <c r="A785">
        <v>783</v>
      </c>
      <c r="B785" t="s">
        <v>1440</v>
      </c>
      <c r="C785" t="s">
        <v>405</v>
      </c>
      <c r="D785">
        <v>130116</v>
      </c>
      <c r="E785" t="s">
        <v>1435</v>
      </c>
      <c r="F785" t="s">
        <v>177</v>
      </c>
      <c r="G785">
        <v>9</v>
      </c>
      <c r="H785">
        <v>6014</v>
      </c>
      <c r="I785" t="s">
        <v>1049</v>
      </c>
      <c r="J785" t="s">
        <v>428</v>
      </c>
      <c r="K785" t="s">
        <v>1050</v>
      </c>
      <c r="L785" t="s">
        <v>1051</v>
      </c>
      <c r="M785">
        <v>1</v>
      </c>
      <c r="N785" t="s">
        <v>1022</v>
      </c>
      <c r="O785">
        <v>13</v>
      </c>
      <c r="U785" t="str">
        <f>IFERROR(INDEX('Summer Illuminate'!L:L,MATCH(B785,'Summer Illuminate'!O:O,0)),"")</f>
        <v>P</v>
      </c>
      <c r="V785" t="str">
        <f>IF(OR(R785="",U785="",U785="W"),"No Chg",
VLOOKUP(R785,Lookups!A:B,2,0)-VLOOKUP(U785,Lookups!A:B,2,0))</f>
        <v>No Chg</v>
      </c>
      <c r="W785" t="str">
        <f t="shared" si="12"/>
        <v>No Chg</v>
      </c>
    </row>
    <row r="786" spans="1:23" hidden="1" x14ac:dyDescent="0.25">
      <c r="A786">
        <v>784</v>
      </c>
      <c r="B786" t="s">
        <v>1441</v>
      </c>
      <c r="C786" t="s">
        <v>405</v>
      </c>
      <c r="D786">
        <v>130016</v>
      </c>
      <c r="E786" t="s">
        <v>1442</v>
      </c>
      <c r="F786" t="s">
        <v>306</v>
      </c>
      <c r="G786">
        <v>9</v>
      </c>
      <c r="H786">
        <v>5953</v>
      </c>
      <c r="I786" t="s">
        <v>1039</v>
      </c>
      <c r="J786" t="s">
        <v>16</v>
      </c>
      <c r="K786" t="s">
        <v>17</v>
      </c>
      <c r="L786" t="s">
        <v>18</v>
      </c>
      <c r="M786">
        <v>1</v>
      </c>
      <c r="N786" t="s">
        <v>1022</v>
      </c>
      <c r="O786">
        <v>13</v>
      </c>
      <c r="P786" t="s">
        <v>19</v>
      </c>
      <c r="Q786" t="s">
        <v>39</v>
      </c>
      <c r="R786" t="s">
        <v>39</v>
      </c>
      <c r="S786" t="b">
        <v>0</v>
      </c>
      <c r="T786" t="s">
        <v>21</v>
      </c>
      <c r="U786" t="str">
        <f>IFERROR(INDEX('Summer Illuminate'!L:L,MATCH(B786,'Summer Illuminate'!O:O,0)),"")</f>
        <v>C+</v>
      </c>
      <c r="V786">
        <f>IF(OR(R786="",U786="",U786="W"),"No Chg",
VLOOKUP(R786,Lookups!A:B,2,0)-VLOOKUP(U786,Lookups!A:B,2,0))</f>
        <v>0</v>
      </c>
      <c r="W786" t="str">
        <f t="shared" si="12"/>
        <v>No Chg</v>
      </c>
    </row>
    <row r="787" spans="1:23" hidden="1" x14ac:dyDescent="0.25">
      <c r="A787">
        <v>785</v>
      </c>
      <c r="B787" t="s">
        <v>1443</v>
      </c>
      <c r="C787" t="s">
        <v>405</v>
      </c>
      <c r="D787">
        <v>130016</v>
      </c>
      <c r="E787" t="s">
        <v>1442</v>
      </c>
      <c r="F787" t="s">
        <v>306</v>
      </c>
      <c r="G787">
        <v>9</v>
      </c>
      <c r="H787">
        <v>5942</v>
      </c>
      <c r="I787" t="s">
        <v>1056</v>
      </c>
      <c r="J787" t="s">
        <v>22</v>
      </c>
      <c r="K787" t="s">
        <v>23</v>
      </c>
      <c r="L787" t="s">
        <v>1025</v>
      </c>
      <c r="M787">
        <v>1</v>
      </c>
      <c r="N787" t="s">
        <v>460</v>
      </c>
      <c r="O787">
        <v>13</v>
      </c>
      <c r="P787" t="s">
        <v>19</v>
      </c>
      <c r="Q787" t="s">
        <v>41</v>
      </c>
      <c r="R787" t="s">
        <v>41</v>
      </c>
      <c r="S787" t="b">
        <v>0</v>
      </c>
      <c r="T787" t="s">
        <v>21</v>
      </c>
      <c r="U787" t="str">
        <f>IFERROR(INDEX('Summer Illuminate'!L:L,MATCH(B787,'Summer Illuminate'!O:O,0)),"")</f>
        <v>B-</v>
      </c>
      <c r="V787">
        <f>IF(OR(R787="",U787="",U787="W"),"No Chg",
VLOOKUP(R787,Lookups!A:B,2,0)-VLOOKUP(U787,Lookups!A:B,2,0))</f>
        <v>0</v>
      </c>
      <c r="W787" t="str">
        <f t="shared" si="12"/>
        <v>No Chg</v>
      </c>
    </row>
    <row r="788" spans="1:23" hidden="1" x14ac:dyDescent="0.25">
      <c r="A788">
        <v>786</v>
      </c>
      <c r="B788" t="s">
        <v>1444</v>
      </c>
      <c r="C788" t="s">
        <v>405</v>
      </c>
      <c r="D788">
        <v>130016</v>
      </c>
      <c r="E788" t="s">
        <v>1442</v>
      </c>
      <c r="F788" t="s">
        <v>306</v>
      </c>
      <c r="G788">
        <v>9</v>
      </c>
      <c r="H788">
        <v>5981</v>
      </c>
      <c r="I788" t="s">
        <v>1027</v>
      </c>
      <c r="J788" t="s">
        <v>25</v>
      </c>
      <c r="K788" t="s">
        <v>26</v>
      </c>
      <c r="L788" t="s">
        <v>1028</v>
      </c>
      <c r="M788">
        <v>1</v>
      </c>
      <c r="N788" t="s">
        <v>1029</v>
      </c>
      <c r="O788">
        <v>13</v>
      </c>
      <c r="P788" t="s">
        <v>19</v>
      </c>
      <c r="Q788" t="s">
        <v>24</v>
      </c>
      <c r="R788" t="s">
        <v>24</v>
      </c>
      <c r="S788" t="b">
        <v>0</v>
      </c>
      <c r="T788" t="s">
        <v>21</v>
      </c>
      <c r="U788" t="str">
        <f>IFERROR(INDEX('Summer Illuminate'!L:L,MATCH(B788,'Summer Illuminate'!O:O,0)),"")</f>
        <v>A-</v>
      </c>
      <c r="V788">
        <f>IF(OR(R788="",U788="",U788="W"),"No Chg",
VLOOKUP(R788,Lookups!A:B,2,0)-VLOOKUP(U788,Lookups!A:B,2,0))</f>
        <v>0</v>
      </c>
      <c r="W788" t="str">
        <f t="shared" si="12"/>
        <v>No Chg</v>
      </c>
    </row>
    <row r="789" spans="1:23" hidden="1" x14ac:dyDescent="0.25">
      <c r="A789">
        <v>787</v>
      </c>
      <c r="B789" t="s">
        <v>1445</v>
      </c>
      <c r="C789" t="s">
        <v>405</v>
      </c>
      <c r="D789">
        <v>130016</v>
      </c>
      <c r="E789" t="s">
        <v>1442</v>
      </c>
      <c r="F789" t="s">
        <v>306</v>
      </c>
      <c r="G789">
        <v>9</v>
      </c>
      <c r="H789">
        <v>5962</v>
      </c>
      <c r="I789" t="s">
        <v>1045</v>
      </c>
      <c r="J789" t="s">
        <v>28</v>
      </c>
      <c r="K789" t="s">
        <v>29</v>
      </c>
      <c r="L789" t="s">
        <v>30</v>
      </c>
      <c r="M789">
        <v>1</v>
      </c>
      <c r="N789" t="s">
        <v>1032</v>
      </c>
      <c r="O789">
        <v>13</v>
      </c>
      <c r="P789" t="s">
        <v>19</v>
      </c>
      <c r="Q789" t="s">
        <v>42</v>
      </c>
      <c r="R789" t="s">
        <v>42</v>
      </c>
      <c r="S789" t="b">
        <v>0</v>
      </c>
      <c r="T789" t="s">
        <v>21</v>
      </c>
      <c r="U789" t="str">
        <f>IFERROR(INDEX('Summer Illuminate'!L:L,MATCH(B789,'Summer Illuminate'!O:O,0)),"")</f>
        <v>C</v>
      </c>
      <c r="V789">
        <f>IF(OR(R789="",U789="",U789="W"),"No Chg",
VLOOKUP(R789,Lookups!A:B,2,0)-VLOOKUP(U789,Lookups!A:B,2,0))</f>
        <v>0</v>
      </c>
      <c r="W789" t="str">
        <f t="shared" si="12"/>
        <v>No Chg</v>
      </c>
    </row>
    <row r="790" spans="1:23" hidden="1" x14ac:dyDescent="0.25">
      <c r="A790">
        <v>788</v>
      </c>
      <c r="B790" t="s">
        <v>1446</v>
      </c>
      <c r="C790" t="s">
        <v>405</v>
      </c>
      <c r="D790">
        <v>130016</v>
      </c>
      <c r="E790" t="s">
        <v>1442</v>
      </c>
      <c r="F790" t="s">
        <v>306</v>
      </c>
      <c r="G790">
        <v>9</v>
      </c>
      <c r="H790">
        <v>5954</v>
      </c>
      <c r="I790" t="s">
        <v>1073</v>
      </c>
      <c r="J790" t="s">
        <v>428</v>
      </c>
      <c r="K790" t="s">
        <v>1050</v>
      </c>
      <c r="L790" t="s">
        <v>1051</v>
      </c>
      <c r="M790">
        <v>1</v>
      </c>
      <c r="N790" t="s">
        <v>1022</v>
      </c>
      <c r="O790">
        <v>13</v>
      </c>
      <c r="U790" t="str">
        <f>IFERROR(INDEX('Summer Illuminate'!L:L,MATCH(B790,'Summer Illuminate'!O:O,0)),"")</f>
        <v>P</v>
      </c>
      <c r="V790" t="str">
        <f>IF(OR(R790="",U790="",U790="W"),"No Chg",
VLOOKUP(R790,Lookups!A:B,2,0)-VLOOKUP(U790,Lookups!A:B,2,0))</f>
        <v>No Chg</v>
      </c>
      <c r="W790" t="str">
        <f t="shared" si="12"/>
        <v>No Chg</v>
      </c>
    </row>
    <row r="791" spans="1:23" hidden="1" x14ac:dyDescent="0.25">
      <c r="A791">
        <v>789</v>
      </c>
      <c r="B791" t="s">
        <v>1447</v>
      </c>
      <c r="C791" t="s">
        <v>405</v>
      </c>
      <c r="D791">
        <v>130158</v>
      </c>
      <c r="E791" t="s">
        <v>1448</v>
      </c>
      <c r="F791" t="s">
        <v>1449</v>
      </c>
      <c r="G791">
        <v>9</v>
      </c>
      <c r="H791">
        <v>5953</v>
      </c>
      <c r="I791" t="s">
        <v>1039</v>
      </c>
      <c r="J791" t="s">
        <v>16</v>
      </c>
      <c r="K791" t="s">
        <v>17</v>
      </c>
      <c r="L791" t="s">
        <v>18</v>
      </c>
      <c r="M791">
        <v>1</v>
      </c>
      <c r="N791" t="s">
        <v>1022</v>
      </c>
      <c r="O791">
        <v>13</v>
      </c>
      <c r="P791" t="s">
        <v>19</v>
      </c>
      <c r="Q791" t="s">
        <v>41</v>
      </c>
      <c r="R791" t="s">
        <v>41</v>
      </c>
      <c r="S791" t="b">
        <v>0</v>
      </c>
      <c r="T791" t="s">
        <v>21</v>
      </c>
      <c r="U791" t="str">
        <f>IFERROR(INDEX('Summer Illuminate'!L:L,MATCH(B791,'Summer Illuminate'!O:O,0)),"")</f>
        <v>B-</v>
      </c>
      <c r="V791">
        <f>IF(OR(R791="",U791="",U791="W"),"No Chg",
VLOOKUP(R791,Lookups!A:B,2,0)-VLOOKUP(U791,Lookups!A:B,2,0))</f>
        <v>0</v>
      </c>
      <c r="W791" t="str">
        <f t="shared" si="12"/>
        <v>No Chg</v>
      </c>
    </row>
    <row r="792" spans="1:23" hidden="1" x14ac:dyDescent="0.25">
      <c r="A792">
        <v>790</v>
      </c>
      <c r="B792" t="s">
        <v>1450</v>
      </c>
      <c r="C792" t="s">
        <v>405</v>
      </c>
      <c r="D792">
        <v>130158</v>
      </c>
      <c r="E792" t="s">
        <v>1448</v>
      </c>
      <c r="F792" t="s">
        <v>1449</v>
      </c>
      <c r="G792">
        <v>9</v>
      </c>
      <c r="H792">
        <v>5942</v>
      </c>
      <c r="I792" t="s">
        <v>1056</v>
      </c>
      <c r="J792" t="s">
        <v>22</v>
      </c>
      <c r="K792" t="s">
        <v>23</v>
      </c>
      <c r="L792" t="s">
        <v>1025</v>
      </c>
      <c r="M792">
        <v>1</v>
      </c>
      <c r="N792" t="s">
        <v>460</v>
      </c>
      <c r="O792">
        <v>13</v>
      </c>
      <c r="P792" t="s">
        <v>19</v>
      </c>
      <c r="Q792" t="s">
        <v>31</v>
      </c>
      <c r="R792" t="s">
        <v>31</v>
      </c>
      <c r="S792" t="b">
        <v>0</v>
      </c>
      <c r="T792" t="s">
        <v>21</v>
      </c>
      <c r="U792" t="str">
        <f>IFERROR(INDEX('Summer Illuminate'!L:L,MATCH(B792,'Summer Illuminate'!O:O,0)),"")</f>
        <v>B</v>
      </c>
      <c r="V792">
        <f>IF(OR(R792="",U792="",U792="W"),"No Chg",
VLOOKUP(R792,Lookups!A:B,2,0)-VLOOKUP(U792,Lookups!A:B,2,0))</f>
        <v>0</v>
      </c>
      <c r="W792" t="str">
        <f t="shared" si="12"/>
        <v>No Chg</v>
      </c>
    </row>
    <row r="793" spans="1:23" hidden="1" x14ac:dyDescent="0.25">
      <c r="A793">
        <v>791</v>
      </c>
      <c r="B793" t="s">
        <v>1451</v>
      </c>
      <c r="C793" t="s">
        <v>405</v>
      </c>
      <c r="D793">
        <v>130158</v>
      </c>
      <c r="E793" t="s">
        <v>1448</v>
      </c>
      <c r="F793" t="s">
        <v>1449</v>
      </c>
      <c r="G793">
        <v>9</v>
      </c>
      <c r="H793">
        <v>5981</v>
      </c>
      <c r="I793" t="s">
        <v>1027</v>
      </c>
      <c r="J793" t="s">
        <v>25</v>
      </c>
      <c r="K793" t="s">
        <v>26</v>
      </c>
      <c r="L793" t="s">
        <v>1028</v>
      </c>
      <c r="M793">
        <v>1</v>
      </c>
      <c r="N793" t="s">
        <v>1029</v>
      </c>
      <c r="O793">
        <v>13</v>
      </c>
      <c r="P793" t="s">
        <v>19</v>
      </c>
      <c r="Q793" t="s">
        <v>31</v>
      </c>
      <c r="R793" t="s">
        <v>31</v>
      </c>
      <c r="S793" t="b">
        <v>0</v>
      </c>
      <c r="T793" t="s">
        <v>21</v>
      </c>
      <c r="U793" t="str">
        <f>IFERROR(INDEX('Summer Illuminate'!L:L,MATCH(B793,'Summer Illuminate'!O:O,0)),"")</f>
        <v>B</v>
      </c>
      <c r="V793">
        <f>IF(OR(R793="",U793="",U793="W"),"No Chg",
VLOOKUP(R793,Lookups!A:B,2,0)-VLOOKUP(U793,Lookups!A:B,2,0))</f>
        <v>0</v>
      </c>
      <c r="W793" t="str">
        <f t="shared" si="12"/>
        <v>No Chg</v>
      </c>
    </row>
    <row r="794" spans="1:23" hidden="1" x14ac:dyDescent="0.25">
      <c r="A794">
        <v>792</v>
      </c>
      <c r="B794" t="s">
        <v>1452</v>
      </c>
      <c r="C794" t="s">
        <v>405</v>
      </c>
      <c r="D794">
        <v>130158</v>
      </c>
      <c r="E794" t="s">
        <v>1448</v>
      </c>
      <c r="F794" t="s">
        <v>1449</v>
      </c>
      <c r="G794">
        <v>9</v>
      </c>
      <c r="H794">
        <v>5962</v>
      </c>
      <c r="I794" t="s">
        <v>1045</v>
      </c>
      <c r="J794" t="s">
        <v>28</v>
      </c>
      <c r="K794" t="s">
        <v>29</v>
      </c>
      <c r="L794" t="s">
        <v>30</v>
      </c>
      <c r="M794">
        <v>1</v>
      </c>
      <c r="N794" t="s">
        <v>1032</v>
      </c>
      <c r="O794">
        <v>13</v>
      </c>
      <c r="P794" t="s">
        <v>19</v>
      </c>
      <c r="Q794" t="s">
        <v>41</v>
      </c>
      <c r="R794" t="s">
        <v>41</v>
      </c>
      <c r="S794" t="b">
        <v>0</v>
      </c>
      <c r="T794" t="s">
        <v>21</v>
      </c>
      <c r="U794" t="str">
        <f>IFERROR(INDEX('Summer Illuminate'!L:L,MATCH(B794,'Summer Illuminate'!O:O,0)),"")</f>
        <v>B-</v>
      </c>
      <c r="V794">
        <f>IF(OR(R794="",U794="",U794="W"),"No Chg",
VLOOKUP(R794,Lookups!A:B,2,0)-VLOOKUP(U794,Lookups!A:B,2,0))</f>
        <v>0</v>
      </c>
      <c r="W794" t="str">
        <f t="shared" si="12"/>
        <v>No Chg</v>
      </c>
    </row>
    <row r="795" spans="1:23" hidden="1" x14ac:dyDescent="0.25">
      <c r="A795">
        <v>793</v>
      </c>
      <c r="B795" t="s">
        <v>1453</v>
      </c>
      <c r="C795" t="s">
        <v>405</v>
      </c>
      <c r="D795">
        <v>130158</v>
      </c>
      <c r="E795" t="s">
        <v>1448</v>
      </c>
      <c r="F795" t="s">
        <v>1449</v>
      </c>
      <c r="G795">
        <v>9</v>
      </c>
      <c r="H795">
        <v>6013</v>
      </c>
      <c r="I795" t="s">
        <v>1123</v>
      </c>
      <c r="J795" t="s">
        <v>32</v>
      </c>
      <c r="K795" t="s">
        <v>33</v>
      </c>
      <c r="L795" t="s">
        <v>34</v>
      </c>
      <c r="M795">
        <v>1</v>
      </c>
      <c r="N795" t="s">
        <v>506</v>
      </c>
      <c r="O795">
        <v>13</v>
      </c>
      <c r="P795" t="s">
        <v>19</v>
      </c>
      <c r="Q795" t="s">
        <v>39</v>
      </c>
      <c r="R795" t="s">
        <v>39</v>
      </c>
      <c r="S795" t="b">
        <v>0</v>
      </c>
      <c r="T795" t="s">
        <v>21</v>
      </c>
      <c r="U795" t="str">
        <f>IFERROR(INDEX('Summer Illuminate'!L:L,MATCH(B795,'Summer Illuminate'!O:O,0)),"")</f>
        <v>C+</v>
      </c>
      <c r="V795">
        <f>IF(OR(R795="",U795="",U795="W"),"No Chg",
VLOOKUP(R795,Lookups!A:B,2,0)-VLOOKUP(U795,Lookups!A:B,2,0))</f>
        <v>0</v>
      </c>
      <c r="W795" t="str">
        <f t="shared" si="12"/>
        <v>No Chg</v>
      </c>
    </row>
    <row r="796" spans="1:23" hidden="1" x14ac:dyDescent="0.25">
      <c r="A796">
        <v>794</v>
      </c>
      <c r="B796" t="s">
        <v>1454</v>
      </c>
      <c r="C796" t="s">
        <v>405</v>
      </c>
      <c r="D796">
        <v>130158</v>
      </c>
      <c r="E796" t="s">
        <v>1448</v>
      </c>
      <c r="F796" t="s">
        <v>1449</v>
      </c>
      <c r="G796">
        <v>9</v>
      </c>
      <c r="H796">
        <v>6014</v>
      </c>
      <c r="I796" t="s">
        <v>1049</v>
      </c>
      <c r="J796" t="s">
        <v>428</v>
      </c>
      <c r="K796" t="s">
        <v>1050</v>
      </c>
      <c r="L796" t="s">
        <v>1051</v>
      </c>
      <c r="M796">
        <v>1</v>
      </c>
      <c r="N796" t="s">
        <v>1022</v>
      </c>
      <c r="O796">
        <v>13</v>
      </c>
      <c r="U796" t="str">
        <f>IFERROR(INDEX('Summer Illuminate'!L:L,MATCH(B796,'Summer Illuminate'!O:O,0)),"")</f>
        <v>P</v>
      </c>
      <c r="V796" t="str">
        <f>IF(OR(R796="",U796="",U796="W"),"No Chg",
VLOOKUP(R796,Lookups!A:B,2,0)-VLOOKUP(U796,Lookups!A:B,2,0))</f>
        <v>No Chg</v>
      </c>
      <c r="W796" t="str">
        <f t="shared" si="12"/>
        <v>No Chg</v>
      </c>
    </row>
    <row r="797" spans="1:23" hidden="1" x14ac:dyDescent="0.25">
      <c r="A797">
        <v>795</v>
      </c>
      <c r="B797" t="s">
        <v>1455</v>
      </c>
      <c r="C797" t="s">
        <v>405</v>
      </c>
      <c r="D797">
        <v>130151</v>
      </c>
      <c r="E797" t="s">
        <v>1456</v>
      </c>
      <c r="F797" t="s">
        <v>171</v>
      </c>
      <c r="G797">
        <v>9</v>
      </c>
      <c r="H797">
        <v>6019</v>
      </c>
      <c r="I797" t="s">
        <v>1021</v>
      </c>
      <c r="J797" t="s">
        <v>16</v>
      </c>
      <c r="K797" t="s">
        <v>17</v>
      </c>
      <c r="L797" t="s">
        <v>18</v>
      </c>
      <c r="M797">
        <v>1</v>
      </c>
      <c r="N797" t="s">
        <v>1022</v>
      </c>
      <c r="O797">
        <v>13</v>
      </c>
      <c r="P797" t="s">
        <v>19</v>
      </c>
      <c r="Q797" t="s">
        <v>31</v>
      </c>
      <c r="R797" t="s">
        <v>31</v>
      </c>
      <c r="S797" t="b">
        <v>0</v>
      </c>
      <c r="T797" t="s">
        <v>21</v>
      </c>
      <c r="U797" t="str">
        <f>IFERROR(INDEX('Summer Illuminate'!L:L,MATCH(B797,'Summer Illuminate'!O:O,0)),"")</f>
        <v>B</v>
      </c>
      <c r="V797">
        <f>IF(OR(R797="",U797="",U797="W"),"No Chg",
VLOOKUP(R797,Lookups!A:B,2,0)-VLOOKUP(U797,Lookups!A:B,2,0))</f>
        <v>0</v>
      </c>
      <c r="W797" t="str">
        <f t="shared" si="12"/>
        <v>No Chg</v>
      </c>
    </row>
    <row r="798" spans="1:23" hidden="1" x14ac:dyDescent="0.25">
      <c r="A798">
        <v>796</v>
      </c>
      <c r="B798" t="s">
        <v>1457</v>
      </c>
      <c r="C798" t="s">
        <v>405</v>
      </c>
      <c r="D798">
        <v>130151</v>
      </c>
      <c r="E798" t="s">
        <v>1456</v>
      </c>
      <c r="F798" t="s">
        <v>171</v>
      </c>
      <c r="G798">
        <v>9</v>
      </c>
      <c r="H798">
        <v>5943</v>
      </c>
      <c r="I798" t="s">
        <v>1041</v>
      </c>
      <c r="J798" t="s">
        <v>22</v>
      </c>
      <c r="K798" t="s">
        <v>23</v>
      </c>
      <c r="L798" t="s">
        <v>1025</v>
      </c>
      <c r="M798">
        <v>1</v>
      </c>
      <c r="N798" t="s">
        <v>460</v>
      </c>
      <c r="O798">
        <v>13</v>
      </c>
      <c r="P798" t="s">
        <v>19</v>
      </c>
      <c r="Q798" t="s">
        <v>24</v>
      </c>
      <c r="R798" t="s">
        <v>24</v>
      </c>
      <c r="S798" t="b">
        <v>0</v>
      </c>
      <c r="T798" t="s">
        <v>21</v>
      </c>
      <c r="U798" t="str">
        <f>IFERROR(INDEX('Summer Illuminate'!L:L,MATCH(B798,'Summer Illuminate'!O:O,0)),"")</f>
        <v>A-</v>
      </c>
      <c r="V798">
        <f>IF(OR(R798="",U798="",U798="W"),"No Chg",
VLOOKUP(R798,Lookups!A:B,2,0)-VLOOKUP(U798,Lookups!A:B,2,0))</f>
        <v>0</v>
      </c>
      <c r="W798" t="str">
        <f t="shared" si="12"/>
        <v>No Chg</v>
      </c>
    </row>
    <row r="799" spans="1:23" hidden="1" x14ac:dyDescent="0.25">
      <c r="A799">
        <v>797</v>
      </c>
      <c r="B799" t="s">
        <v>1458</v>
      </c>
      <c r="C799" t="s">
        <v>405</v>
      </c>
      <c r="D799">
        <v>130151</v>
      </c>
      <c r="E799" t="s">
        <v>1456</v>
      </c>
      <c r="F799" t="s">
        <v>171</v>
      </c>
      <c r="G799">
        <v>9</v>
      </c>
      <c r="H799">
        <v>5946</v>
      </c>
      <c r="I799" t="s">
        <v>1043</v>
      </c>
      <c r="J799" t="s">
        <v>25</v>
      </c>
      <c r="K799" t="s">
        <v>26</v>
      </c>
      <c r="L799" t="s">
        <v>1028</v>
      </c>
      <c r="M799">
        <v>1</v>
      </c>
      <c r="N799" t="s">
        <v>1029</v>
      </c>
      <c r="O799">
        <v>13</v>
      </c>
      <c r="P799" t="s">
        <v>19</v>
      </c>
      <c r="Q799" t="s">
        <v>27</v>
      </c>
      <c r="R799" t="s">
        <v>27</v>
      </c>
      <c r="S799" t="b">
        <v>0</v>
      </c>
      <c r="T799" t="s">
        <v>21</v>
      </c>
      <c r="U799" t="str">
        <f>IFERROR(INDEX('Summer Illuminate'!L:L,MATCH(B799,'Summer Illuminate'!O:O,0)),"")</f>
        <v>A</v>
      </c>
      <c r="V799">
        <f>IF(OR(R799="",U799="",U799="W"),"No Chg",
VLOOKUP(R799,Lookups!A:B,2,0)-VLOOKUP(U799,Lookups!A:B,2,0))</f>
        <v>0</v>
      </c>
      <c r="W799" t="str">
        <f t="shared" si="12"/>
        <v>No Chg</v>
      </c>
    </row>
    <row r="800" spans="1:23" hidden="1" x14ac:dyDescent="0.25">
      <c r="A800">
        <v>798</v>
      </c>
      <c r="B800" t="s">
        <v>1459</v>
      </c>
      <c r="C800" t="s">
        <v>405</v>
      </c>
      <c r="D800">
        <v>130151</v>
      </c>
      <c r="E800" t="s">
        <v>1456</v>
      </c>
      <c r="F800" t="s">
        <v>171</v>
      </c>
      <c r="G800">
        <v>9</v>
      </c>
      <c r="H800">
        <v>5948</v>
      </c>
      <c r="I800" t="s">
        <v>1060</v>
      </c>
      <c r="J800" t="s">
        <v>28</v>
      </c>
      <c r="K800" t="s">
        <v>29</v>
      </c>
      <c r="L800" t="s">
        <v>30</v>
      </c>
      <c r="M800">
        <v>1</v>
      </c>
      <c r="N800" t="s">
        <v>1032</v>
      </c>
      <c r="O800">
        <v>13</v>
      </c>
      <c r="P800" t="s">
        <v>19</v>
      </c>
      <c r="Q800" t="s">
        <v>31</v>
      </c>
      <c r="R800" t="s">
        <v>31</v>
      </c>
      <c r="S800" t="b">
        <v>0</v>
      </c>
      <c r="T800" t="s">
        <v>21</v>
      </c>
      <c r="U800" t="str">
        <f>IFERROR(INDEX('Summer Illuminate'!L:L,MATCH(B800,'Summer Illuminate'!O:O,0)),"")</f>
        <v>B</v>
      </c>
      <c r="V800">
        <f>IF(OR(R800="",U800="",U800="W"),"No Chg",
VLOOKUP(R800,Lookups!A:B,2,0)-VLOOKUP(U800,Lookups!A:B,2,0))</f>
        <v>0</v>
      </c>
      <c r="W800" t="str">
        <f t="shared" si="12"/>
        <v>No Chg</v>
      </c>
    </row>
    <row r="801" spans="1:23" hidden="1" x14ac:dyDescent="0.25">
      <c r="A801">
        <v>799</v>
      </c>
      <c r="B801" t="s">
        <v>1460</v>
      </c>
      <c r="C801" t="s">
        <v>405</v>
      </c>
      <c r="D801">
        <v>130151</v>
      </c>
      <c r="E801" t="s">
        <v>1456</v>
      </c>
      <c r="F801" t="s">
        <v>171</v>
      </c>
      <c r="G801">
        <v>9</v>
      </c>
      <c r="H801">
        <v>5932</v>
      </c>
      <c r="I801" t="s">
        <v>1080</v>
      </c>
      <c r="J801" t="s">
        <v>32</v>
      </c>
      <c r="K801" t="s">
        <v>57</v>
      </c>
      <c r="L801" t="s">
        <v>58</v>
      </c>
      <c r="M801">
        <v>1</v>
      </c>
      <c r="N801" t="s">
        <v>506</v>
      </c>
      <c r="O801">
        <v>13</v>
      </c>
      <c r="P801" t="s">
        <v>19</v>
      </c>
      <c r="Q801" t="s">
        <v>36</v>
      </c>
      <c r="R801" t="s">
        <v>36</v>
      </c>
      <c r="S801" t="b">
        <v>0</v>
      </c>
      <c r="T801" t="s">
        <v>21</v>
      </c>
      <c r="U801" t="str">
        <f>IFERROR(INDEX('Summer Illuminate'!L:L,MATCH(B801,'Summer Illuminate'!O:O,0)),"")</f>
        <v>A+</v>
      </c>
      <c r="V801">
        <f>IF(OR(R801="",U801="",U801="W"),"No Chg",
VLOOKUP(R801,Lookups!A:B,2,0)-VLOOKUP(U801,Lookups!A:B,2,0))</f>
        <v>0</v>
      </c>
      <c r="W801" t="str">
        <f t="shared" si="12"/>
        <v>No Chg</v>
      </c>
    </row>
    <row r="802" spans="1:23" hidden="1" x14ac:dyDescent="0.25">
      <c r="A802">
        <v>800</v>
      </c>
      <c r="B802" t="s">
        <v>1461</v>
      </c>
      <c r="C802" t="s">
        <v>405</v>
      </c>
      <c r="D802">
        <v>130151</v>
      </c>
      <c r="E802" t="s">
        <v>1456</v>
      </c>
      <c r="F802" t="s">
        <v>171</v>
      </c>
      <c r="G802">
        <v>9</v>
      </c>
      <c r="H802">
        <v>6000</v>
      </c>
      <c r="I802" t="s">
        <v>1063</v>
      </c>
      <c r="J802" t="s">
        <v>428</v>
      </c>
      <c r="K802" t="s">
        <v>1064</v>
      </c>
      <c r="L802" t="s">
        <v>1065</v>
      </c>
      <c r="M802">
        <v>1</v>
      </c>
      <c r="N802" t="s">
        <v>431</v>
      </c>
      <c r="O802">
        <v>13</v>
      </c>
      <c r="U802" t="str">
        <f>IFERROR(INDEX('Summer Illuminate'!L:L,MATCH(B802,'Summer Illuminate'!O:O,0)),"")</f>
        <v>P</v>
      </c>
      <c r="V802" t="str">
        <f>IF(OR(R802="",U802="",U802="W"),"No Chg",
VLOOKUP(R802,Lookups!A:B,2,0)-VLOOKUP(U802,Lookups!A:B,2,0))</f>
        <v>No Chg</v>
      </c>
      <c r="W802" t="str">
        <f t="shared" si="12"/>
        <v>No Chg</v>
      </c>
    </row>
    <row r="803" spans="1:23" hidden="1" x14ac:dyDescent="0.25">
      <c r="A803">
        <v>801</v>
      </c>
      <c r="B803" t="s">
        <v>1462</v>
      </c>
      <c r="C803" t="s">
        <v>405</v>
      </c>
      <c r="D803">
        <v>130042</v>
      </c>
      <c r="E803" t="s">
        <v>1463</v>
      </c>
      <c r="F803" t="s">
        <v>1464</v>
      </c>
      <c r="G803">
        <v>9</v>
      </c>
      <c r="H803">
        <v>6019</v>
      </c>
      <c r="I803" t="s">
        <v>1021</v>
      </c>
      <c r="J803" t="s">
        <v>16</v>
      </c>
      <c r="K803" t="s">
        <v>17</v>
      </c>
      <c r="L803" t="s">
        <v>18</v>
      </c>
      <c r="M803">
        <v>1</v>
      </c>
      <c r="N803" t="s">
        <v>1022</v>
      </c>
      <c r="O803">
        <v>13</v>
      </c>
      <c r="P803" t="s">
        <v>19</v>
      </c>
      <c r="Q803" t="s">
        <v>39</v>
      </c>
      <c r="R803" t="s">
        <v>39</v>
      </c>
      <c r="S803" t="b">
        <v>0</v>
      </c>
      <c r="T803" t="s">
        <v>21</v>
      </c>
      <c r="U803" t="str">
        <f>IFERROR(INDEX('Summer Illuminate'!L:L,MATCH(B803,'Summer Illuminate'!O:O,0)),"")</f>
        <v>C+</v>
      </c>
      <c r="V803">
        <f>IF(OR(R803="",U803="",U803="W"),"No Chg",
VLOOKUP(R803,Lookups!A:B,2,0)-VLOOKUP(U803,Lookups!A:B,2,0))</f>
        <v>0</v>
      </c>
      <c r="W803" t="str">
        <f t="shared" si="12"/>
        <v>No Chg</v>
      </c>
    </row>
    <row r="804" spans="1:23" hidden="1" x14ac:dyDescent="0.25">
      <c r="A804">
        <v>802</v>
      </c>
      <c r="B804" t="s">
        <v>1465</v>
      </c>
      <c r="C804" t="s">
        <v>405</v>
      </c>
      <c r="D804">
        <v>130042</v>
      </c>
      <c r="E804" t="s">
        <v>1463</v>
      </c>
      <c r="F804" t="s">
        <v>1464</v>
      </c>
      <c r="G804">
        <v>9</v>
      </c>
      <c r="H804">
        <v>5943</v>
      </c>
      <c r="I804" t="s">
        <v>1041</v>
      </c>
      <c r="J804" t="s">
        <v>22</v>
      </c>
      <c r="K804" t="s">
        <v>23</v>
      </c>
      <c r="L804" t="s">
        <v>1025</v>
      </c>
      <c r="M804">
        <v>1</v>
      </c>
      <c r="N804" t="s">
        <v>460</v>
      </c>
      <c r="O804">
        <v>13</v>
      </c>
      <c r="P804" t="s">
        <v>19</v>
      </c>
      <c r="Q804" t="s">
        <v>39</v>
      </c>
      <c r="R804" t="s">
        <v>39</v>
      </c>
      <c r="S804" t="b">
        <v>0</v>
      </c>
      <c r="T804" t="s">
        <v>21</v>
      </c>
      <c r="U804" t="str">
        <f>IFERROR(INDEX('Summer Illuminate'!L:L,MATCH(B804,'Summer Illuminate'!O:O,0)),"")</f>
        <v>C+</v>
      </c>
      <c r="V804">
        <f>IF(OR(R804="",U804="",U804="W"),"No Chg",
VLOOKUP(R804,Lookups!A:B,2,0)-VLOOKUP(U804,Lookups!A:B,2,0))</f>
        <v>0</v>
      </c>
      <c r="W804" t="str">
        <f t="shared" si="12"/>
        <v>No Chg</v>
      </c>
    </row>
    <row r="805" spans="1:23" hidden="1" x14ac:dyDescent="0.25">
      <c r="A805">
        <v>803</v>
      </c>
      <c r="B805" t="s">
        <v>1466</v>
      </c>
      <c r="C805" t="s">
        <v>405</v>
      </c>
      <c r="D805">
        <v>130042</v>
      </c>
      <c r="E805" t="s">
        <v>1463</v>
      </c>
      <c r="F805" t="s">
        <v>1464</v>
      </c>
      <c r="G805">
        <v>9</v>
      </c>
      <c r="H805">
        <v>5946</v>
      </c>
      <c r="I805" t="s">
        <v>1043</v>
      </c>
      <c r="J805" t="s">
        <v>25</v>
      </c>
      <c r="K805" t="s">
        <v>26</v>
      </c>
      <c r="L805" t="s">
        <v>1028</v>
      </c>
      <c r="M805">
        <v>1</v>
      </c>
      <c r="N805" t="s">
        <v>1029</v>
      </c>
      <c r="O805">
        <v>13</v>
      </c>
      <c r="P805" t="s">
        <v>19</v>
      </c>
      <c r="Q805" t="s">
        <v>41</v>
      </c>
      <c r="R805" t="s">
        <v>41</v>
      </c>
      <c r="S805" t="b">
        <v>0</v>
      </c>
      <c r="T805" t="s">
        <v>21</v>
      </c>
      <c r="U805" t="str">
        <f>IFERROR(INDEX('Summer Illuminate'!L:L,MATCH(B805,'Summer Illuminate'!O:O,0)),"")</f>
        <v>B-</v>
      </c>
      <c r="V805">
        <f>IF(OR(R805="",U805="",U805="W"),"No Chg",
VLOOKUP(R805,Lookups!A:B,2,0)-VLOOKUP(U805,Lookups!A:B,2,0))</f>
        <v>0</v>
      </c>
      <c r="W805" t="str">
        <f t="shared" si="12"/>
        <v>No Chg</v>
      </c>
    </row>
    <row r="806" spans="1:23" hidden="1" x14ac:dyDescent="0.25">
      <c r="A806">
        <v>804</v>
      </c>
      <c r="B806" t="s">
        <v>1467</v>
      </c>
      <c r="C806" t="s">
        <v>405</v>
      </c>
      <c r="D806">
        <v>130042</v>
      </c>
      <c r="E806" t="s">
        <v>1463</v>
      </c>
      <c r="F806" t="s">
        <v>1464</v>
      </c>
      <c r="G806">
        <v>9</v>
      </c>
      <c r="H806">
        <v>5948</v>
      </c>
      <c r="I806" t="s">
        <v>1060</v>
      </c>
      <c r="J806" t="s">
        <v>28</v>
      </c>
      <c r="K806" t="s">
        <v>29</v>
      </c>
      <c r="L806" t="s">
        <v>30</v>
      </c>
      <c r="M806">
        <v>1</v>
      </c>
      <c r="N806" t="s">
        <v>1032</v>
      </c>
      <c r="O806">
        <v>13</v>
      </c>
      <c r="P806" t="s">
        <v>19</v>
      </c>
      <c r="Q806" t="s">
        <v>40</v>
      </c>
      <c r="R806" t="s">
        <v>40</v>
      </c>
      <c r="S806" t="b">
        <v>0</v>
      </c>
      <c r="T806" t="s">
        <v>21</v>
      </c>
      <c r="U806" t="str">
        <f>IFERROR(INDEX('Summer Illuminate'!L:L,MATCH(B806,'Summer Illuminate'!O:O,0)),"")</f>
        <v>C-</v>
      </c>
      <c r="V806">
        <f>IF(OR(R806="",U806="",U806="W"),"No Chg",
VLOOKUP(R806,Lookups!A:B,2,0)-VLOOKUP(U806,Lookups!A:B,2,0))</f>
        <v>0</v>
      </c>
      <c r="W806" t="str">
        <f t="shared" si="12"/>
        <v>No Chg</v>
      </c>
    </row>
    <row r="807" spans="1:23" hidden="1" x14ac:dyDescent="0.25">
      <c r="A807">
        <v>805</v>
      </c>
      <c r="B807" t="s">
        <v>1468</v>
      </c>
      <c r="C807" t="s">
        <v>405</v>
      </c>
      <c r="D807">
        <v>130042</v>
      </c>
      <c r="E807" t="s">
        <v>1463</v>
      </c>
      <c r="F807" t="s">
        <v>1464</v>
      </c>
      <c r="G807">
        <v>9</v>
      </c>
      <c r="H807">
        <v>6013</v>
      </c>
      <c r="I807" t="s">
        <v>1123</v>
      </c>
      <c r="J807" t="s">
        <v>32</v>
      </c>
      <c r="K807" t="s">
        <v>33</v>
      </c>
      <c r="L807" t="s">
        <v>34</v>
      </c>
      <c r="M807">
        <v>1</v>
      </c>
      <c r="N807" t="s">
        <v>506</v>
      </c>
      <c r="O807">
        <v>13</v>
      </c>
      <c r="P807" t="s">
        <v>19</v>
      </c>
      <c r="Q807" t="s">
        <v>39</v>
      </c>
      <c r="R807" t="s">
        <v>39</v>
      </c>
      <c r="S807" t="b">
        <v>0</v>
      </c>
      <c r="T807" t="s">
        <v>21</v>
      </c>
      <c r="U807" t="str">
        <f>IFERROR(INDEX('Summer Illuminate'!L:L,MATCH(B807,'Summer Illuminate'!O:O,0)),"")</f>
        <v>C+</v>
      </c>
      <c r="V807">
        <f>IF(OR(R807="",U807="",U807="W"),"No Chg",
VLOOKUP(R807,Lookups!A:B,2,0)-VLOOKUP(U807,Lookups!A:B,2,0))</f>
        <v>0</v>
      </c>
      <c r="W807" t="str">
        <f t="shared" si="12"/>
        <v>No Chg</v>
      </c>
    </row>
    <row r="808" spans="1:23" hidden="1" x14ac:dyDescent="0.25">
      <c r="A808">
        <v>806</v>
      </c>
      <c r="B808" t="s">
        <v>1469</v>
      </c>
      <c r="C808" t="s">
        <v>405</v>
      </c>
      <c r="D808">
        <v>130042</v>
      </c>
      <c r="E808" t="s">
        <v>1463</v>
      </c>
      <c r="F808" t="s">
        <v>1464</v>
      </c>
      <c r="G808">
        <v>9</v>
      </c>
      <c r="H808">
        <v>5954</v>
      </c>
      <c r="I808" t="s">
        <v>1073</v>
      </c>
      <c r="J808" t="s">
        <v>428</v>
      </c>
      <c r="K808" t="s">
        <v>1050</v>
      </c>
      <c r="L808" t="s">
        <v>1051</v>
      </c>
      <c r="M808">
        <v>1</v>
      </c>
      <c r="N808" t="s">
        <v>1022</v>
      </c>
      <c r="O808">
        <v>13</v>
      </c>
      <c r="U808" t="str">
        <f>IFERROR(INDEX('Summer Illuminate'!L:L,MATCH(B808,'Summer Illuminate'!O:O,0)),"")</f>
        <v>P</v>
      </c>
      <c r="V808" t="str">
        <f>IF(OR(R808="",U808="",U808="W"),"No Chg",
VLOOKUP(R808,Lookups!A:B,2,0)-VLOOKUP(U808,Lookups!A:B,2,0))</f>
        <v>No Chg</v>
      </c>
      <c r="W808" t="str">
        <f t="shared" si="12"/>
        <v>No Chg</v>
      </c>
    </row>
    <row r="809" spans="1:23" hidden="1" x14ac:dyDescent="0.25">
      <c r="A809">
        <v>807</v>
      </c>
      <c r="B809" t="s">
        <v>1470</v>
      </c>
      <c r="C809" t="s">
        <v>405</v>
      </c>
      <c r="D809">
        <v>130186</v>
      </c>
      <c r="E809" t="s">
        <v>257</v>
      </c>
      <c r="F809" t="s">
        <v>167</v>
      </c>
      <c r="G809">
        <v>9</v>
      </c>
      <c r="H809">
        <v>6019</v>
      </c>
      <c r="I809" t="s">
        <v>1021</v>
      </c>
      <c r="J809" t="s">
        <v>16</v>
      </c>
      <c r="K809" t="s">
        <v>17</v>
      </c>
      <c r="L809" t="s">
        <v>18</v>
      </c>
      <c r="M809">
        <v>1</v>
      </c>
      <c r="N809" t="s">
        <v>1022</v>
      </c>
      <c r="O809">
        <v>13</v>
      </c>
      <c r="P809" t="s">
        <v>19</v>
      </c>
      <c r="Q809" t="s">
        <v>42</v>
      </c>
      <c r="R809" t="s">
        <v>42</v>
      </c>
      <c r="S809" t="b">
        <v>0</v>
      </c>
      <c r="T809" t="s">
        <v>21</v>
      </c>
      <c r="U809" t="str">
        <f>IFERROR(INDEX('Summer Illuminate'!L:L,MATCH(B809,'Summer Illuminate'!O:O,0)),"")</f>
        <v>C</v>
      </c>
      <c r="V809">
        <f>IF(OR(R809="",U809="",U809="W"),"No Chg",
VLOOKUP(R809,Lookups!A:B,2,0)-VLOOKUP(U809,Lookups!A:B,2,0))</f>
        <v>0</v>
      </c>
      <c r="W809" t="str">
        <f t="shared" si="12"/>
        <v>No Chg</v>
      </c>
    </row>
    <row r="810" spans="1:23" hidden="1" x14ac:dyDescent="0.25">
      <c r="A810">
        <v>808</v>
      </c>
      <c r="B810" t="s">
        <v>1471</v>
      </c>
      <c r="C810" t="s">
        <v>405</v>
      </c>
      <c r="D810">
        <v>130186</v>
      </c>
      <c r="E810" t="s">
        <v>257</v>
      </c>
      <c r="F810" t="s">
        <v>167</v>
      </c>
      <c r="G810">
        <v>9</v>
      </c>
      <c r="H810">
        <v>5942</v>
      </c>
      <c r="I810" t="s">
        <v>1056</v>
      </c>
      <c r="J810" t="s">
        <v>22</v>
      </c>
      <c r="K810" t="s">
        <v>23</v>
      </c>
      <c r="L810" t="s">
        <v>1025</v>
      </c>
      <c r="M810">
        <v>1</v>
      </c>
      <c r="N810" t="s">
        <v>460</v>
      </c>
      <c r="O810">
        <v>13</v>
      </c>
      <c r="P810" t="s">
        <v>19</v>
      </c>
      <c r="Q810" t="s">
        <v>39</v>
      </c>
      <c r="R810" t="s">
        <v>39</v>
      </c>
      <c r="S810" t="b">
        <v>0</v>
      </c>
      <c r="T810" t="s">
        <v>21</v>
      </c>
      <c r="U810" t="str">
        <f>IFERROR(INDEX('Summer Illuminate'!L:L,MATCH(B810,'Summer Illuminate'!O:O,0)),"")</f>
        <v>C+</v>
      </c>
      <c r="V810">
        <f>IF(OR(R810="",U810="",U810="W"),"No Chg",
VLOOKUP(R810,Lookups!A:B,2,0)-VLOOKUP(U810,Lookups!A:B,2,0))</f>
        <v>0</v>
      </c>
      <c r="W810" t="str">
        <f t="shared" si="12"/>
        <v>No Chg</v>
      </c>
    </row>
    <row r="811" spans="1:23" hidden="1" x14ac:dyDescent="0.25">
      <c r="A811">
        <v>809</v>
      </c>
      <c r="B811" t="s">
        <v>1472</v>
      </c>
      <c r="C811" t="s">
        <v>405</v>
      </c>
      <c r="D811">
        <v>130186</v>
      </c>
      <c r="E811" t="s">
        <v>257</v>
      </c>
      <c r="F811" t="s">
        <v>167</v>
      </c>
      <c r="G811">
        <v>9</v>
      </c>
      <c r="H811">
        <v>5981</v>
      </c>
      <c r="I811" t="s">
        <v>1027</v>
      </c>
      <c r="J811" t="s">
        <v>25</v>
      </c>
      <c r="K811" t="s">
        <v>26</v>
      </c>
      <c r="L811" t="s">
        <v>1028</v>
      </c>
      <c r="M811">
        <v>1</v>
      </c>
      <c r="N811" t="s">
        <v>1029</v>
      </c>
      <c r="O811">
        <v>13</v>
      </c>
      <c r="P811" t="s">
        <v>19</v>
      </c>
      <c r="Q811" t="s">
        <v>42</v>
      </c>
      <c r="R811" t="s">
        <v>42</v>
      </c>
      <c r="S811" t="b">
        <v>0</v>
      </c>
      <c r="T811" t="s">
        <v>21</v>
      </c>
      <c r="U811" t="str">
        <f>IFERROR(INDEX('Summer Illuminate'!L:L,MATCH(B811,'Summer Illuminate'!O:O,0)),"")</f>
        <v>C</v>
      </c>
      <c r="V811">
        <f>IF(OR(R811="",U811="",U811="W"),"No Chg",
VLOOKUP(R811,Lookups!A:B,2,0)-VLOOKUP(U811,Lookups!A:B,2,0))</f>
        <v>0</v>
      </c>
      <c r="W811" t="str">
        <f t="shared" si="12"/>
        <v>No Chg</v>
      </c>
    </row>
    <row r="812" spans="1:23" hidden="1" x14ac:dyDescent="0.25">
      <c r="A812">
        <v>810</v>
      </c>
      <c r="B812" t="s">
        <v>1473</v>
      </c>
      <c r="C812" t="s">
        <v>405</v>
      </c>
      <c r="D812">
        <v>130186</v>
      </c>
      <c r="E812" t="s">
        <v>257</v>
      </c>
      <c r="F812" t="s">
        <v>167</v>
      </c>
      <c r="G812">
        <v>9</v>
      </c>
      <c r="H812">
        <v>5948</v>
      </c>
      <c r="I812" t="s">
        <v>1060</v>
      </c>
      <c r="J812" t="s">
        <v>28</v>
      </c>
      <c r="K812" t="s">
        <v>29</v>
      </c>
      <c r="L812" t="s">
        <v>30</v>
      </c>
      <c r="M812">
        <v>1</v>
      </c>
      <c r="N812" t="s">
        <v>1032</v>
      </c>
      <c r="O812">
        <v>13</v>
      </c>
      <c r="P812" t="s">
        <v>19</v>
      </c>
      <c r="Q812" t="s">
        <v>48</v>
      </c>
      <c r="R812" t="s">
        <v>48</v>
      </c>
      <c r="S812" t="b">
        <v>1</v>
      </c>
      <c r="T812" t="s">
        <v>64</v>
      </c>
      <c r="U812" t="str">
        <f>IFERROR(INDEX('Summer Illuminate'!L:L,MATCH(B812,'Summer Illuminate'!O:O,0)),"")</f>
        <v>I</v>
      </c>
      <c r="V812">
        <f>IF(OR(R812="",U812="",U812="W"),"No Chg",
VLOOKUP(R812,Lookups!A:B,2,0)-VLOOKUP(U812,Lookups!A:B,2,0))</f>
        <v>0</v>
      </c>
      <c r="W812" t="str">
        <f t="shared" si="12"/>
        <v>No Chg</v>
      </c>
    </row>
    <row r="813" spans="1:23" hidden="1" x14ac:dyDescent="0.25">
      <c r="A813">
        <v>811</v>
      </c>
      <c r="B813" t="s">
        <v>1474</v>
      </c>
      <c r="C813" t="s">
        <v>405</v>
      </c>
      <c r="D813">
        <v>130186</v>
      </c>
      <c r="E813" t="s">
        <v>257</v>
      </c>
      <c r="F813" t="s">
        <v>167</v>
      </c>
      <c r="G813">
        <v>9</v>
      </c>
      <c r="H813">
        <v>5932</v>
      </c>
      <c r="I813" t="s">
        <v>1080</v>
      </c>
      <c r="J813" t="s">
        <v>32</v>
      </c>
      <c r="K813" t="s">
        <v>57</v>
      </c>
      <c r="L813" t="s">
        <v>58</v>
      </c>
      <c r="M813">
        <v>1</v>
      </c>
      <c r="N813" t="s">
        <v>506</v>
      </c>
      <c r="O813">
        <v>13</v>
      </c>
      <c r="P813" t="s">
        <v>19</v>
      </c>
      <c r="Q813" t="s">
        <v>48</v>
      </c>
      <c r="R813" t="s">
        <v>48</v>
      </c>
      <c r="S813" t="b">
        <v>1</v>
      </c>
      <c r="T813" t="s">
        <v>79</v>
      </c>
      <c r="U813" t="str">
        <f>IFERROR(INDEX('Summer Illuminate'!L:L,MATCH(B813,'Summer Illuminate'!O:O,0)),"")</f>
        <v>W</v>
      </c>
      <c r="V813" t="str">
        <f>IF(OR(R813="",U813="",U813="W"),"No Chg",
VLOOKUP(R813,Lookups!A:B,2,0)-VLOOKUP(U813,Lookups!A:B,2,0))</f>
        <v>No Chg</v>
      </c>
      <c r="W813" t="str">
        <f t="shared" si="12"/>
        <v>No Chg</v>
      </c>
    </row>
    <row r="814" spans="1:23" hidden="1" x14ac:dyDescent="0.25">
      <c r="A814">
        <v>812</v>
      </c>
      <c r="B814" t="s">
        <v>1475</v>
      </c>
      <c r="C814" t="s">
        <v>405</v>
      </c>
      <c r="D814">
        <v>130186</v>
      </c>
      <c r="E814" t="s">
        <v>257</v>
      </c>
      <c r="F814" t="s">
        <v>167</v>
      </c>
      <c r="G814">
        <v>9</v>
      </c>
      <c r="H814">
        <v>6014</v>
      </c>
      <c r="I814" t="s">
        <v>1049</v>
      </c>
      <c r="J814" t="s">
        <v>428</v>
      </c>
      <c r="K814" t="s">
        <v>1050</v>
      </c>
      <c r="L814" t="s">
        <v>1051</v>
      </c>
      <c r="M814">
        <v>1</v>
      </c>
      <c r="N814" t="s">
        <v>1022</v>
      </c>
      <c r="O814">
        <v>13</v>
      </c>
      <c r="U814" t="str">
        <f>IFERROR(INDEX('Summer Illuminate'!L:L,MATCH(B814,'Summer Illuminate'!O:O,0)),"")</f>
        <v>P</v>
      </c>
      <c r="V814" t="str">
        <f>IF(OR(R814="",U814="",U814="W"),"No Chg",
VLOOKUP(R814,Lookups!A:B,2,0)-VLOOKUP(U814,Lookups!A:B,2,0))</f>
        <v>No Chg</v>
      </c>
      <c r="W814" t="str">
        <f t="shared" si="12"/>
        <v>No Chg</v>
      </c>
    </row>
    <row r="815" spans="1:23" hidden="1" x14ac:dyDescent="0.25">
      <c r="A815">
        <v>813</v>
      </c>
      <c r="B815" t="s">
        <v>1476</v>
      </c>
      <c r="C815" t="s">
        <v>405</v>
      </c>
      <c r="D815">
        <v>130009</v>
      </c>
      <c r="E815" t="s">
        <v>952</v>
      </c>
      <c r="F815" t="s">
        <v>353</v>
      </c>
      <c r="G815">
        <v>9</v>
      </c>
      <c r="H815">
        <v>5937</v>
      </c>
      <c r="I815" t="s">
        <v>1054</v>
      </c>
      <c r="J815" t="s">
        <v>16</v>
      </c>
      <c r="K815" t="s">
        <v>17</v>
      </c>
      <c r="L815" t="s">
        <v>18</v>
      </c>
      <c r="M815">
        <v>1</v>
      </c>
      <c r="N815" t="s">
        <v>1022</v>
      </c>
      <c r="O815">
        <v>13</v>
      </c>
      <c r="P815" t="s">
        <v>19</v>
      </c>
      <c r="Q815" t="s">
        <v>42</v>
      </c>
      <c r="R815" t="s">
        <v>42</v>
      </c>
      <c r="S815" t="b">
        <v>0</v>
      </c>
      <c r="T815" t="s">
        <v>21</v>
      </c>
      <c r="U815" t="str">
        <f>IFERROR(INDEX('Summer Illuminate'!L:L,MATCH(B815,'Summer Illuminate'!O:O,0)),"")</f>
        <v>C</v>
      </c>
      <c r="V815">
        <f>IF(OR(R815="",U815="",U815="W"),"No Chg",
VLOOKUP(R815,Lookups!A:B,2,0)-VLOOKUP(U815,Lookups!A:B,2,0))</f>
        <v>0</v>
      </c>
      <c r="W815" t="str">
        <f t="shared" si="12"/>
        <v>No Chg</v>
      </c>
    </row>
    <row r="816" spans="1:23" hidden="1" x14ac:dyDescent="0.25">
      <c r="A816">
        <v>814</v>
      </c>
      <c r="B816" t="s">
        <v>1477</v>
      </c>
      <c r="C816" t="s">
        <v>405</v>
      </c>
      <c r="D816">
        <v>130009</v>
      </c>
      <c r="E816" t="s">
        <v>952</v>
      </c>
      <c r="F816" t="s">
        <v>353</v>
      </c>
      <c r="G816">
        <v>9</v>
      </c>
      <c r="H816">
        <v>5955</v>
      </c>
      <c r="I816" t="s">
        <v>1024</v>
      </c>
      <c r="J816" t="s">
        <v>22</v>
      </c>
      <c r="K816" t="s">
        <v>23</v>
      </c>
      <c r="L816" t="s">
        <v>1025</v>
      </c>
      <c r="M816">
        <v>1</v>
      </c>
      <c r="N816" t="s">
        <v>460</v>
      </c>
      <c r="O816">
        <v>13</v>
      </c>
      <c r="P816" t="s">
        <v>19</v>
      </c>
      <c r="Q816" t="s">
        <v>31</v>
      </c>
      <c r="R816" t="s">
        <v>31</v>
      </c>
      <c r="S816" t="b">
        <v>0</v>
      </c>
      <c r="T816" t="s">
        <v>21</v>
      </c>
      <c r="U816" t="str">
        <f>IFERROR(INDEX('Summer Illuminate'!L:L,MATCH(B816,'Summer Illuminate'!O:O,0)),"")</f>
        <v>B</v>
      </c>
      <c r="V816">
        <f>IF(OR(R816="",U816="",U816="W"),"No Chg",
VLOOKUP(R816,Lookups!A:B,2,0)-VLOOKUP(U816,Lookups!A:B,2,0))</f>
        <v>0</v>
      </c>
      <c r="W816" t="str">
        <f t="shared" si="12"/>
        <v>No Chg</v>
      </c>
    </row>
    <row r="817" spans="1:23" hidden="1" x14ac:dyDescent="0.25">
      <c r="A817">
        <v>815</v>
      </c>
      <c r="B817" t="s">
        <v>1478</v>
      </c>
      <c r="C817" t="s">
        <v>405</v>
      </c>
      <c r="D817">
        <v>130009</v>
      </c>
      <c r="E817" t="s">
        <v>952</v>
      </c>
      <c r="F817" t="s">
        <v>353</v>
      </c>
      <c r="G817">
        <v>9</v>
      </c>
      <c r="H817">
        <v>5999</v>
      </c>
      <c r="I817" t="s">
        <v>1058</v>
      </c>
      <c r="J817" t="s">
        <v>25</v>
      </c>
      <c r="K817" t="s">
        <v>26</v>
      </c>
      <c r="L817" t="s">
        <v>1028</v>
      </c>
      <c r="M817">
        <v>1</v>
      </c>
      <c r="N817" t="s">
        <v>1029</v>
      </c>
      <c r="O817">
        <v>13</v>
      </c>
      <c r="P817" t="s">
        <v>19</v>
      </c>
      <c r="Q817" t="s">
        <v>31</v>
      </c>
      <c r="R817" t="s">
        <v>31</v>
      </c>
      <c r="S817" t="b">
        <v>0</v>
      </c>
      <c r="T817" t="s">
        <v>21</v>
      </c>
      <c r="U817" t="str">
        <f>IFERROR(INDEX('Summer Illuminate'!L:L,MATCH(B817,'Summer Illuminate'!O:O,0)),"")</f>
        <v>B</v>
      </c>
      <c r="V817">
        <f>IF(OR(R817="",U817="",U817="W"),"No Chg",
VLOOKUP(R817,Lookups!A:B,2,0)-VLOOKUP(U817,Lookups!A:B,2,0))</f>
        <v>0</v>
      </c>
      <c r="W817" t="str">
        <f t="shared" si="12"/>
        <v>No Chg</v>
      </c>
    </row>
    <row r="818" spans="1:23" hidden="1" x14ac:dyDescent="0.25">
      <c r="A818">
        <v>816</v>
      </c>
      <c r="B818" t="s">
        <v>1479</v>
      </c>
      <c r="C818" t="s">
        <v>405</v>
      </c>
      <c r="D818">
        <v>130009</v>
      </c>
      <c r="E818" t="s">
        <v>952</v>
      </c>
      <c r="F818" t="s">
        <v>353</v>
      </c>
      <c r="G818">
        <v>9</v>
      </c>
      <c r="H818">
        <v>5997</v>
      </c>
      <c r="I818" t="s">
        <v>1031</v>
      </c>
      <c r="J818" t="s">
        <v>28</v>
      </c>
      <c r="K818" t="s">
        <v>29</v>
      </c>
      <c r="L818" t="s">
        <v>30</v>
      </c>
      <c r="M818">
        <v>1</v>
      </c>
      <c r="N818" t="s">
        <v>1032</v>
      </c>
      <c r="O818">
        <v>13</v>
      </c>
      <c r="P818" t="s">
        <v>19</v>
      </c>
      <c r="Q818" t="s">
        <v>42</v>
      </c>
      <c r="R818" t="s">
        <v>42</v>
      </c>
      <c r="S818" t="b">
        <v>0</v>
      </c>
      <c r="T818" t="s">
        <v>21</v>
      </c>
      <c r="U818" t="str">
        <f>IFERROR(INDEX('Summer Illuminate'!L:L,MATCH(B818,'Summer Illuminate'!O:O,0)),"")</f>
        <v>C</v>
      </c>
      <c r="V818">
        <f>IF(OR(R818="",U818="",U818="W"),"No Chg",
VLOOKUP(R818,Lookups!A:B,2,0)-VLOOKUP(U818,Lookups!A:B,2,0))</f>
        <v>0</v>
      </c>
      <c r="W818" t="str">
        <f t="shared" si="12"/>
        <v>No Chg</v>
      </c>
    </row>
    <row r="819" spans="1:23" hidden="1" x14ac:dyDescent="0.25">
      <c r="A819">
        <v>817</v>
      </c>
      <c r="B819" t="s">
        <v>1480</v>
      </c>
      <c r="C819" t="s">
        <v>405</v>
      </c>
      <c r="D819">
        <v>130009</v>
      </c>
      <c r="E819" t="s">
        <v>952</v>
      </c>
      <c r="F819" t="s">
        <v>353</v>
      </c>
      <c r="G819">
        <v>9</v>
      </c>
      <c r="H819">
        <v>6013</v>
      </c>
      <c r="I819" t="s">
        <v>1123</v>
      </c>
      <c r="J819" t="s">
        <v>32</v>
      </c>
      <c r="K819" t="s">
        <v>33</v>
      </c>
      <c r="L819" t="s">
        <v>34</v>
      </c>
      <c r="M819">
        <v>1</v>
      </c>
      <c r="N819" t="s">
        <v>506</v>
      </c>
      <c r="O819">
        <v>13</v>
      </c>
      <c r="P819" t="s">
        <v>19</v>
      </c>
      <c r="Q819" t="s">
        <v>41</v>
      </c>
      <c r="R819" t="s">
        <v>41</v>
      </c>
      <c r="S819" t="b">
        <v>0</v>
      </c>
      <c r="T819" t="s">
        <v>21</v>
      </c>
      <c r="U819" t="str">
        <f>IFERROR(INDEX('Summer Illuminate'!L:L,MATCH(B819,'Summer Illuminate'!O:O,0)),"")</f>
        <v>B-</v>
      </c>
      <c r="V819">
        <f>IF(OR(R819="",U819="",U819="W"),"No Chg",
VLOOKUP(R819,Lookups!A:B,2,0)-VLOOKUP(U819,Lookups!A:B,2,0))</f>
        <v>0</v>
      </c>
      <c r="W819" t="str">
        <f t="shared" si="12"/>
        <v>No Chg</v>
      </c>
    </row>
    <row r="820" spans="1:23" hidden="1" x14ac:dyDescent="0.25">
      <c r="A820">
        <v>818</v>
      </c>
      <c r="B820" t="s">
        <v>1481</v>
      </c>
      <c r="C820" t="s">
        <v>405</v>
      </c>
      <c r="D820">
        <v>130009</v>
      </c>
      <c r="E820" t="s">
        <v>952</v>
      </c>
      <c r="F820" t="s">
        <v>353</v>
      </c>
      <c r="G820">
        <v>9</v>
      </c>
      <c r="H820">
        <v>6000</v>
      </c>
      <c r="I820" t="s">
        <v>1063</v>
      </c>
      <c r="J820" t="s">
        <v>428</v>
      </c>
      <c r="K820" t="s">
        <v>1064</v>
      </c>
      <c r="L820" t="s">
        <v>1065</v>
      </c>
      <c r="M820">
        <v>1</v>
      </c>
      <c r="N820" t="s">
        <v>431</v>
      </c>
      <c r="O820">
        <v>13</v>
      </c>
      <c r="U820" t="str">
        <f>IFERROR(INDEX('Summer Illuminate'!L:L,MATCH(B820,'Summer Illuminate'!O:O,0)),"")</f>
        <v>N</v>
      </c>
      <c r="V820" t="str">
        <f>IF(OR(R820="",U820="",U820="W"),"No Chg",
VLOOKUP(R820,Lookups!A:B,2,0)-VLOOKUP(U820,Lookups!A:B,2,0))</f>
        <v>No Chg</v>
      </c>
      <c r="W820" t="str">
        <f t="shared" si="12"/>
        <v>No Chg</v>
      </c>
    </row>
    <row r="821" spans="1:23" hidden="1" x14ac:dyDescent="0.25">
      <c r="A821">
        <v>819</v>
      </c>
      <c r="B821" t="s">
        <v>1482</v>
      </c>
      <c r="C821" t="s">
        <v>405</v>
      </c>
      <c r="D821">
        <v>130112</v>
      </c>
      <c r="E821" t="s">
        <v>371</v>
      </c>
      <c r="F821" t="s">
        <v>252</v>
      </c>
      <c r="G821">
        <v>9</v>
      </c>
      <c r="H821">
        <v>6019</v>
      </c>
      <c r="I821" t="s">
        <v>1021</v>
      </c>
      <c r="J821" t="s">
        <v>16</v>
      </c>
      <c r="K821" t="s">
        <v>17</v>
      </c>
      <c r="L821" t="s">
        <v>18</v>
      </c>
      <c r="M821">
        <v>1</v>
      </c>
      <c r="N821" t="s">
        <v>1022</v>
      </c>
      <c r="O821">
        <v>13</v>
      </c>
      <c r="P821" t="s">
        <v>19</v>
      </c>
      <c r="Q821" t="s">
        <v>20</v>
      </c>
      <c r="R821" t="s">
        <v>20</v>
      </c>
      <c r="S821" t="b">
        <v>0</v>
      </c>
      <c r="T821" t="s">
        <v>21</v>
      </c>
      <c r="U821" t="str">
        <f>IFERROR(INDEX('Summer Illuminate'!L:L,MATCH(B821,'Summer Illuminate'!O:O,0)),"")</f>
        <v>B+</v>
      </c>
      <c r="V821">
        <f>IF(OR(R821="",U821="",U821="W"),"No Chg",
VLOOKUP(R821,Lookups!A:B,2,0)-VLOOKUP(U821,Lookups!A:B,2,0))</f>
        <v>0</v>
      </c>
      <c r="W821" t="str">
        <f t="shared" si="12"/>
        <v>No Chg</v>
      </c>
    </row>
    <row r="822" spans="1:23" hidden="1" x14ac:dyDescent="0.25">
      <c r="A822">
        <v>820</v>
      </c>
      <c r="B822" t="s">
        <v>1483</v>
      </c>
      <c r="C822" t="s">
        <v>405</v>
      </c>
      <c r="D822">
        <v>130112</v>
      </c>
      <c r="E822" t="s">
        <v>371</v>
      </c>
      <c r="F822" t="s">
        <v>252</v>
      </c>
      <c r="G822">
        <v>9</v>
      </c>
      <c r="H822">
        <v>5955</v>
      </c>
      <c r="I822" t="s">
        <v>1024</v>
      </c>
      <c r="J822" t="s">
        <v>22</v>
      </c>
      <c r="K822" t="s">
        <v>23</v>
      </c>
      <c r="L822" t="s">
        <v>1025</v>
      </c>
      <c r="M822">
        <v>1</v>
      </c>
      <c r="N822" t="s">
        <v>460</v>
      </c>
      <c r="O822">
        <v>13</v>
      </c>
      <c r="P822" t="s">
        <v>19</v>
      </c>
      <c r="Q822" t="s">
        <v>20</v>
      </c>
      <c r="R822" t="s">
        <v>20</v>
      </c>
      <c r="S822" t="b">
        <v>0</v>
      </c>
      <c r="T822" t="s">
        <v>21</v>
      </c>
      <c r="U822" t="str">
        <f>IFERROR(INDEX('Summer Illuminate'!L:L,MATCH(B822,'Summer Illuminate'!O:O,0)),"")</f>
        <v>B+</v>
      </c>
      <c r="V822">
        <f>IF(OR(R822="",U822="",U822="W"),"No Chg",
VLOOKUP(R822,Lookups!A:B,2,0)-VLOOKUP(U822,Lookups!A:B,2,0))</f>
        <v>0</v>
      </c>
      <c r="W822" t="str">
        <f t="shared" si="12"/>
        <v>No Chg</v>
      </c>
    </row>
    <row r="823" spans="1:23" hidden="1" x14ac:dyDescent="0.25">
      <c r="A823">
        <v>821</v>
      </c>
      <c r="B823" t="s">
        <v>1484</v>
      </c>
      <c r="C823" t="s">
        <v>405</v>
      </c>
      <c r="D823">
        <v>130112</v>
      </c>
      <c r="E823" t="s">
        <v>371</v>
      </c>
      <c r="F823" t="s">
        <v>252</v>
      </c>
      <c r="G823">
        <v>9</v>
      </c>
      <c r="H823">
        <v>5981</v>
      </c>
      <c r="I823" t="s">
        <v>1027</v>
      </c>
      <c r="J823" t="s">
        <v>25</v>
      </c>
      <c r="K823" t="s">
        <v>26</v>
      </c>
      <c r="L823" t="s">
        <v>1028</v>
      </c>
      <c r="M823">
        <v>1</v>
      </c>
      <c r="N823" t="s">
        <v>1029</v>
      </c>
      <c r="O823">
        <v>13</v>
      </c>
      <c r="P823" t="s">
        <v>19</v>
      </c>
      <c r="Q823" t="s">
        <v>41</v>
      </c>
      <c r="R823" t="s">
        <v>41</v>
      </c>
      <c r="S823" t="b">
        <v>0</v>
      </c>
      <c r="T823" t="s">
        <v>21</v>
      </c>
      <c r="U823" t="str">
        <f>IFERROR(INDEX('Summer Illuminate'!L:L,MATCH(B823,'Summer Illuminate'!O:O,0)),"")</f>
        <v>B-</v>
      </c>
      <c r="V823">
        <f>IF(OR(R823="",U823="",U823="W"),"No Chg",
VLOOKUP(R823,Lookups!A:B,2,0)-VLOOKUP(U823,Lookups!A:B,2,0))</f>
        <v>0</v>
      </c>
      <c r="W823" t="str">
        <f t="shared" si="12"/>
        <v>No Chg</v>
      </c>
    </row>
    <row r="824" spans="1:23" hidden="1" x14ac:dyDescent="0.25">
      <c r="A824">
        <v>822</v>
      </c>
      <c r="B824" t="s">
        <v>1485</v>
      </c>
      <c r="C824" t="s">
        <v>405</v>
      </c>
      <c r="D824">
        <v>130112</v>
      </c>
      <c r="E824" t="s">
        <v>371</v>
      </c>
      <c r="F824" t="s">
        <v>252</v>
      </c>
      <c r="G824">
        <v>9</v>
      </c>
      <c r="H824">
        <v>5997</v>
      </c>
      <c r="I824" t="s">
        <v>1031</v>
      </c>
      <c r="J824" t="s">
        <v>28</v>
      </c>
      <c r="K824" t="s">
        <v>29</v>
      </c>
      <c r="L824" t="s">
        <v>30</v>
      </c>
      <c r="M824">
        <v>1</v>
      </c>
      <c r="N824" t="s">
        <v>1032</v>
      </c>
      <c r="O824">
        <v>13</v>
      </c>
      <c r="P824" t="s">
        <v>19</v>
      </c>
      <c r="Q824" t="s">
        <v>31</v>
      </c>
      <c r="R824" t="s">
        <v>31</v>
      </c>
      <c r="S824" t="b">
        <v>0</v>
      </c>
      <c r="T824" t="s">
        <v>21</v>
      </c>
      <c r="U824" t="str">
        <f>IFERROR(INDEX('Summer Illuminate'!L:L,MATCH(B824,'Summer Illuminate'!O:O,0)),"")</f>
        <v>B</v>
      </c>
      <c r="V824">
        <f>IF(OR(R824="",U824="",U824="W"),"No Chg",
VLOOKUP(R824,Lookups!A:B,2,0)-VLOOKUP(U824,Lookups!A:B,2,0))</f>
        <v>0</v>
      </c>
      <c r="W824" t="str">
        <f t="shared" si="12"/>
        <v>No Chg</v>
      </c>
    </row>
    <row r="825" spans="1:23" hidden="1" x14ac:dyDescent="0.25">
      <c r="A825">
        <v>823</v>
      </c>
      <c r="B825" t="s">
        <v>1486</v>
      </c>
      <c r="C825" t="s">
        <v>405</v>
      </c>
      <c r="D825">
        <v>130112</v>
      </c>
      <c r="E825" t="s">
        <v>371</v>
      </c>
      <c r="F825" t="s">
        <v>252</v>
      </c>
      <c r="G825">
        <v>9</v>
      </c>
      <c r="H825">
        <v>5992</v>
      </c>
      <c r="I825" t="s">
        <v>1047</v>
      </c>
      <c r="J825" t="s">
        <v>32</v>
      </c>
      <c r="K825" t="s">
        <v>33</v>
      </c>
      <c r="L825" t="s">
        <v>34</v>
      </c>
      <c r="M825">
        <v>1</v>
      </c>
      <c r="N825" t="s">
        <v>506</v>
      </c>
      <c r="O825">
        <v>13</v>
      </c>
      <c r="P825" t="s">
        <v>19</v>
      </c>
      <c r="Q825" t="s">
        <v>41</v>
      </c>
      <c r="R825" t="s">
        <v>41</v>
      </c>
      <c r="S825" t="b">
        <v>0</v>
      </c>
      <c r="T825" t="s">
        <v>21</v>
      </c>
      <c r="U825" t="str">
        <f>IFERROR(INDEX('Summer Illuminate'!L:L,MATCH(B825,'Summer Illuminate'!O:O,0)),"")</f>
        <v>B-</v>
      </c>
      <c r="V825">
        <f>IF(OR(R825="",U825="",U825="W"),"No Chg",
VLOOKUP(R825,Lookups!A:B,2,0)-VLOOKUP(U825,Lookups!A:B,2,0))</f>
        <v>0</v>
      </c>
      <c r="W825" t="str">
        <f t="shared" si="12"/>
        <v>No Chg</v>
      </c>
    </row>
    <row r="826" spans="1:23" hidden="1" x14ac:dyDescent="0.25">
      <c r="A826">
        <v>824</v>
      </c>
      <c r="B826" t="s">
        <v>1487</v>
      </c>
      <c r="C826" t="s">
        <v>405</v>
      </c>
      <c r="D826">
        <v>130112</v>
      </c>
      <c r="E826" t="s">
        <v>371</v>
      </c>
      <c r="F826" t="s">
        <v>252</v>
      </c>
      <c r="G826">
        <v>9</v>
      </c>
      <c r="H826">
        <v>6000</v>
      </c>
      <c r="I826" t="s">
        <v>1063</v>
      </c>
      <c r="J826" t="s">
        <v>428</v>
      </c>
      <c r="K826" t="s">
        <v>1064</v>
      </c>
      <c r="L826" t="s">
        <v>1065</v>
      </c>
      <c r="M826">
        <v>1</v>
      </c>
      <c r="N826" t="s">
        <v>431</v>
      </c>
      <c r="O826">
        <v>13</v>
      </c>
      <c r="U826" t="str">
        <f>IFERROR(INDEX('Summer Illuminate'!L:L,MATCH(B826,'Summer Illuminate'!O:O,0)),"")</f>
        <v>P</v>
      </c>
      <c r="V826" t="str">
        <f>IF(OR(R826="",U826="",U826="W"),"No Chg",
VLOOKUP(R826,Lookups!A:B,2,0)-VLOOKUP(U826,Lookups!A:B,2,0))</f>
        <v>No Chg</v>
      </c>
      <c r="W826" t="str">
        <f t="shared" si="12"/>
        <v>No Chg</v>
      </c>
    </row>
    <row r="827" spans="1:23" hidden="1" x14ac:dyDescent="0.25">
      <c r="A827">
        <v>825</v>
      </c>
      <c r="B827" t="s">
        <v>1488</v>
      </c>
      <c r="C827" t="s">
        <v>1489</v>
      </c>
      <c r="D827">
        <v>120274</v>
      </c>
      <c r="E827" t="s">
        <v>97</v>
      </c>
      <c r="F827" t="s">
        <v>1490</v>
      </c>
      <c r="G827">
        <v>9</v>
      </c>
      <c r="H827">
        <v>3825</v>
      </c>
      <c r="I827" t="s">
        <v>1491</v>
      </c>
      <c r="J827" t="s">
        <v>16</v>
      </c>
      <c r="K827" t="s">
        <v>17</v>
      </c>
      <c r="L827" t="s">
        <v>18</v>
      </c>
      <c r="M827">
        <v>1</v>
      </c>
      <c r="N827" t="s">
        <v>1492</v>
      </c>
      <c r="O827">
        <v>12</v>
      </c>
      <c r="P827" t="s">
        <v>19</v>
      </c>
      <c r="Q827" t="s">
        <v>39</v>
      </c>
      <c r="R827" t="s">
        <v>39</v>
      </c>
      <c r="S827" t="b">
        <v>0</v>
      </c>
      <c r="T827" t="s">
        <v>21</v>
      </c>
      <c r="U827" t="str">
        <f>IFERROR(INDEX('Summer Illuminate'!L:L,MATCH(B827,'Summer Illuminate'!O:O,0)),"")</f>
        <v>C+</v>
      </c>
      <c r="V827">
        <f>IF(OR(R827="",U827="",U827="W"),"No Chg",
VLOOKUP(R827,Lookups!A:B,2,0)-VLOOKUP(U827,Lookups!A:B,2,0))</f>
        <v>0</v>
      </c>
      <c r="W827" t="str">
        <f t="shared" si="12"/>
        <v>No Chg</v>
      </c>
    </row>
    <row r="828" spans="1:23" hidden="1" x14ac:dyDescent="0.25">
      <c r="A828">
        <v>826</v>
      </c>
      <c r="B828" t="s">
        <v>1493</v>
      </c>
      <c r="C828" t="s">
        <v>1489</v>
      </c>
      <c r="D828">
        <v>120274</v>
      </c>
      <c r="E828" t="s">
        <v>97</v>
      </c>
      <c r="F828" t="s">
        <v>1490</v>
      </c>
      <c r="G828">
        <v>9</v>
      </c>
      <c r="H828">
        <v>3821</v>
      </c>
      <c r="I828" t="s">
        <v>1494</v>
      </c>
      <c r="J828" t="s">
        <v>22</v>
      </c>
      <c r="K828" t="s">
        <v>23</v>
      </c>
      <c r="L828" t="s">
        <v>1025</v>
      </c>
      <c r="M828">
        <v>1</v>
      </c>
      <c r="N828" t="s">
        <v>1495</v>
      </c>
      <c r="O828">
        <v>12</v>
      </c>
      <c r="P828" t="s">
        <v>19</v>
      </c>
      <c r="Q828" t="s">
        <v>24</v>
      </c>
      <c r="R828" t="s">
        <v>24</v>
      </c>
      <c r="S828" t="b">
        <v>0</v>
      </c>
      <c r="T828" t="s">
        <v>21</v>
      </c>
      <c r="U828" t="str">
        <f>IFERROR(INDEX('Summer Illuminate'!L:L,MATCH(B828,'Summer Illuminate'!O:O,0)),"")</f>
        <v>A-</v>
      </c>
      <c r="V828">
        <f>IF(OR(R828="",U828="",U828="W"),"No Chg",
VLOOKUP(R828,Lookups!A:B,2,0)-VLOOKUP(U828,Lookups!A:B,2,0))</f>
        <v>0</v>
      </c>
      <c r="W828" t="str">
        <f t="shared" si="12"/>
        <v>No Chg</v>
      </c>
    </row>
    <row r="829" spans="1:23" hidden="1" x14ac:dyDescent="0.25">
      <c r="A829">
        <v>827</v>
      </c>
      <c r="B829" t="s">
        <v>1496</v>
      </c>
      <c r="C829" t="s">
        <v>1489</v>
      </c>
      <c r="D829">
        <v>120274</v>
      </c>
      <c r="E829" t="s">
        <v>97</v>
      </c>
      <c r="F829" t="s">
        <v>1490</v>
      </c>
      <c r="G829">
        <v>9</v>
      </c>
      <c r="H829">
        <v>3838</v>
      </c>
      <c r="I829" t="s">
        <v>1497</v>
      </c>
      <c r="J829" t="s">
        <v>25</v>
      </c>
      <c r="K829" t="s">
        <v>26</v>
      </c>
      <c r="L829" t="s">
        <v>1028</v>
      </c>
      <c r="M829">
        <v>1</v>
      </c>
      <c r="N829" t="s">
        <v>1498</v>
      </c>
      <c r="O829">
        <v>12</v>
      </c>
      <c r="P829" t="s">
        <v>19</v>
      </c>
      <c r="Q829" t="s">
        <v>42</v>
      </c>
      <c r="R829" t="s">
        <v>42</v>
      </c>
      <c r="S829" t="b">
        <v>0</v>
      </c>
      <c r="T829" t="s">
        <v>21</v>
      </c>
      <c r="U829" t="str">
        <f>IFERROR(INDEX('Summer Illuminate'!L:L,MATCH(B829,'Summer Illuminate'!O:O,0)),"")</f>
        <v>C</v>
      </c>
      <c r="V829">
        <f>IF(OR(R829="",U829="",U829="W"),"No Chg",
VLOOKUP(R829,Lookups!A:B,2,0)-VLOOKUP(U829,Lookups!A:B,2,0))</f>
        <v>0</v>
      </c>
      <c r="W829" t="str">
        <f t="shared" si="12"/>
        <v>No Chg</v>
      </c>
    </row>
    <row r="830" spans="1:23" hidden="1" x14ac:dyDescent="0.25">
      <c r="A830">
        <v>828</v>
      </c>
      <c r="B830" t="s">
        <v>1499</v>
      </c>
      <c r="C830" t="s">
        <v>1489</v>
      </c>
      <c r="D830">
        <v>120274</v>
      </c>
      <c r="E830" t="s">
        <v>97</v>
      </c>
      <c r="F830" t="s">
        <v>1490</v>
      </c>
      <c r="G830">
        <v>9</v>
      </c>
      <c r="H830">
        <v>3845</v>
      </c>
      <c r="I830" t="s">
        <v>1500</v>
      </c>
      <c r="J830" t="s">
        <v>28</v>
      </c>
      <c r="K830" t="s">
        <v>29</v>
      </c>
      <c r="L830" t="s">
        <v>30</v>
      </c>
      <c r="M830">
        <v>1</v>
      </c>
      <c r="N830" t="s">
        <v>1501</v>
      </c>
      <c r="O830">
        <v>12</v>
      </c>
      <c r="P830" t="s">
        <v>19</v>
      </c>
      <c r="Q830" t="s">
        <v>20</v>
      </c>
      <c r="R830" t="s">
        <v>20</v>
      </c>
      <c r="S830" t="b">
        <v>0</v>
      </c>
      <c r="T830" t="s">
        <v>21</v>
      </c>
      <c r="U830" t="str">
        <f>IFERROR(INDEX('Summer Illuminate'!L:L,MATCH(B830,'Summer Illuminate'!O:O,0)),"")</f>
        <v>B+</v>
      </c>
      <c r="V830">
        <f>IF(OR(R830="",U830="",U830="W"),"No Chg",
VLOOKUP(R830,Lookups!A:B,2,0)-VLOOKUP(U830,Lookups!A:B,2,0))</f>
        <v>0</v>
      </c>
      <c r="W830" t="str">
        <f t="shared" si="12"/>
        <v>No Chg</v>
      </c>
    </row>
    <row r="831" spans="1:23" hidden="1" x14ac:dyDescent="0.25">
      <c r="A831">
        <v>829</v>
      </c>
      <c r="B831" t="s">
        <v>1502</v>
      </c>
      <c r="C831" t="s">
        <v>1489</v>
      </c>
      <c r="D831">
        <v>120274</v>
      </c>
      <c r="E831" t="s">
        <v>97</v>
      </c>
      <c r="F831" t="s">
        <v>1490</v>
      </c>
      <c r="G831">
        <v>9</v>
      </c>
      <c r="H831">
        <v>3852</v>
      </c>
      <c r="I831" t="s">
        <v>1503</v>
      </c>
      <c r="J831" t="s">
        <v>32</v>
      </c>
      <c r="K831" t="s">
        <v>33</v>
      </c>
      <c r="L831" t="s">
        <v>34</v>
      </c>
      <c r="M831">
        <v>1</v>
      </c>
      <c r="N831" t="s">
        <v>1504</v>
      </c>
      <c r="O831">
        <v>12</v>
      </c>
      <c r="P831" t="s">
        <v>19</v>
      </c>
      <c r="Q831" t="s">
        <v>27</v>
      </c>
      <c r="R831" t="s">
        <v>27</v>
      </c>
      <c r="S831" t="b">
        <v>0</v>
      </c>
      <c r="T831" t="s">
        <v>21</v>
      </c>
      <c r="U831" t="str">
        <f>IFERROR(INDEX('Summer Illuminate'!L:L,MATCH(B831,'Summer Illuminate'!O:O,0)),"")</f>
        <v>A</v>
      </c>
      <c r="V831">
        <f>IF(OR(R831="",U831="",U831="W"),"No Chg",
VLOOKUP(R831,Lookups!A:B,2,0)-VLOOKUP(U831,Lookups!A:B,2,0))</f>
        <v>0</v>
      </c>
      <c r="W831" t="str">
        <f t="shared" si="12"/>
        <v>No Chg</v>
      </c>
    </row>
    <row r="832" spans="1:23" hidden="1" x14ac:dyDescent="0.25">
      <c r="A832">
        <v>830</v>
      </c>
      <c r="B832" t="s">
        <v>1505</v>
      </c>
      <c r="C832" t="s">
        <v>1489</v>
      </c>
      <c r="D832">
        <v>120274</v>
      </c>
      <c r="E832" t="s">
        <v>97</v>
      </c>
      <c r="F832" t="s">
        <v>1490</v>
      </c>
      <c r="G832">
        <v>9</v>
      </c>
      <c r="H832">
        <v>5635</v>
      </c>
      <c r="I832" t="s">
        <v>1506</v>
      </c>
      <c r="J832" t="s">
        <v>428</v>
      </c>
      <c r="K832" t="s">
        <v>1507</v>
      </c>
      <c r="L832" t="s">
        <v>1508</v>
      </c>
      <c r="M832">
        <v>1</v>
      </c>
      <c r="N832" t="s">
        <v>1492</v>
      </c>
      <c r="O832">
        <v>12</v>
      </c>
      <c r="U832" t="str">
        <f>IFERROR(INDEX('Summer Illuminate'!L:L,MATCH(B832,'Summer Illuminate'!O:O,0)),"")</f>
        <v>P</v>
      </c>
      <c r="V832" t="str">
        <f>IF(OR(R832="",U832="",U832="W"),"No Chg",
VLOOKUP(R832,Lookups!A:B,2,0)-VLOOKUP(U832,Lookups!A:B,2,0))</f>
        <v>No Chg</v>
      </c>
      <c r="W832" t="str">
        <f t="shared" si="12"/>
        <v>No Chg</v>
      </c>
    </row>
    <row r="833" spans="1:23" hidden="1" x14ac:dyDescent="0.25">
      <c r="A833">
        <v>831</v>
      </c>
      <c r="B833" t="s">
        <v>1509</v>
      </c>
      <c r="C833" t="s">
        <v>1489</v>
      </c>
      <c r="D833">
        <v>120279</v>
      </c>
      <c r="E833" t="s">
        <v>97</v>
      </c>
      <c r="F833" t="s">
        <v>1510</v>
      </c>
      <c r="G833">
        <v>9</v>
      </c>
      <c r="H833">
        <v>3826</v>
      </c>
      <c r="I833" t="s">
        <v>1511</v>
      </c>
      <c r="J833" t="s">
        <v>16</v>
      </c>
      <c r="K833" t="s">
        <v>17</v>
      </c>
      <c r="L833" t="s">
        <v>18</v>
      </c>
      <c r="M833">
        <v>1</v>
      </c>
      <c r="N833" t="s">
        <v>1492</v>
      </c>
      <c r="O833">
        <v>12</v>
      </c>
      <c r="P833" t="s">
        <v>19</v>
      </c>
      <c r="Q833" t="s">
        <v>31</v>
      </c>
      <c r="R833" t="s">
        <v>31</v>
      </c>
      <c r="S833" t="b">
        <v>0</v>
      </c>
      <c r="T833" t="s">
        <v>21</v>
      </c>
      <c r="U833" t="str">
        <f>IFERROR(INDEX('Summer Illuminate'!L:L,MATCH(B833,'Summer Illuminate'!O:O,0)),"")</f>
        <v>B</v>
      </c>
      <c r="V833">
        <f>IF(OR(R833="",U833="",U833="W"),"No Chg",
VLOOKUP(R833,Lookups!A:B,2,0)-VLOOKUP(U833,Lookups!A:B,2,0))</f>
        <v>0</v>
      </c>
      <c r="W833" t="str">
        <f t="shared" si="12"/>
        <v>No Chg</v>
      </c>
    </row>
    <row r="834" spans="1:23" hidden="1" x14ac:dyDescent="0.25">
      <c r="A834">
        <v>832</v>
      </c>
      <c r="B834" t="s">
        <v>1512</v>
      </c>
      <c r="C834" t="s">
        <v>1489</v>
      </c>
      <c r="D834">
        <v>120279</v>
      </c>
      <c r="E834" t="s">
        <v>97</v>
      </c>
      <c r="F834" t="s">
        <v>1510</v>
      </c>
      <c r="G834">
        <v>9</v>
      </c>
      <c r="H834">
        <v>3820</v>
      </c>
      <c r="I834" t="s">
        <v>1513</v>
      </c>
      <c r="J834" t="s">
        <v>22</v>
      </c>
      <c r="K834" t="s">
        <v>23</v>
      </c>
      <c r="L834" t="s">
        <v>1025</v>
      </c>
      <c r="M834">
        <v>1</v>
      </c>
      <c r="N834" t="s">
        <v>1495</v>
      </c>
      <c r="O834">
        <v>12</v>
      </c>
      <c r="P834" t="s">
        <v>19</v>
      </c>
      <c r="Q834" t="s">
        <v>20</v>
      </c>
      <c r="R834" t="s">
        <v>20</v>
      </c>
      <c r="S834" t="b">
        <v>0</v>
      </c>
      <c r="T834" t="s">
        <v>21</v>
      </c>
      <c r="U834" t="str">
        <f>IFERROR(INDEX('Summer Illuminate'!L:L,MATCH(B834,'Summer Illuminate'!O:O,0)),"")</f>
        <v>B+</v>
      </c>
      <c r="V834">
        <f>IF(OR(R834="",U834="",U834="W"),"No Chg",
VLOOKUP(R834,Lookups!A:B,2,0)-VLOOKUP(U834,Lookups!A:B,2,0))</f>
        <v>0</v>
      </c>
      <c r="W834" t="str">
        <f t="shared" ref="W834:W897" si="13">IF(V834="No Chg","No Chg",IF(V834&gt;0,"Improvement",IF(V834&lt;0,"Decrease",IF(V834=0,"No Chg",""))))</f>
        <v>No Chg</v>
      </c>
    </row>
    <row r="835" spans="1:23" hidden="1" x14ac:dyDescent="0.25">
      <c r="A835">
        <v>833</v>
      </c>
      <c r="B835" t="s">
        <v>1514</v>
      </c>
      <c r="C835" t="s">
        <v>1489</v>
      </c>
      <c r="D835">
        <v>120279</v>
      </c>
      <c r="E835" t="s">
        <v>97</v>
      </c>
      <c r="F835" t="s">
        <v>1510</v>
      </c>
      <c r="G835">
        <v>9</v>
      </c>
      <c r="H835">
        <v>3839</v>
      </c>
      <c r="I835" t="s">
        <v>1515</v>
      </c>
      <c r="J835" t="s">
        <v>25</v>
      </c>
      <c r="K835" t="s">
        <v>26</v>
      </c>
      <c r="L835" t="s">
        <v>1028</v>
      </c>
      <c r="M835">
        <v>1</v>
      </c>
      <c r="N835" t="s">
        <v>1498</v>
      </c>
      <c r="O835">
        <v>12</v>
      </c>
      <c r="P835" t="s">
        <v>19</v>
      </c>
      <c r="Q835" t="s">
        <v>39</v>
      </c>
      <c r="R835" t="s">
        <v>39</v>
      </c>
      <c r="S835" t="b">
        <v>0</v>
      </c>
      <c r="T835" t="s">
        <v>21</v>
      </c>
      <c r="U835" t="str">
        <f>IFERROR(INDEX('Summer Illuminate'!L:L,MATCH(B835,'Summer Illuminate'!O:O,0)),"")</f>
        <v>C+</v>
      </c>
      <c r="V835">
        <f>IF(OR(R835="",U835="",U835="W"),"No Chg",
VLOOKUP(R835,Lookups!A:B,2,0)-VLOOKUP(U835,Lookups!A:B,2,0))</f>
        <v>0</v>
      </c>
      <c r="W835" t="str">
        <f t="shared" si="13"/>
        <v>No Chg</v>
      </c>
    </row>
    <row r="836" spans="1:23" hidden="1" x14ac:dyDescent="0.25">
      <c r="A836">
        <v>834</v>
      </c>
      <c r="B836" t="s">
        <v>1516</v>
      </c>
      <c r="C836" t="s">
        <v>1489</v>
      </c>
      <c r="D836">
        <v>120279</v>
      </c>
      <c r="E836" t="s">
        <v>97</v>
      </c>
      <c r="F836" t="s">
        <v>1510</v>
      </c>
      <c r="G836">
        <v>9</v>
      </c>
      <c r="H836">
        <v>3848</v>
      </c>
      <c r="I836" t="s">
        <v>1517</v>
      </c>
      <c r="J836" t="s">
        <v>28</v>
      </c>
      <c r="K836" t="s">
        <v>29</v>
      </c>
      <c r="L836" t="s">
        <v>30</v>
      </c>
      <c r="M836">
        <v>1</v>
      </c>
      <c r="N836" t="s">
        <v>1501</v>
      </c>
      <c r="O836">
        <v>12</v>
      </c>
      <c r="P836" t="s">
        <v>19</v>
      </c>
      <c r="Q836" t="s">
        <v>24</v>
      </c>
      <c r="R836" t="s">
        <v>24</v>
      </c>
      <c r="S836" t="b">
        <v>0</v>
      </c>
      <c r="T836" t="s">
        <v>21</v>
      </c>
      <c r="U836" t="str">
        <f>IFERROR(INDEX('Summer Illuminate'!L:L,MATCH(B836,'Summer Illuminate'!O:O,0)),"")</f>
        <v>A-</v>
      </c>
      <c r="V836">
        <f>IF(OR(R836="",U836="",U836="W"),"No Chg",
VLOOKUP(R836,Lookups!A:B,2,0)-VLOOKUP(U836,Lookups!A:B,2,0))</f>
        <v>0</v>
      </c>
      <c r="W836" t="str">
        <f t="shared" si="13"/>
        <v>No Chg</v>
      </c>
    </row>
    <row r="837" spans="1:23" hidden="1" x14ac:dyDescent="0.25">
      <c r="A837">
        <v>835</v>
      </c>
      <c r="B837" t="s">
        <v>1518</v>
      </c>
      <c r="C837" t="s">
        <v>1489</v>
      </c>
      <c r="D837">
        <v>120279</v>
      </c>
      <c r="E837" t="s">
        <v>97</v>
      </c>
      <c r="F837" t="s">
        <v>1510</v>
      </c>
      <c r="G837">
        <v>9</v>
      </c>
      <c r="H837">
        <v>3853</v>
      </c>
      <c r="I837" t="s">
        <v>1519</v>
      </c>
      <c r="J837" t="s">
        <v>32</v>
      </c>
      <c r="K837" t="s">
        <v>33</v>
      </c>
      <c r="L837" t="s">
        <v>34</v>
      </c>
      <c r="M837">
        <v>1</v>
      </c>
      <c r="N837" t="s">
        <v>1504</v>
      </c>
      <c r="O837">
        <v>12</v>
      </c>
      <c r="P837" t="s">
        <v>19</v>
      </c>
      <c r="Q837" t="s">
        <v>24</v>
      </c>
      <c r="R837" t="s">
        <v>24</v>
      </c>
      <c r="S837" t="b">
        <v>0</v>
      </c>
      <c r="T837" t="s">
        <v>21</v>
      </c>
      <c r="U837" t="str">
        <f>IFERROR(INDEX('Summer Illuminate'!L:L,MATCH(B837,'Summer Illuminate'!O:O,0)),"")</f>
        <v>A-</v>
      </c>
      <c r="V837">
        <f>IF(OR(R837="",U837="",U837="W"),"No Chg",
VLOOKUP(R837,Lookups!A:B,2,0)-VLOOKUP(U837,Lookups!A:B,2,0))</f>
        <v>0</v>
      </c>
      <c r="W837" t="str">
        <f t="shared" si="13"/>
        <v>No Chg</v>
      </c>
    </row>
    <row r="838" spans="1:23" hidden="1" x14ac:dyDescent="0.25">
      <c r="A838">
        <v>836</v>
      </c>
      <c r="B838" t="s">
        <v>1520</v>
      </c>
      <c r="C838" t="s">
        <v>1489</v>
      </c>
      <c r="D838">
        <v>120279</v>
      </c>
      <c r="E838" t="s">
        <v>97</v>
      </c>
      <c r="F838" t="s">
        <v>1510</v>
      </c>
      <c r="G838">
        <v>9</v>
      </c>
      <c r="H838">
        <v>5613</v>
      </c>
      <c r="I838" t="s">
        <v>1521</v>
      </c>
      <c r="J838" t="s">
        <v>428</v>
      </c>
      <c r="K838" t="s">
        <v>1522</v>
      </c>
      <c r="L838" t="s">
        <v>1523</v>
      </c>
      <c r="M838">
        <v>1</v>
      </c>
      <c r="N838" t="s">
        <v>1524</v>
      </c>
      <c r="O838">
        <v>12</v>
      </c>
      <c r="U838" t="str">
        <f>IFERROR(INDEX('Summer Illuminate'!L:L,MATCH(B838,'Summer Illuminate'!O:O,0)),"")</f>
        <v>P</v>
      </c>
      <c r="V838" t="str">
        <f>IF(OR(R838="",U838="",U838="W"),"No Chg",
VLOOKUP(R838,Lookups!A:B,2,0)-VLOOKUP(U838,Lookups!A:B,2,0))</f>
        <v>No Chg</v>
      </c>
      <c r="W838" t="str">
        <f t="shared" si="13"/>
        <v>No Chg</v>
      </c>
    </row>
    <row r="839" spans="1:23" hidden="1" x14ac:dyDescent="0.25">
      <c r="A839">
        <v>837</v>
      </c>
      <c r="B839" t="s">
        <v>1525</v>
      </c>
      <c r="C839" t="s">
        <v>1489</v>
      </c>
      <c r="D839">
        <v>120279</v>
      </c>
      <c r="E839" t="s">
        <v>97</v>
      </c>
      <c r="F839" t="s">
        <v>1510</v>
      </c>
      <c r="G839">
        <v>9</v>
      </c>
      <c r="H839">
        <v>5639</v>
      </c>
      <c r="I839" t="s">
        <v>1526</v>
      </c>
      <c r="J839" t="s">
        <v>428</v>
      </c>
      <c r="K839" t="s">
        <v>1527</v>
      </c>
      <c r="L839" t="s">
        <v>1528</v>
      </c>
      <c r="M839">
        <v>1</v>
      </c>
      <c r="N839" t="s">
        <v>1524</v>
      </c>
      <c r="O839">
        <v>12</v>
      </c>
      <c r="U839" t="str">
        <f>IFERROR(INDEX('Summer Illuminate'!L:L,MATCH(B839,'Summer Illuminate'!O:O,0)),"")</f>
        <v>P</v>
      </c>
      <c r="V839" t="str">
        <f>IF(OR(R839="",U839="",U839="W"),"No Chg",
VLOOKUP(R839,Lookups!A:B,2,0)-VLOOKUP(U839,Lookups!A:B,2,0))</f>
        <v>No Chg</v>
      </c>
      <c r="W839" t="str">
        <f t="shared" si="13"/>
        <v>No Chg</v>
      </c>
    </row>
    <row r="840" spans="1:23" hidden="1" x14ac:dyDescent="0.25">
      <c r="A840">
        <v>838</v>
      </c>
      <c r="B840" t="s">
        <v>1529</v>
      </c>
      <c r="C840" t="s">
        <v>1489</v>
      </c>
      <c r="D840">
        <v>120231</v>
      </c>
      <c r="E840" t="s">
        <v>1530</v>
      </c>
      <c r="F840" t="s">
        <v>128</v>
      </c>
      <c r="G840">
        <v>9</v>
      </c>
      <c r="H840">
        <v>3826</v>
      </c>
      <c r="I840" t="s">
        <v>1511</v>
      </c>
      <c r="J840" t="s">
        <v>16</v>
      </c>
      <c r="K840" t="s">
        <v>17</v>
      </c>
      <c r="L840" t="s">
        <v>18</v>
      </c>
      <c r="M840">
        <v>1</v>
      </c>
      <c r="N840" t="s">
        <v>1492</v>
      </c>
      <c r="O840">
        <v>12</v>
      </c>
      <c r="P840" t="s">
        <v>19</v>
      </c>
      <c r="Q840" t="s">
        <v>42</v>
      </c>
      <c r="R840" t="s">
        <v>42</v>
      </c>
      <c r="S840" t="b">
        <v>0</v>
      </c>
      <c r="T840" t="s">
        <v>21</v>
      </c>
      <c r="U840" t="str">
        <f>IFERROR(INDEX('Summer Illuminate'!L:L,MATCH(B840,'Summer Illuminate'!O:O,0)),"")</f>
        <v>C</v>
      </c>
      <c r="V840">
        <f>IF(OR(R840="",U840="",U840="W"),"No Chg",
VLOOKUP(R840,Lookups!A:B,2,0)-VLOOKUP(U840,Lookups!A:B,2,0))</f>
        <v>0</v>
      </c>
      <c r="W840" t="str">
        <f t="shared" si="13"/>
        <v>No Chg</v>
      </c>
    </row>
    <row r="841" spans="1:23" hidden="1" x14ac:dyDescent="0.25">
      <c r="A841">
        <v>839</v>
      </c>
      <c r="B841" t="s">
        <v>1531</v>
      </c>
      <c r="C841" t="s">
        <v>1489</v>
      </c>
      <c r="D841">
        <v>120231</v>
      </c>
      <c r="E841" t="s">
        <v>1530</v>
      </c>
      <c r="F841" t="s">
        <v>128</v>
      </c>
      <c r="G841">
        <v>9</v>
      </c>
      <c r="H841">
        <v>3820</v>
      </c>
      <c r="I841" t="s">
        <v>1513</v>
      </c>
      <c r="J841" t="s">
        <v>22</v>
      </c>
      <c r="K841" t="s">
        <v>23</v>
      </c>
      <c r="L841" t="s">
        <v>1025</v>
      </c>
      <c r="M841">
        <v>1</v>
      </c>
      <c r="N841" t="s">
        <v>1495</v>
      </c>
      <c r="O841">
        <v>12</v>
      </c>
      <c r="P841" t="s">
        <v>19</v>
      </c>
      <c r="Q841" t="s">
        <v>39</v>
      </c>
      <c r="R841" t="s">
        <v>39</v>
      </c>
      <c r="S841" t="b">
        <v>0</v>
      </c>
      <c r="T841" t="s">
        <v>21</v>
      </c>
      <c r="U841" t="str">
        <f>IFERROR(INDEX('Summer Illuminate'!L:L,MATCH(B841,'Summer Illuminate'!O:O,0)),"")</f>
        <v>C+</v>
      </c>
      <c r="V841">
        <f>IF(OR(R841="",U841="",U841="W"),"No Chg",
VLOOKUP(R841,Lookups!A:B,2,0)-VLOOKUP(U841,Lookups!A:B,2,0))</f>
        <v>0</v>
      </c>
      <c r="W841" t="str">
        <f t="shared" si="13"/>
        <v>No Chg</v>
      </c>
    </row>
    <row r="842" spans="1:23" hidden="1" x14ac:dyDescent="0.25">
      <c r="A842">
        <v>840</v>
      </c>
      <c r="B842" t="s">
        <v>1532</v>
      </c>
      <c r="C842" t="s">
        <v>1489</v>
      </c>
      <c r="D842">
        <v>120231</v>
      </c>
      <c r="E842" t="s">
        <v>1530</v>
      </c>
      <c r="F842" t="s">
        <v>128</v>
      </c>
      <c r="G842">
        <v>9</v>
      </c>
      <c r="H842">
        <v>3839</v>
      </c>
      <c r="I842" t="s">
        <v>1515</v>
      </c>
      <c r="J842" t="s">
        <v>25</v>
      </c>
      <c r="K842" t="s">
        <v>26</v>
      </c>
      <c r="L842" t="s">
        <v>1028</v>
      </c>
      <c r="M842">
        <v>1</v>
      </c>
      <c r="N842" t="s">
        <v>1498</v>
      </c>
      <c r="O842">
        <v>12</v>
      </c>
      <c r="P842" t="s">
        <v>19</v>
      </c>
      <c r="Q842" t="s">
        <v>48</v>
      </c>
      <c r="R842" t="s">
        <v>48</v>
      </c>
      <c r="S842" t="b">
        <v>1</v>
      </c>
      <c r="T842" t="s">
        <v>65</v>
      </c>
      <c r="U842" t="str">
        <f>IFERROR(INDEX('Summer Illuminate'!L:L,MATCH(B842,'Summer Illuminate'!O:O,0)),"")</f>
        <v>I</v>
      </c>
      <c r="V842">
        <f>IF(OR(R842="",U842="",U842="W"),"No Chg",
VLOOKUP(R842,Lookups!A:B,2,0)-VLOOKUP(U842,Lookups!A:B,2,0))</f>
        <v>0</v>
      </c>
      <c r="W842" t="str">
        <f t="shared" si="13"/>
        <v>No Chg</v>
      </c>
    </row>
    <row r="843" spans="1:23" hidden="1" x14ac:dyDescent="0.25">
      <c r="A843">
        <v>841</v>
      </c>
      <c r="B843" t="s">
        <v>1533</v>
      </c>
      <c r="C843" t="s">
        <v>1489</v>
      </c>
      <c r="D843">
        <v>120231</v>
      </c>
      <c r="E843" t="s">
        <v>1530</v>
      </c>
      <c r="F843" t="s">
        <v>128</v>
      </c>
      <c r="G843">
        <v>9</v>
      </c>
      <c r="H843">
        <v>3848</v>
      </c>
      <c r="I843" t="s">
        <v>1517</v>
      </c>
      <c r="J843" t="s">
        <v>28</v>
      </c>
      <c r="K843" t="s">
        <v>29</v>
      </c>
      <c r="L843" t="s">
        <v>30</v>
      </c>
      <c r="M843">
        <v>1</v>
      </c>
      <c r="N843" t="s">
        <v>1501</v>
      </c>
      <c r="O843">
        <v>12</v>
      </c>
      <c r="P843" t="s">
        <v>19</v>
      </c>
      <c r="Q843" t="s">
        <v>39</v>
      </c>
      <c r="R843" t="s">
        <v>39</v>
      </c>
      <c r="S843" t="b">
        <v>0</v>
      </c>
      <c r="T843" t="s">
        <v>21</v>
      </c>
      <c r="U843" t="str">
        <f>IFERROR(INDEX('Summer Illuminate'!L:L,MATCH(B843,'Summer Illuminate'!O:O,0)),"")</f>
        <v>C+</v>
      </c>
      <c r="V843">
        <f>IF(OR(R843="",U843="",U843="W"),"No Chg",
VLOOKUP(R843,Lookups!A:B,2,0)-VLOOKUP(U843,Lookups!A:B,2,0))</f>
        <v>0</v>
      </c>
      <c r="W843" t="str">
        <f t="shared" si="13"/>
        <v>No Chg</v>
      </c>
    </row>
    <row r="844" spans="1:23" hidden="1" x14ac:dyDescent="0.25">
      <c r="A844">
        <v>842</v>
      </c>
      <c r="B844" t="s">
        <v>1534</v>
      </c>
      <c r="C844" t="s">
        <v>1489</v>
      </c>
      <c r="D844">
        <v>120231</v>
      </c>
      <c r="E844" t="s">
        <v>1530</v>
      </c>
      <c r="F844" t="s">
        <v>128</v>
      </c>
      <c r="G844">
        <v>9</v>
      </c>
      <c r="H844">
        <v>5636</v>
      </c>
      <c r="I844" t="s">
        <v>1535</v>
      </c>
      <c r="J844" t="s">
        <v>428</v>
      </c>
      <c r="K844" t="s">
        <v>1536</v>
      </c>
      <c r="L844" t="s">
        <v>1537</v>
      </c>
      <c r="M844">
        <v>1</v>
      </c>
      <c r="N844" t="s">
        <v>1495</v>
      </c>
      <c r="O844">
        <v>12</v>
      </c>
      <c r="U844" t="str">
        <f>IFERROR(INDEX('Summer Illuminate'!L:L,MATCH(B844,'Summer Illuminate'!O:O,0)),"")</f>
        <v>P</v>
      </c>
      <c r="V844" t="str">
        <f>IF(OR(R844="",U844="",U844="W"),"No Chg",
VLOOKUP(R844,Lookups!A:B,2,0)-VLOOKUP(U844,Lookups!A:B,2,0))</f>
        <v>No Chg</v>
      </c>
      <c r="W844" t="str">
        <f t="shared" si="13"/>
        <v>No Chg</v>
      </c>
    </row>
    <row r="845" spans="1:23" hidden="1" x14ac:dyDescent="0.25">
      <c r="A845">
        <v>843</v>
      </c>
      <c r="B845" t="s">
        <v>1538</v>
      </c>
      <c r="C845" t="s">
        <v>1489</v>
      </c>
      <c r="D845">
        <v>120231</v>
      </c>
      <c r="E845" t="s">
        <v>1530</v>
      </c>
      <c r="F845" t="s">
        <v>128</v>
      </c>
      <c r="G845">
        <v>9</v>
      </c>
      <c r="H845">
        <v>5615</v>
      </c>
      <c r="I845" t="s">
        <v>1539</v>
      </c>
      <c r="J845" t="s">
        <v>428</v>
      </c>
      <c r="K845" t="s">
        <v>1540</v>
      </c>
      <c r="L845" t="s">
        <v>1541</v>
      </c>
      <c r="M845">
        <v>1</v>
      </c>
      <c r="N845" t="s">
        <v>1504</v>
      </c>
      <c r="O845">
        <v>12</v>
      </c>
      <c r="U845" t="str">
        <f>IFERROR(INDEX('Summer Illuminate'!L:L,MATCH(B845,'Summer Illuminate'!O:O,0)),"")</f>
        <v>P</v>
      </c>
      <c r="V845" t="str">
        <f>IF(OR(R845="",U845="",U845="W"),"No Chg",
VLOOKUP(R845,Lookups!A:B,2,0)-VLOOKUP(U845,Lookups!A:B,2,0))</f>
        <v>No Chg</v>
      </c>
      <c r="W845" t="str">
        <f t="shared" si="13"/>
        <v>No Chg</v>
      </c>
    </row>
    <row r="846" spans="1:23" hidden="1" x14ac:dyDescent="0.25">
      <c r="A846">
        <v>844</v>
      </c>
      <c r="B846" t="s">
        <v>1542</v>
      </c>
      <c r="C846" t="s">
        <v>1489</v>
      </c>
      <c r="D846">
        <v>120288</v>
      </c>
      <c r="E846" t="s">
        <v>320</v>
      </c>
      <c r="F846" t="s">
        <v>376</v>
      </c>
      <c r="G846">
        <v>9</v>
      </c>
      <c r="H846">
        <v>3826</v>
      </c>
      <c r="I846" t="s">
        <v>1511</v>
      </c>
      <c r="J846" t="s">
        <v>16</v>
      </c>
      <c r="K846" t="s">
        <v>17</v>
      </c>
      <c r="L846" t="s">
        <v>18</v>
      </c>
      <c r="M846">
        <v>1</v>
      </c>
      <c r="N846" t="s">
        <v>1492</v>
      </c>
      <c r="O846">
        <v>12</v>
      </c>
      <c r="P846" t="s">
        <v>19</v>
      </c>
      <c r="Q846" t="s">
        <v>20</v>
      </c>
      <c r="R846" t="s">
        <v>20</v>
      </c>
      <c r="S846" t="b">
        <v>0</v>
      </c>
      <c r="T846" t="s">
        <v>21</v>
      </c>
      <c r="U846" t="str">
        <f>IFERROR(INDEX('Summer Illuminate'!L:L,MATCH(B846,'Summer Illuminate'!O:O,0)),"")</f>
        <v>B+</v>
      </c>
      <c r="V846">
        <f>IF(OR(R846="",U846="",U846="W"),"No Chg",
VLOOKUP(R846,Lookups!A:B,2,0)-VLOOKUP(U846,Lookups!A:B,2,0))</f>
        <v>0</v>
      </c>
      <c r="W846" t="str">
        <f t="shared" si="13"/>
        <v>No Chg</v>
      </c>
    </row>
    <row r="847" spans="1:23" hidden="1" x14ac:dyDescent="0.25">
      <c r="A847">
        <v>845</v>
      </c>
      <c r="B847" t="s">
        <v>1543</v>
      </c>
      <c r="C847" t="s">
        <v>1489</v>
      </c>
      <c r="D847">
        <v>120288</v>
      </c>
      <c r="E847" t="s">
        <v>320</v>
      </c>
      <c r="F847" t="s">
        <v>376</v>
      </c>
      <c r="G847">
        <v>9</v>
      </c>
      <c r="H847">
        <v>3820</v>
      </c>
      <c r="I847" t="s">
        <v>1513</v>
      </c>
      <c r="J847" t="s">
        <v>22</v>
      </c>
      <c r="K847" t="s">
        <v>23</v>
      </c>
      <c r="L847" t="s">
        <v>1025</v>
      </c>
      <c r="M847">
        <v>1</v>
      </c>
      <c r="N847" t="s">
        <v>1495</v>
      </c>
      <c r="O847">
        <v>12</v>
      </c>
      <c r="P847" t="s">
        <v>19</v>
      </c>
      <c r="Q847" t="s">
        <v>27</v>
      </c>
      <c r="R847" t="s">
        <v>27</v>
      </c>
      <c r="S847" t="b">
        <v>0</v>
      </c>
      <c r="T847" t="s">
        <v>21</v>
      </c>
      <c r="U847" t="str">
        <f>IFERROR(INDEX('Summer Illuminate'!L:L,MATCH(B847,'Summer Illuminate'!O:O,0)),"")</f>
        <v>A</v>
      </c>
      <c r="V847">
        <f>IF(OR(R847="",U847="",U847="W"),"No Chg",
VLOOKUP(R847,Lookups!A:B,2,0)-VLOOKUP(U847,Lookups!A:B,2,0))</f>
        <v>0</v>
      </c>
      <c r="W847" t="str">
        <f t="shared" si="13"/>
        <v>No Chg</v>
      </c>
    </row>
    <row r="848" spans="1:23" hidden="1" x14ac:dyDescent="0.25">
      <c r="A848">
        <v>846</v>
      </c>
      <c r="B848" t="s">
        <v>1544</v>
      </c>
      <c r="C848" t="s">
        <v>1489</v>
      </c>
      <c r="D848">
        <v>120288</v>
      </c>
      <c r="E848" t="s">
        <v>320</v>
      </c>
      <c r="F848" t="s">
        <v>376</v>
      </c>
      <c r="G848">
        <v>9</v>
      </c>
      <c r="H848">
        <v>3839</v>
      </c>
      <c r="I848" t="s">
        <v>1515</v>
      </c>
      <c r="J848" t="s">
        <v>25</v>
      </c>
      <c r="K848" t="s">
        <v>26</v>
      </c>
      <c r="L848" t="s">
        <v>1028</v>
      </c>
      <c r="M848">
        <v>1</v>
      </c>
      <c r="N848" t="s">
        <v>1498</v>
      </c>
      <c r="O848">
        <v>12</v>
      </c>
      <c r="P848" t="s">
        <v>19</v>
      </c>
      <c r="Q848" t="s">
        <v>20</v>
      </c>
      <c r="R848" t="s">
        <v>20</v>
      </c>
      <c r="S848" t="b">
        <v>0</v>
      </c>
      <c r="T848" t="s">
        <v>21</v>
      </c>
      <c r="U848" t="str">
        <f>IFERROR(INDEX('Summer Illuminate'!L:L,MATCH(B848,'Summer Illuminate'!O:O,0)),"")</f>
        <v>B+</v>
      </c>
      <c r="V848">
        <f>IF(OR(R848="",U848="",U848="W"),"No Chg",
VLOOKUP(R848,Lookups!A:B,2,0)-VLOOKUP(U848,Lookups!A:B,2,0))</f>
        <v>0</v>
      </c>
      <c r="W848" t="str">
        <f t="shared" si="13"/>
        <v>No Chg</v>
      </c>
    </row>
    <row r="849" spans="1:23" hidden="1" x14ac:dyDescent="0.25">
      <c r="A849">
        <v>847</v>
      </c>
      <c r="B849" t="s">
        <v>1545</v>
      </c>
      <c r="C849" t="s">
        <v>1489</v>
      </c>
      <c r="D849">
        <v>120288</v>
      </c>
      <c r="E849" t="s">
        <v>320</v>
      </c>
      <c r="F849" t="s">
        <v>376</v>
      </c>
      <c r="G849">
        <v>9</v>
      </c>
      <c r="H849">
        <v>3848</v>
      </c>
      <c r="I849" t="s">
        <v>1517</v>
      </c>
      <c r="J849" t="s">
        <v>28</v>
      </c>
      <c r="K849" t="s">
        <v>29</v>
      </c>
      <c r="L849" t="s">
        <v>30</v>
      </c>
      <c r="M849">
        <v>1</v>
      </c>
      <c r="N849" t="s">
        <v>1501</v>
      </c>
      <c r="O849">
        <v>12</v>
      </c>
      <c r="P849" t="s">
        <v>19</v>
      </c>
      <c r="Q849" t="s">
        <v>27</v>
      </c>
      <c r="R849" t="s">
        <v>27</v>
      </c>
      <c r="S849" t="b">
        <v>0</v>
      </c>
      <c r="T849" t="s">
        <v>21</v>
      </c>
      <c r="U849" t="str">
        <f>IFERROR(INDEX('Summer Illuminate'!L:L,MATCH(B849,'Summer Illuminate'!O:O,0)),"")</f>
        <v>A</v>
      </c>
      <c r="V849">
        <f>IF(OR(R849="",U849="",U849="W"),"No Chg",
VLOOKUP(R849,Lookups!A:B,2,0)-VLOOKUP(U849,Lookups!A:B,2,0))</f>
        <v>0</v>
      </c>
      <c r="W849" t="str">
        <f t="shared" si="13"/>
        <v>No Chg</v>
      </c>
    </row>
    <row r="850" spans="1:23" hidden="1" x14ac:dyDescent="0.25">
      <c r="A850">
        <v>848</v>
      </c>
      <c r="B850" t="s">
        <v>1546</v>
      </c>
      <c r="C850" t="s">
        <v>1489</v>
      </c>
      <c r="D850">
        <v>120288</v>
      </c>
      <c r="E850" t="s">
        <v>320</v>
      </c>
      <c r="F850" t="s">
        <v>376</v>
      </c>
      <c r="G850">
        <v>9</v>
      </c>
      <c r="H850">
        <v>3853</v>
      </c>
      <c r="I850" t="s">
        <v>1519</v>
      </c>
      <c r="J850" t="s">
        <v>32</v>
      </c>
      <c r="K850" t="s">
        <v>33</v>
      </c>
      <c r="L850" t="s">
        <v>34</v>
      </c>
      <c r="M850">
        <v>1</v>
      </c>
      <c r="N850" t="s">
        <v>1504</v>
      </c>
      <c r="O850">
        <v>12</v>
      </c>
      <c r="P850" t="s">
        <v>19</v>
      </c>
      <c r="Q850" t="s">
        <v>27</v>
      </c>
      <c r="R850" t="s">
        <v>27</v>
      </c>
      <c r="S850" t="b">
        <v>0</v>
      </c>
      <c r="T850" t="s">
        <v>21</v>
      </c>
      <c r="U850" t="str">
        <f>IFERROR(INDEX('Summer Illuminate'!L:L,MATCH(B850,'Summer Illuminate'!O:O,0)),"")</f>
        <v>A</v>
      </c>
      <c r="V850">
        <f>IF(OR(R850="",U850="",U850="W"),"No Chg",
VLOOKUP(R850,Lookups!A:B,2,0)-VLOOKUP(U850,Lookups!A:B,2,0))</f>
        <v>0</v>
      </c>
      <c r="W850" t="str">
        <f t="shared" si="13"/>
        <v>No Chg</v>
      </c>
    </row>
    <row r="851" spans="1:23" hidden="1" x14ac:dyDescent="0.25">
      <c r="A851">
        <v>849</v>
      </c>
      <c r="B851" t="s">
        <v>1547</v>
      </c>
      <c r="C851" t="s">
        <v>1489</v>
      </c>
      <c r="D851">
        <v>120288</v>
      </c>
      <c r="E851" t="s">
        <v>320</v>
      </c>
      <c r="F851" t="s">
        <v>376</v>
      </c>
      <c r="G851">
        <v>9</v>
      </c>
      <c r="H851">
        <v>5647</v>
      </c>
      <c r="I851" t="s">
        <v>1548</v>
      </c>
      <c r="J851" t="s">
        <v>428</v>
      </c>
      <c r="K851" t="s">
        <v>1549</v>
      </c>
      <c r="L851" t="s">
        <v>1550</v>
      </c>
      <c r="M851">
        <v>1</v>
      </c>
      <c r="N851" t="s">
        <v>1524</v>
      </c>
      <c r="O851">
        <v>12</v>
      </c>
      <c r="U851" t="str">
        <f>IFERROR(INDEX('Summer Illuminate'!L:L,MATCH(B851,'Summer Illuminate'!O:O,0)),"")</f>
        <v>P</v>
      </c>
      <c r="V851" t="str">
        <f>IF(OR(R851="",U851="",U851="W"),"No Chg",
VLOOKUP(R851,Lookups!A:B,2,0)-VLOOKUP(U851,Lookups!A:B,2,0))</f>
        <v>No Chg</v>
      </c>
      <c r="W851" t="str">
        <f t="shared" si="13"/>
        <v>No Chg</v>
      </c>
    </row>
    <row r="852" spans="1:23" hidden="1" x14ac:dyDescent="0.25">
      <c r="A852">
        <v>850</v>
      </c>
      <c r="B852" t="s">
        <v>1551</v>
      </c>
      <c r="C852" t="s">
        <v>1489</v>
      </c>
      <c r="D852">
        <v>120301</v>
      </c>
      <c r="E852" t="s">
        <v>1552</v>
      </c>
      <c r="F852" t="s">
        <v>106</v>
      </c>
      <c r="G852">
        <v>9</v>
      </c>
      <c r="H852">
        <v>3826</v>
      </c>
      <c r="I852" t="s">
        <v>1511</v>
      </c>
      <c r="J852" t="s">
        <v>16</v>
      </c>
      <c r="K852" t="s">
        <v>17</v>
      </c>
      <c r="L852" t="s">
        <v>18</v>
      </c>
      <c r="M852">
        <v>1</v>
      </c>
      <c r="N852" t="s">
        <v>1492</v>
      </c>
      <c r="O852">
        <v>12</v>
      </c>
      <c r="P852" t="s">
        <v>19</v>
      </c>
      <c r="Q852" t="s">
        <v>40</v>
      </c>
      <c r="R852" t="s">
        <v>40</v>
      </c>
      <c r="S852" t="b">
        <v>0</v>
      </c>
      <c r="T852" t="s">
        <v>21</v>
      </c>
      <c r="U852" t="str">
        <f>IFERROR(INDEX('Summer Illuminate'!L:L,MATCH(B852,'Summer Illuminate'!O:O,0)),"")</f>
        <v>C-</v>
      </c>
      <c r="V852">
        <f>IF(OR(R852="",U852="",U852="W"),"No Chg",
VLOOKUP(R852,Lookups!A:B,2,0)-VLOOKUP(U852,Lookups!A:B,2,0))</f>
        <v>0</v>
      </c>
      <c r="W852" t="str">
        <f t="shared" si="13"/>
        <v>No Chg</v>
      </c>
    </row>
    <row r="853" spans="1:23" hidden="1" x14ac:dyDescent="0.25">
      <c r="A853">
        <v>851</v>
      </c>
      <c r="B853" t="s">
        <v>1553</v>
      </c>
      <c r="C853" t="s">
        <v>1489</v>
      </c>
      <c r="D853">
        <v>120301</v>
      </c>
      <c r="E853" t="s">
        <v>1552</v>
      </c>
      <c r="F853" t="s">
        <v>106</v>
      </c>
      <c r="G853">
        <v>9</v>
      </c>
      <c r="H853">
        <v>3820</v>
      </c>
      <c r="I853" t="s">
        <v>1513</v>
      </c>
      <c r="J853" t="s">
        <v>22</v>
      </c>
      <c r="K853" t="s">
        <v>23</v>
      </c>
      <c r="L853" t="s">
        <v>1025</v>
      </c>
      <c r="M853">
        <v>1</v>
      </c>
      <c r="N853" t="s">
        <v>1495</v>
      </c>
      <c r="O853">
        <v>12</v>
      </c>
      <c r="P853" t="s">
        <v>19</v>
      </c>
      <c r="Q853" t="s">
        <v>31</v>
      </c>
      <c r="R853" t="s">
        <v>31</v>
      </c>
      <c r="S853" t="b">
        <v>0</v>
      </c>
      <c r="T853" t="s">
        <v>21</v>
      </c>
      <c r="U853" t="str">
        <f>IFERROR(INDEX('Summer Illuminate'!L:L,MATCH(B853,'Summer Illuminate'!O:O,0)),"")</f>
        <v>B</v>
      </c>
      <c r="V853">
        <f>IF(OR(R853="",U853="",U853="W"),"No Chg",
VLOOKUP(R853,Lookups!A:B,2,0)-VLOOKUP(U853,Lookups!A:B,2,0))</f>
        <v>0</v>
      </c>
      <c r="W853" t="str">
        <f t="shared" si="13"/>
        <v>No Chg</v>
      </c>
    </row>
    <row r="854" spans="1:23" hidden="1" x14ac:dyDescent="0.25">
      <c r="A854">
        <v>852</v>
      </c>
      <c r="B854" t="s">
        <v>1554</v>
      </c>
      <c r="C854" t="s">
        <v>1489</v>
      </c>
      <c r="D854">
        <v>120301</v>
      </c>
      <c r="E854" t="s">
        <v>1552</v>
      </c>
      <c r="F854" t="s">
        <v>106</v>
      </c>
      <c r="G854">
        <v>9</v>
      </c>
      <c r="H854">
        <v>3839</v>
      </c>
      <c r="I854" t="s">
        <v>1515</v>
      </c>
      <c r="J854" t="s">
        <v>25</v>
      </c>
      <c r="K854" t="s">
        <v>26</v>
      </c>
      <c r="L854" t="s">
        <v>1028</v>
      </c>
      <c r="M854">
        <v>1</v>
      </c>
      <c r="N854" t="s">
        <v>1498</v>
      </c>
      <c r="O854">
        <v>12</v>
      </c>
      <c r="P854" t="s">
        <v>19</v>
      </c>
      <c r="Q854" t="s">
        <v>41</v>
      </c>
      <c r="R854" t="s">
        <v>41</v>
      </c>
      <c r="S854" t="b">
        <v>0</v>
      </c>
      <c r="T854" t="s">
        <v>21</v>
      </c>
      <c r="U854" t="str">
        <f>IFERROR(INDEX('Summer Illuminate'!L:L,MATCH(B854,'Summer Illuminate'!O:O,0)),"")</f>
        <v>B-</v>
      </c>
      <c r="V854">
        <f>IF(OR(R854="",U854="",U854="W"),"No Chg",
VLOOKUP(R854,Lookups!A:B,2,0)-VLOOKUP(U854,Lookups!A:B,2,0))</f>
        <v>0</v>
      </c>
      <c r="W854" t="str">
        <f t="shared" si="13"/>
        <v>No Chg</v>
      </c>
    </row>
    <row r="855" spans="1:23" hidden="1" x14ac:dyDescent="0.25">
      <c r="A855">
        <v>853</v>
      </c>
      <c r="B855" t="s">
        <v>1555</v>
      </c>
      <c r="C855" t="s">
        <v>1489</v>
      </c>
      <c r="D855">
        <v>120301</v>
      </c>
      <c r="E855" t="s">
        <v>1552</v>
      </c>
      <c r="F855" t="s">
        <v>106</v>
      </c>
      <c r="G855">
        <v>9</v>
      </c>
      <c r="H855">
        <v>3848</v>
      </c>
      <c r="I855" t="s">
        <v>1517</v>
      </c>
      <c r="J855" t="s">
        <v>28</v>
      </c>
      <c r="K855" t="s">
        <v>29</v>
      </c>
      <c r="L855" t="s">
        <v>30</v>
      </c>
      <c r="M855">
        <v>1</v>
      </c>
      <c r="N855" t="s">
        <v>1501</v>
      </c>
      <c r="O855">
        <v>12</v>
      </c>
      <c r="P855" t="s">
        <v>19</v>
      </c>
      <c r="Q855" t="s">
        <v>41</v>
      </c>
      <c r="R855" t="s">
        <v>41</v>
      </c>
      <c r="S855" t="b">
        <v>0</v>
      </c>
      <c r="T855" t="s">
        <v>21</v>
      </c>
      <c r="U855" t="str">
        <f>IFERROR(INDEX('Summer Illuminate'!L:L,MATCH(B855,'Summer Illuminate'!O:O,0)),"")</f>
        <v>B-</v>
      </c>
      <c r="V855">
        <f>IF(OR(R855="",U855="",U855="W"),"No Chg",
VLOOKUP(R855,Lookups!A:B,2,0)-VLOOKUP(U855,Lookups!A:B,2,0))</f>
        <v>0</v>
      </c>
      <c r="W855" t="str">
        <f t="shared" si="13"/>
        <v>No Chg</v>
      </c>
    </row>
    <row r="856" spans="1:23" hidden="1" x14ac:dyDescent="0.25">
      <c r="A856">
        <v>854</v>
      </c>
      <c r="B856" t="s">
        <v>1556</v>
      </c>
      <c r="C856" t="s">
        <v>1489</v>
      </c>
      <c r="D856">
        <v>120301</v>
      </c>
      <c r="E856" t="s">
        <v>1552</v>
      </c>
      <c r="F856" t="s">
        <v>106</v>
      </c>
      <c r="G856">
        <v>9</v>
      </c>
      <c r="H856">
        <v>5635</v>
      </c>
      <c r="I856" t="s">
        <v>1506</v>
      </c>
      <c r="J856" t="s">
        <v>428</v>
      </c>
      <c r="K856" t="s">
        <v>1507</v>
      </c>
      <c r="L856" t="s">
        <v>1508</v>
      </c>
      <c r="M856">
        <v>1</v>
      </c>
      <c r="N856" t="s">
        <v>1492</v>
      </c>
      <c r="O856">
        <v>12</v>
      </c>
      <c r="U856" t="str">
        <f>IFERROR(INDEX('Summer Illuminate'!L:L,MATCH(B856,'Summer Illuminate'!O:O,0)),"")</f>
        <v>P</v>
      </c>
      <c r="V856" t="str">
        <f>IF(OR(R856="",U856="",U856="W"),"No Chg",
VLOOKUP(R856,Lookups!A:B,2,0)-VLOOKUP(U856,Lookups!A:B,2,0))</f>
        <v>No Chg</v>
      </c>
      <c r="W856" t="str">
        <f t="shared" si="13"/>
        <v>No Chg</v>
      </c>
    </row>
    <row r="857" spans="1:23" hidden="1" x14ac:dyDescent="0.25">
      <c r="A857">
        <v>855</v>
      </c>
      <c r="B857" t="s">
        <v>1557</v>
      </c>
      <c r="C857" t="s">
        <v>1489</v>
      </c>
      <c r="D857">
        <v>120208</v>
      </c>
      <c r="E857" t="s">
        <v>1558</v>
      </c>
      <c r="F857" t="s">
        <v>1559</v>
      </c>
      <c r="G857">
        <v>9</v>
      </c>
      <c r="H857">
        <v>3825</v>
      </c>
      <c r="I857" t="s">
        <v>1491</v>
      </c>
      <c r="J857" t="s">
        <v>16</v>
      </c>
      <c r="K857" t="s">
        <v>17</v>
      </c>
      <c r="L857" t="s">
        <v>18</v>
      </c>
      <c r="M857">
        <v>1</v>
      </c>
      <c r="N857" t="s">
        <v>1492</v>
      </c>
      <c r="O857">
        <v>12</v>
      </c>
      <c r="P857" t="s">
        <v>19</v>
      </c>
      <c r="Q857" t="s">
        <v>48</v>
      </c>
      <c r="R857" t="s">
        <v>48</v>
      </c>
      <c r="S857" t="b">
        <v>1</v>
      </c>
      <c r="T857" t="s">
        <v>63</v>
      </c>
      <c r="U857" t="str">
        <f>IFERROR(INDEX('Summer Illuminate'!L:L,MATCH(B857,'Summer Illuminate'!O:O,0)),"")</f>
        <v>I</v>
      </c>
      <c r="V857">
        <f>IF(OR(R857="",U857="",U857="W"),"No Chg",
VLOOKUP(R857,Lookups!A:B,2,0)-VLOOKUP(U857,Lookups!A:B,2,0))</f>
        <v>0</v>
      </c>
      <c r="W857" t="str">
        <f t="shared" si="13"/>
        <v>No Chg</v>
      </c>
    </row>
    <row r="858" spans="1:23" hidden="1" x14ac:dyDescent="0.25">
      <c r="A858">
        <v>856</v>
      </c>
      <c r="B858" t="s">
        <v>1560</v>
      </c>
      <c r="C858" t="s">
        <v>1489</v>
      </c>
      <c r="D858">
        <v>120208</v>
      </c>
      <c r="E858" t="s">
        <v>1558</v>
      </c>
      <c r="F858" t="s">
        <v>1559</v>
      </c>
      <c r="G858">
        <v>9</v>
      </c>
      <c r="H858">
        <v>3821</v>
      </c>
      <c r="I858" t="s">
        <v>1494</v>
      </c>
      <c r="J858" t="s">
        <v>22</v>
      </c>
      <c r="K858" t="s">
        <v>23</v>
      </c>
      <c r="L858" t="s">
        <v>1025</v>
      </c>
      <c r="M858">
        <v>1</v>
      </c>
      <c r="N858" t="s">
        <v>1495</v>
      </c>
      <c r="O858">
        <v>12</v>
      </c>
      <c r="P858" t="s">
        <v>19</v>
      </c>
      <c r="Q858" t="s">
        <v>48</v>
      </c>
      <c r="R858" t="s">
        <v>48</v>
      </c>
      <c r="S858" t="b">
        <v>1</v>
      </c>
      <c r="T858" t="s">
        <v>79</v>
      </c>
      <c r="U858" t="str">
        <f>IFERROR(INDEX('Summer Illuminate'!L:L,MATCH(B858,'Summer Illuminate'!O:O,0)),"")</f>
        <v>I</v>
      </c>
      <c r="V858">
        <f>IF(OR(R858="",U858="",U858="W"),"No Chg",
VLOOKUP(R858,Lookups!A:B,2,0)-VLOOKUP(U858,Lookups!A:B,2,0))</f>
        <v>0</v>
      </c>
      <c r="W858" t="str">
        <f t="shared" si="13"/>
        <v>No Chg</v>
      </c>
    </row>
    <row r="859" spans="1:23" hidden="1" x14ac:dyDescent="0.25">
      <c r="A859">
        <v>857</v>
      </c>
      <c r="B859" t="s">
        <v>1561</v>
      </c>
      <c r="C859" t="s">
        <v>1489</v>
      </c>
      <c r="D859">
        <v>120208</v>
      </c>
      <c r="E859" t="s">
        <v>1558</v>
      </c>
      <c r="F859" t="s">
        <v>1559</v>
      </c>
      <c r="G859">
        <v>9</v>
      </c>
      <c r="H859">
        <v>3838</v>
      </c>
      <c r="I859" t="s">
        <v>1497</v>
      </c>
      <c r="J859" t="s">
        <v>25</v>
      </c>
      <c r="K859" t="s">
        <v>26</v>
      </c>
      <c r="L859" t="s">
        <v>1028</v>
      </c>
      <c r="M859">
        <v>1</v>
      </c>
      <c r="N859" t="s">
        <v>1498</v>
      </c>
      <c r="O859">
        <v>12</v>
      </c>
      <c r="P859" t="s">
        <v>19</v>
      </c>
      <c r="Q859" t="s">
        <v>48</v>
      </c>
      <c r="R859" t="s">
        <v>48</v>
      </c>
      <c r="S859" t="b">
        <v>1</v>
      </c>
      <c r="T859" t="s">
        <v>79</v>
      </c>
      <c r="U859" t="str">
        <f>IFERROR(INDEX('Summer Illuminate'!L:L,MATCH(B859,'Summer Illuminate'!O:O,0)),"")</f>
        <v>I</v>
      </c>
      <c r="V859">
        <f>IF(OR(R859="",U859="",U859="W"),"No Chg",
VLOOKUP(R859,Lookups!A:B,2,0)-VLOOKUP(U859,Lookups!A:B,2,0))</f>
        <v>0</v>
      </c>
      <c r="W859" t="str">
        <f t="shared" si="13"/>
        <v>No Chg</v>
      </c>
    </row>
    <row r="860" spans="1:23" hidden="1" x14ac:dyDescent="0.25">
      <c r="A860">
        <v>858</v>
      </c>
      <c r="B860" t="s">
        <v>1562</v>
      </c>
      <c r="C860" t="s">
        <v>1489</v>
      </c>
      <c r="D860">
        <v>120208</v>
      </c>
      <c r="E860" t="s">
        <v>1558</v>
      </c>
      <c r="F860" t="s">
        <v>1559</v>
      </c>
      <c r="G860">
        <v>9</v>
      </c>
      <c r="H860">
        <v>3845</v>
      </c>
      <c r="I860" t="s">
        <v>1500</v>
      </c>
      <c r="J860" t="s">
        <v>28</v>
      </c>
      <c r="K860" t="s">
        <v>29</v>
      </c>
      <c r="L860" t="s">
        <v>30</v>
      </c>
      <c r="M860">
        <v>1</v>
      </c>
      <c r="N860" t="s">
        <v>1501</v>
      </c>
      <c r="O860">
        <v>12</v>
      </c>
      <c r="P860" t="s">
        <v>19</v>
      </c>
      <c r="Q860" t="s">
        <v>48</v>
      </c>
      <c r="R860" t="s">
        <v>48</v>
      </c>
      <c r="S860" t="b">
        <v>1</v>
      </c>
      <c r="T860" t="s">
        <v>79</v>
      </c>
      <c r="U860" t="str">
        <f>IFERROR(INDEX('Summer Illuminate'!L:L,MATCH(B860,'Summer Illuminate'!O:O,0)),"")</f>
        <v>I</v>
      </c>
      <c r="V860">
        <f>IF(OR(R860="",U860="",U860="W"),"No Chg",
VLOOKUP(R860,Lookups!A:B,2,0)-VLOOKUP(U860,Lookups!A:B,2,0))</f>
        <v>0</v>
      </c>
      <c r="W860" t="str">
        <f t="shared" si="13"/>
        <v>No Chg</v>
      </c>
    </row>
    <row r="861" spans="1:23" hidden="1" x14ac:dyDescent="0.25">
      <c r="A861">
        <v>859</v>
      </c>
      <c r="B861" t="s">
        <v>1563</v>
      </c>
      <c r="C861" t="s">
        <v>1489</v>
      </c>
      <c r="D861">
        <v>120208</v>
      </c>
      <c r="E861" t="s">
        <v>1558</v>
      </c>
      <c r="F861" t="s">
        <v>1559</v>
      </c>
      <c r="G861">
        <v>9</v>
      </c>
      <c r="H861">
        <v>3853</v>
      </c>
      <c r="I861" t="s">
        <v>1519</v>
      </c>
      <c r="J861" t="s">
        <v>32</v>
      </c>
      <c r="K861" t="s">
        <v>33</v>
      </c>
      <c r="L861" t="s">
        <v>34</v>
      </c>
      <c r="M861">
        <v>1</v>
      </c>
      <c r="N861" t="s">
        <v>1504</v>
      </c>
      <c r="O861">
        <v>12</v>
      </c>
      <c r="P861" t="s">
        <v>19</v>
      </c>
      <c r="Q861" t="s">
        <v>48</v>
      </c>
      <c r="R861" t="s">
        <v>48</v>
      </c>
      <c r="S861" t="b">
        <v>1</v>
      </c>
      <c r="T861" t="s">
        <v>79</v>
      </c>
      <c r="U861" t="str">
        <f>IFERROR(INDEX('Summer Illuminate'!L:L,MATCH(B861,'Summer Illuminate'!O:O,0)),"")</f>
        <v>I</v>
      </c>
      <c r="V861">
        <f>IF(OR(R861="",U861="",U861="W"),"No Chg",
VLOOKUP(R861,Lookups!A:B,2,0)-VLOOKUP(U861,Lookups!A:B,2,0))</f>
        <v>0</v>
      </c>
      <c r="W861" t="str">
        <f t="shared" si="13"/>
        <v>No Chg</v>
      </c>
    </row>
    <row r="862" spans="1:23" hidden="1" x14ac:dyDescent="0.25">
      <c r="A862">
        <v>860</v>
      </c>
      <c r="B862" t="s">
        <v>1564</v>
      </c>
      <c r="C862" t="s">
        <v>1489</v>
      </c>
      <c r="D862">
        <v>120208</v>
      </c>
      <c r="E862" t="s">
        <v>1558</v>
      </c>
      <c r="F862" t="s">
        <v>1559</v>
      </c>
      <c r="G862">
        <v>9</v>
      </c>
      <c r="H862">
        <v>5635</v>
      </c>
      <c r="I862" t="s">
        <v>1506</v>
      </c>
      <c r="J862" t="s">
        <v>428</v>
      </c>
      <c r="K862" t="s">
        <v>1507</v>
      </c>
      <c r="L862" t="s">
        <v>1508</v>
      </c>
      <c r="M862">
        <v>1</v>
      </c>
      <c r="N862" t="s">
        <v>1492</v>
      </c>
      <c r="O862">
        <v>12</v>
      </c>
      <c r="U862" t="str">
        <f>IFERROR(INDEX('Summer Illuminate'!L:L,MATCH(B862,'Summer Illuminate'!O:O,0)),"")</f>
        <v>P</v>
      </c>
      <c r="V862" t="str">
        <f>IF(OR(R862="",U862="",U862="W"),"No Chg",
VLOOKUP(R862,Lookups!A:B,2,0)-VLOOKUP(U862,Lookups!A:B,2,0))</f>
        <v>No Chg</v>
      </c>
      <c r="W862" t="str">
        <f t="shared" si="13"/>
        <v>No Chg</v>
      </c>
    </row>
    <row r="863" spans="1:23" hidden="1" x14ac:dyDescent="0.25">
      <c r="A863">
        <v>861</v>
      </c>
      <c r="B863" t="s">
        <v>1565</v>
      </c>
      <c r="C863" t="s">
        <v>1489</v>
      </c>
      <c r="D863">
        <v>120269</v>
      </c>
      <c r="E863" t="s">
        <v>381</v>
      </c>
      <c r="F863" t="s">
        <v>195</v>
      </c>
      <c r="G863">
        <v>9</v>
      </c>
      <c r="H863">
        <v>3825</v>
      </c>
      <c r="I863" t="s">
        <v>1491</v>
      </c>
      <c r="J863" t="s">
        <v>16</v>
      </c>
      <c r="K863" t="s">
        <v>17</v>
      </c>
      <c r="L863" t="s">
        <v>18</v>
      </c>
      <c r="M863">
        <v>1</v>
      </c>
      <c r="N863" t="s">
        <v>1492</v>
      </c>
      <c r="O863">
        <v>12</v>
      </c>
      <c r="P863" t="s">
        <v>19</v>
      </c>
      <c r="Q863" t="s">
        <v>39</v>
      </c>
      <c r="R863" t="s">
        <v>39</v>
      </c>
      <c r="S863" t="b">
        <v>0</v>
      </c>
      <c r="T863" t="s">
        <v>21</v>
      </c>
      <c r="U863" t="str">
        <f>IFERROR(INDEX('Summer Illuminate'!L:L,MATCH(B863,'Summer Illuminate'!O:O,0)),"")</f>
        <v>C+</v>
      </c>
      <c r="V863">
        <f>IF(OR(R863="",U863="",U863="W"),"No Chg",
VLOOKUP(R863,Lookups!A:B,2,0)-VLOOKUP(U863,Lookups!A:B,2,0))</f>
        <v>0</v>
      </c>
      <c r="W863" t="str">
        <f t="shared" si="13"/>
        <v>No Chg</v>
      </c>
    </row>
    <row r="864" spans="1:23" hidden="1" x14ac:dyDescent="0.25">
      <c r="A864">
        <v>862</v>
      </c>
      <c r="B864" t="s">
        <v>1566</v>
      </c>
      <c r="C864" t="s">
        <v>1489</v>
      </c>
      <c r="D864">
        <v>120269</v>
      </c>
      <c r="E864" t="s">
        <v>381</v>
      </c>
      <c r="F864" t="s">
        <v>195</v>
      </c>
      <c r="G864">
        <v>9</v>
      </c>
      <c r="H864">
        <v>3820</v>
      </c>
      <c r="I864" t="s">
        <v>1513</v>
      </c>
      <c r="J864" t="s">
        <v>22</v>
      </c>
      <c r="K864" t="s">
        <v>23</v>
      </c>
      <c r="L864" t="s">
        <v>1025</v>
      </c>
      <c r="M864">
        <v>1</v>
      </c>
      <c r="N864" t="s">
        <v>1495</v>
      </c>
      <c r="O864">
        <v>12</v>
      </c>
      <c r="P864" t="s">
        <v>19</v>
      </c>
      <c r="Q864" t="s">
        <v>48</v>
      </c>
      <c r="R864" t="s">
        <v>48</v>
      </c>
      <c r="S864" t="b">
        <v>1</v>
      </c>
      <c r="T864" t="s">
        <v>63</v>
      </c>
      <c r="U864" t="str">
        <f>IFERROR(INDEX('Summer Illuminate'!L:L,MATCH(B864,'Summer Illuminate'!O:O,0)),"")</f>
        <v>I</v>
      </c>
      <c r="V864">
        <f>IF(OR(R864="",U864="",U864="W"),"No Chg",
VLOOKUP(R864,Lookups!A:B,2,0)-VLOOKUP(U864,Lookups!A:B,2,0))</f>
        <v>0</v>
      </c>
      <c r="W864" t="str">
        <f t="shared" si="13"/>
        <v>No Chg</v>
      </c>
    </row>
    <row r="865" spans="1:23" hidden="1" x14ac:dyDescent="0.25">
      <c r="A865">
        <v>863</v>
      </c>
      <c r="B865" t="s">
        <v>1567</v>
      </c>
      <c r="C865" t="s">
        <v>1489</v>
      </c>
      <c r="D865">
        <v>120269</v>
      </c>
      <c r="E865" t="s">
        <v>381</v>
      </c>
      <c r="F865" t="s">
        <v>195</v>
      </c>
      <c r="G865">
        <v>9</v>
      </c>
      <c r="H865">
        <v>3839</v>
      </c>
      <c r="I865" t="s">
        <v>1515</v>
      </c>
      <c r="J865" t="s">
        <v>25</v>
      </c>
      <c r="K865" t="s">
        <v>26</v>
      </c>
      <c r="L865" t="s">
        <v>1028</v>
      </c>
      <c r="M865">
        <v>1</v>
      </c>
      <c r="N865" t="s">
        <v>1498</v>
      </c>
      <c r="O865">
        <v>12</v>
      </c>
      <c r="P865" t="s">
        <v>19</v>
      </c>
      <c r="Q865" t="s">
        <v>48</v>
      </c>
      <c r="R865" t="s">
        <v>48</v>
      </c>
      <c r="S865" t="b">
        <v>1</v>
      </c>
      <c r="T865" t="s">
        <v>102</v>
      </c>
      <c r="U865" t="str">
        <f>IFERROR(INDEX('Summer Illuminate'!L:L,MATCH(B865,'Summer Illuminate'!O:O,0)),"")</f>
        <v>I</v>
      </c>
      <c r="V865">
        <f>IF(OR(R865="",U865="",U865="W"),"No Chg",
VLOOKUP(R865,Lookups!A:B,2,0)-VLOOKUP(U865,Lookups!A:B,2,0))</f>
        <v>0</v>
      </c>
      <c r="W865" t="str">
        <f t="shared" si="13"/>
        <v>No Chg</v>
      </c>
    </row>
    <row r="866" spans="1:23" hidden="1" x14ac:dyDescent="0.25">
      <c r="A866">
        <v>864</v>
      </c>
      <c r="B866" t="s">
        <v>1568</v>
      </c>
      <c r="C866" t="s">
        <v>1489</v>
      </c>
      <c r="D866">
        <v>120269</v>
      </c>
      <c r="E866" t="s">
        <v>381</v>
      </c>
      <c r="F866" t="s">
        <v>195</v>
      </c>
      <c r="G866">
        <v>9</v>
      </c>
      <c r="H866">
        <v>3847</v>
      </c>
      <c r="I866" t="s">
        <v>1569</v>
      </c>
      <c r="J866" t="s">
        <v>28</v>
      </c>
      <c r="K866" t="s">
        <v>29</v>
      </c>
      <c r="L866" t="s">
        <v>30</v>
      </c>
      <c r="M866">
        <v>1</v>
      </c>
      <c r="N866" t="s">
        <v>1501</v>
      </c>
      <c r="O866">
        <v>12</v>
      </c>
      <c r="P866" t="s">
        <v>19</v>
      </c>
      <c r="Q866" t="s">
        <v>39</v>
      </c>
      <c r="R866" t="s">
        <v>39</v>
      </c>
      <c r="S866" t="b">
        <v>0</v>
      </c>
      <c r="T866" t="s">
        <v>21</v>
      </c>
      <c r="U866" t="str">
        <f>IFERROR(INDEX('Summer Illuminate'!L:L,MATCH(B866,'Summer Illuminate'!O:O,0)),"")</f>
        <v>C+</v>
      </c>
      <c r="V866">
        <f>IF(OR(R866="",U866="",U866="W"),"No Chg",
VLOOKUP(R866,Lookups!A:B,2,0)-VLOOKUP(U866,Lookups!A:B,2,0))</f>
        <v>0</v>
      </c>
      <c r="W866" t="str">
        <f t="shared" si="13"/>
        <v>No Chg</v>
      </c>
    </row>
    <row r="867" spans="1:23" hidden="1" x14ac:dyDescent="0.25">
      <c r="A867">
        <v>865</v>
      </c>
      <c r="B867" t="s">
        <v>1570</v>
      </c>
      <c r="C867" t="s">
        <v>1489</v>
      </c>
      <c r="D867">
        <v>120269</v>
      </c>
      <c r="E867" t="s">
        <v>381</v>
      </c>
      <c r="F867" t="s">
        <v>195</v>
      </c>
      <c r="G867">
        <v>9</v>
      </c>
      <c r="H867">
        <v>3852</v>
      </c>
      <c r="I867" t="s">
        <v>1503</v>
      </c>
      <c r="J867" t="s">
        <v>32</v>
      </c>
      <c r="K867" t="s">
        <v>33</v>
      </c>
      <c r="L867" t="s">
        <v>34</v>
      </c>
      <c r="M867">
        <v>1</v>
      </c>
      <c r="N867" t="s">
        <v>1504</v>
      </c>
      <c r="O867">
        <v>12</v>
      </c>
      <c r="P867" t="s">
        <v>19</v>
      </c>
      <c r="Q867" t="s">
        <v>42</v>
      </c>
      <c r="R867" t="s">
        <v>42</v>
      </c>
      <c r="S867" t="b">
        <v>0</v>
      </c>
      <c r="T867" t="s">
        <v>21</v>
      </c>
      <c r="U867" t="str">
        <f>IFERROR(INDEX('Summer Illuminate'!L:L,MATCH(B867,'Summer Illuminate'!O:O,0)),"")</f>
        <v>C</v>
      </c>
      <c r="V867">
        <f>IF(OR(R867="",U867="",U867="W"),"No Chg",
VLOOKUP(R867,Lookups!A:B,2,0)-VLOOKUP(U867,Lookups!A:B,2,0))</f>
        <v>0</v>
      </c>
      <c r="W867" t="str">
        <f t="shared" si="13"/>
        <v>No Chg</v>
      </c>
    </row>
    <row r="868" spans="1:23" hidden="1" x14ac:dyDescent="0.25">
      <c r="A868">
        <v>866</v>
      </c>
      <c r="B868" t="s">
        <v>1571</v>
      </c>
      <c r="C868" t="s">
        <v>1489</v>
      </c>
      <c r="D868">
        <v>120269</v>
      </c>
      <c r="E868" t="s">
        <v>381</v>
      </c>
      <c r="F868" t="s">
        <v>195</v>
      </c>
      <c r="G868">
        <v>9</v>
      </c>
      <c r="H868">
        <v>5614</v>
      </c>
      <c r="I868" t="s">
        <v>1572</v>
      </c>
      <c r="J868" t="s">
        <v>428</v>
      </c>
      <c r="K868" t="s">
        <v>1573</v>
      </c>
      <c r="L868" t="s">
        <v>1574</v>
      </c>
      <c r="M868">
        <v>1</v>
      </c>
      <c r="N868" t="s">
        <v>1575</v>
      </c>
      <c r="O868">
        <v>12</v>
      </c>
      <c r="U868" t="str">
        <f>IFERROR(INDEX('Summer Illuminate'!L:L,MATCH(B868,'Summer Illuminate'!O:O,0)),"")</f>
        <v>P</v>
      </c>
      <c r="V868" t="str">
        <f>IF(OR(R868="",U868="",U868="W"),"No Chg",
VLOOKUP(R868,Lookups!A:B,2,0)-VLOOKUP(U868,Lookups!A:B,2,0))</f>
        <v>No Chg</v>
      </c>
      <c r="W868" t="str">
        <f t="shared" si="13"/>
        <v>No Chg</v>
      </c>
    </row>
    <row r="869" spans="1:23" hidden="1" x14ac:dyDescent="0.25">
      <c r="A869">
        <v>867</v>
      </c>
      <c r="B869" t="s">
        <v>1576</v>
      </c>
      <c r="C869" t="s">
        <v>1489</v>
      </c>
      <c r="D869">
        <v>120269</v>
      </c>
      <c r="E869" t="s">
        <v>381</v>
      </c>
      <c r="F869" t="s">
        <v>195</v>
      </c>
      <c r="G869">
        <v>9</v>
      </c>
      <c r="H869">
        <v>5637</v>
      </c>
      <c r="I869" t="s">
        <v>1577</v>
      </c>
      <c r="J869" t="s">
        <v>428</v>
      </c>
      <c r="K869" t="s">
        <v>1578</v>
      </c>
      <c r="L869" t="s">
        <v>1579</v>
      </c>
      <c r="M869">
        <v>1</v>
      </c>
      <c r="N869" t="s">
        <v>1498</v>
      </c>
      <c r="O869">
        <v>12</v>
      </c>
      <c r="U869" t="str">
        <f>IFERROR(INDEX('Summer Illuminate'!L:L,MATCH(B869,'Summer Illuminate'!O:O,0)),"")</f>
        <v>P</v>
      </c>
      <c r="V869" t="str">
        <f>IF(OR(R869="",U869="",U869="W"),"No Chg",
VLOOKUP(R869,Lookups!A:B,2,0)-VLOOKUP(U869,Lookups!A:B,2,0))</f>
        <v>No Chg</v>
      </c>
      <c r="W869" t="str">
        <f t="shared" si="13"/>
        <v>No Chg</v>
      </c>
    </row>
    <row r="870" spans="1:23" hidden="1" x14ac:dyDescent="0.25">
      <c r="A870">
        <v>868</v>
      </c>
      <c r="B870" t="s">
        <v>1580</v>
      </c>
      <c r="C870" t="s">
        <v>1489</v>
      </c>
      <c r="D870">
        <v>120295</v>
      </c>
      <c r="E870" t="s">
        <v>1581</v>
      </c>
      <c r="F870" t="s">
        <v>1582</v>
      </c>
      <c r="G870">
        <v>9</v>
      </c>
      <c r="H870">
        <v>3825</v>
      </c>
      <c r="I870" t="s">
        <v>1491</v>
      </c>
      <c r="J870" t="s">
        <v>16</v>
      </c>
      <c r="K870" t="s">
        <v>17</v>
      </c>
      <c r="L870" t="s">
        <v>18</v>
      </c>
      <c r="M870">
        <v>1</v>
      </c>
      <c r="N870" t="s">
        <v>1492</v>
      </c>
      <c r="O870">
        <v>12</v>
      </c>
      <c r="P870" t="s">
        <v>19</v>
      </c>
      <c r="Q870" t="s">
        <v>39</v>
      </c>
      <c r="R870" t="s">
        <v>39</v>
      </c>
      <c r="S870" t="b">
        <v>0</v>
      </c>
      <c r="T870" t="s">
        <v>21</v>
      </c>
      <c r="U870" t="str">
        <f>IFERROR(INDEX('Summer Illuminate'!L:L,MATCH(B870,'Summer Illuminate'!O:O,0)),"")</f>
        <v>C+</v>
      </c>
      <c r="V870">
        <f>IF(OR(R870="",U870="",U870="W"),"No Chg",
VLOOKUP(R870,Lookups!A:B,2,0)-VLOOKUP(U870,Lookups!A:B,2,0))</f>
        <v>0</v>
      </c>
      <c r="W870" t="str">
        <f t="shared" si="13"/>
        <v>No Chg</v>
      </c>
    </row>
    <row r="871" spans="1:23" hidden="1" x14ac:dyDescent="0.25">
      <c r="A871">
        <v>869</v>
      </c>
      <c r="B871" t="s">
        <v>1583</v>
      </c>
      <c r="C871" t="s">
        <v>1489</v>
      </c>
      <c r="D871">
        <v>120295</v>
      </c>
      <c r="E871" t="s">
        <v>1581</v>
      </c>
      <c r="F871" t="s">
        <v>1582</v>
      </c>
      <c r="G871">
        <v>9</v>
      </c>
      <c r="H871">
        <v>3820</v>
      </c>
      <c r="I871" t="s">
        <v>1513</v>
      </c>
      <c r="J871" t="s">
        <v>22</v>
      </c>
      <c r="K871" t="s">
        <v>23</v>
      </c>
      <c r="L871" t="s">
        <v>1025</v>
      </c>
      <c r="M871">
        <v>1</v>
      </c>
      <c r="N871" t="s">
        <v>1495</v>
      </c>
      <c r="O871">
        <v>12</v>
      </c>
      <c r="P871" t="s">
        <v>19</v>
      </c>
      <c r="Q871" t="s">
        <v>20</v>
      </c>
      <c r="R871" t="s">
        <v>20</v>
      </c>
      <c r="S871" t="b">
        <v>0</v>
      </c>
      <c r="T871" t="s">
        <v>21</v>
      </c>
      <c r="U871" t="str">
        <f>IFERROR(INDEX('Summer Illuminate'!L:L,MATCH(B871,'Summer Illuminate'!O:O,0)),"")</f>
        <v>B+</v>
      </c>
      <c r="V871">
        <f>IF(OR(R871="",U871="",U871="W"),"No Chg",
VLOOKUP(R871,Lookups!A:B,2,0)-VLOOKUP(U871,Lookups!A:B,2,0))</f>
        <v>0</v>
      </c>
      <c r="W871" t="str">
        <f t="shared" si="13"/>
        <v>No Chg</v>
      </c>
    </row>
    <row r="872" spans="1:23" hidden="1" x14ac:dyDescent="0.25">
      <c r="A872">
        <v>870</v>
      </c>
      <c r="B872" t="s">
        <v>1584</v>
      </c>
      <c r="C872" t="s">
        <v>1489</v>
      </c>
      <c r="D872">
        <v>120295</v>
      </c>
      <c r="E872" t="s">
        <v>1581</v>
      </c>
      <c r="F872" t="s">
        <v>1582</v>
      </c>
      <c r="G872">
        <v>9</v>
      </c>
      <c r="H872">
        <v>3838</v>
      </c>
      <c r="I872" t="s">
        <v>1497</v>
      </c>
      <c r="J872" t="s">
        <v>25</v>
      </c>
      <c r="K872" t="s">
        <v>26</v>
      </c>
      <c r="L872" t="s">
        <v>1028</v>
      </c>
      <c r="M872">
        <v>1</v>
      </c>
      <c r="N872" t="s">
        <v>1498</v>
      </c>
      <c r="O872">
        <v>12</v>
      </c>
      <c r="P872" t="s">
        <v>19</v>
      </c>
      <c r="Q872" t="s">
        <v>40</v>
      </c>
      <c r="R872" t="s">
        <v>40</v>
      </c>
      <c r="S872" t="b">
        <v>0</v>
      </c>
      <c r="T872" t="s">
        <v>21</v>
      </c>
      <c r="U872" t="str">
        <f>IFERROR(INDEX('Summer Illuminate'!L:L,MATCH(B872,'Summer Illuminate'!O:O,0)),"")</f>
        <v>C-</v>
      </c>
      <c r="V872">
        <f>IF(OR(R872="",U872="",U872="W"),"No Chg",
VLOOKUP(R872,Lookups!A:B,2,0)-VLOOKUP(U872,Lookups!A:B,2,0))</f>
        <v>0</v>
      </c>
      <c r="W872" t="str">
        <f t="shared" si="13"/>
        <v>No Chg</v>
      </c>
    </row>
    <row r="873" spans="1:23" hidden="1" x14ac:dyDescent="0.25">
      <c r="A873">
        <v>871</v>
      </c>
      <c r="B873" t="s">
        <v>1585</v>
      </c>
      <c r="C873" t="s">
        <v>1489</v>
      </c>
      <c r="D873">
        <v>120295</v>
      </c>
      <c r="E873" t="s">
        <v>1581</v>
      </c>
      <c r="F873" t="s">
        <v>1582</v>
      </c>
      <c r="G873">
        <v>9</v>
      </c>
      <c r="H873">
        <v>3846</v>
      </c>
      <c r="I873" t="s">
        <v>1586</v>
      </c>
      <c r="J873" t="s">
        <v>28</v>
      </c>
      <c r="K873" t="s">
        <v>29</v>
      </c>
      <c r="L873" t="s">
        <v>30</v>
      </c>
      <c r="M873">
        <v>1</v>
      </c>
      <c r="N873" t="s">
        <v>1501</v>
      </c>
      <c r="O873">
        <v>12</v>
      </c>
      <c r="P873" t="s">
        <v>19</v>
      </c>
      <c r="Q873" t="s">
        <v>31</v>
      </c>
      <c r="R873" t="s">
        <v>31</v>
      </c>
      <c r="S873" t="b">
        <v>0</v>
      </c>
      <c r="T873" t="s">
        <v>21</v>
      </c>
      <c r="U873" t="str">
        <f>IFERROR(INDEX('Summer Illuminate'!L:L,MATCH(B873,'Summer Illuminate'!O:O,0)),"")</f>
        <v>B</v>
      </c>
      <c r="V873">
        <f>IF(OR(R873="",U873="",U873="W"),"No Chg",
VLOOKUP(R873,Lookups!A:B,2,0)-VLOOKUP(U873,Lookups!A:B,2,0))</f>
        <v>0</v>
      </c>
      <c r="W873" t="str">
        <f t="shared" si="13"/>
        <v>No Chg</v>
      </c>
    </row>
    <row r="874" spans="1:23" hidden="1" x14ac:dyDescent="0.25">
      <c r="A874">
        <v>872</v>
      </c>
      <c r="B874" t="s">
        <v>1587</v>
      </c>
      <c r="C874" t="s">
        <v>1489</v>
      </c>
      <c r="D874">
        <v>120295</v>
      </c>
      <c r="E874" t="s">
        <v>1581</v>
      </c>
      <c r="F874" t="s">
        <v>1582</v>
      </c>
      <c r="G874">
        <v>9</v>
      </c>
      <c r="H874">
        <v>5641</v>
      </c>
      <c r="I874" t="s">
        <v>1588</v>
      </c>
      <c r="J874" t="s">
        <v>428</v>
      </c>
      <c r="K874" t="s">
        <v>1589</v>
      </c>
      <c r="L874" t="s">
        <v>1590</v>
      </c>
      <c r="M874">
        <v>1</v>
      </c>
      <c r="N874" t="s">
        <v>1504</v>
      </c>
      <c r="O874">
        <v>12</v>
      </c>
      <c r="U874" t="str">
        <f>IFERROR(INDEX('Summer Illuminate'!L:L,MATCH(B874,'Summer Illuminate'!O:O,0)),"")</f>
        <v>P</v>
      </c>
      <c r="V874" t="str">
        <f>IF(OR(R874="",U874="",U874="W"),"No Chg",
VLOOKUP(R874,Lookups!A:B,2,0)-VLOOKUP(U874,Lookups!A:B,2,0))</f>
        <v>No Chg</v>
      </c>
      <c r="W874" t="str">
        <f t="shared" si="13"/>
        <v>No Chg</v>
      </c>
    </row>
    <row r="875" spans="1:23" hidden="1" x14ac:dyDescent="0.25">
      <c r="A875">
        <v>873</v>
      </c>
      <c r="B875" t="s">
        <v>1591</v>
      </c>
      <c r="C875" t="s">
        <v>1489</v>
      </c>
      <c r="D875">
        <v>120295</v>
      </c>
      <c r="E875" t="s">
        <v>1581</v>
      </c>
      <c r="F875" t="s">
        <v>1582</v>
      </c>
      <c r="G875">
        <v>9</v>
      </c>
      <c r="H875">
        <v>5634</v>
      </c>
      <c r="I875" t="s">
        <v>1592</v>
      </c>
      <c r="J875" t="s">
        <v>428</v>
      </c>
      <c r="K875" t="s">
        <v>1593</v>
      </c>
      <c r="L875" t="s">
        <v>1594</v>
      </c>
      <c r="M875">
        <v>1</v>
      </c>
      <c r="N875" t="s">
        <v>1595</v>
      </c>
      <c r="O875">
        <v>12</v>
      </c>
      <c r="U875" t="str">
        <f>IFERROR(INDEX('Summer Illuminate'!L:L,MATCH(B875,'Summer Illuminate'!O:O,0)),"")</f>
        <v>P</v>
      </c>
      <c r="V875" t="str">
        <f>IF(OR(R875="",U875="",U875="W"),"No Chg",
VLOOKUP(R875,Lookups!A:B,2,0)-VLOOKUP(U875,Lookups!A:B,2,0))</f>
        <v>No Chg</v>
      </c>
      <c r="W875" t="str">
        <f t="shared" si="13"/>
        <v>No Chg</v>
      </c>
    </row>
    <row r="876" spans="1:23" hidden="1" x14ac:dyDescent="0.25">
      <c r="A876">
        <v>874</v>
      </c>
      <c r="B876" t="s">
        <v>1596</v>
      </c>
      <c r="C876" t="s">
        <v>1489</v>
      </c>
      <c r="D876">
        <v>50632</v>
      </c>
      <c r="E876" t="s">
        <v>311</v>
      </c>
      <c r="F876" t="s">
        <v>1597</v>
      </c>
      <c r="G876">
        <v>9</v>
      </c>
      <c r="H876">
        <v>3825</v>
      </c>
      <c r="I876" t="s">
        <v>1491</v>
      </c>
      <c r="J876" t="s">
        <v>16</v>
      </c>
      <c r="K876" t="s">
        <v>17</v>
      </c>
      <c r="L876" t="s">
        <v>18</v>
      </c>
      <c r="M876">
        <v>1</v>
      </c>
      <c r="N876" t="s">
        <v>1492</v>
      </c>
      <c r="O876">
        <v>12</v>
      </c>
      <c r="P876" t="s">
        <v>19</v>
      </c>
      <c r="Q876" t="s">
        <v>36</v>
      </c>
      <c r="R876" t="s">
        <v>36</v>
      </c>
      <c r="S876" t="b">
        <v>0</v>
      </c>
      <c r="T876" t="s">
        <v>21</v>
      </c>
      <c r="U876" t="str">
        <f>IFERROR(INDEX('Summer Illuminate'!L:L,MATCH(B876,'Summer Illuminate'!O:O,0)),"")</f>
        <v>A+</v>
      </c>
      <c r="V876">
        <f>IF(OR(R876="",U876="",U876="W"),"No Chg",
VLOOKUP(R876,Lookups!A:B,2,0)-VLOOKUP(U876,Lookups!A:B,2,0))</f>
        <v>0</v>
      </c>
      <c r="W876" t="str">
        <f t="shared" si="13"/>
        <v>No Chg</v>
      </c>
    </row>
    <row r="877" spans="1:23" hidden="1" x14ac:dyDescent="0.25">
      <c r="A877">
        <v>875</v>
      </c>
      <c r="B877" t="s">
        <v>1598</v>
      </c>
      <c r="C877" t="s">
        <v>1489</v>
      </c>
      <c r="D877">
        <v>50632</v>
      </c>
      <c r="E877" t="s">
        <v>311</v>
      </c>
      <c r="F877" t="s">
        <v>1597</v>
      </c>
      <c r="G877">
        <v>9</v>
      </c>
      <c r="H877">
        <v>3821</v>
      </c>
      <c r="I877" t="s">
        <v>1494</v>
      </c>
      <c r="J877" t="s">
        <v>22</v>
      </c>
      <c r="K877" t="s">
        <v>23</v>
      </c>
      <c r="L877" t="s">
        <v>1025</v>
      </c>
      <c r="M877">
        <v>1</v>
      </c>
      <c r="N877" t="s">
        <v>1495</v>
      </c>
      <c r="O877">
        <v>12</v>
      </c>
      <c r="P877" t="s">
        <v>19</v>
      </c>
      <c r="Q877" t="s">
        <v>36</v>
      </c>
      <c r="R877" t="s">
        <v>36</v>
      </c>
      <c r="S877" t="b">
        <v>0</v>
      </c>
      <c r="T877" t="s">
        <v>21</v>
      </c>
      <c r="U877" t="str">
        <f>IFERROR(INDEX('Summer Illuminate'!L:L,MATCH(B877,'Summer Illuminate'!O:O,0)),"")</f>
        <v>A+</v>
      </c>
      <c r="V877">
        <f>IF(OR(R877="",U877="",U877="W"),"No Chg",
VLOOKUP(R877,Lookups!A:B,2,0)-VLOOKUP(U877,Lookups!A:B,2,0))</f>
        <v>0</v>
      </c>
      <c r="W877" t="str">
        <f t="shared" si="13"/>
        <v>No Chg</v>
      </c>
    </row>
    <row r="878" spans="1:23" hidden="1" x14ac:dyDescent="0.25">
      <c r="A878">
        <v>876</v>
      </c>
      <c r="B878" t="s">
        <v>1599</v>
      </c>
      <c r="C878" t="s">
        <v>1489</v>
      </c>
      <c r="D878">
        <v>50632</v>
      </c>
      <c r="E878" t="s">
        <v>311</v>
      </c>
      <c r="F878" t="s">
        <v>1597</v>
      </c>
      <c r="G878">
        <v>9</v>
      </c>
      <c r="H878">
        <v>3840</v>
      </c>
      <c r="I878" t="s">
        <v>1600</v>
      </c>
      <c r="J878" t="s">
        <v>25</v>
      </c>
      <c r="K878" t="s">
        <v>55</v>
      </c>
      <c r="L878" t="s">
        <v>1152</v>
      </c>
      <c r="M878">
        <v>1</v>
      </c>
      <c r="N878" t="s">
        <v>1498</v>
      </c>
      <c r="O878">
        <v>12</v>
      </c>
      <c r="P878" t="s">
        <v>19</v>
      </c>
      <c r="Q878" t="s">
        <v>36</v>
      </c>
      <c r="R878" t="s">
        <v>36</v>
      </c>
      <c r="S878" t="b">
        <v>0</v>
      </c>
      <c r="T878" t="s">
        <v>21</v>
      </c>
      <c r="U878" t="str">
        <f>IFERROR(INDEX('Summer Illuminate'!L:L,MATCH(B878,'Summer Illuminate'!O:O,0)),"")</f>
        <v>A+</v>
      </c>
      <c r="V878">
        <f>IF(OR(R878="",U878="",U878="W"),"No Chg",
VLOOKUP(R878,Lookups!A:B,2,0)-VLOOKUP(U878,Lookups!A:B,2,0))</f>
        <v>0</v>
      </c>
      <c r="W878" t="str">
        <f t="shared" si="13"/>
        <v>No Chg</v>
      </c>
    </row>
    <row r="879" spans="1:23" hidden="1" x14ac:dyDescent="0.25">
      <c r="A879">
        <v>877</v>
      </c>
      <c r="B879" t="s">
        <v>1601</v>
      </c>
      <c r="C879" t="s">
        <v>1489</v>
      </c>
      <c r="D879">
        <v>50632</v>
      </c>
      <c r="E879" t="s">
        <v>311</v>
      </c>
      <c r="F879" t="s">
        <v>1597</v>
      </c>
      <c r="G879">
        <v>9</v>
      </c>
      <c r="H879">
        <v>3847</v>
      </c>
      <c r="I879" t="s">
        <v>1569</v>
      </c>
      <c r="J879" t="s">
        <v>28</v>
      </c>
      <c r="K879" t="s">
        <v>29</v>
      </c>
      <c r="L879" t="s">
        <v>30</v>
      </c>
      <c r="M879">
        <v>1</v>
      </c>
      <c r="N879" t="s">
        <v>1501</v>
      </c>
      <c r="O879">
        <v>12</v>
      </c>
      <c r="P879" t="s">
        <v>19</v>
      </c>
      <c r="Q879" t="s">
        <v>36</v>
      </c>
      <c r="R879" t="s">
        <v>36</v>
      </c>
      <c r="S879" t="b">
        <v>0</v>
      </c>
      <c r="T879" t="s">
        <v>21</v>
      </c>
      <c r="U879" t="str">
        <f>IFERROR(INDEX('Summer Illuminate'!L:L,MATCH(B879,'Summer Illuminate'!O:O,0)),"")</f>
        <v>A+</v>
      </c>
      <c r="V879">
        <f>IF(OR(R879="",U879="",U879="W"),"No Chg",
VLOOKUP(R879,Lookups!A:B,2,0)-VLOOKUP(U879,Lookups!A:B,2,0))</f>
        <v>0</v>
      </c>
      <c r="W879" t="str">
        <f t="shared" si="13"/>
        <v>No Chg</v>
      </c>
    </row>
    <row r="880" spans="1:23" hidden="1" x14ac:dyDescent="0.25">
      <c r="A880">
        <v>878</v>
      </c>
      <c r="B880" t="s">
        <v>1602</v>
      </c>
      <c r="C880" t="s">
        <v>1489</v>
      </c>
      <c r="D880">
        <v>50632</v>
      </c>
      <c r="E880" t="s">
        <v>311</v>
      </c>
      <c r="F880" t="s">
        <v>1597</v>
      </c>
      <c r="G880">
        <v>9</v>
      </c>
      <c r="H880">
        <v>3853</v>
      </c>
      <c r="I880" t="s">
        <v>1519</v>
      </c>
      <c r="J880" t="s">
        <v>32</v>
      </c>
      <c r="K880" t="s">
        <v>33</v>
      </c>
      <c r="L880" t="s">
        <v>34</v>
      </c>
      <c r="M880">
        <v>1</v>
      </c>
      <c r="N880" t="s">
        <v>1504</v>
      </c>
      <c r="O880">
        <v>12</v>
      </c>
      <c r="P880" t="s">
        <v>19</v>
      </c>
      <c r="Q880" t="s">
        <v>36</v>
      </c>
      <c r="R880" t="s">
        <v>36</v>
      </c>
      <c r="S880" t="b">
        <v>0</v>
      </c>
      <c r="T880" t="s">
        <v>21</v>
      </c>
      <c r="U880" t="str">
        <f>IFERROR(INDEX('Summer Illuminate'!L:L,MATCH(B880,'Summer Illuminate'!O:O,0)),"")</f>
        <v>A+</v>
      </c>
      <c r="V880">
        <f>IF(OR(R880="",U880="",U880="W"),"No Chg",
VLOOKUP(R880,Lookups!A:B,2,0)-VLOOKUP(U880,Lookups!A:B,2,0))</f>
        <v>0</v>
      </c>
      <c r="W880" t="str">
        <f t="shared" si="13"/>
        <v>No Chg</v>
      </c>
    </row>
    <row r="881" spans="1:23" hidden="1" x14ac:dyDescent="0.25">
      <c r="A881">
        <v>879</v>
      </c>
      <c r="B881" t="s">
        <v>1603</v>
      </c>
      <c r="C881" t="s">
        <v>1489</v>
      </c>
      <c r="D881">
        <v>50632</v>
      </c>
      <c r="E881" t="s">
        <v>311</v>
      </c>
      <c r="F881" t="s">
        <v>1597</v>
      </c>
      <c r="G881">
        <v>9</v>
      </c>
      <c r="H881">
        <v>5640</v>
      </c>
      <c r="I881" t="s">
        <v>1604</v>
      </c>
      <c r="J881" t="s">
        <v>428</v>
      </c>
      <c r="K881" t="s">
        <v>1540</v>
      </c>
      <c r="L881" t="s">
        <v>1541</v>
      </c>
      <c r="M881">
        <v>1</v>
      </c>
      <c r="N881" t="s">
        <v>1575</v>
      </c>
      <c r="O881">
        <v>12</v>
      </c>
      <c r="U881" t="str">
        <f>IFERROR(INDEX('Summer Illuminate'!L:L,MATCH(B881,'Summer Illuminate'!O:O,0)),"")</f>
        <v>P</v>
      </c>
      <c r="V881" t="str">
        <f>IF(OR(R881="",U881="",U881="W"),"No Chg",
VLOOKUP(R881,Lookups!A:B,2,0)-VLOOKUP(U881,Lookups!A:B,2,0))</f>
        <v>No Chg</v>
      </c>
      <c r="W881" t="str">
        <f t="shared" si="13"/>
        <v>No Chg</v>
      </c>
    </row>
    <row r="882" spans="1:23" hidden="1" x14ac:dyDescent="0.25">
      <c r="A882">
        <v>880</v>
      </c>
      <c r="B882" t="s">
        <v>1605</v>
      </c>
      <c r="C882" t="s">
        <v>1489</v>
      </c>
      <c r="D882">
        <v>50632</v>
      </c>
      <c r="E882" t="s">
        <v>311</v>
      </c>
      <c r="F882" t="s">
        <v>1597</v>
      </c>
      <c r="G882">
        <v>9</v>
      </c>
      <c r="H882">
        <v>5650</v>
      </c>
      <c r="I882" t="s">
        <v>1606</v>
      </c>
      <c r="J882" t="s">
        <v>428</v>
      </c>
      <c r="K882" t="s">
        <v>1607</v>
      </c>
      <c r="L882" t="s">
        <v>1608</v>
      </c>
      <c r="M882">
        <v>1</v>
      </c>
      <c r="N882" t="s">
        <v>1595</v>
      </c>
      <c r="O882">
        <v>12</v>
      </c>
      <c r="U882" t="str">
        <f>IFERROR(INDEX('Summer Illuminate'!L:L,MATCH(B882,'Summer Illuminate'!O:O,0)),"")</f>
        <v>P</v>
      </c>
      <c r="V882" t="str">
        <f>IF(OR(R882="",U882="",U882="W"),"No Chg",
VLOOKUP(R882,Lookups!A:B,2,0)-VLOOKUP(U882,Lookups!A:B,2,0))</f>
        <v>No Chg</v>
      </c>
      <c r="W882" t="str">
        <f t="shared" si="13"/>
        <v>No Chg</v>
      </c>
    </row>
    <row r="883" spans="1:23" hidden="1" x14ac:dyDescent="0.25">
      <c r="A883">
        <v>881</v>
      </c>
      <c r="B883" t="s">
        <v>1609</v>
      </c>
      <c r="C883" t="s">
        <v>1489</v>
      </c>
      <c r="D883">
        <v>120225</v>
      </c>
      <c r="E883" t="s">
        <v>1610</v>
      </c>
      <c r="F883" t="s">
        <v>200</v>
      </c>
      <c r="G883">
        <v>9</v>
      </c>
      <c r="H883">
        <v>3826</v>
      </c>
      <c r="I883" t="s">
        <v>1511</v>
      </c>
      <c r="J883" t="s">
        <v>16</v>
      </c>
      <c r="K883" t="s">
        <v>17</v>
      </c>
      <c r="L883" t="s">
        <v>18</v>
      </c>
      <c r="M883">
        <v>1</v>
      </c>
      <c r="N883" t="s">
        <v>1492</v>
      </c>
      <c r="O883">
        <v>12</v>
      </c>
      <c r="P883" t="s">
        <v>19</v>
      </c>
      <c r="Q883" t="s">
        <v>24</v>
      </c>
      <c r="R883" t="s">
        <v>24</v>
      </c>
      <c r="S883" t="b">
        <v>0</v>
      </c>
      <c r="T883" t="s">
        <v>21</v>
      </c>
      <c r="U883" t="str">
        <f>IFERROR(INDEX('Summer Illuminate'!L:L,MATCH(B883,'Summer Illuminate'!O:O,0)),"")</f>
        <v>A-</v>
      </c>
      <c r="V883">
        <f>IF(OR(R883="",U883="",U883="W"),"No Chg",
VLOOKUP(R883,Lookups!A:B,2,0)-VLOOKUP(U883,Lookups!A:B,2,0))</f>
        <v>0</v>
      </c>
      <c r="W883" t="str">
        <f t="shared" si="13"/>
        <v>No Chg</v>
      </c>
    </row>
    <row r="884" spans="1:23" hidden="1" x14ac:dyDescent="0.25">
      <c r="A884">
        <v>882</v>
      </c>
      <c r="B884" t="s">
        <v>1611</v>
      </c>
      <c r="C884" t="s">
        <v>1489</v>
      </c>
      <c r="D884">
        <v>120225</v>
      </c>
      <c r="E884" t="s">
        <v>1610</v>
      </c>
      <c r="F884" t="s">
        <v>200</v>
      </c>
      <c r="G884">
        <v>9</v>
      </c>
      <c r="H884">
        <v>3820</v>
      </c>
      <c r="I884" t="s">
        <v>1513</v>
      </c>
      <c r="J884" t="s">
        <v>22</v>
      </c>
      <c r="K884" t="s">
        <v>23</v>
      </c>
      <c r="L884" t="s">
        <v>1025</v>
      </c>
      <c r="M884">
        <v>1</v>
      </c>
      <c r="N884" t="s">
        <v>1495</v>
      </c>
      <c r="O884">
        <v>12</v>
      </c>
      <c r="P884" t="s">
        <v>19</v>
      </c>
      <c r="Q884" t="s">
        <v>27</v>
      </c>
      <c r="R884" t="s">
        <v>27</v>
      </c>
      <c r="S884" t="b">
        <v>0</v>
      </c>
      <c r="T884" t="s">
        <v>21</v>
      </c>
      <c r="U884" t="str">
        <f>IFERROR(INDEX('Summer Illuminate'!L:L,MATCH(B884,'Summer Illuminate'!O:O,0)),"")</f>
        <v>A</v>
      </c>
      <c r="V884">
        <f>IF(OR(R884="",U884="",U884="W"),"No Chg",
VLOOKUP(R884,Lookups!A:B,2,0)-VLOOKUP(U884,Lookups!A:B,2,0))</f>
        <v>0</v>
      </c>
      <c r="W884" t="str">
        <f t="shared" si="13"/>
        <v>No Chg</v>
      </c>
    </row>
    <row r="885" spans="1:23" hidden="1" x14ac:dyDescent="0.25">
      <c r="A885">
        <v>883</v>
      </c>
      <c r="B885" t="s">
        <v>1612</v>
      </c>
      <c r="C885" t="s">
        <v>1489</v>
      </c>
      <c r="D885">
        <v>120225</v>
      </c>
      <c r="E885" t="s">
        <v>1610</v>
      </c>
      <c r="F885" t="s">
        <v>200</v>
      </c>
      <c r="G885">
        <v>9</v>
      </c>
      <c r="H885">
        <v>3839</v>
      </c>
      <c r="I885" t="s">
        <v>1515</v>
      </c>
      <c r="J885" t="s">
        <v>25</v>
      </c>
      <c r="K885" t="s">
        <v>26</v>
      </c>
      <c r="L885" t="s">
        <v>1028</v>
      </c>
      <c r="M885">
        <v>1</v>
      </c>
      <c r="N885" t="s">
        <v>1498</v>
      </c>
      <c r="O885">
        <v>12</v>
      </c>
      <c r="P885" t="s">
        <v>19</v>
      </c>
      <c r="Q885" t="s">
        <v>31</v>
      </c>
      <c r="R885" t="s">
        <v>31</v>
      </c>
      <c r="S885" t="b">
        <v>0</v>
      </c>
      <c r="T885" t="s">
        <v>21</v>
      </c>
      <c r="U885" t="str">
        <f>IFERROR(INDEX('Summer Illuminate'!L:L,MATCH(B885,'Summer Illuminate'!O:O,0)),"")</f>
        <v>B</v>
      </c>
      <c r="V885">
        <f>IF(OR(R885="",U885="",U885="W"),"No Chg",
VLOOKUP(R885,Lookups!A:B,2,0)-VLOOKUP(U885,Lookups!A:B,2,0))</f>
        <v>0</v>
      </c>
      <c r="W885" t="str">
        <f t="shared" si="13"/>
        <v>No Chg</v>
      </c>
    </row>
    <row r="886" spans="1:23" hidden="1" x14ac:dyDescent="0.25">
      <c r="A886">
        <v>884</v>
      </c>
      <c r="B886" t="s">
        <v>1613</v>
      </c>
      <c r="C886" t="s">
        <v>1489</v>
      </c>
      <c r="D886">
        <v>120225</v>
      </c>
      <c r="E886" t="s">
        <v>1610</v>
      </c>
      <c r="F886" t="s">
        <v>200</v>
      </c>
      <c r="G886">
        <v>9</v>
      </c>
      <c r="H886">
        <v>3848</v>
      </c>
      <c r="I886" t="s">
        <v>1517</v>
      </c>
      <c r="J886" t="s">
        <v>28</v>
      </c>
      <c r="K886" t="s">
        <v>29</v>
      </c>
      <c r="L886" t="s">
        <v>30</v>
      </c>
      <c r="M886">
        <v>1</v>
      </c>
      <c r="N886" t="s">
        <v>1501</v>
      </c>
      <c r="O886">
        <v>12</v>
      </c>
      <c r="P886" t="s">
        <v>19</v>
      </c>
      <c r="Q886" t="s">
        <v>27</v>
      </c>
      <c r="R886" t="s">
        <v>27</v>
      </c>
      <c r="S886" t="b">
        <v>0</v>
      </c>
      <c r="T886" t="s">
        <v>21</v>
      </c>
      <c r="U886" t="str">
        <f>IFERROR(INDEX('Summer Illuminate'!L:L,MATCH(B886,'Summer Illuminate'!O:O,0)),"")</f>
        <v>A</v>
      </c>
      <c r="V886">
        <f>IF(OR(R886="",U886="",U886="W"),"No Chg",
VLOOKUP(R886,Lookups!A:B,2,0)-VLOOKUP(U886,Lookups!A:B,2,0))</f>
        <v>0</v>
      </c>
      <c r="W886" t="str">
        <f t="shared" si="13"/>
        <v>No Chg</v>
      </c>
    </row>
    <row r="887" spans="1:23" hidden="1" x14ac:dyDescent="0.25">
      <c r="A887">
        <v>885</v>
      </c>
      <c r="B887" t="s">
        <v>1614</v>
      </c>
      <c r="C887" t="s">
        <v>1489</v>
      </c>
      <c r="D887">
        <v>120225</v>
      </c>
      <c r="E887" t="s">
        <v>1610</v>
      </c>
      <c r="F887" t="s">
        <v>200</v>
      </c>
      <c r="G887">
        <v>9</v>
      </c>
      <c r="H887">
        <v>3852</v>
      </c>
      <c r="I887" t="s">
        <v>1503</v>
      </c>
      <c r="J887" t="s">
        <v>32</v>
      </c>
      <c r="K887" t="s">
        <v>33</v>
      </c>
      <c r="L887" t="s">
        <v>34</v>
      </c>
      <c r="M887">
        <v>1</v>
      </c>
      <c r="N887" t="s">
        <v>1504</v>
      </c>
      <c r="O887">
        <v>12</v>
      </c>
      <c r="P887" t="s">
        <v>19</v>
      </c>
      <c r="Q887" t="s">
        <v>31</v>
      </c>
      <c r="R887" t="s">
        <v>31</v>
      </c>
      <c r="S887" t="b">
        <v>0</v>
      </c>
      <c r="T887" t="s">
        <v>21</v>
      </c>
      <c r="U887" t="str">
        <f>IFERROR(INDEX('Summer Illuminate'!L:L,MATCH(B887,'Summer Illuminate'!O:O,0)),"")</f>
        <v>B</v>
      </c>
      <c r="V887">
        <f>IF(OR(R887="",U887="",U887="W"),"No Chg",
VLOOKUP(R887,Lookups!A:B,2,0)-VLOOKUP(U887,Lookups!A:B,2,0))</f>
        <v>0</v>
      </c>
      <c r="W887" t="str">
        <f t="shared" si="13"/>
        <v>No Chg</v>
      </c>
    </row>
    <row r="888" spans="1:23" hidden="1" x14ac:dyDescent="0.25">
      <c r="A888">
        <v>886</v>
      </c>
      <c r="B888" t="s">
        <v>1615</v>
      </c>
      <c r="C888" t="s">
        <v>1489</v>
      </c>
      <c r="D888">
        <v>120225</v>
      </c>
      <c r="E888" t="s">
        <v>1610</v>
      </c>
      <c r="F888" t="s">
        <v>200</v>
      </c>
      <c r="G888">
        <v>9</v>
      </c>
      <c r="H888">
        <v>5641</v>
      </c>
      <c r="I888" t="s">
        <v>1588</v>
      </c>
      <c r="J888" t="s">
        <v>428</v>
      </c>
      <c r="K888" t="s">
        <v>1589</v>
      </c>
      <c r="L888" t="s">
        <v>1590</v>
      </c>
      <c r="M888">
        <v>1</v>
      </c>
      <c r="N888" t="s">
        <v>1504</v>
      </c>
      <c r="O888">
        <v>12</v>
      </c>
      <c r="U888" t="str">
        <f>IFERROR(INDEX('Summer Illuminate'!L:L,MATCH(B888,'Summer Illuminate'!O:O,0)),"")</f>
        <v>P</v>
      </c>
      <c r="V888" t="str">
        <f>IF(OR(R888="",U888="",U888="W"),"No Chg",
VLOOKUP(R888,Lookups!A:B,2,0)-VLOOKUP(U888,Lookups!A:B,2,0))</f>
        <v>No Chg</v>
      </c>
      <c r="W888" t="str">
        <f t="shared" si="13"/>
        <v>No Chg</v>
      </c>
    </row>
    <row r="889" spans="1:23" hidden="1" x14ac:dyDescent="0.25">
      <c r="A889">
        <v>887</v>
      </c>
      <c r="B889" t="s">
        <v>1616</v>
      </c>
      <c r="C889" t="s">
        <v>1489</v>
      </c>
      <c r="D889">
        <v>120225</v>
      </c>
      <c r="E889" t="s">
        <v>1610</v>
      </c>
      <c r="F889" t="s">
        <v>200</v>
      </c>
      <c r="G889">
        <v>9</v>
      </c>
      <c r="H889">
        <v>5637</v>
      </c>
      <c r="I889" t="s">
        <v>1577</v>
      </c>
      <c r="J889" t="s">
        <v>428</v>
      </c>
      <c r="K889" t="s">
        <v>1578</v>
      </c>
      <c r="L889" t="s">
        <v>1579</v>
      </c>
      <c r="M889">
        <v>1</v>
      </c>
      <c r="N889" t="s">
        <v>1498</v>
      </c>
      <c r="O889">
        <v>12</v>
      </c>
      <c r="U889" t="str">
        <f>IFERROR(INDEX('Summer Illuminate'!L:L,MATCH(B889,'Summer Illuminate'!O:O,0)),"")</f>
        <v>P</v>
      </c>
      <c r="V889" t="str">
        <f>IF(OR(R889="",U889="",U889="W"),"No Chg",
VLOOKUP(R889,Lookups!A:B,2,0)-VLOOKUP(U889,Lookups!A:B,2,0))</f>
        <v>No Chg</v>
      </c>
      <c r="W889" t="str">
        <f t="shared" si="13"/>
        <v>No Chg</v>
      </c>
    </row>
    <row r="890" spans="1:23" hidden="1" x14ac:dyDescent="0.25">
      <c r="A890">
        <v>888</v>
      </c>
      <c r="B890" t="s">
        <v>1617</v>
      </c>
      <c r="C890" t="s">
        <v>1489</v>
      </c>
      <c r="D890">
        <v>120285</v>
      </c>
      <c r="E890" t="s">
        <v>1618</v>
      </c>
      <c r="F890" t="s">
        <v>289</v>
      </c>
      <c r="G890">
        <v>9</v>
      </c>
      <c r="H890">
        <v>3826</v>
      </c>
      <c r="I890" t="s">
        <v>1511</v>
      </c>
      <c r="J890" t="s">
        <v>16</v>
      </c>
      <c r="K890" t="s">
        <v>17</v>
      </c>
      <c r="L890" t="s">
        <v>18</v>
      </c>
      <c r="M890">
        <v>1</v>
      </c>
      <c r="N890" t="s">
        <v>1492</v>
      </c>
      <c r="O890">
        <v>12</v>
      </c>
      <c r="P890" t="s">
        <v>19</v>
      </c>
      <c r="Q890" t="s">
        <v>41</v>
      </c>
      <c r="R890" t="s">
        <v>41</v>
      </c>
      <c r="S890" t="b">
        <v>0</v>
      </c>
      <c r="T890" t="s">
        <v>21</v>
      </c>
      <c r="U890" t="str">
        <f>IFERROR(INDEX('Summer Illuminate'!L:L,MATCH(B890,'Summer Illuminate'!O:O,0)),"")</f>
        <v>B-</v>
      </c>
      <c r="V890">
        <f>IF(OR(R890="",U890="",U890="W"),"No Chg",
VLOOKUP(R890,Lookups!A:B,2,0)-VLOOKUP(U890,Lookups!A:B,2,0))</f>
        <v>0</v>
      </c>
      <c r="W890" t="str">
        <f t="shared" si="13"/>
        <v>No Chg</v>
      </c>
    </row>
    <row r="891" spans="1:23" hidden="1" x14ac:dyDescent="0.25">
      <c r="A891">
        <v>889</v>
      </c>
      <c r="B891" t="s">
        <v>1619</v>
      </c>
      <c r="C891" t="s">
        <v>1489</v>
      </c>
      <c r="D891">
        <v>120285</v>
      </c>
      <c r="E891" t="s">
        <v>1618</v>
      </c>
      <c r="F891" t="s">
        <v>289</v>
      </c>
      <c r="G891">
        <v>9</v>
      </c>
      <c r="H891">
        <v>3820</v>
      </c>
      <c r="I891" t="s">
        <v>1513</v>
      </c>
      <c r="J891" t="s">
        <v>22</v>
      </c>
      <c r="K891" t="s">
        <v>23</v>
      </c>
      <c r="L891" t="s">
        <v>1025</v>
      </c>
      <c r="M891">
        <v>1</v>
      </c>
      <c r="N891" t="s">
        <v>1495</v>
      </c>
      <c r="O891">
        <v>12</v>
      </c>
      <c r="P891" t="s">
        <v>19</v>
      </c>
      <c r="Q891" t="s">
        <v>24</v>
      </c>
      <c r="R891" t="s">
        <v>24</v>
      </c>
      <c r="S891" t="b">
        <v>0</v>
      </c>
      <c r="T891" t="s">
        <v>21</v>
      </c>
      <c r="U891" t="str">
        <f>IFERROR(INDEX('Summer Illuminate'!L:L,MATCH(B891,'Summer Illuminate'!O:O,0)),"")</f>
        <v>A-</v>
      </c>
      <c r="V891">
        <f>IF(OR(R891="",U891="",U891="W"),"No Chg",
VLOOKUP(R891,Lookups!A:B,2,0)-VLOOKUP(U891,Lookups!A:B,2,0))</f>
        <v>0</v>
      </c>
      <c r="W891" t="str">
        <f t="shared" si="13"/>
        <v>No Chg</v>
      </c>
    </row>
    <row r="892" spans="1:23" hidden="1" x14ac:dyDescent="0.25">
      <c r="A892">
        <v>890</v>
      </c>
      <c r="B892" t="s">
        <v>1620</v>
      </c>
      <c r="C892" t="s">
        <v>1489</v>
      </c>
      <c r="D892">
        <v>120285</v>
      </c>
      <c r="E892" t="s">
        <v>1618</v>
      </c>
      <c r="F892" t="s">
        <v>289</v>
      </c>
      <c r="G892">
        <v>9</v>
      </c>
      <c r="H892">
        <v>3839</v>
      </c>
      <c r="I892" t="s">
        <v>1515</v>
      </c>
      <c r="J892" t="s">
        <v>25</v>
      </c>
      <c r="K892" t="s">
        <v>26</v>
      </c>
      <c r="L892" t="s">
        <v>1028</v>
      </c>
      <c r="M892">
        <v>1</v>
      </c>
      <c r="N892" t="s">
        <v>1498</v>
      </c>
      <c r="O892">
        <v>12</v>
      </c>
      <c r="P892" t="s">
        <v>19</v>
      </c>
      <c r="Q892" t="s">
        <v>20</v>
      </c>
      <c r="R892" t="s">
        <v>20</v>
      </c>
      <c r="S892" t="b">
        <v>0</v>
      </c>
      <c r="T892" t="s">
        <v>21</v>
      </c>
      <c r="U892" t="str">
        <f>IFERROR(INDEX('Summer Illuminate'!L:L,MATCH(B892,'Summer Illuminate'!O:O,0)),"")</f>
        <v>B+</v>
      </c>
      <c r="V892">
        <f>IF(OR(R892="",U892="",U892="W"),"No Chg",
VLOOKUP(R892,Lookups!A:B,2,0)-VLOOKUP(U892,Lookups!A:B,2,0))</f>
        <v>0</v>
      </c>
      <c r="W892" t="str">
        <f t="shared" si="13"/>
        <v>No Chg</v>
      </c>
    </row>
    <row r="893" spans="1:23" hidden="1" x14ac:dyDescent="0.25">
      <c r="A893">
        <v>891</v>
      </c>
      <c r="B893" t="s">
        <v>1621</v>
      </c>
      <c r="C893" t="s">
        <v>1489</v>
      </c>
      <c r="D893">
        <v>120285</v>
      </c>
      <c r="E893" t="s">
        <v>1618</v>
      </c>
      <c r="F893" t="s">
        <v>289</v>
      </c>
      <c r="G893">
        <v>9</v>
      </c>
      <c r="H893">
        <v>3846</v>
      </c>
      <c r="I893" t="s">
        <v>1586</v>
      </c>
      <c r="J893" t="s">
        <v>28</v>
      </c>
      <c r="K893" t="s">
        <v>29</v>
      </c>
      <c r="L893" t="s">
        <v>30</v>
      </c>
      <c r="M893">
        <v>1</v>
      </c>
      <c r="N893" t="s">
        <v>1501</v>
      </c>
      <c r="O893">
        <v>12</v>
      </c>
      <c r="P893" t="s">
        <v>19</v>
      </c>
      <c r="Q893" t="s">
        <v>27</v>
      </c>
      <c r="R893" t="s">
        <v>27</v>
      </c>
      <c r="S893" t="b">
        <v>0</v>
      </c>
      <c r="T893" t="s">
        <v>21</v>
      </c>
      <c r="U893" t="str">
        <f>IFERROR(INDEX('Summer Illuminate'!L:L,MATCH(B893,'Summer Illuminate'!O:O,0)),"")</f>
        <v>A</v>
      </c>
      <c r="V893">
        <f>IF(OR(R893="",U893="",U893="W"),"No Chg",
VLOOKUP(R893,Lookups!A:B,2,0)-VLOOKUP(U893,Lookups!A:B,2,0))</f>
        <v>0</v>
      </c>
      <c r="W893" t="str">
        <f t="shared" si="13"/>
        <v>No Chg</v>
      </c>
    </row>
    <row r="894" spans="1:23" hidden="1" x14ac:dyDescent="0.25">
      <c r="A894">
        <v>892</v>
      </c>
      <c r="B894" t="s">
        <v>1622</v>
      </c>
      <c r="C894" t="s">
        <v>1489</v>
      </c>
      <c r="D894">
        <v>120285</v>
      </c>
      <c r="E894" t="s">
        <v>1618</v>
      </c>
      <c r="F894" t="s">
        <v>289</v>
      </c>
      <c r="G894">
        <v>9</v>
      </c>
      <c r="H894">
        <v>3852</v>
      </c>
      <c r="I894" t="s">
        <v>1503</v>
      </c>
      <c r="J894" t="s">
        <v>32</v>
      </c>
      <c r="K894" t="s">
        <v>33</v>
      </c>
      <c r="L894" t="s">
        <v>34</v>
      </c>
      <c r="M894">
        <v>1</v>
      </c>
      <c r="N894" t="s">
        <v>1504</v>
      </c>
      <c r="O894">
        <v>12</v>
      </c>
      <c r="P894" t="s">
        <v>19</v>
      </c>
      <c r="Q894" t="s">
        <v>36</v>
      </c>
      <c r="R894" t="s">
        <v>36</v>
      </c>
      <c r="S894" t="b">
        <v>0</v>
      </c>
      <c r="T894" t="s">
        <v>21</v>
      </c>
      <c r="U894" t="str">
        <f>IFERROR(INDEX('Summer Illuminate'!L:L,MATCH(B894,'Summer Illuminate'!O:O,0)),"")</f>
        <v>A+</v>
      </c>
      <c r="V894">
        <f>IF(OR(R894="",U894="",U894="W"),"No Chg",
VLOOKUP(R894,Lookups!A:B,2,0)-VLOOKUP(U894,Lookups!A:B,2,0))</f>
        <v>0</v>
      </c>
      <c r="W894" t="str">
        <f t="shared" si="13"/>
        <v>No Chg</v>
      </c>
    </row>
    <row r="895" spans="1:23" hidden="1" x14ac:dyDescent="0.25">
      <c r="A895">
        <v>893</v>
      </c>
      <c r="B895" t="s">
        <v>1623</v>
      </c>
      <c r="C895" t="s">
        <v>1489</v>
      </c>
      <c r="D895">
        <v>120285</v>
      </c>
      <c r="E895" t="s">
        <v>1618</v>
      </c>
      <c r="F895" t="s">
        <v>289</v>
      </c>
      <c r="G895">
        <v>9</v>
      </c>
      <c r="H895">
        <v>5647</v>
      </c>
      <c r="I895" t="s">
        <v>1548</v>
      </c>
      <c r="J895" t="s">
        <v>428</v>
      </c>
      <c r="K895" t="s">
        <v>1549</v>
      </c>
      <c r="L895" t="s">
        <v>1550</v>
      </c>
      <c r="M895">
        <v>1</v>
      </c>
      <c r="N895" t="s">
        <v>1524</v>
      </c>
      <c r="O895">
        <v>12</v>
      </c>
      <c r="U895" t="str">
        <f>IFERROR(INDEX('Summer Illuminate'!L:L,MATCH(B895,'Summer Illuminate'!O:O,0)),"")</f>
        <v>P</v>
      </c>
      <c r="V895" t="str">
        <f>IF(OR(R895="",U895="",U895="W"),"No Chg",
VLOOKUP(R895,Lookups!A:B,2,0)-VLOOKUP(U895,Lookups!A:B,2,0))</f>
        <v>No Chg</v>
      </c>
      <c r="W895" t="str">
        <f t="shared" si="13"/>
        <v>No Chg</v>
      </c>
    </row>
    <row r="896" spans="1:23" hidden="1" x14ac:dyDescent="0.25">
      <c r="A896">
        <v>894</v>
      </c>
      <c r="B896" t="s">
        <v>1624</v>
      </c>
      <c r="C896" t="s">
        <v>1489</v>
      </c>
      <c r="D896">
        <v>120242</v>
      </c>
      <c r="E896" t="s">
        <v>1625</v>
      </c>
      <c r="F896" t="s">
        <v>136</v>
      </c>
      <c r="G896">
        <v>9</v>
      </c>
      <c r="H896">
        <v>3825</v>
      </c>
      <c r="I896" t="s">
        <v>1491</v>
      </c>
      <c r="J896" t="s">
        <v>16</v>
      </c>
      <c r="K896" t="s">
        <v>17</v>
      </c>
      <c r="L896" t="s">
        <v>18</v>
      </c>
      <c r="M896">
        <v>1</v>
      </c>
      <c r="N896" t="s">
        <v>1492</v>
      </c>
      <c r="O896">
        <v>12</v>
      </c>
      <c r="P896" t="s">
        <v>19</v>
      </c>
      <c r="Q896" t="s">
        <v>42</v>
      </c>
      <c r="R896" t="s">
        <v>42</v>
      </c>
      <c r="S896" t="b">
        <v>0</v>
      </c>
      <c r="T896" t="s">
        <v>21</v>
      </c>
      <c r="U896" t="str">
        <f>IFERROR(INDEX('Summer Illuminate'!L:L,MATCH(B896,'Summer Illuminate'!O:O,0)),"")</f>
        <v>C</v>
      </c>
      <c r="V896">
        <f>IF(OR(R896="",U896="",U896="W"),"No Chg",
VLOOKUP(R896,Lookups!A:B,2,0)-VLOOKUP(U896,Lookups!A:B,2,0))</f>
        <v>0</v>
      </c>
      <c r="W896" t="str">
        <f t="shared" si="13"/>
        <v>No Chg</v>
      </c>
    </row>
    <row r="897" spans="1:23" hidden="1" x14ac:dyDescent="0.25">
      <c r="A897">
        <v>895</v>
      </c>
      <c r="B897" t="s">
        <v>1626</v>
      </c>
      <c r="C897" t="s">
        <v>1489</v>
      </c>
      <c r="D897">
        <v>120242</v>
      </c>
      <c r="E897" t="s">
        <v>1625</v>
      </c>
      <c r="F897" t="s">
        <v>136</v>
      </c>
      <c r="G897">
        <v>9</v>
      </c>
      <c r="H897">
        <v>3821</v>
      </c>
      <c r="I897" t="s">
        <v>1494</v>
      </c>
      <c r="J897" t="s">
        <v>22</v>
      </c>
      <c r="K897" t="s">
        <v>23</v>
      </c>
      <c r="L897" t="s">
        <v>1025</v>
      </c>
      <c r="M897">
        <v>1</v>
      </c>
      <c r="N897" t="s">
        <v>1495</v>
      </c>
      <c r="O897">
        <v>12</v>
      </c>
      <c r="P897" t="s">
        <v>19</v>
      </c>
      <c r="Q897" t="s">
        <v>31</v>
      </c>
      <c r="R897" t="s">
        <v>31</v>
      </c>
      <c r="S897" t="b">
        <v>0</v>
      </c>
      <c r="T897" t="s">
        <v>21</v>
      </c>
      <c r="U897" t="str">
        <f>IFERROR(INDEX('Summer Illuminate'!L:L,MATCH(B897,'Summer Illuminate'!O:O,0)),"")</f>
        <v>B</v>
      </c>
      <c r="V897">
        <f>IF(OR(R897="",U897="",U897="W"),"No Chg",
VLOOKUP(R897,Lookups!A:B,2,0)-VLOOKUP(U897,Lookups!A:B,2,0))</f>
        <v>0</v>
      </c>
      <c r="W897" t="str">
        <f t="shared" si="13"/>
        <v>No Chg</v>
      </c>
    </row>
    <row r="898" spans="1:23" hidden="1" x14ac:dyDescent="0.25">
      <c r="A898">
        <v>896</v>
      </c>
      <c r="B898" t="s">
        <v>1627</v>
      </c>
      <c r="C898" t="s">
        <v>1489</v>
      </c>
      <c r="D898">
        <v>120242</v>
      </c>
      <c r="E898" t="s">
        <v>1625</v>
      </c>
      <c r="F898" t="s">
        <v>136</v>
      </c>
      <c r="G898">
        <v>9</v>
      </c>
      <c r="H898">
        <v>3838</v>
      </c>
      <c r="I898" t="s">
        <v>1497</v>
      </c>
      <c r="J898" t="s">
        <v>25</v>
      </c>
      <c r="K898" t="s">
        <v>26</v>
      </c>
      <c r="L898" t="s">
        <v>1028</v>
      </c>
      <c r="M898">
        <v>1</v>
      </c>
      <c r="N898" t="s">
        <v>1498</v>
      </c>
      <c r="O898">
        <v>12</v>
      </c>
      <c r="P898" t="s">
        <v>19</v>
      </c>
      <c r="Q898" t="s">
        <v>42</v>
      </c>
      <c r="R898" t="s">
        <v>42</v>
      </c>
      <c r="S898" t="b">
        <v>0</v>
      </c>
      <c r="T898" t="s">
        <v>21</v>
      </c>
      <c r="U898" t="str">
        <f>IFERROR(INDEX('Summer Illuminate'!L:L,MATCH(B898,'Summer Illuminate'!O:O,0)),"")</f>
        <v>C</v>
      </c>
      <c r="V898">
        <f>IF(OR(R898="",U898="",U898="W"),"No Chg",
VLOOKUP(R898,Lookups!A:B,2,0)-VLOOKUP(U898,Lookups!A:B,2,0))</f>
        <v>0</v>
      </c>
      <c r="W898" t="str">
        <f t="shared" ref="W898:W961" si="14">IF(V898="No Chg","No Chg",IF(V898&gt;0,"Improvement",IF(V898&lt;0,"Decrease",IF(V898=0,"No Chg",""))))</f>
        <v>No Chg</v>
      </c>
    </row>
    <row r="899" spans="1:23" hidden="1" x14ac:dyDescent="0.25">
      <c r="A899">
        <v>897</v>
      </c>
      <c r="B899" t="s">
        <v>1628</v>
      </c>
      <c r="C899" t="s">
        <v>1489</v>
      </c>
      <c r="D899">
        <v>120242</v>
      </c>
      <c r="E899" t="s">
        <v>1625</v>
      </c>
      <c r="F899" t="s">
        <v>136</v>
      </c>
      <c r="G899">
        <v>9</v>
      </c>
      <c r="H899">
        <v>3845</v>
      </c>
      <c r="I899" t="s">
        <v>1500</v>
      </c>
      <c r="J899" t="s">
        <v>28</v>
      </c>
      <c r="K899" t="s">
        <v>29</v>
      </c>
      <c r="L899" t="s">
        <v>30</v>
      </c>
      <c r="M899">
        <v>1</v>
      </c>
      <c r="N899" t="s">
        <v>1501</v>
      </c>
      <c r="O899">
        <v>12</v>
      </c>
      <c r="P899" t="s">
        <v>19</v>
      </c>
      <c r="Q899" t="s">
        <v>42</v>
      </c>
      <c r="R899" t="s">
        <v>42</v>
      </c>
      <c r="S899" t="b">
        <v>0</v>
      </c>
      <c r="T899" t="s">
        <v>21</v>
      </c>
      <c r="U899" t="str">
        <f>IFERROR(INDEX('Summer Illuminate'!L:L,MATCH(B899,'Summer Illuminate'!O:O,0)),"")</f>
        <v>C</v>
      </c>
      <c r="V899">
        <f>IF(OR(R899="",U899="",U899="W"),"No Chg",
VLOOKUP(R899,Lookups!A:B,2,0)-VLOOKUP(U899,Lookups!A:B,2,0))</f>
        <v>0</v>
      </c>
      <c r="W899" t="str">
        <f t="shared" si="14"/>
        <v>No Chg</v>
      </c>
    </row>
    <row r="900" spans="1:23" hidden="1" x14ac:dyDescent="0.25">
      <c r="A900">
        <v>898</v>
      </c>
      <c r="B900" t="s">
        <v>1629</v>
      </c>
      <c r="C900" t="s">
        <v>1489</v>
      </c>
      <c r="D900">
        <v>120242</v>
      </c>
      <c r="E900" t="s">
        <v>1625</v>
      </c>
      <c r="F900" t="s">
        <v>136</v>
      </c>
      <c r="G900">
        <v>9</v>
      </c>
      <c r="H900">
        <v>3853</v>
      </c>
      <c r="I900" t="s">
        <v>1519</v>
      </c>
      <c r="J900" t="s">
        <v>32</v>
      </c>
      <c r="K900" t="s">
        <v>33</v>
      </c>
      <c r="L900" t="s">
        <v>34</v>
      </c>
      <c r="M900">
        <v>1</v>
      </c>
      <c r="N900" t="s">
        <v>1504</v>
      </c>
      <c r="O900">
        <v>12</v>
      </c>
      <c r="P900" t="s">
        <v>19</v>
      </c>
      <c r="Q900" t="s">
        <v>39</v>
      </c>
      <c r="R900" t="s">
        <v>39</v>
      </c>
      <c r="S900" t="b">
        <v>0</v>
      </c>
      <c r="T900" t="s">
        <v>21</v>
      </c>
      <c r="U900" t="str">
        <f>IFERROR(INDEX('Summer Illuminate'!L:L,MATCH(B900,'Summer Illuminate'!O:O,0)),"")</f>
        <v>C+</v>
      </c>
      <c r="V900">
        <f>IF(OR(R900="",U900="",U900="W"),"No Chg",
VLOOKUP(R900,Lookups!A:B,2,0)-VLOOKUP(U900,Lookups!A:B,2,0))</f>
        <v>0</v>
      </c>
      <c r="W900" t="str">
        <f t="shared" si="14"/>
        <v>No Chg</v>
      </c>
    </row>
    <row r="901" spans="1:23" hidden="1" x14ac:dyDescent="0.25">
      <c r="A901">
        <v>899</v>
      </c>
      <c r="B901" t="s">
        <v>1630</v>
      </c>
      <c r="C901" t="s">
        <v>1489</v>
      </c>
      <c r="D901">
        <v>120242</v>
      </c>
      <c r="E901" t="s">
        <v>1625</v>
      </c>
      <c r="F901" t="s">
        <v>136</v>
      </c>
      <c r="G901">
        <v>9</v>
      </c>
      <c r="H901">
        <v>5647</v>
      </c>
      <c r="I901" t="s">
        <v>1548</v>
      </c>
      <c r="J901" t="s">
        <v>428</v>
      </c>
      <c r="K901" t="s">
        <v>1549</v>
      </c>
      <c r="L901" t="s">
        <v>1550</v>
      </c>
      <c r="M901">
        <v>1</v>
      </c>
      <c r="N901" t="s">
        <v>1524</v>
      </c>
      <c r="O901">
        <v>12</v>
      </c>
      <c r="U901" t="str">
        <f>IFERROR(INDEX('Summer Illuminate'!L:L,MATCH(B901,'Summer Illuminate'!O:O,0)),"")</f>
        <v>P</v>
      </c>
      <c r="V901" t="str">
        <f>IF(OR(R901="",U901="",U901="W"),"No Chg",
VLOOKUP(R901,Lookups!A:B,2,0)-VLOOKUP(U901,Lookups!A:B,2,0))</f>
        <v>No Chg</v>
      </c>
      <c r="W901" t="str">
        <f t="shared" si="14"/>
        <v>No Chg</v>
      </c>
    </row>
    <row r="902" spans="1:23" hidden="1" x14ac:dyDescent="0.25">
      <c r="A902">
        <v>900</v>
      </c>
      <c r="B902" t="s">
        <v>1631</v>
      </c>
      <c r="C902" t="s">
        <v>1489</v>
      </c>
      <c r="D902">
        <v>120299</v>
      </c>
      <c r="E902" t="s">
        <v>1632</v>
      </c>
      <c r="F902" t="s">
        <v>245</v>
      </c>
      <c r="G902">
        <v>9</v>
      </c>
      <c r="H902">
        <v>3826</v>
      </c>
      <c r="I902" t="s">
        <v>1511</v>
      </c>
      <c r="J902" t="s">
        <v>16</v>
      </c>
      <c r="K902" t="s">
        <v>17</v>
      </c>
      <c r="L902" t="s">
        <v>18</v>
      </c>
      <c r="M902">
        <v>1</v>
      </c>
      <c r="N902" t="s">
        <v>1492</v>
      </c>
      <c r="O902">
        <v>12</v>
      </c>
      <c r="P902" t="s">
        <v>19</v>
      </c>
      <c r="Q902" t="s">
        <v>40</v>
      </c>
      <c r="R902" t="s">
        <v>40</v>
      </c>
      <c r="S902" t="b">
        <v>0</v>
      </c>
      <c r="T902" t="s">
        <v>21</v>
      </c>
      <c r="U902" t="str">
        <f>IFERROR(INDEX('Summer Illuminate'!L:L,MATCH(B902,'Summer Illuminate'!O:O,0)),"")</f>
        <v>C-</v>
      </c>
      <c r="V902">
        <f>IF(OR(R902="",U902="",U902="W"),"No Chg",
VLOOKUP(R902,Lookups!A:B,2,0)-VLOOKUP(U902,Lookups!A:B,2,0))</f>
        <v>0</v>
      </c>
      <c r="W902" t="str">
        <f t="shared" si="14"/>
        <v>No Chg</v>
      </c>
    </row>
    <row r="903" spans="1:23" hidden="1" x14ac:dyDescent="0.25">
      <c r="A903">
        <v>901</v>
      </c>
      <c r="B903" t="s">
        <v>1633</v>
      </c>
      <c r="C903" t="s">
        <v>1489</v>
      </c>
      <c r="D903">
        <v>120299</v>
      </c>
      <c r="E903" t="s">
        <v>1632</v>
      </c>
      <c r="F903" t="s">
        <v>245</v>
      </c>
      <c r="G903">
        <v>9</v>
      </c>
      <c r="H903">
        <v>3820</v>
      </c>
      <c r="I903" t="s">
        <v>1513</v>
      </c>
      <c r="J903" t="s">
        <v>22</v>
      </c>
      <c r="K903" t="s">
        <v>23</v>
      </c>
      <c r="L903" t="s">
        <v>1025</v>
      </c>
      <c r="M903">
        <v>1</v>
      </c>
      <c r="N903" t="s">
        <v>1495</v>
      </c>
      <c r="O903">
        <v>12</v>
      </c>
      <c r="P903" t="s">
        <v>19</v>
      </c>
      <c r="Q903" t="s">
        <v>39</v>
      </c>
      <c r="R903" t="s">
        <v>39</v>
      </c>
      <c r="S903" t="b">
        <v>0</v>
      </c>
      <c r="T903" t="s">
        <v>21</v>
      </c>
      <c r="U903" t="str">
        <f>IFERROR(INDEX('Summer Illuminate'!L:L,MATCH(B903,'Summer Illuminate'!O:O,0)),"")</f>
        <v>C+</v>
      </c>
      <c r="V903">
        <f>IF(OR(R903="",U903="",U903="W"),"No Chg",
VLOOKUP(R903,Lookups!A:B,2,0)-VLOOKUP(U903,Lookups!A:B,2,0))</f>
        <v>0</v>
      </c>
      <c r="W903" t="str">
        <f t="shared" si="14"/>
        <v>No Chg</v>
      </c>
    </row>
    <row r="904" spans="1:23" hidden="1" x14ac:dyDescent="0.25">
      <c r="A904">
        <v>902</v>
      </c>
      <c r="B904" t="s">
        <v>1634</v>
      </c>
      <c r="C904" t="s">
        <v>1489</v>
      </c>
      <c r="D904">
        <v>120299</v>
      </c>
      <c r="E904" t="s">
        <v>1632</v>
      </c>
      <c r="F904" t="s">
        <v>245</v>
      </c>
      <c r="G904">
        <v>9</v>
      </c>
      <c r="H904">
        <v>3839</v>
      </c>
      <c r="I904" t="s">
        <v>1515</v>
      </c>
      <c r="J904" t="s">
        <v>25</v>
      </c>
      <c r="K904" t="s">
        <v>26</v>
      </c>
      <c r="L904" t="s">
        <v>1028</v>
      </c>
      <c r="M904">
        <v>1</v>
      </c>
      <c r="N904" t="s">
        <v>1498</v>
      </c>
      <c r="O904">
        <v>12</v>
      </c>
      <c r="P904" t="s">
        <v>19</v>
      </c>
      <c r="Q904" t="s">
        <v>42</v>
      </c>
      <c r="R904" t="s">
        <v>42</v>
      </c>
      <c r="S904" t="b">
        <v>0</v>
      </c>
      <c r="T904" t="s">
        <v>21</v>
      </c>
      <c r="U904" t="str">
        <f>IFERROR(INDEX('Summer Illuminate'!L:L,MATCH(B904,'Summer Illuminate'!O:O,0)),"")</f>
        <v>C</v>
      </c>
      <c r="V904">
        <f>IF(OR(R904="",U904="",U904="W"),"No Chg",
VLOOKUP(R904,Lookups!A:B,2,0)-VLOOKUP(U904,Lookups!A:B,2,0))</f>
        <v>0</v>
      </c>
      <c r="W904" t="str">
        <f t="shared" si="14"/>
        <v>No Chg</v>
      </c>
    </row>
    <row r="905" spans="1:23" hidden="1" x14ac:dyDescent="0.25">
      <c r="A905">
        <v>903</v>
      </c>
      <c r="B905" t="s">
        <v>1635</v>
      </c>
      <c r="C905" t="s">
        <v>1489</v>
      </c>
      <c r="D905">
        <v>120299</v>
      </c>
      <c r="E905" t="s">
        <v>1632</v>
      </c>
      <c r="F905" t="s">
        <v>245</v>
      </c>
      <c r="G905">
        <v>9</v>
      </c>
      <c r="H905">
        <v>3848</v>
      </c>
      <c r="I905" t="s">
        <v>1517</v>
      </c>
      <c r="J905" t="s">
        <v>28</v>
      </c>
      <c r="K905" t="s">
        <v>29</v>
      </c>
      <c r="L905" t="s">
        <v>30</v>
      </c>
      <c r="M905">
        <v>1</v>
      </c>
      <c r="N905" t="s">
        <v>1501</v>
      </c>
      <c r="O905">
        <v>12</v>
      </c>
      <c r="P905" t="s">
        <v>19</v>
      </c>
      <c r="Q905" t="s">
        <v>41</v>
      </c>
      <c r="R905" t="s">
        <v>41</v>
      </c>
      <c r="S905" t="b">
        <v>0</v>
      </c>
      <c r="T905" t="s">
        <v>21</v>
      </c>
      <c r="U905" t="str">
        <f>IFERROR(INDEX('Summer Illuminate'!L:L,MATCH(B905,'Summer Illuminate'!O:O,0)),"")</f>
        <v>B-</v>
      </c>
      <c r="V905">
        <f>IF(OR(R905="",U905="",U905="W"),"No Chg",
VLOOKUP(R905,Lookups!A:B,2,0)-VLOOKUP(U905,Lookups!A:B,2,0))</f>
        <v>0</v>
      </c>
      <c r="W905" t="str">
        <f t="shared" si="14"/>
        <v>No Chg</v>
      </c>
    </row>
    <row r="906" spans="1:23" hidden="1" x14ac:dyDescent="0.25">
      <c r="A906">
        <v>904</v>
      </c>
      <c r="B906" t="s">
        <v>1636</v>
      </c>
      <c r="C906" t="s">
        <v>1489</v>
      </c>
      <c r="D906">
        <v>120299</v>
      </c>
      <c r="E906" t="s">
        <v>1632</v>
      </c>
      <c r="F906" t="s">
        <v>245</v>
      </c>
      <c r="G906">
        <v>9</v>
      </c>
      <c r="H906">
        <v>3853</v>
      </c>
      <c r="I906" t="s">
        <v>1519</v>
      </c>
      <c r="J906" t="s">
        <v>32</v>
      </c>
      <c r="K906" t="s">
        <v>33</v>
      </c>
      <c r="L906" t="s">
        <v>34</v>
      </c>
      <c r="M906">
        <v>1</v>
      </c>
      <c r="N906" t="s">
        <v>1504</v>
      </c>
      <c r="O906">
        <v>12</v>
      </c>
      <c r="P906" t="s">
        <v>19</v>
      </c>
      <c r="Q906" t="s">
        <v>41</v>
      </c>
      <c r="R906" t="s">
        <v>41</v>
      </c>
      <c r="S906" t="b">
        <v>0</v>
      </c>
      <c r="T906" t="s">
        <v>21</v>
      </c>
      <c r="U906" t="str">
        <f>IFERROR(INDEX('Summer Illuminate'!L:L,MATCH(B906,'Summer Illuminate'!O:O,0)),"")</f>
        <v>B-</v>
      </c>
      <c r="V906">
        <f>IF(OR(R906="",U906="",U906="W"),"No Chg",
VLOOKUP(R906,Lookups!A:B,2,0)-VLOOKUP(U906,Lookups!A:B,2,0))</f>
        <v>0</v>
      </c>
      <c r="W906" t="str">
        <f t="shared" si="14"/>
        <v>No Chg</v>
      </c>
    </row>
    <row r="907" spans="1:23" hidden="1" x14ac:dyDescent="0.25">
      <c r="A907">
        <v>905</v>
      </c>
      <c r="B907" t="s">
        <v>1637</v>
      </c>
      <c r="C907" t="s">
        <v>1489</v>
      </c>
      <c r="D907">
        <v>120299</v>
      </c>
      <c r="E907" t="s">
        <v>1632</v>
      </c>
      <c r="F907" t="s">
        <v>245</v>
      </c>
      <c r="G907">
        <v>9</v>
      </c>
      <c r="H907">
        <v>5635</v>
      </c>
      <c r="I907" t="s">
        <v>1506</v>
      </c>
      <c r="J907" t="s">
        <v>428</v>
      </c>
      <c r="K907" t="s">
        <v>1507</v>
      </c>
      <c r="L907" t="s">
        <v>1508</v>
      </c>
      <c r="M907">
        <v>1</v>
      </c>
      <c r="N907" t="s">
        <v>1492</v>
      </c>
      <c r="O907">
        <v>12</v>
      </c>
      <c r="U907" t="str">
        <f>IFERROR(INDEX('Summer Illuminate'!L:L,MATCH(B907,'Summer Illuminate'!O:O,0)),"")</f>
        <v>P</v>
      </c>
      <c r="V907" t="str">
        <f>IF(OR(R907="",U907="",U907="W"),"No Chg",
VLOOKUP(R907,Lookups!A:B,2,0)-VLOOKUP(U907,Lookups!A:B,2,0))</f>
        <v>No Chg</v>
      </c>
      <c r="W907" t="str">
        <f t="shared" si="14"/>
        <v>No Chg</v>
      </c>
    </row>
    <row r="908" spans="1:23" hidden="1" x14ac:dyDescent="0.25">
      <c r="A908">
        <v>906</v>
      </c>
      <c r="B908" t="s">
        <v>1638</v>
      </c>
      <c r="C908" t="s">
        <v>1489</v>
      </c>
      <c r="D908">
        <v>120218</v>
      </c>
      <c r="E908" t="s">
        <v>246</v>
      </c>
      <c r="F908" t="s">
        <v>133</v>
      </c>
      <c r="G908">
        <v>9</v>
      </c>
      <c r="H908">
        <v>3825</v>
      </c>
      <c r="I908" t="s">
        <v>1491</v>
      </c>
      <c r="J908" t="s">
        <v>16</v>
      </c>
      <c r="K908" t="s">
        <v>17</v>
      </c>
      <c r="L908" t="s">
        <v>18</v>
      </c>
      <c r="M908">
        <v>1</v>
      </c>
      <c r="N908" t="s">
        <v>1492</v>
      </c>
      <c r="O908">
        <v>12</v>
      </c>
      <c r="P908" t="s">
        <v>19</v>
      </c>
      <c r="Q908" t="s">
        <v>27</v>
      </c>
      <c r="R908" t="s">
        <v>27</v>
      </c>
      <c r="S908" t="b">
        <v>0</v>
      </c>
      <c r="T908" t="s">
        <v>21</v>
      </c>
      <c r="U908" t="str">
        <f>IFERROR(INDEX('Summer Illuminate'!L:L,MATCH(B908,'Summer Illuminate'!O:O,0)),"")</f>
        <v>A</v>
      </c>
      <c r="V908">
        <f>IF(OR(R908="",U908="",U908="W"),"No Chg",
VLOOKUP(R908,Lookups!A:B,2,0)-VLOOKUP(U908,Lookups!A:B,2,0))</f>
        <v>0</v>
      </c>
      <c r="W908" t="str">
        <f t="shared" si="14"/>
        <v>No Chg</v>
      </c>
    </row>
    <row r="909" spans="1:23" hidden="1" x14ac:dyDescent="0.25">
      <c r="A909">
        <v>907</v>
      </c>
      <c r="B909" t="s">
        <v>1639</v>
      </c>
      <c r="C909" t="s">
        <v>1489</v>
      </c>
      <c r="D909">
        <v>120218</v>
      </c>
      <c r="E909" t="s">
        <v>246</v>
      </c>
      <c r="F909" t="s">
        <v>133</v>
      </c>
      <c r="G909">
        <v>9</v>
      </c>
      <c r="H909">
        <v>3820</v>
      </c>
      <c r="I909" t="s">
        <v>1513</v>
      </c>
      <c r="J909" t="s">
        <v>22</v>
      </c>
      <c r="K909" t="s">
        <v>23</v>
      </c>
      <c r="L909" t="s">
        <v>1025</v>
      </c>
      <c r="M909">
        <v>1</v>
      </c>
      <c r="N909" t="s">
        <v>1495</v>
      </c>
      <c r="O909">
        <v>12</v>
      </c>
      <c r="P909" t="s">
        <v>19</v>
      </c>
      <c r="Q909" t="s">
        <v>36</v>
      </c>
      <c r="R909" t="s">
        <v>36</v>
      </c>
      <c r="S909" t="b">
        <v>0</v>
      </c>
      <c r="T909" t="s">
        <v>21</v>
      </c>
      <c r="U909" t="str">
        <f>IFERROR(INDEX('Summer Illuminate'!L:L,MATCH(B909,'Summer Illuminate'!O:O,0)),"")</f>
        <v>A+</v>
      </c>
      <c r="V909">
        <f>IF(OR(R909="",U909="",U909="W"),"No Chg",
VLOOKUP(R909,Lookups!A:B,2,0)-VLOOKUP(U909,Lookups!A:B,2,0))</f>
        <v>0</v>
      </c>
      <c r="W909" t="str">
        <f t="shared" si="14"/>
        <v>No Chg</v>
      </c>
    </row>
    <row r="910" spans="1:23" hidden="1" x14ac:dyDescent="0.25">
      <c r="A910">
        <v>908</v>
      </c>
      <c r="B910" t="s">
        <v>1640</v>
      </c>
      <c r="C910" t="s">
        <v>1489</v>
      </c>
      <c r="D910">
        <v>120218</v>
      </c>
      <c r="E910" t="s">
        <v>246</v>
      </c>
      <c r="F910" t="s">
        <v>133</v>
      </c>
      <c r="G910">
        <v>9</v>
      </c>
      <c r="H910">
        <v>3838</v>
      </c>
      <c r="I910" t="s">
        <v>1497</v>
      </c>
      <c r="J910" t="s">
        <v>25</v>
      </c>
      <c r="K910" t="s">
        <v>26</v>
      </c>
      <c r="L910" t="s">
        <v>1028</v>
      </c>
      <c r="M910">
        <v>1</v>
      </c>
      <c r="N910" t="s">
        <v>1498</v>
      </c>
      <c r="O910">
        <v>12</v>
      </c>
      <c r="P910" t="s">
        <v>19</v>
      </c>
      <c r="Q910" t="s">
        <v>27</v>
      </c>
      <c r="R910" t="s">
        <v>27</v>
      </c>
      <c r="S910" t="b">
        <v>0</v>
      </c>
      <c r="T910" t="s">
        <v>21</v>
      </c>
      <c r="U910" t="str">
        <f>IFERROR(INDEX('Summer Illuminate'!L:L,MATCH(B910,'Summer Illuminate'!O:O,0)),"")</f>
        <v>A</v>
      </c>
      <c r="V910">
        <f>IF(OR(R910="",U910="",U910="W"),"No Chg",
VLOOKUP(R910,Lookups!A:B,2,0)-VLOOKUP(U910,Lookups!A:B,2,0))</f>
        <v>0</v>
      </c>
      <c r="W910" t="str">
        <f t="shared" si="14"/>
        <v>No Chg</v>
      </c>
    </row>
    <row r="911" spans="1:23" hidden="1" x14ac:dyDescent="0.25">
      <c r="A911">
        <v>909</v>
      </c>
      <c r="B911" t="s">
        <v>1641</v>
      </c>
      <c r="C911" t="s">
        <v>1489</v>
      </c>
      <c r="D911">
        <v>120218</v>
      </c>
      <c r="E911" t="s">
        <v>246</v>
      </c>
      <c r="F911" t="s">
        <v>133</v>
      </c>
      <c r="G911">
        <v>9</v>
      </c>
      <c r="H911">
        <v>3846</v>
      </c>
      <c r="I911" t="s">
        <v>1586</v>
      </c>
      <c r="J911" t="s">
        <v>28</v>
      </c>
      <c r="K911" t="s">
        <v>29</v>
      </c>
      <c r="L911" t="s">
        <v>30</v>
      </c>
      <c r="M911">
        <v>1</v>
      </c>
      <c r="N911" t="s">
        <v>1501</v>
      </c>
      <c r="O911">
        <v>12</v>
      </c>
      <c r="P911" t="s">
        <v>19</v>
      </c>
      <c r="Q911" t="s">
        <v>27</v>
      </c>
      <c r="R911" t="s">
        <v>27</v>
      </c>
      <c r="S911" t="b">
        <v>0</v>
      </c>
      <c r="T911" t="s">
        <v>21</v>
      </c>
      <c r="U911" t="str">
        <f>IFERROR(INDEX('Summer Illuminate'!L:L,MATCH(B911,'Summer Illuminate'!O:O,0)),"")</f>
        <v>A</v>
      </c>
      <c r="V911">
        <f>IF(OR(R911="",U911="",U911="W"),"No Chg",
VLOOKUP(R911,Lookups!A:B,2,0)-VLOOKUP(U911,Lookups!A:B,2,0))</f>
        <v>0</v>
      </c>
      <c r="W911" t="str">
        <f t="shared" si="14"/>
        <v>No Chg</v>
      </c>
    </row>
    <row r="912" spans="1:23" hidden="1" x14ac:dyDescent="0.25">
      <c r="A912">
        <v>910</v>
      </c>
      <c r="B912" t="s">
        <v>1642</v>
      </c>
      <c r="C912" t="s">
        <v>1489</v>
      </c>
      <c r="D912">
        <v>120218</v>
      </c>
      <c r="E912" t="s">
        <v>246</v>
      </c>
      <c r="F912" t="s">
        <v>133</v>
      </c>
      <c r="G912">
        <v>9</v>
      </c>
      <c r="H912">
        <v>3852</v>
      </c>
      <c r="I912" t="s">
        <v>1503</v>
      </c>
      <c r="J912" t="s">
        <v>32</v>
      </c>
      <c r="K912" t="s">
        <v>33</v>
      </c>
      <c r="L912" t="s">
        <v>34</v>
      </c>
      <c r="M912">
        <v>1</v>
      </c>
      <c r="N912" t="s">
        <v>1504</v>
      </c>
      <c r="O912">
        <v>12</v>
      </c>
      <c r="P912" t="s">
        <v>19</v>
      </c>
      <c r="Q912" t="s">
        <v>36</v>
      </c>
      <c r="R912" t="s">
        <v>36</v>
      </c>
      <c r="S912" t="b">
        <v>0</v>
      </c>
      <c r="T912" t="s">
        <v>21</v>
      </c>
      <c r="U912" t="str">
        <f>IFERROR(INDEX('Summer Illuminate'!L:L,MATCH(B912,'Summer Illuminate'!O:O,0)),"")</f>
        <v>A+</v>
      </c>
      <c r="V912">
        <f>IF(OR(R912="",U912="",U912="W"),"No Chg",
VLOOKUP(R912,Lookups!A:B,2,0)-VLOOKUP(U912,Lookups!A:B,2,0))</f>
        <v>0</v>
      </c>
      <c r="W912" t="str">
        <f t="shared" si="14"/>
        <v>No Chg</v>
      </c>
    </row>
    <row r="913" spans="1:23" hidden="1" x14ac:dyDescent="0.25">
      <c r="A913">
        <v>911</v>
      </c>
      <c r="B913" t="s">
        <v>1643</v>
      </c>
      <c r="C913" t="s">
        <v>1489</v>
      </c>
      <c r="D913">
        <v>120218</v>
      </c>
      <c r="E913" t="s">
        <v>246</v>
      </c>
      <c r="F913" t="s">
        <v>133</v>
      </c>
      <c r="G913">
        <v>9</v>
      </c>
      <c r="H913">
        <v>5641</v>
      </c>
      <c r="I913" t="s">
        <v>1588</v>
      </c>
      <c r="J913" t="s">
        <v>428</v>
      </c>
      <c r="K913" t="s">
        <v>1589</v>
      </c>
      <c r="L913" t="s">
        <v>1590</v>
      </c>
      <c r="M913">
        <v>1</v>
      </c>
      <c r="N913" t="s">
        <v>1504</v>
      </c>
      <c r="O913">
        <v>12</v>
      </c>
      <c r="U913" t="str">
        <f>IFERROR(INDEX('Summer Illuminate'!L:L,MATCH(B913,'Summer Illuminate'!O:O,0)),"")</f>
        <v>P</v>
      </c>
      <c r="V913" t="str">
        <f>IF(OR(R913="",U913="",U913="W"),"No Chg",
VLOOKUP(R913,Lookups!A:B,2,0)-VLOOKUP(U913,Lookups!A:B,2,0))</f>
        <v>No Chg</v>
      </c>
      <c r="W913" t="str">
        <f t="shared" si="14"/>
        <v>No Chg</v>
      </c>
    </row>
    <row r="914" spans="1:23" hidden="1" x14ac:dyDescent="0.25">
      <c r="A914">
        <v>912</v>
      </c>
      <c r="B914" t="s">
        <v>1644</v>
      </c>
      <c r="C914" t="s">
        <v>1489</v>
      </c>
      <c r="D914">
        <v>120218</v>
      </c>
      <c r="E914" t="s">
        <v>246</v>
      </c>
      <c r="F914" t="s">
        <v>133</v>
      </c>
      <c r="G914">
        <v>9</v>
      </c>
      <c r="H914">
        <v>5634</v>
      </c>
      <c r="I914" t="s">
        <v>1592</v>
      </c>
      <c r="J914" t="s">
        <v>428</v>
      </c>
      <c r="K914" t="s">
        <v>1593</v>
      </c>
      <c r="L914" t="s">
        <v>1594</v>
      </c>
      <c r="M914">
        <v>1</v>
      </c>
      <c r="N914" t="s">
        <v>1595</v>
      </c>
      <c r="O914">
        <v>12</v>
      </c>
      <c r="U914" t="str">
        <f>IFERROR(INDEX('Summer Illuminate'!L:L,MATCH(B914,'Summer Illuminate'!O:O,0)),"")</f>
        <v>P</v>
      </c>
      <c r="V914" t="str">
        <f>IF(OR(R914="",U914="",U914="W"),"No Chg",
VLOOKUP(R914,Lookups!A:B,2,0)-VLOOKUP(U914,Lookups!A:B,2,0))</f>
        <v>No Chg</v>
      </c>
      <c r="W914" t="str">
        <f t="shared" si="14"/>
        <v>No Chg</v>
      </c>
    </row>
    <row r="915" spans="1:23" hidden="1" x14ac:dyDescent="0.25">
      <c r="A915">
        <v>913</v>
      </c>
      <c r="B915" t="s">
        <v>1645</v>
      </c>
      <c r="C915" t="s">
        <v>1489</v>
      </c>
      <c r="D915">
        <v>120273</v>
      </c>
      <c r="E915" t="s">
        <v>365</v>
      </c>
      <c r="F915" t="s">
        <v>86</v>
      </c>
      <c r="G915">
        <v>9</v>
      </c>
      <c r="H915">
        <v>3825</v>
      </c>
      <c r="I915" t="s">
        <v>1491</v>
      </c>
      <c r="J915" t="s">
        <v>16</v>
      </c>
      <c r="K915" t="s">
        <v>17</v>
      </c>
      <c r="L915" t="s">
        <v>18</v>
      </c>
      <c r="M915">
        <v>1</v>
      </c>
      <c r="N915" t="s">
        <v>1492</v>
      </c>
      <c r="O915">
        <v>12</v>
      </c>
      <c r="P915" t="s">
        <v>19</v>
      </c>
      <c r="Q915" t="s">
        <v>40</v>
      </c>
      <c r="R915" t="s">
        <v>40</v>
      </c>
      <c r="S915" t="b">
        <v>0</v>
      </c>
      <c r="T915" t="s">
        <v>21</v>
      </c>
      <c r="U915" t="str">
        <f>IFERROR(INDEX('Summer Illuminate'!L:L,MATCH(B915,'Summer Illuminate'!O:O,0)),"")</f>
        <v>C-</v>
      </c>
      <c r="V915">
        <f>IF(OR(R915="",U915="",U915="W"),"No Chg",
VLOOKUP(R915,Lookups!A:B,2,0)-VLOOKUP(U915,Lookups!A:B,2,0))</f>
        <v>0</v>
      </c>
      <c r="W915" t="str">
        <f t="shared" si="14"/>
        <v>No Chg</v>
      </c>
    </row>
    <row r="916" spans="1:23" hidden="1" x14ac:dyDescent="0.25">
      <c r="A916">
        <v>914</v>
      </c>
      <c r="B916" t="s">
        <v>1646</v>
      </c>
      <c r="C916" t="s">
        <v>1489</v>
      </c>
      <c r="D916">
        <v>120273</v>
      </c>
      <c r="E916" t="s">
        <v>365</v>
      </c>
      <c r="F916" t="s">
        <v>86</v>
      </c>
      <c r="G916">
        <v>9</v>
      </c>
      <c r="H916">
        <v>3821</v>
      </c>
      <c r="I916" t="s">
        <v>1494</v>
      </c>
      <c r="J916" t="s">
        <v>22</v>
      </c>
      <c r="K916" t="s">
        <v>23</v>
      </c>
      <c r="L916" t="s">
        <v>1025</v>
      </c>
      <c r="M916">
        <v>1</v>
      </c>
      <c r="N916" t="s">
        <v>1495</v>
      </c>
      <c r="O916">
        <v>12</v>
      </c>
      <c r="P916" t="s">
        <v>19</v>
      </c>
      <c r="Q916" t="s">
        <v>42</v>
      </c>
      <c r="R916" t="s">
        <v>42</v>
      </c>
      <c r="S916" t="b">
        <v>0</v>
      </c>
      <c r="T916" t="s">
        <v>21</v>
      </c>
      <c r="U916" t="str">
        <f>IFERROR(INDEX('Summer Illuminate'!L:L,MATCH(B916,'Summer Illuminate'!O:O,0)),"")</f>
        <v>C</v>
      </c>
      <c r="V916">
        <f>IF(OR(R916="",U916="",U916="W"),"No Chg",
VLOOKUP(R916,Lookups!A:B,2,0)-VLOOKUP(U916,Lookups!A:B,2,0))</f>
        <v>0</v>
      </c>
      <c r="W916" t="str">
        <f t="shared" si="14"/>
        <v>No Chg</v>
      </c>
    </row>
    <row r="917" spans="1:23" hidden="1" x14ac:dyDescent="0.25">
      <c r="A917">
        <v>915</v>
      </c>
      <c r="B917" t="s">
        <v>1647</v>
      </c>
      <c r="C917" t="s">
        <v>1489</v>
      </c>
      <c r="D917">
        <v>120273</v>
      </c>
      <c r="E917" t="s">
        <v>365</v>
      </c>
      <c r="F917" t="s">
        <v>86</v>
      </c>
      <c r="G917">
        <v>9</v>
      </c>
      <c r="H917">
        <v>3838</v>
      </c>
      <c r="I917" t="s">
        <v>1497</v>
      </c>
      <c r="J917" t="s">
        <v>25</v>
      </c>
      <c r="K917" t="s">
        <v>26</v>
      </c>
      <c r="L917" t="s">
        <v>1028</v>
      </c>
      <c r="M917">
        <v>1</v>
      </c>
      <c r="N917" t="s">
        <v>1498</v>
      </c>
      <c r="O917">
        <v>12</v>
      </c>
      <c r="P917" t="s">
        <v>19</v>
      </c>
      <c r="Q917" t="s">
        <v>42</v>
      </c>
      <c r="R917" t="s">
        <v>42</v>
      </c>
      <c r="S917" t="b">
        <v>0</v>
      </c>
      <c r="T917" t="s">
        <v>21</v>
      </c>
      <c r="U917" t="str">
        <f>IFERROR(INDEX('Summer Illuminate'!L:L,MATCH(B917,'Summer Illuminate'!O:O,0)),"")</f>
        <v>C</v>
      </c>
      <c r="V917">
        <f>IF(OR(R917="",U917="",U917="W"),"No Chg",
VLOOKUP(R917,Lookups!A:B,2,0)-VLOOKUP(U917,Lookups!A:B,2,0))</f>
        <v>0</v>
      </c>
      <c r="W917" t="str">
        <f t="shared" si="14"/>
        <v>No Chg</v>
      </c>
    </row>
    <row r="918" spans="1:23" hidden="1" x14ac:dyDescent="0.25">
      <c r="A918">
        <v>916</v>
      </c>
      <c r="B918" t="s">
        <v>1648</v>
      </c>
      <c r="C918" t="s">
        <v>1489</v>
      </c>
      <c r="D918">
        <v>120273</v>
      </c>
      <c r="E918" t="s">
        <v>365</v>
      </c>
      <c r="F918" t="s">
        <v>86</v>
      </c>
      <c r="G918">
        <v>9</v>
      </c>
      <c r="H918">
        <v>3845</v>
      </c>
      <c r="I918" t="s">
        <v>1500</v>
      </c>
      <c r="J918" t="s">
        <v>28</v>
      </c>
      <c r="K918" t="s">
        <v>29</v>
      </c>
      <c r="L918" t="s">
        <v>30</v>
      </c>
      <c r="M918">
        <v>1</v>
      </c>
      <c r="N918" t="s">
        <v>1501</v>
      </c>
      <c r="O918">
        <v>12</v>
      </c>
      <c r="P918" t="s">
        <v>19</v>
      </c>
      <c r="Q918" t="s">
        <v>42</v>
      </c>
      <c r="R918" t="s">
        <v>42</v>
      </c>
      <c r="S918" t="b">
        <v>0</v>
      </c>
      <c r="T918" t="s">
        <v>21</v>
      </c>
      <c r="U918" t="str">
        <f>IFERROR(INDEX('Summer Illuminate'!L:L,MATCH(B918,'Summer Illuminate'!O:O,0)),"")</f>
        <v>C</v>
      </c>
      <c r="V918">
        <f>IF(OR(R918="",U918="",U918="W"),"No Chg",
VLOOKUP(R918,Lookups!A:B,2,0)-VLOOKUP(U918,Lookups!A:B,2,0))</f>
        <v>0</v>
      </c>
      <c r="W918" t="str">
        <f t="shared" si="14"/>
        <v>No Chg</v>
      </c>
    </row>
    <row r="919" spans="1:23" hidden="1" x14ac:dyDescent="0.25">
      <c r="A919">
        <v>917</v>
      </c>
      <c r="B919" t="s">
        <v>1649</v>
      </c>
      <c r="C919" t="s">
        <v>1489</v>
      </c>
      <c r="D919">
        <v>120273</v>
      </c>
      <c r="E919" t="s">
        <v>365</v>
      </c>
      <c r="F919" t="s">
        <v>86</v>
      </c>
      <c r="G919">
        <v>9</v>
      </c>
      <c r="H919">
        <v>3853</v>
      </c>
      <c r="I919" t="s">
        <v>1519</v>
      </c>
      <c r="J919" t="s">
        <v>32</v>
      </c>
      <c r="K919" t="s">
        <v>33</v>
      </c>
      <c r="L919" t="s">
        <v>34</v>
      </c>
      <c r="M919">
        <v>1</v>
      </c>
      <c r="N919" t="s">
        <v>1504</v>
      </c>
      <c r="O919">
        <v>12</v>
      </c>
      <c r="P919" t="s">
        <v>19</v>
      </c>
      <c r="Q919" t="s">
        <v>20</v>
      </c>
      <c r="R919" t="s">
        <v>20</v>
      </c>
      <c r="S919" t="b">
        <v>0</v>
      </c>
      <c r="T919" t="s">
        <v>21</v>
      </c>
      <c r="U919" t="str">
        <f>IFERROR(INDEX('Summer Illuminate'!L:L,MATCH(B919,'Summer Illuminate'!O:O,0)),"")</f>
        <v>B+</v>
      </c>
      <c r="V919">
        <f>IF(OR(R919="",U919="",U919="W"),"No Chg",
VLOOKUP(R919,Lookups!A:B,2,0)-VLOOKUP(U919,Lookups!A:B,2,0))</f>
        <v>0</v>
      </c>
      <c r="W919" t="str">
        <f t="shared" si="14"/>
        <v>No Chg</v>
      </c>
    </row>
    <row r="920" spans="1:23" hidden="1" x14ac:dyDescent="0.25">
      <c r="A920">
        <v>918</v>
      </c>
      <c r="B920" t="s">
        <v>1650</v>
      </c>
      <c r="C920" t="s">
        <v>1489</v>
      </c>
      <c r="D920">
        <v>120273</v>
      </c>
      <c r="E920" t="s">
        <v>365</v>
      </c>
      <c r="F920" t="s">
        <v>86</v>
      </c>
      <c r="G920">
        <v>9</v>
      </c>
      <c r="H920">
        <v>5613</v>
      </c>
      <c r="I920" t="s">
        <v>1521</v>
      </c>
      <c r="J920" t="s">
        <v>428</v>
      </c>
      <c r="K920" t="s">
        <v>1522</v>
      </c>
      <c r="L920" t="s">
        <v>1523</v>
      </c>
      <c r="M920">
        <v>1</v>
      </c>
      <c r="N920" t="s">
        <v>1524</v>
      </c>
      <c r="O920">
        <v>12</v>
      </c>
      <c r="U920" t="str">
        <f>IFERROR(INDEX('Summer Illuminate'!L:L,MATCH(B920,'Summer Illuminate'!O:O,0)),"")</f>
        <v>P</v>
      </c>
      <c r="V920" t="str">
        <f>IF(OR(R920="",U920="",U920="W"),"No Chg",
VLOOKUP(R920,Lookups!A:B,2,0)-VLOOKUP(U920,Lookups!A:B,2,0))</f>
        <v>No Chg</v>
      </c>
      <c r="W920" t="str">
        <f t="shared" si="14"/>
        <v>No Chg</v>
      </c>
    </row>
    <row r="921" spans="1:23" hidden="1" x14ac:dyDescent="0.25">
      <c r="A921">
        <v>919</v>
      </c>
      <c r="B921" t="s">
        <v>1651</v>
      </c>
      <c r="C921" t="s">
        <v>1489</v>
      </c>
      <c r="D921">
        <v>120273</v>
      </c>
      <c r="E921" t="s">
        <v>365</v>
      </c>
      <c r="F921" t="s">
        <v>86</v>
      </c>
      <c r="G921">
        <v>9</v>
      </c>
      <c r="H921">
        <v>5615</v>
      </c>
      <c r="I921" t="s">
        <v>1539</v>
      </c>
      <c r="J921" t="s">
        <v>428</v>
      </c>
      <c r="K921" t="s">
        <v>1540</v>
      </c>
      <c r="L921" t="s">
        <v>1541</v>
      </c>
      <c r="M921">
        <v>1</v>
      </c>
      <c r="N921" t="s">
        <v>1504</v>
      </c>
      <c r="O921">
        <v>12</v>
      </c>
      <c r="U921" t="str">
        <f>IFERROR(INDEX('Summer Illuminate'!L:L,MATCH(B921,'Summer Illuminate'!O:O,0)),"")</f>
        <v>P</v>
      </c>
      <c r="V921" t="str">
        <f>IF(OR(R921="",U921="",U921="W"),"No Chg",
VLOOKUP(R921,Lookups!A:B,2,0)-VLOOKUP(U921,Lookups!A:B,2,0))</f>
        <v>No Chg</v>
      </c>
      <c r="W921" t="str">
        <f t="shared" si="14"/>
        <v>No Chg</v>
      </c>
    </row>
    <row r="922" spans="1:23" hidden="1" x14ac:dyDescent="0.25">
      <c r="A922">
        <v>920</v>
      </c>
      <c r="B922" t="s">
        <v>1652</v>
      </c>
      <c r="C922" t="s">
        <v>1489</v>
      </c>
      <c r="D922">
        <v>120280</v>
      </c>
      <c r="E922" t="s">
        <v>1653</v>
      </c>
      <c r="F922" t="s">
        <v>1654</v>
      </c>
      <c r="G922">
        <v>9</v>
      </c>
      <c r="H922">
        <v>3825</v>
      </c>
      <c r="I922" t="s">
        <v>1491</v>
      </c>
      <c r="J922" t="s">
        <v>16</v>
      </c>
      <c r="K922" t="s">
        <v>17</v>
      </c>
      <c r="L922" t="s">
        <v>18</v>
      </c>
      <c r="M922">
        <v>1</v>
      </c>
      <c r="N922" t="s">
        <v>1492</v>
      </c>
      <c r="O922">
        <v>12</v>
      </c>
      <c r="P922" t="s">
        <v>19</v>
      </c>
      <c r="Q922" t="s">
        <v>42</v>
      </c>
      <c r="R922" t="s">
        <v>42</v>
      </c>
      <c r="S922" t="b">
        <v>0</v>
      </c>
      <c r="T922" t="s">
        <v>21</v>
      </c>
      <c r="U922" t="str">
        <f>IFERROR(INDEX('Summer Illuminate'!L:L,MATCH(B922,'Summer Illuminate'!O:O,0)),"")</f>
        <v>C</v>
      </c>
      <c r="V922">
        <f>IF(OR(R922="",U922="",U922="W"),"No Chg",
VLOOKUP(R922,Lookups!A:B,2,0)-VLOOKUP(U922,Lookups!A:B,2,0))</f>
        <v>0</v>
      </c>
      <c r="W922" t="str">
        <f t="shared" si="14"/>
        <v>No Chg</v>
      </c>
    </row>
    <row r="923" spans="1:23" hidden="1" x14ac:dyDescent="0.25">
      <c r="A923">
        <v>921</v>
      </c>
      <c r="B923" t="s">
        <v>1655</v>
      </c>
      <c r="C923" t="s">
        <v>1489</v>
      </c>
      <c r="D923">
        <v>120280</v>
      </c>
      <c r="E923" t="s">
        <v>1653</v>
      </c>
      <c r="F923" t="s">
        <v>1654</v>
      </c>
      <c r="G923">
        <v>9</v>
      </c>
      <c r="H923">
        <v>3821</v>
      </c>
      <c r="I923" t="s">
        <v>1494</v>
      </c>
      <c r="J923" t="s">
        <v>22</v>
      </c>
      <c r="K923" t="s">
        <v>23</v>
      </c>
      <c r="L923" t="s">
        <v>1025</v>
      </c>
      <c r="M923">
        <v>1</v>
      </c>
      <c r="N923" t="s">
        <v>1495</v>
      </c>
      <c r="O923">
        <v>12</v>
      </c>
      <c r="P923" t="s">
        <v>19</v>
      </c>
      <c r="Q923" t="s">
        <v>31</v>
      </c>
      <c r="R923" t="s">
        <v>31</v>
      </c>
      <c r="S923" t="b">
        <v>0</v>
      </c>
      <c r="T923" t="s">
        <v>21</v>
      </c>
      <c r="U923" t="str">
        <f>IFERROR(INDEX('Summer Illuminate'!L:L,MATCH(B923,'Summer Illuminate'!O:O,0)),"")</f>
        <v>B</v>
      </c>
      <c r="V923">
        <f>IF(OR(R923="",U923="",U923="W"),"No Chg",
VLOOKUP(R923,Lookups!A:B,2,0)-VLOOKUP(U923,Lookups!A:B,2,0))</f>
        <v>0</v>
      </c>
      <c r="W923" t="str">
        <f t="shared" si="14"/>
        <v>No Chg</v>
      </c>
    </row>
    <row r="924" spans="1:23" hidden="1" x14ac:dyDescent="0.25">
      <c r="A924">
        <v>922</v>
      </c>
      <c r="B924" t="s">
        <v>1656</v>
      </c>
      <c r="C924" t="s">
        <v>1489</v>
      </c>
      <c r="D924">
        <v>120280</v>
      </c>
      <c r="E924" t="s">
        <v>1653</v>
      </c>
      <c r="F924" t="s">
        <v>1654</v>
      </c>
      <c r="G924">
        <v>9</v>
      </c>
      <c r="H924">
        <v>3838</v>
      </c>
      <c r="I924" t="s">
        <v>1497</v>
      </c>
      <c r="J924" t="s">
        <v>25</v>
      </c>
      <c r="K924" t="s">
        <v>26</v>
      </c>
      <c r="L924" t="s">
        <v>1028</v>
      </c>
      <c r="M924">
        <v>1</v>
      </c>
      <c r="N924" t="s">
        <v>1498</v>
      </c>
      <c r="O924">
        <v>12</v>
      </c>
      <c r="P924" t="s">
        <v>19</v>
      </c>
      <c r="Q924" t="s">
        <v>31</v>
      </c>
      <c r="R924" t="s">
        <v>31</v>
      </c>
      <c r="S924" t="b">
        <v>0</v>
      </c>
      <c r="T924" t="s">
        <v>21</v>
      </c>
      <c r="U924" t="str">
        <f>IFERROR(INDEX('Summer Illuminate'!L:L,MATCH(B924,'Summer Illuminate'!O:O,0)),"")</f>
        <v>B</v>
      </c>
      <c r="V924">
        <f>IF(OR(R924="",U924="",U924="W"),"No Chg",
VLOOKUP(R924,Lookups!A:B,2,0)-VLOOKUP(U924,Lookups!A:B,2,0))</f>
        <v>0</v>
      </c>
      <c r="W924" t="str">
        <f t="shared" si="14"/>
        <v>No Chg</v>
      </c>
    </row>
    <row r="925" spans="1:23" hidden="1" x14ac:dyDescent="0.25">
      <c r="A925">
        <v>923</v>
      </c>
      <c r="B925" t="s">
        <v>1657</v>
      </c>
      <c r="C925" t="s">
        <v>1489</v>
      </c>
      <c r="D925">
        <v>120280</v>
      </c>
      <c r="E925" t="s">
        <v>1653</v>
      </c>
      <c r="F925" t="s">
        <v>1654</v>
      </c>
      <c r="G925">
        <v>9</v>
      </c>
      <c r="H925">
        <v>3845</v>
      </c>
      <c r="I925" t="s">
        <v>1500</v>
      </c>
      <c r="J925" t="s">
        <v>28</v>
      </c>
      <c r="K925" t="s">
        <v>29</v>
      </c>
      <c r="L925" t="s">
        <v>30</v>
      </c>
      <c r="M925">
        <v>1</v>
      </c>
      <c r="N925" t="s">
        <v>1501</v>
      </c>
      <c r="O925">
        <v>12</v>
      </c>
      <c r="P925" t="s">
        <v>19</v>
      </c>
      <c r="Q925" t="s">
        <v>20</v>
      </c>
      <c r="R925" t="s">
        <v>20</v>
      </c>
      <c r="S925" t="b">
        <v>0</v>
      </c>
      <c r="T925" t="s">
        <v>21</v>
      </c>
      <c r="U925" t="str">
        <f>IFERROR(INDEX('Summer Illuminate'!L:L,MATCH(B925,'Summer Illuminate'!O:O,0)),"")</f>
        <v>B+</v>
      </c>
      <c r="V925">
        <f>IF(OR(R925="",U925="",U925="W"),"No Chg",
VLOOKUP(R925,Lookups!A:B,2,0)-VLOOKUP(U925,Lookups!A:B,2,0))</f>
        <v>0</v>
      </c>
      <c r="W925" t="str">
        <f t="shared" si="14"/>
        <v>No Chg</v>
      </c>
    </row>
    <row r="926" spans="1:23" hidden="1" x14ac:dyDescent="0.25">
      <c r="A926">
        <v>924</v>
      </c>
      <c r="B926" t="s">
        <v>1658</v>
      </c>
      <c r="C926" t="s">
        <v>1489</v>
      </c>
      <c r="D926">
        <v>120280</v>
      </c>
      <c r="E926" t="s">
        <v>1653</v>
      </c>
      <c r="F926" t="s">
        <v>1654</v>
      </c>
      <c r="G926">
        <v>9</v>
      </c>
      <c r="H926">
        <v>3853</v>
      </c>
      <c r="I926" t="s">
        <v>1519</v>
      </c>
      <c r="J926" t="s">
        <v>32</v>
      </c>
      <c r="K926" t="s">
        <v>33</v>
      </c>
      <c r="L926" t="s">
        <v>34</v>
      </c>
      <c r="M926">
        <v>1</v>
      </c>
      <c r="N926" t="s">
        <v>1504</v>
      </c>
      <c r="O926">
        <v>12</v>
      </c>
      <c r="P926" t="s">
        <v>19</v>
      </c>
      <c r="Q926" t="s">
        <v>24</v>
      </c>
      <c r="R926" t="s">
        <v>24</v>
      </c>
      <c r="S926" t="b">
        <v>0</v>
      </c>
      <c r="T926" t="s">
        <v>21</v>
      </c>
      <c r="U926" t="str">
        <f>IFERROR(INDEX('Summer Illuminate'!L:L,MATCH(B926,'Summer Illuminate'!O:O,0)),"")</f>
        <v>A-</v>
      </c>
      <c r="V926">
        <f>IF(OR(R926="",U926="",U926="W"),"No Chg",
VLOOKUP(R926,Lookups!A:B,2,0)-VLOOKUP(U926,Lookups!A:B,2,0))</f>
        <v>0</v>
      </c>
      <c r="W926" t="str">
        <f t="shared" si="14"/>
        <v>No Chg</v>
      </c>
    </row>
    <row r="927" spans="1:23" hidden="1" x14ac:dyDescent="0.25">
      <c r="A927">
        <v>925</v>
      </c>
      <c r="B927" t="s">
        <v>1659</v>
      </c>
      <c r="C927" t="s">
        <v>1489</v>
      </c>
      <c r="D927">
        <v>120280</v>
      </c>
      <c r="E927" t="s">
        <v>1653</v>
      </c>
      <c r="F927" t="s">
        <v>1654</v>
      </c>
      <c r="G927">
        <v>9</v>
      </c>
      <c r="H927">
        <v>5614</v>
      </c>
      <c r="I927" t="s">
        <v>1572</v>
      </c>
      <c r="J927" t="s">
        <v>428</v>
      </c>
      <c r="K927" t="s">
        <v>1573</v>
      </c>
      <c r="L927" t="s">
        <v>1574</v>
      </c>
      <c r="M927">
        <v>1</v>
      </c>
      <c r="N927" t="s">
        <v>1575</v>
      </c>
      <c r="O927">
        <v>12</v>
      </c>
      <c r="U927" t="str">
        <f>IFERROR(INDEX('Summer Illuminate'!L:L,MATCH(B927,'Summer Illuminate'!O:O,0)),"")</f>
        <v>P</v>
      </c>
      <c r="V927" t="str">
        <f>IF(OR(R927="",U927="",U927="W"),"No Chg",
VLOOKUP(R927,Lookups!A:B,2,0)-VLOOKUP(U927,Lookups!A:B,2,0))</f>
        <v>No Chg</v>
      </c>
      <c r="W927" t="str">
        <f t="shared" si="14"/>
        <v>No Chg</v>
      </c>
    </row>
    <row r="928" spans="1:23" hidden="1" x14ac:dyDescent="0.25">
      <c r="A928">
        <v>926</v>
      </c>
      <c r="B928" t="s">
        <v>1660</v>
      </c>
      <c r="C928" t="s">
        <v>1489</v>
      </c>
      <c r="D928">
        <v>120280</v>
      </c>
      <c r="E928" t="s">
        <v>1653</v>
      </c>
      <c r="F928" t="s">
        <v>1654</v>
      </c>
      <c r="G928">
        <v>9</v>
      </c>
      <c r="H928">
        <v>5639</v>
      </c>
      <c r="I928" t="s">
        <v>1526</v>
      </c>
      <c r="J928" t="s">
        <v>428</v>
      </c>
      <c r="K928" t="s">
        <v>1527</v>
      </c>
      <c r="L928" t="s">
        <v>1528</v>
      </c>
      <c r="M928">
        <v>1</v>
      </c>
      <c r="N928" t="s">
        <v>1524</v>
      </c>
      <c r="O928">
        <v>12</v>
      </c>
      <c r="U928" t="str">
        <f>IFERROR(INDEX('Summer Illuminate'!L:L,MATCH(B928,'Summer Illuminate'!O:O,0)),"")</f>
        <v>P</v>
      </c>
      <c r="V928" t="str">
        <f>IF(OR(R928="",U928="",U928="W"),"No Chg",
VLOOKUP(R928,Lookups!A:B,2,0)-VLOOKUP(U928,Lookups!A:B,2,0))</f>
        <v>No Chg</v>
      </c>
      <c r="W928" t="str">
        <f t="shared" si="14"/>
        <v>No Chg</v>
      </c>
    </row>
    <row r="929" spans="1:23" hidden="1" x14ac:dyDescent="0.25">
      <c r="A929">
        <v>927</v>
      </c>
      <c r="B929" t="s">
        <v>1661</v>
      </c>
      <c r="C929" t="s">
        <v>1489</v>
      </c>
      <c r="D929">
        <v>120250</v>
      </c>
      <c r="E929" t="s">
        <v>305</v>
      </c>
      <c r="F929" t="s">
        <v>180</v>
      </c>
      <c r="G929">
        <v>9</v>
      </c>
      <c r="H929">
        <v>3826</v>
      </c>
      <c r="I929" t="s">
        <v>1511</v>
      </c>
      <c r="J929" t="s">
        <v>16</v>
      </c>
      <c r="K929" t="s">
        <v>17</v>
      </c>
      <c r="L929" t="s">
        <v>18</v>
      </c>
      <c r="M929">
        <v>1</v>
      </c>
      <c r="N929" t="s">
        <v>1492</v>
      </c>
      <c r="O929">
        <v>12</v>
      </c>
      <c r="P929" t="s">
        <v>19</v>
      </c>
      <c r="Q929" t="s">
        <v>42</v>
      </c>
      <c r="R929" t="s">
        <v>42</v>
      </c>
      <c r="S929" t="b">
        <v>0</v>
      </c>
      <c r="T929" t="s">
        <v>21</v>
      </c>
      <c r="U929" t="str">
        <f>IFERROR(INDEX('Summer Illuminate'!L:L,MATCH(B929,'Summer Illuminate'!O:O,0)),"")</f>
        <v>C</v>
      </c>
      <c r="V929">
        <f>IF(OR(R929="",U929="",U929="W"),"No Chg",
VLOOKUP(R929,Lookups!A:B,2,0)-VLOOKUP(U929,Lookups!A:B,2,0))</f>
        <v>0</v>
      </c>
      <c r="W929" t="str">
        <f t="shared" si="14"/>
        <v>No Chg</v>
      </c>
    </row>
    <row r="930" spans="1:23" hidden="1" x14ac:dyDescent="0.25">
      <c r="A930">
        <v>928</v>
      </c>
      <c r="B930" t="s">
        <v>1662</v>
      </c>
      <c r="C930" t="s">
        <v>1489</v>
      </c>
      <c r="D930">
        <v>120250</v>
      </c>
      <c r="E930" t="s">
        <v>305</v>
      </c>
      <c r="F930" t="s">
        <v>180</v>
      </c>
      <c r="G930">
        <v>9</v>
      </c>
      <c r="H930">
        <v>3820</v>
      </c>
      <c r="I930" t="s">
        <v>1513</v>
      </c>
      <c r="J930" t="s">
        <v>22</v>
      </c>
      <c r="K930" t="s">
        <v>23</v>
      </c>
      <c r="L930" t="s">
        <v>1025</v>
      </c>
      <c r="M930">
        <v>1</v>
      </c>
      <c r="N930" t="s">
        <v>1495</v>
      </c>
      <c r="O930">
        <v>12</v>
      </c>
      <c r="P930" t="s">
        <v>19</v>
      </c>
      <c r="Q930" t="s">
        <v>31</v>
      </c>
      <c r="R930" t="s">
        <v>31</v>
      </c>
      <c r="S930" t="b">
        <v>0</v>
      </c>
      <c r="T930" t="s">
        <v>21</v>
      </c>
      <c r="U930" t="str">
        <f>IFERROR(INDEX('Summer Illuminate'!L:L,MATCH(B930,'Summer Illuminate'!O:O,0)),"")</f>
        <v>B</v>
      </c>
      <c r="V930">
        <f>IF(OR(R930="",U930="",U930="W"),"No Chg",
VLOOKUP(R930,Lookups!A:B,2,0)-VLOOKUP(U930,Lookups!A:B,2,0))</f>
        <v>0</v>
      </c>
      <c r="W930" t="str">
        <f t="shared" si="14"/>
        <v>No Chg</v>
      </c>
    </row>
    <row r="931" spans="1:23" hidden="1" x14ac:dyDescent="0.25">
      <c r="A931">
        <v>929</v>
      </c>
      <c r="B931" t="s">
        <v>1663</v>
      </c>
      <c r="C931" t="s">
        <v>1489</v>
      </c>
      <c r="D931">
        <v>120250</v>
      </c>
      <c r="E931" t="s">
        <v>305</v>
      </c>
      <c r="F931" t="s">
        <v>180</v>
      </c>
      <c r="G931">
        <v>9</v>
      </c>
      <c r="H931">
        <v>3839</v>
      </c>
      <c r="I931" t="s">
        <v>1515</v>
      </c>
      <c r="J931" t="s">
        <v>25</v>
      </c>
      <c r="K931" t="s">
        <v>26</v>
      </c>
      <c r="L931" t="s">
        <v>1028</v>
      </c>
      <c r="M931">
        <v>1</v>
      </c>
      <c r="N931" t="s">
        <v>1498</v>
      </c>
      <c r="O931">
        <v>12</v>
      </c>
      <c r="P931" t="s">
        <v>19</v>
      </c>
      <c r="Q931" t="s">
        <v>42</v>
      </c>
      <c r="R931" t="s">
        <v>42</v>
      </c>
      <c r="S931" t="b">
        <v>0</v>
      </c>
      <c r="T931" t="s">
        <v>21</v>
      </c>
      <c r="U931" t="str">
        <f>IFERROR(INDEX('Summer Illuminate'!L:L,MATCH(B931,'Summer Illuminate'!O:O,0)),"")</f>
        <v>C</v>
      </c>
      <c r="V931">
        <f>IF(OR(R931="",U931="",U931="W"),"No Chg",
VLOOKUP(R931,Lookups!A:B,2,0)-VLOOKUP(U931,Lookups!A:B,2,0))</f>
        <v>0</v>
      </c>
      <c r="W931" t="str">
        <f t="shared" si="14"/>
        <v>No Chg</v>
      </c>
    </row>
    <row r="932" spans="1:23" hidden="1" x14ac:dyDescent="0.25">
      <c r="A932">
        <v>930</v>
      </c>
      <c r="B932" t="s">
        <v>1664</v>
      </c>
      <c r="C932" t="s">
        <v>1489</v>
      </c>
      <c r="D932">
        <v>120250</v>
      </c>
      <c r="E932" t="s">
        <v>305</v>
      </c>
      <c r="F932" t="s">
        <v>180</v>
      </c>
      <c r="G932">
        <v>9</v>
      </c>
      <c r="H932">
        <v>3848</v>
      </c>
      <c r="I932" t="s">
        <v>1517</v>
      </c>
      <c r="J932" t="s">
        <v>28</v>
      </c>
      <c r="K932" t="s">
        <v>29</v>
      </c>
      <c r="L932" t="s">
        <v>30</v>
      </c>
      <c r="M932">
        <v>1</v>
      </c>
      <c r="N932" t="s">
        <v>1501</v>
      </c>
      <c r="O932">
        <v>12</v>
      </c>
      <c r="P932" t="s">
        <v>19</v>
      </c>
      <c r="Q932" t="s">
        <v>39</v>
      </c>
      <c r="R932" t="s">
        <v>39</v>
      </c>
      <c r="S932" t="b">
        <v>0</v>
      </c>
      <c r="T932" t="s">
        <v>21</v>
      </c>
      <c r="U932" t="str">
        <f>IFERROR(INDEX('Summer Illuminate'!L:L,MATCH(B932,'Summer Illuminate'!O:O,0)),"")</f>
        <v>C+</v>
      </c>
      <c r="V932">
        <f>IF(OR(R932="",U932="",U932="W"),"No Chg",
VLOOKUP(R932,Lookups!A:B,2,0)-VLOOKUP(U932,Lookups!A:B,2,0))</f>
        <v>0</v>
      </c>
      <c r="W932" t="str">
        <f t="shared" si="14"/>
        <v>No Chg</v>
      </c>
    </row>
    <row r="933" spans="1:23" hidden="1" x14ac:dyDescent="0.25">
      <c r="A933">
        <v>931</v>
      </c>
      <c r="B933" t="s">
        <v>1665</v>
      </c>
      <c r="C933" t="s">
        <v>1489</v>
      </c>
      <c r="D933">
        <v>120250</v>
      </c>
      <c r="E933" t="s">
        <v>305</v>
      </c>
      <c r="F933" t="s">
        <v>180</v>
      </c>
      <c r="G933">
        <v>9</v>
      </c>
      <c r="H933">
        <v>3852</v>
      </c>
      <c r="I933" t="s">
        <v>1503</v>
      </c>
      <c r="J933" t="s">
        <v>32</v>
      </c>
      <c r="K933" t="s">
        <v>33</v>
      </c>
      <c r="L933" t="s">
        <v>34</v>
      </c>
      <c r="M933">
        <v>1</v>
      </c>
      <c r="N933" t="s">
        <v>1504</v>
      </c>
      <c r="O933">
        <v>12</v>
      </c>
      <c r="P933" t="s">
        <v>19</v>
      </c>
      <c r="Q933" t="s">
        <v>31</v>
      </c>
      <c r="R933" t="s">
        <v>31</v>
      </c>
      <c r="S933" t="b">
        <v>0</v>
      </c>
      <c r="T933" t="s">
        <v>21</v>
      </c>
      <c r="U933" t="str">
        <f>IFERROR(INDEX('Summer Illuminate'!L:L,MATCH(B933,'Summer Illuminate'!O:O,0)),"")</f>
        <v>B</v>
      </c>
      <c r="V933">
        <f>IF(OR(R933="",U933="",U933="W"),"No Chg",
VLOOKUP(R933,Lookups!A:B,2,0)-VLOOKUP(U933,Lookups!A:B,2,0))</f>
        <v>0</v>
      </c>
      <c r="W933" t="str">
        <f t="shared" si="14"/>
        <v>No Chg</v>
      </c>
    </row>
    <row r="934" spans="1:23" hidden="1" x14ac:dyDescent="0.25">
      <c r="A934">
        <v>932</v>
      </c>
      <c r="B934" t="s">
        <v>1666</v>
      </c>
      <c r="C934" t="s">
        <v>1489</v>
      </c>
      <c r="D934">
        <v>120250</v>
      </c>
      <c r="E934" t="s">
        <v>305</v>
      </c>
      <c r="F934" t="s">
        <v>180</v>
      </c>
      <c r="G934">
        <v>9</v>
      </c>
      <c r="H934">
        <v>5636</v>
      </c>
      <c r="I934" t="s">
        <v>1535</v>
      </c>
      <c r="J934" t="s">
        <v>428</v>
      </c>
      <c r="K934" t="s">
        <v>1536</v>
      </c>
      <c r="L934" t="s">
        <v>1537</v>
      </c>
      <c r="M934">
        <v>1</v>
      </c>
      <c r="N934" t="s">
        <v>1495</v>
      </c>
      <c r="O934">
        <v>12</v>
      </c>
      <c r="U934" t="str">
        <f>IFERROR(INDEX('Summer Illuminate'!L:L,MATCH(B934,'Summer Illuminate'!O:O,0)),"")</f>
        <v>P</v>
      </c>
      <c r="V934" t="str">
        <f>IF(OR(R934="",U934="",U934="W"),"No Chg",
VLOOKUP(R934,Lookups!A:B,2,0)-VLOOKUP(U934,Lookups!A:B,2,0))</f>
        <v>No Chg</v>
      </c>
      <c r="W934" t="str">
        <f t="shared" si="14"/>
        <v>No Chg</v>
      </c>
    </row>
    <row r="935" spans="1:23" hidden="1" x14ac:dyDescent="0.25">
      <c r="A935">
        <v>933</v>
      </c>
      <c r="B935" t="s">
        <v>1667</v>
      </c>
      <c r="C935" t="s">
        <v>1489</v>
      </c>
      <c r="D935">
        <v>120250</v>
      </c>
      <c r="E935" t="s">
        <v>305</v>
      </c>
      <c r="F935" t="s">
        <v>180</v>
      </c>
      <c r="G935">
        <v>9</v>
      </c>
      <c r="H935">
        <v>5615</v>
      </c>
      <c r="I935" t="s">
        <v>1539</v>
      </c>
      <c r="J935" t="s">
        <v>428</v>
      </c>
      <c r="K935" t="s">
        <v>1540</v>
      </c>
      <c r="L935" t="s">
        <v>1541</v>
      </c>
      <c r="M935">
        <v>1</v>
      </c>
      <c r="N935" t="s">
        <v>1504</v>
      </c>
      <c r="O935">
        <v>12</v>
      </c>
      <c r="U935" t="str">
        <f>IFERROR(INDEX('Summer Illuminate'!L:L,MATCH(B935,'Summer Illuminate'!O:O,0)),"")</f>
        <v>P</v>
      </c>
      <c r="V935" t="str">
        <f>IF(OR(R935="",U935="",U935="W"),"No Chg",
VLOOKUP(R935,Lookups!A:B,2,0)-VLOOKUP(U935,Lookups!A:B,2,0))</f>
        <v>No Chg</v>
      </c>
      <c r="W935" t="str">
        <f t="shared" si="14"/>
        <v>No Chg</v>
      </c>
    </row>
    <row r="936" spans="1:23" hidden="1" x14ac:dyDescent="0.25">
      <c r="A936">
        <v>934</v>
      </c>
      <c r="B936" t="s">
        <v>1668</v>
      </c>
      <c r="C936" t="s">
        <v>1489</v>
      </c>
      <c r="D936">
        <v>120155</v>
      </c>
      <c r="E936" t="s">
        <v>1669</v>
      </c>
      <c r="F936" t="s">
        <v>89</v>
      </c>
      <c r="G936">
        <v>9</v>
      </c>
      <c r="H936">
        <v>3825</v>
      </c>
      <c r="I936" t="s">
        <v>1491</v>
      </c>
      <c r="J936" t="s">
        <v>16</v>
      </c>
      <c r="K936" t="s">
        <v>17</v>
      </c>
      <c r="L936" t="s">
        <v>18</v>
      </c>
      <c r="M936">
        <v>1</v>
      </c>
      <c r="N936" t="s">
        <v>1492</v>
      </c>
      <c r="O936">
        <v>12</v>
      </c>
      <c r="P936" t="s">
        <v>19</v>
      </c>
      <c r="Q936" t="s">
        <v>31</v>
      </c>
      <c r="R936" t="s">
        <v>31</v>
      </c>
      <c r="S936" t="b">
        <v>0</v>
      </c>
      <c r="T936" t="s">
        <v>21</v>
      </c>
      <c r="U936" t="str">
        <f>IFERROR(INDEX('Summer Illuminate'!L:L,MATCH(B936,'Summer Illuminate'!O:O,0)),"")</f>
        <v>B</v>
      </c>
      <c r="V936">
        <f>IF(OR(R936="",U936="",U936="W"),"No Chg",
VLOOKUP(R936,Lookups!A:B,2,0)-VLOOKUP(U936,Lookups!A:B,2,0))</f>
        <v>0</v>
      </c>
      <c r="W936" t="str">
        <f t="shared" si="14"/>
        <v>No Chg</v>
      </c>
    </row>
    <row r="937" spans="1:23" hidden="1" x14ac:dyDescent="0.25">
      <c r="A937">
        <v>935</v>
      </c>
      <c r="B937" t="s">
        <v>1670</v>
      </c>
      <c r="C937" t="s">
        <v>1489</v>
      </c>
      <c r="D937">
        <v>120155</v>
      </c>
      <c r="E937" t="s">
        <v>1669</v>
      </c>
      <c r="F937" t="s">
        <v>89</v>
      </c>
      <c r="G937">
        <v>9</v>
      </c>
      <c r="H937">
        <v>3820</v>
      </c>
      <c r="I937" t="s">
        <v>1513</v>
      </c>
      <c r="J937" t="s">
        <v>22</v>
      </c>
      <c r="K937" t="s">
        <v>23</v>
      </c>
      <c r="L937" t="s">
        <v>1025</v>
      </c>
      <c r="M937">
        <v>1</v>
      </c>
      <c r="N937" t="s">
        <v>1495</v>
      </c>
      <c r="O937">
        <v>12</v>
      </c>
      <c r="P937" t="s">
        <v>19</v>
      </c>
      <c r="Q937" t="s">
        <v>41</v>
      </c>
      <c r="R937" t="s">
        <v>41</v>
      </c>
      <c r="S937" t="b">
        <v>0</v>
      </c>
      <c r="T937" t="s">
        <v>21</v>
      </c>
      <c r="U937" t="str">
        <f>IFERROR(INDEX('Summer Illuminate'!L:L,MATCH(B937,'Summer Illuminate'!O:O,0)),"")</f>
        <v>B-</v>
      </c>
      <c r="V937">
        <f>IF(OR(R937="",U937="",U937="W"),"No Chg",
VLOOKUP(R937,Lookups!A:B,2,0)-VLOOKUP(U937,Lookups!A:B,2,0))</f>
        <v>0</v>
      </c>
      <c r="W937" t="str">
        <f t="shared" si="14"/>
        <v>No Chg</v>
      </c>
    </row>
    <row r="938" spans="1:23" hidden="1" x14ac:dyDescent="0.25">
      <c r="A938">
        <v>936</v>
      </c>
      <c r="B938" t="s">
        <v>1671</v>
      </c>
      <c r="C938" t="s">
        <v>1489</v>
      </c>
      <c r="D938">
        <v>120155</v>
      </c>
      <c r="E938" t="s">
        <v>1669</v>
      </c>
      <c r="F938" t="s">
        <v>89</v>
      </c>
      <c r="G938">
        <v>9</v>
      </c>
      <c r="H938">
        <v>3838</v>
      </c>
      <c r="I938" t="s">
        <v>1497</v>
      </c>
      <c r="J938" t="s">
        <v>25</v>
      </c>
      <c r="K938" t="s">
        <v>26</v>
      </c>
      <c r="L938" t="s">
        <v>1028</v>
      </c>
      <c r="M938">
        <v>1</v>
      </c>
      <c r="N938" t="s">
        <v>1498</v>
      </c>
      <c r="O938">
        <v>12</v>
      </c>
      <c r="P938" t="s">
        <v>19</v>
      </c>
      <c r="Q938" t="s">
        <v>42</v>
      </c>
      <c r="R938" t="s">
        <v>42</v>
      </c>
      <c r="S938" t="b">
        <v>0</v>
      </c>
      <c r="T938" t="s">
        <v>21</v>
      </c>
      <c r="U938" t="str">
        <f>IFERROR(INDEX('Summer Illuminate'!L:L,MATCH(B938,'Summer Illuminate'!O:O,0)),"")</f>
        <v>C</v>
      </c>
      <c r="V938">
        <f>IF(OR(R938="",U938="",U938="W"),"No Chg",
VLOOKUP(R938,Lookups!A:B,2,0)-VLOOKUP(U938,Lookups!A:B,2,0))</f>
        <v>0</v>
      </c>
      <c r="W938" t="str">
        <f t="shared" si="14"/>
        <v>No Chg</v>
      </c>
    </row>
    <row r="939" spans="1:23" hidden="1" x14ac:dyDescent="0.25">
      <c r="A939">
        <v>937</v>
      </c>
      <c r="B939" t="s">
        <v>1672</v>
      </c>
      <c r="C939" t="s">
        <v>1489</v>
      </c>
      <c r="D939">
        <v>120155</v>
      </c>
      <c r="E939" t="s">
        <v>1669</v>
      </c>
      <c r="F939" t="s">
        <v>89</v>
      </c>
      <c r="G939">
        <v>9</v>
      </c>
      <c r="H939">
        <v>3846</v>
      </c>
      <c r="I939" t="s">
        <v>1586</v>
      </c>
      <c r="J939" t="s">
        <v>28</v>
      </c>
      <c r="K939" t="s">
        <v>29</v>
      </c>
      <c r="L939" t="s">
        <v>30</v>
      </c>
      <c r="M939">
        <v>1</v>
      </c>
      <c r="N939" t="s">
        <v>1501</v>
      </c>
      <c r="O939">
        <v>12</v>
      </c>
      <c r="P939" t="s">
        <v>19</v>
      </c>
      <c r="Q939" t="s">
        <v>41</v>
      </c>
      <c r="R939" t="s">
        <v>41</v>
      </c>
      <c r="S939" t="b">
        <v>0</v>
      </c>
      <c r="T939" t="s">
        <v>21</v>
      </c>
      <c r="U939" t="str">
        <f>IFERROR(INDEX('Summer Illuminate'!L:L,MATCH(B939,'Summer Illuminate'!O:O,0)),"")</f>
        <v>B-</v>
      </c>
      <c r="V939">
        <f>IF(OR(R939="",U939="",U939="W"),"No Chg",
VLOOKUP(R939,Lookups!A:B,2,0)-VLOOKUP(U939,Lookups!A:B,2,0))</f>
        <v>0</v>
      </c>
      <c r="W939" t="str">
        <f t="shared" si="14"/>
        <v>No Chg</v>
      </c>
    </row>
    <row r="940" spans="1:23" hidden="1" x14ac:dyDescent="0.25">
      <c r="A940">
        <v>938</v>
      </c>
      <c r="B940" t="s">
        <v>1673</v>
      </c>
      <c r="C940" t="s">
        <v>1489</v>
      </c>
      <c r="D940">
        <v>120222</v>
      </c>
      <c r="E940" t="s">
        <v>151</v>
      </c>
      <c r="F940" t="s">
        <v>284</v>
      </c>
      <c r="G940">
        <v>9</v>
      </c>
      <c r="H940">
        <v>3825</v>
      </c>
      <c r="I940" t="s">
        <v>1491</v>
      </c>
      <c r="J940" t="s">
        <v>16</v>
      </c>
      <c r="K940" t="s">
        <v>17</v>
      </c>
      <c r="L940" t="s">
        <v>18</v>
      </c>
      <c r="M940">
        <v>1</v>
      </c>
      <c r="N940" t="s">
        <v>1492</v>
      </c>
      <c r="O940">
        <v>12</v>
      </c>
      <c r="P940" t="s">
        <v>19</v>
      </c>
      <c r="Q940" t="s">
        <v>41</v>
      </c>
      <c r="R940" t="s">
        <v>41</v>
      </c>
      <c r="S940" t="b">
        <v>0</v>
      </c>
      <c r="T940" t="s">
        <v>21</v>
      </c>
      <c r="U940" t="str">
        <f>IFERROR(INDEX('Summer Illuminate'!L:L,MATCH(B940,'Summer Illuminate'!O:O,0)),"")</f>
        <v>B-</v>
      </c>
      <c r="V940">
        <f>IF(OR(R940="",U940="",U940="W"),"No Chg",
VLOOKUP(R940,Lookups!A:B,2,0)-VLOOKUP(U940,Lookups!A:B,2,0))</f>
        <v>0</v>
      </c>
      <c r="W940" t="str">
        <f t="shared" si="14"/>
        <v>No Chg</v>
      </c>
    </row>
    <row r="941" spans="1:23" hidden="1" x14ac:dyDescent="0.25">
      <c r="A941">
        <v>939</v>
      </c>
      <c r="B941" t="s">
        <v>1674</v>
      </c>
      <c r="C941" t="s">
        <v>1489</v>
      </c>
      <c r="D941">
        <v>120222</v>
      </c>
      <c r="E941" t="s">
        <v>151</v>
      </c>
      <c r="F941" t="s">
        <v>284</v>
      </c>
      <c r="G941">
        <v>9</v>
      </c>
      <c r="H941">
        <v>3821</v>
      </c>
      <c r="I941" t="s">
        <v>1494</v>
      </c>
      <c r="J941" t="s">
        <v>22</v>
      </c>
      <c r="K941" t="s">
        <v>23</v>
      </c>
      <c r="L941" t="s">
        <v>1025</v>
      </c>
      <c r="M941">
        <v>1</v>
      </c>
      <c r="N941" t="s">
        <v>1495</v>
      </c>
      <c r="O941">
        <v>12</v>
      </c>
      <c r="P941" t="s">
        <v>19</v>
      </c>
      <c r="Q941" t="s">
        <v>27</v>
      </c>
      <c r="R941" t="s">
        <v>27</v>
      </c>
      <c r="S941" t="b">
        <v>0</v>
      </c>
      <c r="T941" t="s">
        <v>21</v>
      </c>
      <c r="U941" t="str">
        <f>IFERROR(INDEX('Summer Illuminate'!L:L,MATCH(B941,'Summer Illuminate'!O:O,0)),"")</f>
        <v>A</v>
      </c>
      <c r="V941">
        <f>IF(OR(R941="",U941="",U941="W"),"No Chg",
VLOOKUP(R941,Lookups!A:B,2,0)-VLOOKUP(U941,Lookups!A:B,2,0))</f>
        <v>0</v>
      </c>
      <c r="W941" t="str">
        <f t="shared" si="14"/>
        <v>No Chg</v>
      </c>
    </row>
    <row r="942" spans="1:23" hidden="1" x14ac:dyDescent="0.25">
      <c r="A942">
        <v>940</v>
      </c>
      <c r="B942" t="s">
        <v>1675</v>
      </c>
      <c r="C942" t="s">
        <v>1489</v>
      </c>
      <c r="D942">
        <v>120222</v>
      </c>
      <c r="E942" t="s">
        <v>151</v>
      </c>
      <c r="F942" t="s">
        <v>284</v>
      </c>
      <c r="G942">
        <v>9</v>
      </c>
      <c r="H942">
        <v>3838</v>
      </c>
      <c r="I942" t="s">
        <v>1497</v>
      </c>
      <c r="J942" t="s">
        <v>25</v>
      </c>
      <c r="K942" t="s">
        <v>26</v>
      </c>
      <c r="L942" t="s">
        <v>1028</v>
      </c>
      <c r="M942">
        <v>1</v>
      </c>
      <c r="N942" t="s">
        <v>1498</v>
      </c>
      <c r="O942">
        <v>12</v>
      </c>
      <c r="P942" t="s">
        <v>19</v>
      </c>
      <c r="Q942" t="s">
        <v>41</v>
      </c>
      <c r="R942" t="s">
        <v>41</v>
      </c>
      <c r="S942" t="b">
        <v>0</v>
      </c>
      <c r="T942" t="s">
        <v>21</v>
      </c>
      <c r="U942" t="str">
        <f>IFERROR(INDEX('Summer Illuminate'!L:L,MATCH(B942,'Summer Illuminate'!O:O,0)),"")</f>
        <v>B-</v>
      </c>
      <c r="V942">
        <f>IF(OR(R942="",U942="",U942="W"),"No Chg",
VLOOKUP(R942,Lookups!A:B,2,0)-VLOOKUP(U942,Lookups!A:B,2,0))</f>
        <v>0</v>
      </c>
      <c r="W942" t="str">
        <f t="shared" si="14"/>
        <v>No Chg</v>
      </c>
    </row>
    <row r="943" spans="1:23" hidden="1" x14ac:dyDescent="0.25">
      <c r="A943">
        <v>941</v>
      </c>
      <c r="B943" t="s">
        <v>1676</v>
      </c>
      <c r="C943" t="s">
        <v>1489</v>
      </c>
      <c r="D943">
        <v>120222</v>
      </c>
      <c r="E943" t="s">
        <v>151</v>
      </c>
      <c r="F943" t="s">
        <v>284</v>
      </c>
      <c r="G943">
        <v>9</v>
      </c>
      <c r="H943">
        <v>3845</v>
      </c>
      <c r="I943" t="s">
        <v>1500</v>
      </c>
      <c r="J943" t="s">
        <v>28</v>
      </c>
      <c r="K943" t="s">
        <v>29</v>
      </c>
      <c r="L943" t="s">
        <v>30</v>
      </c>
      <c r="M943">
        <v>1</v>
      </c>
      <c r="N943" t="s">
        <v>1501</v>
      </c>
      <c r="O943">
        <v>12</v>
      </c>
      <c r="P943" t="s">
        <v>19</v>
      </c>
      <c r="Q943" t="s">
        <v>36</v>
      </c>
      <c r="R943" t="s">
        <v>36</v>
      </c>
      <c r="S943" t="b">
        <v>0</v>
      </c>
      <c r="T943" t="s">
        <v>21</v>
      </c>
      <c r="U943" t="str">
        <f>IFERROR(INDEX('Summer Illuminate'!L:L,MATCH(B943,'Summer Illuminate'!O:O,0)),"")</f>
        <v>A+</v>
      </c>
      <c r="V943">
        <f>IF(OR(R943="",U943="",U943="W"),"No Chg",
VLOOKUP(R943,Lookups!A:B,2,0)-VLOOKUP(U943,Lookups!A:B,2,0))</f>
        <v>0</v>
      </c>
      <c r="W943" t="str">
        <f t="shared" si="14"/>
        <v>No Chg</v>
      </c>
    </row>
    <row r="944" spans="1:23" hidden="1" x14ac:dyDescent="0.25">
      <c r="A944">
        <v>942</v>
      </c>
      <c r="B944" t="s">
        <v>1677</v>
      </c>
      <c r="C944" t="s">
        <v>1489</v>
      </c>
      <c r="D944">
        <v>120222</v>
      </c>
      <c r="E944" t="s">
        <v>151</v>
      </c>
      <c r="F944" t="s">
        <v>284</v>
      </c>
      <c r="G944">
        <v>9</v>
      </c>
      <c r="H944">
        <v>3852</v>
      </c>
      <c r="I944" t="s">
        <v>1503</v>
      </c>
      <c r="J944" t="s">
        <v>32</v>
      </c>
      <c r="K944" t="s">
        <v>33</v>
      </c>
      <c r="L944" t="s">
        <v>34</v>
      </c>
      <c r="M944">
        <v>1</v>
      </c>
      <c r="N944" t="s">
        <v>1504</v>
      </c>
      <c r="O944">
        <v>12</v>
      </c>
      <c r="P944" t="s">
        <v>19</v>
      </c>
      <c r="Q944" t="s">
        <v>36</v>
      </c>
      <c r="R944" t="s">
        <v>36</v>
      </c>
      <c r="S944" t="b">
        <v>0</v>
      </c>
      <c r="T944" t="s">
        <v>21</v>
      </c>
      <c r="U944" t="str">
        <f>IFERROR(INDEX('Summer Illuminate'!L:L,MATCH(B944,'Summer Illuminate'!O:O,0)),"")</f>
        <v>A+</v>
      </c>
      <c r="V944">
        <f>IF(OR(R944="",U944="",U944="W"),"No Chg",
VLOOKUP(R944,Lookups!A:B,2,0)-VLOOKUP(U944,Lookups!A:B,2,0))</f>
        <v>0</v>
      </c>
      <c r="W944" t="str">
        <f t="shared" si="14"/>
        <v>No Chg</v>
      </c>
    </row>
    <row r="945" spans="1:23" hidden="1" x14ac:dyDescent="0.25">
      <c r="A945">
        <v>943</v>
      </c>
      <c r="B945" t="s">
        <v>1678</v>
      </c>
      <c r="C945" t="s">
        <v>1489</v>
      </c>
      <c r="D945">
        <v>120222</v>
      </c>
      <c r="E945" t="s">
        <v>151</v>
      </c>
      <c r="F945" t="s">
        <v>284</v>
      </c>
      <c r="G945">
        <v>9</v>
      </c>
      <c r="H945">
        <v>5648</v>
      </c>
      <c r="I945" t="s">
        <v>1679</v>
      </c>
      <c r="J945" t="s">
        <v>428</v>
      </c>
      <c r="K945" t="s">
        <v>1680</v>
      </c>
      <c r="L945" t="s">
        <v>1681</v>
      </c>
      <c r="M945">
        <v>1</v>
      </c>
      <c r="N945" t="s">
        <v>1575</v>
      </c>
      <c r="O945">
        <v>12</v>
      </c>
      <c r="U945" t="str">
        <f>IFERROR(INDEX('Summer Illuminate'!L:L,MATCH(B945,'Summer Illuminate'!O:O,0)),"")</f>
        <v>P</v>
      </c>
      <c r="V945" t="str">
        <f>IF(OR(R945="",U945="",U945="W"),"No Chg",
VLOOKUP(R945,Lookups!A:B,2,0)-VLOOKUP(U945,Lookups!A:B,2,0))</f>
        <v>No Chg</v>
      </c>
      <c r="W945" t="str">
        <f t="shared" si="14"/>
        <v>No Chg</v>
      </c>
    </row>
    <row r="946" spans="1:23" hidden="1" x14ac:dyDescent="0.25">
      <c r="A946">
        <v>944</v>
      </c>
      <c r="B946" t="s">
        <v>1682</v>
      </c>
      <c r="C946" t="s">
        <v>1489</v>
      </c>
      <c r="D946">
        <v>120222</v>
      </c>
      <c r="E946" t="s">
        <v>151</v>
      </c>
      <c r="F946" t="s">
        <v>284</v>
      </c>
      <c r="G946">
        <v>9</v>
      </c>
      <c r="H946">
        <v>5644</v>
      </c>
      <c r="I946" t="s">
        <v>1683</v>
      </c>
      <c r="J946" t="s">
        <v>428</v>
      </c>
      <c r="K946" t="s">
        <v>1684</v>
      </c>
      <c r="L946" t="s">
        <v>1685</v>
      </c>
      <c r="M946">
        <v>1</v>
      </c>
      <c r="N946" t="s">
        <v>1495</v>
      </c>
      <c r="O946">
        <v>12</v>
      </c>
      <c r="U946" t="str">
        <f>IFERROR(INDEX('Summer Illuminate'!L:L,MATCH(B946,'Summer Illuminate'!O:O,0)),"")</f>
        <v>P</v>
      </c>
      <c r="V946" t="str">
        <f>IF(OR(R946="",U946="",U946="W"),"No Chg",
VLOOKUP(R946,Lookups!A:B,2,0)-VLOOKUP(U946,Lookups!A:B,2,0))</f>
        <v>No Chg</v>
      </c>
      <c r="W946" t="str">
        <f t="shared" si="14"/>
        <v>No Chg</v>
      </c>
    </row>
    <row r="947" spans="1:23" hidden="1" x14ac:dyDescent="0.25">
      <c r="A947">
        <v>945</v>
      </c>
      <c r="B947" t="s">
        <v>1686</v>
      </c>
      <c r="C947" t="s">
        <v>1489</v>
      </c>
      <c r="D947">
        <v>120281</v>
      </c>
      <c r="E947" t="s">
        <v>1687</v>
      </c>
      <c r="F947" t="s">
        <v>1688</v>
      </c>
      <c r="G947">
        <v>9</v>
      </c>
      <c r="H947">
        <v>3826</v>
      </c>
      <c r="I947" t="s">
        <v>1511</v>
      </c>
      <c r="J947" t="s">
        <v>16</v>
      </c>
      <c r="K947" t="s">
        <v>17</v>
      </c>
      <c r="L947" t="s">
        <v>18</v>
      </c>
      <c r="M947">
        <v>1</v>
      </c>
      <c r="N947" t="s">
        <v>1492</v>
      </c>
      <c r="O947">
        <v>12</v>
      </c>
      <c r="P947" t="s">
        <v>19</v>
      </c>
      <c r="Q947" t="s">
        <v>40</v>
      </c>
      <c r="R947" t="s">
        <v>40</v>
      </c>
      <c r="S947" t="b">
        <v>0</v>
      </c>
      <c r="T947" t="s">
        <v>21</v>
      </c>
      <c r="U947" t="str">
        <f>IFERROR(INDEX('Summer Illuminate'!L:L,MATCH(B947,'Summer Illuminate'!O:O,0)),"")</f>
        <v>C-</v>
      </c>
      <c r="V947">
        <f>IF(OR(R947="",U947="",U947="W"),"No Chg",
VLOOKUP(R947,Lookups!A:B,2,0)-VLOOKUP(U947,Lookups!A:B,2,0))</f>
        <v>0</v>
      </c>
      <c r="W947" t="str">
        <f t="shared" si="14"/>
        <v>No Chg</v>
      </c>
    </row>
    <row r="948" spans="1:23" hidden="1" x14ac:dyDescent="0.25">
      <c r="A948">
        <v>946</v>
      </c>
      <c r="B948" t="s">
        <v>1689</v>
      </c>
      <c r="C948" t="s">
        <v>1489</v>
      </c>
      <c r="D948">
        <v>120281</v>
      </c>
      <c r="E948" t="s">
        <v>1687</v>
      </c>
      <c r="F948" t="s">
        <v>1688</v>
      </c>
      <c r="G948">
        <v>9</v>
      </c>
      <c r="H948">
        <v>3820</v>
      </c>
      <c r="I948" t="s">
        <v>1513</v>
      </c>
      <c r="J948" t="s">
        <v>22</v>
      </c>
      <c r="K948" t="s">
        <v>23</v>
      </c>
      <c r="L948" t="s">
        <v>1025</v>
      </c>
      <c r="M948">
        <v>1</v>
      </c>
      <c r="N948" t="s">
        <v>1495</v>
      </c>
      <c r="O948">
        <v>12</v>
      </c>
      <c r="P948" t="s">
        <v>19</v>
      </c>
      <c r="Q948" t="s">
        <v>42</v>
      </c>
      <c r="R948" t="s">
        <v>42</v>
      </c>
      <c r="S948" t="b">
        <v>0</v>
      </c>
      <c r="T948" t="s">
        <v>21</v>
      </c>
      <c r="U948" t="str">
        <f>IFERROR(INDEX('Summer Illuminate'!L:L,MATCH(B948,'Summer Illuminate'!O:O,0)),"")</f>
        <v>C</v>
      </c>
      <c r="V948">
        <f>IF(OR(R948="",U948="",U948="W"),"No Chg",
VLOOKUP(R948,Lookups!A:B,2,0)-VLOOKUP(U948,Lookups!A:B,2,0))</f>
        <v>0</v>
      </c>
      <c r="W948" t="str">
        <f t="shared" si="14"/>
        <v>No Chg</v>
      </c>
    </row>
    <row r="949" spans="1:23" hidden="1" x14ac:dyDescent="0.25">
      <c r="A949">
        <v>947</v>
      </c>
      <c r="B949" t="s">
        <v>1690</v>
      </c>
      <c r="C949" t="s">
        <v>1489</v>
      </c>
      <c r="D949">
        <v>120281</v>
      </c>
      <c r="E949" t="s">
        <v>1687</v>
      </c>
      <c r="F949" t="s">
        <v>1688</v>
      </c>
      <c r="G949">
        <v>9</v>
      </c>
      <c r="H949">
        <v>3839</v>
      </c>
      <c r="I949" t="s">
        <v>1515</v>
      </c>
      <c r="J949" t="s">
        <v>25</v>
      </c>
      <c r="K949" t="s">
        <v>26</v>
      </c>
      <c r="L949" t="s">
        <v>1028</v>
      </c>
      <c r="M949">
        <v>1</v>
      </c>
      <c r="N949" t="s">
        <v>1498</v>
      </c>
      <c r="O949">
        <v>12</v>
      </c>
      <c r="P949" t="s">
        <v>19</v>
      </c>
      <c r="Q949" t="s">
        <v>42</v>
      </c>
      <c r="R949" t="s">
        <v>42</v>
      </c>
      <c r="S949" t="b">
        <v>0</v>
      </c>
      <c r="T949" t="s">
        <v>21</v>
      </c>
      <c r="U949" t="str">
        <f>IFERROR(INDEX('Summer Illuminate'!L:L,MATCH(B949,'Summer Illuminate'!O:O,0)),"")</f>
        <v>C</v>
      </c>
      <c r="V949">
        <f>IF(OR(R949="",U949="",U949="W"),"No Chg",
VLOOKUP(R949,Lookups!A:B,2,0)-VLOOKUP(U949,Lookups!A:B,2,0))</f>
        <v>0</v>
      </c>
      <c r="W949" t="str">
        <f t="shared" si="14"/>
        <v>No Chg</v>
      </c>
    </row>
    <row r="950" spans="1:23" hidden="1" x14ac:dyDescent="0.25">
      <c r="A950">
        <v>948</v>
      </c>
      <c r="B950" t="s">
        <v>1691</v>
      </c>
      <c r="C950" t="s">
        <v>1489</v>
      </c>
      <c r="D950">
        <v>120281</v>
      </c>
      <c r="E950" t="s">
        <v>1687</v>
      </c>
      <c r="F950" t="s">
        <v>1688</v>
      </c>
      <c r="G950">
        <v>9</v>
      </c>
      <c r="H950">
        <v>3848</v>
      </c>
      <c r="I950" t="s">
        <v>1517</v>
      </c>
      <c r="J950" t="s">
        <v>28</v>
      </c>
      <c r="K950" t="s">
        <v>29</v>
      </c>
      <c r="L950" t="s">
        <v>30</v>
      </c>
      <c r="M950">
        <v>1</v>
      </c>
      <c r="N950" t="s">
        <v>1501</v>
      </c>
      <c r="O950">
        <v>12</v>
      </c>
      <c r="P950" t="s">
        <v>19</v>
      </c>
      <c r="Q950" t="s">
        <v>41</v>
      </c>
      <c r="R950" t="s">
        <v>41</v>
      </c>
      <c r="S950" t="b">
        <v>0</v>
      </c>
      <c r="T950" t="s">
        <v>21</v>
      </c>
      <c r="U950" t="str">
        <f>IFERROR(INDEX('Summer Illuminate'!L:L,MATCH(B950,'Summer Illuminate'!O:O,0)),"")</f>
        <v>B-</v>
      </c>
      <c r="V950">
        <f>IF(OR(R950="",U950="",U950="W"),"No Chg",
VLOOKUP(R950,Lookups!A:B,2,0)-VLOOKUP(U950,Lookups!A:B,2,0))</f>
        <v>0</v>
      </c>
      <c r="W950" t="str">
        <f t="shared" si="14"/>
        <v>No Chg</v>
      </c>
    </row>
    <row r="951" spans="1:23" hidden="1" x14ac:dyDescent="0.25">
      <c r="A951">
        <v>949</v>
      </c>
      <c r="B951" t="s">
        <v>1692</v>
      </c>
      <c r="C951" t="s">
        <v>1489</v>
      </c>
      <c r="D951">
        <v>120281</v>
      </c>
      <c r="E951" t="s">
        <v>1687</v>
      </c>
      <c r="F951" t="s">
        <v>1688</v>
      </c>
      <c r="G951">
        <v>9</v>
      </c>
      <c r="H951">
        <v>3852</v>
      </c>
      <c r="I951" t="s">
        <v>1503</v>
      </c>
      <c r="J951" t="s">
        <v>32</v>
      </c>
      <c r="K951" t="s">
        <v>33</v>
      </c>
      <c r="L951" t="s">
        <v>34</v>
      </c>
      <c r="M951">
        <v>1</v>
      </c>
      <c r="N951" t="s">
        <v>1504</v>
      </c>
      <c r="O951">
        <v>12</v>
      </c>
      <c r="P951" t="s">
        <v>19</v>
      </c>
      <c r="Q951" t="s">
        <v>31</v>
      </c>
      <c r="R951" t="s">
        <v>31</v>
      </c>
      <c r="S951" t="b">
        <v>0</v>
      </c>
      <c r="T951" t="s">
        <v>21</v>
      </c>
      <c r="U951" t="str">
        <f>IFERROR(INDEX('Summer Illuminate'!L:L,MATCH(B951,'Summer Illuminate'!O:O,0)),"")</f>
        <v>B</v>
      </c>
      <c r="V951">
        <f>IF(OR(R951="",U951="",U951="W"),"No Chg",
VLOOKUP(R951,Lookups!A:B,2,0)-VLOOKUP(U951,Lookups!A:B,2,0))</f>
        <v>0</v>
      </c>
      <c r="W951" t="str">
        <f t="shared" si="14"/>
        <v>No Chg</v>
      </c>
    </row>
    <row r="952" spans="1:23" hidden="1" x14ac:dyDescent="0.25">
      <c r="A952">
        <v>950</v>
      </c>
      <c r="B952" t="s">
        <v>1693</v>
      </c>
      <c r="C952" t="s">
        <v>1489</v>
      </c>
      <c r="D952">
        <v>120281</v>
      </c>
      <c r="E952" t="s">
        <v>1687</v>
      </c>
      <c r="F952" t="s">
        <v>1688</v>
      </c>
      <c r="G952">
        <v>9</v>
      </c>
      <c r="H952">
        <v>5636</v>
      </c>
      <c r="I952" t="s">
        <v>1535</v>
      </c>
      <c r="J952" t="s">
        <v>428</v>
      </c>
      <c r="K952" t="s">
        <v>1536</v>
      </c>
      <c r="L952" t="s">
        <v>1537</v>
      </c>
      <c r="M952">
        <v>1</v>
      </c>
      <c r="N952" t="s">
        <v>1495</v>
      </c>
      <c r="O952">
        <v>12</v>
      </c>
      <c r="U952" t="str">
        <f>IFERROR(INDEX('Summer Illuminate'!L:L,MATCH(B952,'Summer Illuminate'!O:O,0)),"")</f>
        <v>P</v>
      </c>
      <c r="V952" t="str">
        <f>IF(OR(R952="",U952="",U952="W"),"No Chg",
VLOOKUP(R952,Lookups!A:B,2,0)-VLOOKUP(U952,Lookups!A:B,2,0))</f>
        <v>No Chg</v>
      </c>
      <c r="W952" t="str">
        <f t="shared" si="14"/>
        <v>No Chg</v>
      </c>
    </row>
    <row r="953" spans="1:23" hidden="1" x14ac:dyDescent="0.25">
      <c r="A953">
        <v>951</v>
      </c>
      <c r="B953" t="s">
        <v>1694</v>
      </c>
      <c r="C953" t="s">
        <v>1489</v>
      </c>
      <c r="D953">
        <v>120281</v>
      </c>
      <c r="E953" t="s">
        <v>1687</v>
      </c>
      <c r="F953" t="s">
        <v>1688</v>
      </c>
      <c r="G953">
        <v>9</v>
      </c>
      <c r="H953">
        <v>5637</v>
      </c>
      <c r="I953" t="s">
        <v>1577</v>
      </c>
      <c r="J953" t="s">
        <v>428</v>
      </c>
      <c r="K953" t="s">
        <v>1578</v>
      </c>
      <c r="L953" t="s">
        <v>1579</v>
      </c>
      <c r="M953">
        <v>1</v>
      </c>
      <c r="N953" t="s">
        <v>1498</v>
      </c>
      <c r="O953">
        <v>12</v>
      </c>
      <c r="U953" t="str">
        <f>IFERROR(INDEX('Summer Illuminate'!L:L,MATCH(B953,'Summer Illuminate'!O:O,0)),"")</f>
        <v>P</v>
      </c>
      <c r="V953" t="str">
        <f>IF(OR(R953="",U953="",U953="W"),"No Chg",
VLOOKUP(R953,Lookups!A:B,2,0)-VLOOKUP(U953,Lookups!A:B,2,0))</f>
        <v>No Chg</v>
      </c>
      <c r="W953" t="str">
        <f t="shared" si="14"/>
        <v>No Chg</v>
      </c>
    </row>
    <row r="954" spans="1:23" hidden="1" x14ac:dyDescent="0.25">
      <c r="A954">
        <v>952</v>
      </c>
      <c r="B954" t="s">
        <v>1695</v>
      </c>
      <c r="C954" t="s">
        <v>1489</v>
      </c>
      <c r="D954">
        <v>120267</v>
      </c>
      <c r="E954" t="s">
        <v>253</v>
      </c>
      <c r="F954" t="s">
        <v>304</v>
      </c>
      <c r="G954">
        <v>9</v>
      </c>
      <c r="H954">
        <v>3826</v>
      </c>
      <c r="I954" t="s">
        <v>1511</v>
      </c>
      <c r="J954" t="s">
        <v>16</v>
      </c>
      <c r="K954" t="s">
        <v>17</v>
      </c>
      <c r="L954" t="s">
        <v>18</v>
      </c>
      <c r="M954">
        <v>1</v>
      </c>
      <c r="N954" t="s">
        <v>1492</v>
      </c>
      <c r="O954">
        <v>12</v>
      </c>
      <c r="P954" t="s">
        <v>19</v>
      </c>
      <c r="Q954" t="s">
        <v>27</v>
      </c>
      <c r="R954" t="s">
        <v>27</v>
      </c>
      <c r="S954" t="b">
        <v>0</v>
      </c>
      <c r="T954" t="s">
        <v>21</v>
      </c>
      <c r="U954" t="str">
        <f>IFERROR(INDEX('Summer Illuminate'!L:L,MATCH(B954,'Summer Illuminate'!O:O,0)),"")</f>
        <v>A</v>
      </c>
      <c r="V954">
        <f>IF(OR(R954="",U954="",U954="W"),"No Chg",
VLOOKUP(R954,Lookups!A:B,2,0)-VLOOKUP(U954,Lookups!A:B,2,0))</f>
        <v>0</v>
      </c>
      <c r="W954" t="str">
        <f t="shared" si="14"/>
        <v>No Chg</v>
      </c>
    </row>
    <row r="955" spans="1:23" hidden="1" x14ac:dyDescent="0.25">
      <c r="A955">
        <v>953</v>
      </c>
      <c r="B955" t="s">
        <v>1696</v>
      </c>
      <c r="C955" t="s">
        <v>1489</v>
      </c>
      <c r="D955">
        <v>120267</v>
      </c>
      <c r="E955" t="s">
        <v>253</v>
      </c>
      <c r="F955" t="s">
        <v>304</v>
      </c>
      <c r="G955">
        <v>9</v>
      </c>
      <c r="H955">
        <v>3820</v>
      </c>
      <c r="I955" t="s">
        <v>1513</v>
      </c>
      <c r="J955" t="s">
        <v>22</v>
      </c>
      <c r="K955" t="s">
        <v>23</v>
      </c>
      <c r="L955" t="s">
        <v>1025</v>
      </c>
      <c r="M955">
        <v>1</v>
      </c>
      <c r="N955" t="s">
        <v>1495</v>
      </c>
      <c r="O955">
        <v>12</v>
      </c>
      <c r="P955" t="s">
        <v>19</v>
      </c>
      <c r="Q955" t="s">
        <v>36</v>
      </c>
      <c r="R955" t="s">
        <v>36</v>
      </c>
      <c r="S955" t="b">
        <v>0</v>
      </c>
      <c r="T955" t="s">
        <v>21</v>
      </c>
      <c r="U955" t="str">
        <f>IFERROR(INDEX('Summer Illuminate'!L:L,MATCH(B955,'Summer Illuminate'!O:O,0)),"")</f>
        <v>A+</v>
      </c>
      <c r="V955">
        <f>IF(OR(R955="",U955="",U955="W"),"No Chg",
VLOOKUP(R955,Lookups!A:B,2,0)-VLOOKUP(U955,Lookups!A:B,2,0))</f>
        <v>0</v>
      </c>
      <c r="W955" t="str">
        <f t="shared" si="14"/>
        <v>No Chg</v>
      </c>
    </row>
    <row r="956" spans="1:23" hidden="1" x14ac:dyDescent="0.25">
      <c r="A956">
        <v>954</v>
      </c>
      <c r="B956" t="s">
        <v>1697</v>
      </c>
      <c r="C956" t="s">
        <v>1489</v>
      </c>
      <c r="D956">
        <v>120267</v>
      </c>
      <c r="E956" t="s">
        <v>253</v>
      </c>
      <c r="F956" t="s">
        <v>304</v>
      </c>
      <c r="G956">
        <v>9</v>
      </c>
      <c r="H956">
        <v>3839</v>
      </c>
      <c r="I956" t="s">
        <v>1515</v>
      </c>
      <c r="J956" t="s">
        <v>25</v>
      </c>
      <c r="K956" t="s">
        <v>26</v>
      </c>
      <c r="L956" t="s">
        <v>1028</v>
      </c>
      <c r="M956">
        <v>1</v>
      </c>
      <c r="N956" t="s">
        <v>1498</v>
      </c>
      <c r="O956">
        <v>12</v>
      </c>
      <c r="P956" t="s">
        <v>19</v>
      </c>
      <c r="Q956" t="s">
        <v>24</v>
      </c>
      <c r="R956" t="s">
        <v>24</v>
      </c>
      <c r="S956" t="b">
        <v>0</v>
      </c>
      <c r="T956" t="s">
        <v>21</v>
      </c>
      <c r="U956" t="str">
        <f>IFERROR(INDEX('Summer Illuminate'!L:L,MATCH(B956,'Summer Illuminate'!O:O,0)),"")</f>
        <v>A-</v>
      </c>
      <c r="V956">
        <f>IF(OR(R956="",U956="",U956="W"),"No Chg",
VLOOKUP(R956,Lookups!A:B,2,0)-VLOOKUP(U956,Lookups!A:B,2,0))</f>
        <v>0</v>
      </c>
      <c r="W956" t="str">
        <f t="shared" si="14"/>
        <v>No Chg</v>
      </c>
    </row>
    <row r="957" spans="1:23" hidden="1" x14ac:dyDescent="0.25">
      <c r="A957">
        <v>955</v>
      </c>
      <c r="B957" t="s">
        <v>1698</v>
      </c>
      <c r="C957" t="s">
        <v>1489</v>
      </c>
      <c r="D957">
        <v>120267</v>
      </c>
      <c r="E957" t="s">
        <v>253</v>
      </c>
      <c r="F957" t="s">
        <v>304</v>
      </c>
      <c r="G957">
        <v>9</v>
      </c>
      <c r="H957">
        <v>3848</v>
      </c>
      <c r="I957" t="s">
        <v>1517</v>
      </c>
      <c r="J957" t="s">
        <v>28</v>
      </c>
      <c r="K957" t="s">
        <v>29</v>
      </c>
      <c r="L957" t="s">
        <v>30</v>
      </c>
      <c r="M957">
        <v>1</v>
      </c>
      <c r="N957" t="s">
        <v>1501</v>
      </c>
      <c r="O957">
        <v>12</v>
      </c>
      <c r="P957" t="s">
        <v>19</v>
      </c>
      <c r="Q957" t="s">
        <v>36</v>
      </c>
      <c r="R957" t="s">
        <v>36</v>
      </c>
      <c r="S957" t="b">
        <v>0</v>
      </c>
      <c r="T957" t="s">
        <v>21</v>
      </c>
      <c r="U957" t="str">
        <f>IFERROR(INDEX('Summer Illuminate'!L:L,MATCH(B957,'Summer Illuminate'!O:O,0)),"")</f>
        <v>A+</v>
      </c>
      <c r="V957">
        <f>IF(OR(R957="",U957="",U957="W"),"No Chg",
VLOOKUP(R957,Lookups!A:B,2,0)-VLOOKUP(U957,Lookups!A:B,2,0))</f>
        <v>0</v>
      </c>
      <c r="W957" t="str">
        <f t="shared" si="14"/>
        <v>No Chg</v>
      </c>
    </row>
    <row r="958" spans="1:23" hidden="1" x14ac:dyDescent="0.25">
      <c r="A958">
        <v>956</v>
      </c>
      <c r="B958" t="s">
        <v>1699</v>
      </c>
      <c r="C958" t="s">
        <v>1489</v>
      </c>
      <c r="D958">
        <v>120267</v>
      </c>
      <c r="E958" t="s">
        <v>253</v>
      </c>
      <c r="F958" t="s">
        <v>304</v>
      </c>
      <c r="G958">
        <v>9</v>
      </c>
      <c r="H958">
        <v>3853</v>
      </c>
      <c r="I958" t="s">
        <v>1519</v>
      </c>
      <c r="J958" t="s">
        <v>32</v>
      </c>
      <c r="K958" t="s">
        <v>33</v>
      </c>
      <c r="L958" t="s">
        <v>34</v>
      </c>
      <c r="M958">
        <v>1</v>
      </c>
      <c r="N958" t="s">
        <v>1504</v>
      </c>
      <c r="O958">
        <v>12</v>
      </c>
      <c r="P958" t="s">
        <v>19</v>
      </c>
      <c r="Q958" t="s">
        <v>27</v>
      </c>
      <c r="R958" t="s">
        <v>27</v>
      </c>
      <c r="S958" t="b">
        <v>0</v>
      </c>
      <c r="T958" t="s">
        <v>21</v>
      </c>
      <c r="U958" t="str">
        <f>IFERROR(INDEX('Summer Illuminate'!L:L,MATCH(B958,'Summer Illuminate'!O:O,0)),"")</f>
        <v>A</v>
      </c>
      <c r="V958">
        <f>IF(OR(R958="",U958="",U958="W"),"No Chg",
VLOOKUP(R958,Lookups!A:B,2,0)-VLOOKUP(U958,Lookups!A:B,2,0))</f>
        <v>0</v>
      </c>
      <c r="W958" t="str">
        <f t="shared" si="14"/>
        <v>No Chg</v>
      </c>
    </row>
    <row r="959" spans="1:23" hidden="1" x14ac:dyDescent="0.25">
      <c r="A959">
        <v>957</v>
      </c>
      <c r="B959" t="s">
        <v>1700</v>
      </c>
      <c r="C959" t="s">
        <v>1489</v>
      </c>
      <c r="D959">
        <v>120267</v>
      </c>
      <c r="E959" t="s">
        <v>253</v>
      </c>
      <c r="F959" t="s">
        <v>304</v>
      </c>
      <c r="G959">
        <v>9</v>
      </c>
      <c r="H959">
        <v>5636</v>
      </c>
      <c r="I959" t="s">
        <v>1535</v>
      </c>
      <c r="J959" t="s">
        <v>428</v>
      </c>
      <c r="K959" t="s">
        <v>1536</v>
      </c>
      <c r="L959" t="s">
        <v>1537</v>
      </c>
      <c r="M959">
        <v>1</v>
      </c>
      <c r="N959" t="s">
        <v>1495</v>
      </c>
      <c r="O959">
        <v>12</v>
      </c>
      <c r="U959" t="str">
        <f>IFERROR(INDEX('Summer Illuminate'!L:L,MATCH(B959,'Summer Illuminate'!O:O,0)),"")</f>
        <v>P</v>
      </c>
      <c r="V959" t="str">
        <f>IF(OR(R959="",U959="",U959="W"),"No Chg",
VLOOKUP(R959,Lookups!A:B,2,0)-VLOOKUP(U959,Lookups!A:B,2,0))</f>
        <v>No Chg</v>
      </c>
      <c r="W959" t="str">
        <f t="shared" si="14"/>
        <v>No Chg</v>
      </c>
    </row>
    <row r="960" spans="1:23" hidden="1" x14ac:dyDescent="0.25">
      <c r="A960">
        <v>958</v>
      </c>
      <c r="B960" t="s">
        <v>1701</v>
      </c>
      <c r="C960" t="s">
        <v>1489</v>
      </c>
      <c r="D960">
        <v>120267</v>
      </c>
      <c r="E960" t="s">
        <v>253</v>
      </c>
      <c r="F960" t="s">
        <v>304</v>
      </c>
      <c r="G960">
        <v>9</v>
      </c>
      <c r="H960">
        <v>5637</v>
      </c>
      <c r="I960" t="s">
        <v>1577</v>
      </c>
      <c r="J960" t="s">
        <v>428</v>
      </c>
      <c r="K960" t="s">
        <v>1578</v>
      </c>
      <c r="L960" t="s">
        <v>1579</v>
      </c>
      <c r="M960">
        <v>1</v>
      </c>
      <c r="N960" t="s">
        <v>1498</v>
      </c>
      <c r="O960">
        <v>12</v>
      </c>
      <c r="U960" t="str">
        <f>IFERROR(INDEX('Summer Illuminate'!L:L,MATCH(B960,'Summer Illuminate'!O:O,0)),"")</f>
        <v>P</v>
      </c>
      <c r="V960" t="str">
        <f>IF(OR(R960="",U960="",U960="W"),"No Chg",
VLOOKUP(R960,Lookups!A:B,2,0)-VLOOKUP(U960,Lookups!A:B,2,0))</f>
        <v>No Chg</v>
      </c>
      <c r="W960" t="str">
        <f t="shared" si="14"/>
        <v>No Chg</v>
      </c>
    </row>
    <row r="961" spans="1:23" hidden="1" x14ac:dyDescent="0.25">
      <c r="A961">
        <v>959</v>
      </c>
      <c r="B961" t="s">
        <v>1702</v>
      </c>
      <c r="C961" t="s">
        <v>1489</v>
      </c>
      <c r="D961">
        <v>120277</v>
      </c>
      <c r="E961" t="s">
        <v>1703</v>
      </c>
      <c r="F961" t="s">
        <v>1704</v>
      </c>
      <c r="G961">
        <v>9</v>
      </c>
      <c r="H961">
        <v>3825</v>
      </c>
      <c r="I961" t="s">
        <v>1491</v>
      </c>
      <c r="J961" t="s">
        <v>16</v>
      </c>
      <c r="K961" t="s">
        <v>17</v>
      </c>
      <c r="L961" t="s">
        <v>18</v>
      </c>
      <c r="M961">
        <v>1</v>
      </c>
      <c r="N961" t="s">
        <v>1492</v>
      </c>
      <c r="O961">
        <v>12</v>
      </c>
      <c r="P961" t="s">
        <v>19</v>
      </c>
      <c r="Q961" t="s">
        <v>31</v>
      </c>
      <c r="R961" t="s">
        <v>31</v>
      </c>
      <c r="S961" t="b">
        <v>0</v>
      </c>
      <c r="T961" t="s">
        <v>21</v>
      </c>
      <c r="U961" t="str">
        <f>IFERROR(INDEX('Summer Illuminate'!L:L,MATCH(B961,'Summer Illuminate'!O:O,0)),"")</f>
        <v>B</v>
      </c>
      <c r="V961">
        <f>IF(OR(R961="",U961="",U961="W"),"No Chg",
VLOOKUP(R961,Lookups!A:B,2,0)-VLOOKUP(U961,Lookups!A:B,2,0))</f>
        <v>0</v>
      </c>
      <c r="W961" t="str">
        <f t="shared" si="14"/>
        <v>No Chg</v>
      </c>
    </row>
    <row r="962" spans="1:23" hidden="1" x14ac:dyDescent="0.25">
      <c r="A962">
        <v>960</v>
      </c>
      <c r="B962" t="s">
        <v>1705</v>
      </c>
      <c r="C962" t="s">
        <v>1489</v>
      </c>
      <c r="D962">
        <v>120277</v>
      </c>
      <c r="E962" t="s">
        <v>1703</v>
      </c>
      <c r="F962" t="s">
        <v>1704</v>
      </c>
      <c r="G962">
        <v>9</v>
      </c>
      <c r="H962">
        <v>3821</v>
      </c>
      <c r="I962" t="s">
        <v>1494</v>
      </c>
      <c r="J962" t="s">
        <v>22</v>
      </c>
      <c r="K962" t="s">
        <v>23</v>
      </c>
      <c r="L962" t="s">
        <v>1025</v>
      </c>
      <c r="M962">
        <v>1</v>
      </c>
      <c r="N962" t="s">
        <v>1495</v>
      </c>
      <c r="O962">
        <v>12</v>
      </c>
      <c r="P962" t="s">
        <v>19</v>
      </c>
      <c r="Q962" t="s">
        <v>27</v>
      </c>
      <c r="R962" t="s">
        <v>27</v>
      </c>
      <c r="S962" t="b">
        <v>0</v>
      </c>
      <c r="T962" t="s">
        <v>21</v>
      </c>
      <c r="U962" t="str">
        <f>IFERROR(INDEX('Summer Illuminate'!L:L,MATCH(B962,'Summer Illuminate'!O:O,0)),"")</f>
        <v>A</v>
      </c>
      <c r="V962">
        <f>IF(OR(R962="",U962="",U962="W"),"No Chg",
VLOOKUP(R962,Lookups!A:B,2,0)-VLOOKUP(U962,Lookups!A:B,2,0))</f>
        <v>0</v>
      </c>
      <c r="W962" t="str">
        <f t="shared" ref="W962:W1025" si="15">IF(V962="No Chg","No Chg",IF(V962&gt;0,"Improvement",IF(V962&lt;0,"Decrease",IF(V962=0,"No Chg",""))))</f>
        <v>No Chg</v>
      </c>
    </row>
    <row r="963" spans="1:23" hidden="1" x14ac:dyDescent="0.25">
      <c r="A963">
        <v>961</v>
      </c>
      <c r="B963" t="s">
        <v>1706</v>
      </c>
      <c r="C963" t="s">
        <v>1489</v>
      </c>
      <c r="D963">
        <v>120277</v>
      </c>
      <c r="E963" t="s">
        <v>1703</v>
      </c>
      <c r="F963" t="s">
        <v>1704</v>
      </c>
      <c r="G963">
        <v>9</v>
      </c>
      <c r="H963">
        <v>3840</v>
      </c>
      <c r="I963" t="s">
        <v>1600</v>
      </c>
      <c r="J963" t="s">
        <v>25</v>
      </c>
      <c r="K963" t="s">
        <v>55</v>
      </c>
      <c r="L963" t="s">
        <v>1152</v>
      </c>
      <c r="M963">
        <v>1</v>
      </c>
      <c r="N963" t="s">
        <v>1498</v>
      </c>
      <c r="O963">
        <v>12</v>
      </c>
      <c r="P963" t="s">
        <v>19</v>
      </c>
      <c r="Q963" t="s">
        <v>31</v>
      </c>
      <c r="R963" t="s">
        <v>31</v>
      </c>
      <c r="S963" t="b">
        <v>0</v>
      </c>
      <c r="T963" t="s">
        <v>21</v>
      </c>
      <c r="U963" t="str">
        <f>IFERROR(INDEX('Summer Illuminate'!L:L,MATCH(B963,'Summer Illuminate'!O:O,0)),"")</f>
        <v>B</v>
      </c>
      <c r="V963">
        <f>IF(OR(R963="",U963="",U963="W"),"No Chg",
VLOOKUP(R963,Lookups!A:B,2,0)-VLOOKUP(U963,Lookups!A:B,2,0))</f>
        <v>0</v>
      </c>
      <c r="W963" t="str">
        <f t="shared" si="15"/>
        <v>No Chg</v>
      </c>
    </row>
    <row r="964" spans="1:23" hidden="1" x14ac:dyDescent="0.25">
      <c r="A964">
        <v>962</v>
      </c>
      <c r="B964" t="s">
        <v>1707</v>
      </c>
      <c r="C964" t="s">
        <v>1489</v>
      </c>
      <c r="D964">
        <v>120277</v>
      </c>
      <c r="E964" t="s">
        <v>1703</v>
      </c>
      <c r="F964" t="s">
        <v>1704</v>
      </c>
      <c r="G964">
        <v>9</v>
      </c>
      <c r="H964">
        <v>3847</v>
      </c>
      <c r="I964" t="s">
        <v>1569</v>
      </c>
      <c r="J964" t="s">
        <v>28</v>
      </c>
      <c r="K964" t="s">
        <v>29</v>
      </c>
      <c r="L964" t="s">
        <v>30</v>
      </c>
      <c r="M964">
        <v>1</v>
      </c>
      <c r="N964" t="s">
        <v>1501</v>
      </c>
      <c r="O964">
        <v>12</v>
      </c>
      <c r="P964" t="s">
        <v>19</v>
      </c>
      <c r="Q964" t="s">
        <v>24</v>
      </c>
      <c r="R964" t="s">
        <v>24</v>
      </c>
      <c r="S964" t="b">
        <v>0</v>
      </c>
      <c r="T964" t="s">
        <v>21</v>
      </c>
      <c r="U964" t="str">
        <f>IFERROR(INDEX('Summer Illuminate'!L:L,MATCH(B964,'Summer Illuminate'!O:O,0)),"")</f>
        <v>A-</v>
      </c>
      <c r="V964">
        <f>IF(OR(R964="",U964="",U964="W"),"No Chg",
VLOOKUP(R964,Lookups!A:B,2,0)-VLOOKUP(U964,Lookups!A:B,2,0))</f>
        <v>0</v>
      </c>
      <c r="W964" t="str">
        <f t="shared" si="15"/>
        <v>No Chg</v>
      </c>
    </row>
    <row r="965" spans="1:23" hidden="1" x14ac:dyDescent="0.25">
      <c r="A965">
        <v>963</v>
      </c>
      <c r="B965" t="s">
        <v>1708</v>
      </c>
      <c r="C965" t="s">
        <v>1489</v>
      </c>
      <c r="D965">
        <v>120277</v>
      </c>
      <c r="E965" t="s">
        <v>1703</v>
      </c>
      <c r="F965" t="s">
        <v>1704</v>
      </c>
      <c r="G965">
        <v>9</v>
      </c>
      <c r="H965">
        <v>3852</v>
      </c>
      <c r="I965" t="s">
        <v>1503</v>
      </c>
      <c r="J965" t="s">
        <v>32</v>
      </c>
      <c r="K965" t="s">
        <v>33</v>
      </c>
      <c r="L965" t="s">
        <v>34</v>
      </c>
      <c r="M965">
        <v>1</v>
      </c>
      <c r="N965" t="s">
        <v>1504</v>
      </c>
      <c r="O965">
        <v>12</v>
      </c>
      <c r="P965" t="s">
        <v>19</v>
      </c>
      <c r="Q965" t="s">
        <v>27</v>
      </c>
      <c r="R965" t="s">
        <v>27</v>
      </c>
      <c r="S965" t="b">
        <v>0</v>
      </c>
      <c r="T965" t="s">
        <v>21</v>
      </c>
      <c r="U965" t="str">
        <f>IFERROR(INDEX('Summer Illuminate'!L:L,MATCH(B965,'Summer Illuminate'!O:O,0)),"")</f>
        <v>A</v>
      </c>
      <c r="V965">
        <f>IF(OR(R965="",U965="",U965="W"),"No Chg",
VLOOKUP(R965,Lookups!A:B,2,0)-VLOOKUP(U965,Lookups!A:B,2,0))</f>
        <v>0</v>
      </c>
      <c r="W965" t="str">
        <f t="shared" si="15"/>
        <v>No Chg</v>
      </c>
    </row>
    <row r="966" spans="1:23" hidden="1" x14ac:dyDescent="0.25">
      <c r="A966">
        <v>964</v>
      </c>
      <c r="B966" t="s">
        <v>1709</v>
      </c>
      <c r="C966" t="s">
        <v>1489</v>
      </c>
      <c r="D966">
        <v>120277</v>
      </c>
      <c r="E966" t="s">
        <v>1703</v>
      </c>
      <c r="F966" t="s">
        <v>1704</v>
      </c>
      <c r="G966">
        <v>9</v>
      </c>
      <c r="H966">
        <v>5640</v>
      </c>
      <c r="I966" t="s">
        <v>1604</v>
      </c>
      <c r="J966" t="s">
        <v>428</v>
      </c>
      <c r="K966" t="s">
        <v>1540</v>
      </c>
      <c r="L966" t="s">
        <v>1541</v>
      </c>
      <c r="M966">
        <v>1</v>
      </c>
      <c r="N966" t="s">
        <v>1575</v>
      </c>
      <c r="O966">
        <v>12</v>
      </c>
      <c r="U966" t="str">
        <f>IFERROR(INDEX('Summer Illuminate'!L:L,MATCH(B966,'Summer Illuminate'!O:O,0)),"")</f>
        <v>P</v>
      </c>
      <c r="V966" t="str">
        <f>IF(OR(R966="",U966="",U966="W"),"No Chg",
VLOOKUP(R966,Lookups!A:B,2,0)-VLOOKUP(U966,Lookups!A:B,2,0))</f>
        <v>No Chg</v>
      </c>
      <c r="W966" t="str">
        <f t="shared" si="15"/>
        <v>No Chg</v>
      </c>
    </row>
    <row r="967" spans="1:23" hidden="1" x14ac:dyDescent="0.25">
      <c r="A967">
        <v>965</v>
      </c>
      <c r="B967" t="s">
        <v>1710</v>
      </c>
      <c r="C967" t="s">
        <v>1489</v>
      </c>
      <c r="D967">
        <v>120277</v>
      </c>
      <c r="E967" t="s">
        <v>1703</v>
      </c>
      <c r="F967" t="s">
        <v>1704</v>
      </c>
      <c r="G967">
        <v>9</v>
      </c>
      <c r="H967">
        <v>5650</v>
      </c>
      <c r="I967" t="s">
        <v>1606</v>
      </c>
      <c r="J967" t="s">
        <v>428</v>
      </c>
      <c r="K967" t="s">
        <v>1607</v>
      </c>
      <c r="L967" t="s">
        <v>1608</v>
      </c>
      <c r="M967">
        <v>1</v>
      </c>
      <c r="N967" t="s">
        <v>1595</v>
      </c>
      <c r="O967">
        <v>12</v>
      </c>
      <c r="U967" t="str">
        <f>IFERROR(INDEX('Summer Illuminate'!L:L,MATCH(B967,'Summer Illuminate'!O:O,0)),"")</f>
        <v>P</v>
      </c>
      <c r="V967" t="str">
        <f>IF(OR(R967="",U967="",U967="W"),"No Chg",
VLOOKUP(R967,Lookups!A:B,2,0)-VLOOKUP(U967,Lookups!A:B,2,0))</f>
        <v>No Chg</v>
      </c>
      <c r="W967" t="str">
        <f t="shared" si="15"/>
        <v>No Chg</v>
      </c>
    </row>
    <row r="968" spans="1:23" hidden="1" x14ac:dyDescent="0.25">
      <c r="A968">
        <v>966</v>
      </c>
      <c r="B968" t="s">
        <v>1711</v>
      </c>
      <c r="C968" t="s">
        <v>1489</v>
      </c>
      <c r="D968">
        <v>120302</v>
      </c>
      <c r="E968" t="s">
        <v>1712</v>
      </c>
      <c r="F968" t="s">
        <v>1713</v>
      </c>
      <c r="G968">
        <v>9</v>
      </c>
      <c r="H968">
        <v>3825</v>
      </c>
      <c r="I968" t="s">
        <v>1491</v>
      </c>
      <c r="J968" t="s">
        <v>16</v>
      </c>
      <c r="K968" t="s">
        <v>17</v>
      </c>
      <c r="L968" t="s">
        <v>18</v>
      </c>
      <c r="M968">
        <v>1</v>
      </c>
      <c r="N968" t="s">
        <v>1492</v>
      </c>
      <c r="O968">
        <v>12</v>
      </c>
      <c r="U968" t="str">
        <f>IFERROR(INDEX('Summer Illuminate'!L:L,MATCH(B968,'Summer Illuminate'!O:O,0)),"")</f>
        <v/>
      </c>
      <c r="V968" t="str">
        <f>IF(OR(R968="",U968="",U968="W"),"No Chg",
VLOOKUP(R968,Lookups!A:B,2,0)-VLOOKUP(U968,Lookups!A:B,2,0))</f>
        <v>No Chg</v>
      </c>
      <c r="W968" t="str">
        <f t="shared" si="15"/>
        <v>No Chg</v>
      </c>
    </row>
    <row r="969" spans="1:23" hidden="1" x14ac:dyDescent="0.25">
      <c r="A969">
        <v>967</v>
      </c>
      <c r="B969" t="s">
        <v>1714</v>
      </c>
      <c r="C969" t="s">
        <v>1489</v>
      </c>
      <c r="D969">
        <v>120302</v>
      </c>
      <c r="E969" t="s">
        <v>1712</v>
      </c>
      <c r="F969" t="s">
        <v>1713</v>
      </c>
      <c r="G969">
        <v>9</v>
      </c>
      <c r="H969">
        <v>3821</v>
      </c>
      <c r="I969" t="s">
        <v>1494</v>
      </c>
      <c r="J969" t="s">
        <v>22</v>
      </c>
      <c r="K969" t="s">
        <v>23</v>
      </c>
      <c r="L969" t="s">
        <v>1025</v>
      </c>
      <c r="M969">
        <v>1</v>
      </c>
      <c r="N969" t="s">
        <v>1495</v>
      </c>
      <c r="O969">
        <v>12</v>
      </c>
      <c r="U969" t="str">
        <f>IFERROR(INDEX('Summer Illuminate'!L:L,MATCH(B969,'Summer Illuminate'!O:O,0)),"")</f>
        <v/>
      </c>
      <c r="V969" t="str">
        <f>IF(OR(R969="",U969="",U969="W"),"No Chg",
VLOOKUP(R969,Lookups!A:B,2,0)-VLOOKUP(U969,Lookups!A:B,2,0))</f>
        <v>No Chg</v>
      </c>
      <c r="W969" t="str">
        <f t="shared" si="15"/>
        <v>No Chg</v>
      </c>
    </row>
    <row r="970" spans="1:23" hidden="1" x14ac:dyDescent="0.25">
      <c r="A970">
        <v>968</v>
      </c>
      <c r="B970" t="s">
        <v>1715</v>
      </c>
      <c r="C970" t="s">
        <v>1489</v>
      </c>
      <c r="D970">
        <v>120302</v>
      </c>
      <c r="E970" t="s">
        <v>1712</v>
      </c>
      <c r="F970" t="s">
        <v>1713</v>
      </c>
      <c r="G970">
        <v>9</v>
      </c>
      <c r="H970">
        <v>3838</v>
      </c>
      <c r="I970" t="s">
        <v>1497</v>
      </c>
      <c r="J970" t="s">
        <v>25</v>
      </c>
      <c r="K970" t="s">
        <v>26</v>
      </c>
      <c r="L970" t="s">
        <v>1028</v>
      </c>
      <c r="M970">
        <v>1</v>
      </c>
      <c r="N970" t="s">
        <v>1498</v>
      </c>
      <c r="O970">
        <v>12</v>
      </c>
      <c r="U970" t="str">
        <f>IFERROR(INDEX('Summer Illuminate'!L:L,MATCH(B970,'Summer Illuminate'!O:O,0)),"")</f>
        <v/>
      </c>
      <c r="V970" t="str">
        <f>IF(OR(R970="",U970="",U970="W"),"No Chg",
VLOOKUP(R970,Lookups!A:B,2,0)-VLOOKUP(U970,Lookups!A:B,2,0))</f>
        <v>No Chg</v>
      </c>
      <c r="W970" t="str">
        <f t="shared" si="15"/>
        <v>No Chg</v>
      </c>
    </row>
    <row r="971" spans="1:23" hidden="1" x14ac:dyDescent="0.25">
      <c r="A971">
        <v>969</v>
      </c>
      <c r="B971" t="s">
        <v>1716</v>
      </c>
      <c r="C971" t="s">
        <v>1489</v>
      </c>
      <c r="D971">
        <v>120302</v>
      </c>
      <c r="E971" t="s">
        <v>1712</v>
      </c>
      <c r="F971" t="s">
        <v>1713</v>
      </c>
      <c r="G971">
        <v>9</v>
      </c>
      <c r="H971">
        <v>3845</v>
      </c>
      <c r="I971" t="s">
        <v>1500</v>
      </c>
      <c r="J971" t="s">
        <v>28</v>
      </c>
      <c r="K971" t="s">
        <v>29</v>
      </c>
      <c r="L971" t="s">
        <v>30</v>
      </c>
      <c r="M971">
        <v>1</v>
      </c>
      <c r="N971" t="s">
        <v>1501</v>
      </c>
      <c r="O971">
        <v>12</v>
      </c>
      <c r="U971" t="str">
        <f>IFERROR(INDEX('Summer Illuminate'!L:L,MATCH(B971,'Summer Illuminate'!O:O,0)),"")</f>
        <v/>
      </c>
      <c r="V971" t="str">
        <f>IF(OR(R971="",U971="",U971="W"),"No Chg",
VLOOKUP(R971,Lookups!A:B,2,0)-VLOOKUP(U971,Lookups!A:B,2,0))</f>
        <v>No Chg</v>
      </c>
      <c r="W971" t="str">
        <f t="shared" si="15"/>
        <v>No Chg</v>
      </c>
    </row>
    <row r="972" spans="1:23" hidden="1" x14ac:dyDescent="0.25">
      <c r="A972">
        <v>970</v>
      </c>
      <c r="B972" t="s">
        <v>1717</v>
      </c>
      <c r="C972" t="s">
        <v>1489</v>
      </c>
      <c r="D972">
        <v>120226</v>
      </c>
      <c r="E972" t="s">
        <v>1718</v>
      </c>
      <c r="F972" t="s">
        <v>105</v>
      </c>
      <c r="G972">
        <v>9</v>
      </c>
      <c r="H972">
        <v>3825</v>
      </c>
      <c r="I972" t="s">
        <v>1491</v>
      </c>
      <c r="J972" t="s">
        <v>16</v>
      </c>
      <c r="K972" t="s">
        <v>17</v>
      </c>
      <c r="L972" t="s">
        <v>18</v>
      </c>
      <c r="M972">
        <v>1</v>
      </c>
      <c r="N972" t="s">
        <v>1492</v>
      </c>
      <c r="O972">
        <v>12</v>
      </c>
      <c r="P972" t="s">
        <v>19</v>
      </c>
      <c r="Q972" t="s">
        <v>20</v>
      </c>
      <c r="R972" t="s">
        <v>20</v>
      </c>
      <c r="S972" t="b">
        <v>0</v>
      </c>
      <c r="T972" t="s">
        <v>21</v>
      </c>
      <c r="U972" t="str">
        <f>IFERROR(INDEX('Summer Illuminate'!L:L,MATCH(B972,'Summer Illuminate'!O:O,0)),"")</f>
        <v>B+</v>
      </c>
      <c r="V972">
        <f>IF(OR(R972="",U972="",U972="W"),"No Chg",
VLOOKUP(R972,Lookups!A:B,2,0)-VLOOKUP(U972,Lookups!A:B,2,0))</f>
        <v>0</v>
      </c>
      <c r="W972" t="str">
        <f t="shared" si="15"/>
        <v>No Chg</v>
      </c>
    </row>
    <row r="973" spans="1:23" hidden="1" x14ac:dyDescent="0.25">
      <c r="A973">
        <v>971</v>
      </c>
      <c r="B973" t="s">
        <v>1719</v>
      </c>
      <c r="C973" t="s">
        <v>1489</v>
      </c>
      <c r="D973">
        <v>120226</v>
      </c>
      <c r="E973" t="s">
        <v>1718</v>
      </c>
      <c r="F973" t="s">
        <v>105</v>
      </c>
      <c r="G973">
        <v>9</v>
      </c>
      <c r="H973">
        <v>3821</v>
      </c>
      <c r="I973" t="s">
        <v>1494</v>
      </c>
      <c r="J973" t="s">
        <v>22</v>
      </c>
      <c r="K973" t="s">
        <v>23</v>
      </c>
      <c r="L973" t="s">
        <v>1025</v>
      </c>
      <c r="M973">
        <v>1</v>
      </c>
      <c r="N973" t="s">
        <v>1495</v>
      </c>
      <c r="O973">
        <v>12</v>
      </c>
      <c r="P973" t="s">
        <v>19</v>
      </c>
      <c r="Q973" t="s">
        <v>27</v>
      </c>
      <c r="R973" t="s">
        <v>27</v>
      </c>
      <c r="S973" t="b">
        <v>0</v>
      </c>
      <c r="T973" t="s">
        <v>21</v>
      </c>
      <c r="U973" t="str">
        <f>IFERROR(INDEX('Summer Illuminate'!L:L,MATCH(B973,'Summer Illuminate'!O:O,0)),"")</f>
        <v>A</v>
      </c>
      <c r="V973">
        <f>IF(OR(R973="",U973="",U973="W"),"No Chg",
VLOOKUP(R973,Lookups!A:B,2,0)-VLOOKUP(U973,Lookups!A:B,2,0))</f>
        <v>0</v>
      </c>
      <c r="W973" t="str">
        <f t="shared" si="15"/>
        <v>No Chg</v>
      </c>
    </row>
    <row r="974" spans="1:23" hidden="1" x14ac:dyDescent="0.25">
      <c r="A974">
        <v>972</v>
      </c>
      <c r="B974" t="s">
        <v>1720</v>
      </c>
      <c r="C974" t="s">
        <v>1489</v>
      </c>
      <c r="D974">
        <v>120226</v>
      </c>
      <c r="E974" t="s">
        <v>1718</v>
      </c>
      <c r="F974" t="s">
        <v>105</v>
      </c>
      <c r="G974">
        <v>9</v>
      </c>
      <c r="H974">
        <v>3838</v>
      </c>
      <c r="I974" t="s">
        <v>1497</v>
      </c>
      <c r="J974" t="s">
        <v>25</v>
      </c>
      <c r="K974" t="s">
        <v>26</v>
      </c>
      <c r="L974" t="s">
        <v>1028</v>
      </c>
      <c r="M974">
        <v>1</v>
      </c>
      <c r="N974" t="s">
        <v>1498</v>
      </c>
      <c r="O974">
        <v>12</v>
      </c>
      <c r="P974" t="s">
        <v>19</v>
      </c>
      <c r="Q974" t="s">
        <v>31</v>
      </c>
      <c r="R974" t="s">
        <v>31</v>
      </c>
      <c r="S974" t="b">
        <v>0</v>
      </c>
      <c r="T974" t="s">
        <v>21</v>
      </c>
      <c r="U974" t="str">
        <f>IFERROR(INDEX('Summer Illuminate'!L:L,MATCH(B974,'Summer Illuminate'!O:O,0)),"")</f>
        <v>B</v>
      </c>
      <c r="V974">
        <f>IF(OR(R974="",U974="",U974="W"),"No Chg",
VLOOKUP(R974,Lookups!A:B,2,0)-VLOOKUP(U974,Lookups!A:B,2,0))</f>
        <v>0</v>
      </c>
      <c r="W974" t="str">
        <f t="shared" si="15"/>
        <v>No Chg</v>
      </c>
    </row>
    <row r="975" spans="1:23" hidden="1" x14ac:dyDescent="0.25">
      <c r="A975">
        <v>973</v>
      </c>
      <c r="B975" t="s">
        <v>1721</v>
      </c>
      <c r="C975" t="s">
        <v>1489</v>
      </c>
      <c r="D975">
        <v>120226</v>
      </c>
      <c r="E975" t="s">
        <v>1718</v>
      </c>
      <c r="F975" t="s">
        <v>105</v>
      </c>
      <c r="G975">
        <v>9</v>
      </c>
      <c r="H975">
        <v>3845</v>
      </c>
      <c r="I975" t="s">
        <v>1500</v>
      </c>
      <c r="J975" t="s">
        <v>28</v>
      </c>
      <c r="K975" t="s">
        <v>29</v>
      </c>
      <c r="L975" t="s">
        <v>30</v>
      </c>
      <c r="M975">
        <v>1</v>
      </c>
      <c r="N975" t="s">
        <v>1501</v>
      </c>
      <c r="O975">
        <v>12</v>
      </c>
      <c r="P975" t="s">
        <v>19</v>
      </c>
      <c r="Q975" t="s">
        <v>27</v>
      </c>
      <c r="R975" t="s">
        <v>27</v>
      </c>
      <c r="S975" t="b">
        <v>0</v>
      </c>
      <c r="T975" t="s">
        <v>21</v>
      </c>
      <c r="U975" t="str">
        <f>IFERROR(INDEX('Summer Illuminate'!L:L,MATCH(B975,'Summer Illuminate'!O:O,0)),"")</f>
        <v>A</v>
      </c>
      <c r="V975">
        <f>IF(OR(R975="",U975="",U975="W"),"No Chg",
VLOOKUP(R975,Lookups!A:B,2,0)-VLOOKUP(U975,Lookups!A:B,2,0))</f>
        <v>0</v>
      </c>
      <c r="W975" t="str">
        <f t="shared" si="15"/>
        <v>No Chg</v>
      </c>
    </row>
    <row r="976" spans="1:23" hidden="1" x14ac:dyDescent="0.25">
      <c r="A976">
        <v>974</v>
      </c>
      <c r="B976" t="s">
        <v>1722</v>
      </c>
      <c r="C976" t="s">
        <v>1489</v>
      </c>
      <c r="D976">
        <v>120226</v>
      </c>
      <c r="E976" t="s">
        <v>1718</v>
      </c>
      <c r="F976" t="s">
        <v>105</v>
      </c>
      <c r="G976">
        <v>9</v>
      </c>
      <c r="H976">
        <v>3853</v>
      </c>
      <c r="I976" t="s">
        <v>1519</v>
      </c>
      <c r="J976" t="s">
        <v>32</v>
      </c>
      <c r="K976" t="s">
        <v>33</v>
      </c>
      <c r="L976" t="s">
        <v>34</v>
      </c>
      <c r="M976">
        <v>1</v>
      </c>
      <c r="N976" t="s">
        <v>1504</v>
      </c>
      <c r="O976">
        <v>12</v>
      </c>
      <c r="P976" t="s">
        <v>19</v>
      </c>
      <c r="Q976" t="s">
        <v>27</v>
      </c>
      <c r="R976" t="s">
        <v>27</v>
      </c>
      <c r="S976" t="b">
        <v>0</v>
      </c>
      <c r="T976" t="s">
        <v>21</v>
      </c>
      <c r="U976" t="str">
        <f>IFERROR(INDEX('Summer Illuminate'!L:L,MATCH(B976,'Summer Illuminate'!O:O,0)),"")</f>
        <v>A</v>
      </c>
      <c r="V976">
        <f>IF(OR(R976="",U976="",U976="W"),"No Chg",
VLOOKUP(R976,Lookups!A:B,2,0)-VLOOKUP(U976,Lookups!A:B,2,0))</f>
        <v>0</v>
      </c>
      <c r="W976" t="str">
        <f t="shared" si="15"/>
        <v>No Chg</v>
      </c>
    </row>
    <row r="977" spans="1:23" hidden="1" x14ac:dyDescent="0.25">
      <c r="A977">
        <v>975</v>
      </c>
      <c r="B977" t="s">
        <v>1723</v>
      </c>
      <c r="C977" t="s">
        <v>1489</v>
      </c>
      <c r="D977">
        <v>120226</v>
      </c>
      <c r="E977" t="s">
        <v>1718</v>
      </c>
      <c r="F977" t="s">
        <v>105</v>
      </c>
      <c r="G977">
        <v>9</v>
      </c>
      <c r="H977">
        <v>5638</v>
      </c>
      <c r="I977" t="s">
        <v>1724</v>
      </c>
      <c r="J977" t="s">
        <v>428</v>
      </c>
      <c r="K977" t="s">
        <v>1725</v>
      </c>
      <c r="L977" t="s">
        <v>1726</v>
      </c>
      <c r="M977">
        <v>1</v>
      </c>
      <c r="N977" t="s">
        <v>1727</v>
      </c>
      <c r="O977">
        <v>12</v>
      </c>
      <c r="U977" t="str">
        <f>IFERROR(INDEX('Summer Illuminate'!L:L,MATCH(B977,'Summer Illuminate'!O:O,0)),"")</f>
        <v>P</v>
      </c>
      <c r="V977" t="str">
        <f>IF(OR(R977="",U977="",U977="W"),"No Chg",
VLOOKUP(R977,Lookups!A:B,2,0)-VLOOKUP(U977,Lookups!A:B,2,0))</f>
        <v>No Chg</v>
      </c>
      <c r="W977" t="str">
        <f t="shared" si="15"/>
        <v>No Chg</v>
      </c>
    </row>
    <row r="978" spans="1:23" hidden="1" x14ac:dyDescent="0.25">
      <c r="A978">
        <v>976</v>
      </c>
      <c r="B978" t="s">
        <v>1728</v>
      </c>
      <c r="C978" t="s">
        <v>1489</v>
      </c>
      <c r="D978">
        <v>120226</v>
      </c>
      <c r="E978" t="s">
        <v>1718</v>
      </c>
      <c r="F978" t="s">
        <v>105</v>
      </c>
      <c r="G978">
        <v>9</v>
      </c>
      <c r="H978">
        <v>5642</v>
      </c>
      <c r="I978" t="s">
        <v>1729</v>
      </c>
      <c r="J978" t="s">
        <v>428</v>
      </c>
      <c r="K978" t="s">
        <v>1730</v>
      </c>
      <c r="L978" t="s">
        <v>50</v>
      </c>
      <c r="M978">
        <v>1</v>
      </c>
      <c r="N978" t="s">
        <v>1595</v>
      </c>
      <c r="O978">
        <v>12</v>
      </c>
      <c r="U978" t="str">
        <f>IFERROR(INDEX('Summer Illuminate'!L:L,MATCH(B978,'Summer Illuminate'!O:O,0)),"")</f>
        <v>P</v>
      </c>
      <c r="V978" t="str">
        <f>IF(OR(R978="",U978="",U978="W"),"No Chg",
VLOOKUP(R978,Lookups!A:B,2,0)-VLOOKUP(U978,Lookups!A:B,2,0))</f>
        <v>No Chg</v>
      </c>
      <c r="W978" t="str">
        <f t="shared" si="15"/>
        <v>No Chg</v>
      </c>
    </row>
    <row r="979" spans="1:23" hidden="1" x14ac:dyDescent="0.25">
      <c r="A979">
        <v>977</v>
      </c>
      <c r="B979" t="s">
        <v>1731</v>
      </c>
      <c r="C979" t="s">
        <v>1489</v>
      </c>
      <c r="D979">
        <v>120303</v>
      </c>
      <c r="E979" t="s">
        <v>1732</v>
      </c>
      <c r="F979" t="s">
        <v>1733</v>
      </c>
      <c r="G979">
        <v>9</v>
      </c>
      <c r="H979">
        <v>3826</v>
      </c>
      <c r="I979" t="s">
        <v>1511</v>
      </c>
      <c r="J979" t="s">
        <v>16</v>
      </c>
      <c r="K979" t="s">
        <v>17</v>
      </c>
      <c r="L979" t="s">
        <v>18</v>
      </c>
      <c r="M979">
        <v>1</v>
      </c>
      <c r="N979" t="s">
        <v>1492</v>
      </c>
      <c r="O979">
        <v>12</v>
      </c>
      <c r="P979" t="s">
        <v>19</v>
      </c>
      <c r="Q979" t="s">
        <v>41</v>
      </c>
      <c r="R979" t="s">
        <v>41</v>
      </c>
      <c r="S979" t="b">
        <v>0</v>
      </c>
      <c r="T979" t="s">
        <v>21</v>
      </c>
      <c r="U979" t="str">
        <f>IFERROR(INDEX('Summer Illuminate'!L:L,MATCH(B979,'Summer Illuminate'!O:O,0)),"")</f>
        <v>B-</v>
      </c>
      <c r="V979">
        <f>IF(OR(R979="",U979="",U979="W"),"No Chg",
VLOOKUP(R979,Lookups!A:B,2,0)-VLOOKUP(U979,Lookups!A:B,2,0))</f>
        <v>0</v>
      </c>
      <c r="W979" t="str">
        <f t="shared" si="15"/>
        <v>No Chg</v>
      </c>
    </row>
    <row r="980" spans="1:23" hidden="1" x14ac:dyDescent="0.25">
      <c r="A980">
        <v>978</v>
      </c>
      <c r="B980" t="s">
        <v>1734</v>
      </c>
      <c r="C980" t="s">
        <v>1489</v>
      </c>
      <c r="D980">
        <v>120303</v>
      </c>
      <c r="E980" t="s">
        <v>1732</v>
      </c>
      <c r="F980" t="s">
        <v>1733</v>
      </c>
      <c r="G980">
        <v>9</v>
      </c>
      <c r="H980">
        <v>3820</v>
      </c>
      <c r="I980" t="s">
        <v>1513</v>
      </c>
      <c r="J980" t="s">
        <v>22</v>
      </c>
      <c r="K980" t="s">
        <v>23</v>
      </c>
      <c r="L980" t="s">
        <v>1025</v>
      </c>
      <c r="M980">
        <v>1</v>
      </c>
      <c r="N980" t="s">
        <v>1495</v>
      </c>
      <c r="O980">
        <v>12</v>
      </c>
      <c r="P980" t="s">
        <v>19</v>
      </c>
      <c r="Q980" t="s">
        <v>39</v>
      </c>
      <c r="R980" t="s">
        <v>39</v>
      </c>
      <c r="S980" t="b">
        <v>0</v>
      </c>
      <c r="T980" t="s">
        <v>21</v>
      </c>
      <c r="U980" t="str">
        <f>IFERROR(INDEX('Summer Illuminate'!L:L,MATCH(B980,'Summer Illuminate'!O:O,0)),"")</f>
        <v>C+</v>
      </c>
      <c r="V980">
        <f>IF(OR(R980="",U980="",U980="W"),"No Chg",
VLOOKUP(R980,Lookups!A:B,2,0)-VLOOKUP(U980,Lookups!A:B,2,0))</f>
        <v>0</v>
      </c>
      <c r="W980" t="str">
        <f t="shared" si="15"/>
        <v>No Chg</v>
      </c>
    </row>
    <row r="981" spans="1:23" hidden="1" x14ac:dyDescent="0.25">
      <c r="A981">
        <v>979</v>
      </c>
      <c r="B981" t="s">
        <v>1735</v>
      </c>
      <c r="C981" t="s">
        <v>1489</v>
      </c>
      <c r="D981">
        <v>120303</v>
      </c>
      <c r="E981" t="s">
        <v>1732</v>
      </c>
      <c r="F981" t="s">
        <v>1733</v>
      </c>
      <c r="G981">
        <v>9</v>
      </c>
      <c r="H981">
        <v>3839</v>
      </c>
      <c r="I981" t="s">
        <v>1515</v>
      </c>
      <c r="J981" t="s">
        <v>25</v>
      </c>
      <c r="K981" t="s">
        <v>26</v>
      </c>
      <c r="L981" t="s">
        <v>1028</v>
      </c>
      <c r="M981">
        <v>1</v>
      </c>
      <c r="N981" t="s">
        <v>1498</v>
      </c>
      <c r="O981">
        <v>12</v>
      </c>
      <c r="P981" t="s">
        <v>19</v>
      </c>
      <c r="Q981" t="s">
        <v>40</v>
      </c>
      <c r="R981" t="s">
        <v>40</v>
      </c>
      <c r="S981" t="b">
        <v>0</v>
      </c>
      <c r="T981" t="s">
        <v>21</v>
      </c>
      <c r="U981" t="str">
        <f>IFERROR(INDEX('Summer Illuminate'!L:L,MATCH(B981,'Summer Illuminate'!O:O,0)),"")</f>
        <v>C-</v>
      </c>
      <c r="V981">
        <f>IF(OR(R981="",U981="",U981="W"),"No Chg",
VLOOKUP(R981,Lookups!A:B,2,0)-VLOOKUP(U981,Lookups!A:B,2,0))</f>
        <v>0</v>
      </c>
      <c r="W981" t="str">
        <f t="shared" si="15"/>
        <v>No Chg</v>
      </c>
    </row>
    <row r="982" spans="1:23" hidden="1" x14ac:dyDescent="0.25">
      <c r="A982">
        <v>980</v>
      </c>
      <c r="B982" t="s">
        <v>1736</v>
      </c>
      <c r="C982" t="s">
        <v>1489</v>
      </c>
      <c r="D982">
        <v>120303</v>
      </c>
      <c r="E982" t="s">
        <v>1732</v>
      </c>
      <c r="F982" t="s">
        <v>1733</v>
      </c>
      <c r="G982">
        <v>9</v>
      </c>
      <c r="H982">
        <v>3848</v>
      </c>
      <c r="I982" t="s">
        <v>1517</v>
      </c>
      <c r="J982" t="s">
        <v>28</v>
      </c>
      <c r="K982" t="s">
        <v>29</v>
      </c>
      <c r="L982" t="s">
        <v>30</v>
      </c>
      <c r="M982">
        <v>1</v>
      </c>
      <c r="N982" t="s">
        <v>1501</v>
      </c>
      <c r="O982">
        <v>12</v>
      </c>
      <c r="P982" t="s">
        <v>19</v>
      </c>
      <c r="Q982" t="s">
        <v>39</v>
      </c>
      <c r="R982" t="s">
        <v>39</v>
      </c>
      <c r="S982" t="b">
        <v>0</v>
      </c>
      <c r="T982" t="s">
        <v>21</v>
      </c>
      <c r="U982" t="str">
        <f>IFERROR(INDEX('Summer Illuminate'!L:L,MATCH(B982,'Summer Illuminate'!O:O,0)),"")</f>
        <v>C+</v>
      </c>
      <c r="V982">
        <f>IF(OR(R982="",U982="",U982="W"),"No Chg",
VLOOKUP(R982,Lookups!A:B,2,0)-VLOOKUP(U982,Lookups!A:B,2,0))</f>
        <v>0</v>
      </c>
      <c r="W982" t="str">
        <f t="shared" si="15"/>
        <v>No Chg</v>
      </c>
    </row>
    <row r="983" spans="1:23" hidden="1" x14ac:dyDescent="0.25">
      <c r="A983">
        <v>981</v>
      </c>
      <c r="B983" t="s">
        <v>1737</v>
      </c>
      <c r="C983" t="s">
        <v>1489</v>
      </c>
      <c r="D983">
        <v>120303</v>
      </c>
      <c r="E983" t="s">
        <v>1732</v>
      </c>
      <c r="F983" t="s">
        <v>1733</v>
      </c>
      <c r="G983">
        <v>9</v>
      </c>
      <c r="H983">
        <v>5640</v>
      </c>
      <c r="I983" t="s">
        <v>1604</v>
      </c>
      <c r="J983" t="s">
        <v>428</v>
      </c>
      <c r="K983" t="s">
        <v>1540</v>
      </c>
      <c r="L983" t="s">
        <v>1541</v>
      </c>
      <c r="M983">
        <v>1</v>
      </c>
      <c r="N983" t="s">
        <v>1575</v>
      </c>
      <c r="O983">
        <v>12</v>
      </c>
      <c r="U983" t="str">
        <f>IFERROR(INDEX('Summer Illuminate'!L:L,MATCH(B983,'Summer Illuminate'!O:O,0)),"")</f>
        <v>P</v>
      </c>
      <c r="V983" t="str">
        <f>IF(OR(R983="",U983="",U983="W"),"No Chg",
VLOOKUP(R983,Lookups!A:B,2,0)-VLOOKUP(U983,Lookups!A:B,2,0))</f>
        <v>No Chg</v>
      </c>
      <c r="W983" t="str">
        <f t="shared" si="15"/>
        <v>No Chg</v>
      </c>
    </row>
    <row r="984" spans="1:23" hidden="1" x14ac:dyDescent="0.25">
      <c r="A984">
        <v>982</v>
      </c>
      <c r="B984" t="s">
        <v>1738</v>
      </c>
      <c r="C984" t="s">
        <v>1489</v>
      </c>
      <c r="D984">
        <v>120303</v>
      </c>
      <c r="E984" t="s">
        <v>1732</v>
      </c>
      <c r="F984" t="s">
        <v>1733</v>
      </c>
      <c r="G984">
        <v>9</v>
      </c>
      <c r="H984">
        <v>5634</v>
      </c>
      <c r="I984" t="s">
        <v>1592</v>
      </c>
      <c r="J984" t="s">
        <v>428</v>
      </c>
      <c r="K984" t="s">
        <v>1593</v>
      </c>
      <c r="L984" t="s">
        <v>1594</v>
      </c>
      <c r="M984">
        <v>1</v>
      </c>
      <c r="N984" t="s">
        <v>1595</v>
      </c>
      <c r="O984">
        <v>12</v>
      </c>
      <c r="U984" t="str">
        <f>IFERROR(INDEX('Summer Illuminate'!L:L,MATCH(B984,'Summer Illuminate'!O:O,0)),"")</f>
        <v>P</v>
      </c>
      <c r="V984" t="str">
        <f>IF(OR(R984="",U984="",U984="W"),"No Chg",
VLOOKUP(R984,Lookups!A:B,2,0)-VLOOKUP(U984,Lookups!A:B,2,0))</f>
        <v>No Chg</v>
      </c>
      <c r="W984" t="str">
        <f t="shared" si="15"/>
        <v>No Chg</v>
      </c>
    </row>
    <row r="985" spans="1:23" hidden="1" x14ac:dyDescent="0.25">
      <c r="A985">
        <v>983</v>
      </c>
      <c r="B985" t="s">
        <v>1739</v>
      </c>
      <c r="C985" t="s">
        <v>1489</v>
      </c>
      <c r="D985">
        <v>120275</v>
      </c>
      <c r="E985" t="s">
        <v>1740</v>
      </c>
      <c r="F985" t="s">
        <v>1741</v>
      </c>
      <c r="G985">
        <v>9</v>
      </c>
      <c r="H985">
        <v>3826</v>
      </c>
      <c r="I985" t="s">
        <v>1511</v>
      </c>
      <c r="J985" t="s">
        <v>16</v>
      </c>
      <c r="K985" t="s">
        <v>17</v>
      </c>
      <c r="L985" t="s">
        <v>18</v>
      </c>
      <c r="M985">
        <v>1</v>
      </c>
      <c r="N985" t="s">
        <v>1492</v>
      </c>
      <c r="O985">
        <v>12</v>
      </c>
      <c r="P985" t="s">
        <v>19</v>
      </c>
      <c r="Q985" t="s">
        <v>27</v>
      </c>
      <c r="R985" t="s">
        <v>27</v>
      </c>
      <c r="S985" t="b">
        <v>0</v>
      </c>
      <c r="T985" t="s">
        <v>21</v>
      </c>
      <c r="U985" t="str">
        <f>IFERROR(INDEX('Summer Illuminate'!L:L,MATCH(B985,'Summer Illuminate'!O:O,0)),"")</f>
        <v>A</v>
      </c>
      <c r="V985">
        <f>IF(OR(R985="",U985="",U985="W"),"No Chg",
VLOOKUP(R985,Lookups!A:B,2,0)-VLOOKUP(U985,Lookups!A:B,2,0))</f>
        <v>0</v>
      </c>
      <c r="W985" t="str">
        <f t="shared" si="15"/>
        <v>No Chg</v>
      </c>
    </row>
    <row r="986" spans="1:23" hidden="1" x14ac:dyDescent="0.25">
      <c r="A986">
        <v>984</v>
      </c>
      <c r="B986" t="s">
        <v>1742</v>
      </c>
      <c r="C986" t="s">
        <v>1489</v>
      </c>
      <c r="D986">
        <v>120275</v>
      </c>
      <c r="E986" t="s">
        <v>1740</v>
      </c>
      <c r="F986" t="s">
        <v>1741</v>
      </c>
      <c r="G986">
        <v>9</v>
      </c>
      <c r="H986">
        <v>3820</v>
      </c>
      <c r="I986" t="s">
        <v>1513</v>
      </c>
      <c r="J986" t="s">
        <v>22</v>
      </c>
      <c r="K986" t="s">
        <v>23</v>
      </c>
      <c r="L986" t="s">
        <v>1025</v>
      </c>
      <c r="M986">
        <v>1</v>
      </c>
      <c r="N986" t="s">
        <v>1495</v>
      </c>
      <c r="O986">
        <v>12</v>
      </c>
      <c r="P986" t="s">
        <v>19</v>
      </c>
      <c r="Q986" t="s">
        <v>36</v>
      </c>
      <c r="R986" t="s">
        <v>36</v>
      </c>
      <c r="S986" t="b">
        <v>0</v>
      </c>
      <c r="T986" t="s">
        <v>21</v>
      </c>
      <c r="U986" t="str">
        <f>IFERROR(INDEX('Summer Illuminate'!L:L,MATCH(B986,'Summer Illuminate'!O:O,0)),"")</f>
        <v>A+</v>
      </c>
      <c r="V986">
        <f>IF(OR(R986="",U986="",U986="W"),"No Chg",
VLOOKUP(R986,Lookups!A:B,2,0)-VLOOKUP(U986,Lookups!A:B,2,0))</f>
        <v>0</v>
      </c>
      <c r="W986" t="str">
        <f t="shared" si="15"/>
        <v>No Chg</v>
      </c>
    </row>
    <row r="987" spans="1:23" hidden="1" x14ac:dyDescent="0.25">
      <c r="A987">
        <v>985</v>
      </c>
      <c r="B987" t="s">
        <v>1743</v>
      </c>
      <c r="C987" t="s">
        <v>1489</v>
      </c>
      <c r="D987">
        <v>120275</v>
      </c>
      <c r="E987" t="s">
        <v>1740</v>
      </c>
      <c r="F987" t="s">
        <v>1741</v>
      </c>
      <c r="G987">
        <v>9</v>
      </c>
      <c r="H987">
        <v>3839</v>
      </c>
      <c r="I987" t="s">
        <v>1515</v>
      </c>
      <c r="J987" t="s">
        <v>25</v>
      </c>
      <c r="K987" t="s">
        <v>26</v>
      </c>
      <c r="L987" t="s">
        <v>1028</v>
      </c>
      <c r="M987">
        <v>1</v>
      </c>
      <c r="N987" t="s">
        <v>1498</v>
      </c>
      <c r="O987">
        <v>12</v>
      </c>
      <c r="P987" t="s">
        <v>19</v>
      </c>
      <c r="Q987" t="s">
        <v>27</v>
      </c>
      <c r="R987" t="s">
        <v>27</v>
      </c>
      <c r="S987" t="b">
        <v>0</v>
      </c>
      <c r="T987" t="s">
        <v>21</v>
      </c>
      <c r="U987" t="str">
        <f>IFERROR(INDEX('Summer Illuminate'!L:L,MATCH(B987,'Summer Illuminate'!O:O,0)),"")</f>
        <v>A</v>
      </c>
      <c r="V987">
        <f>IF(OR(R987="",U987="",U987="W"),"No Chg",
VLOOKUP(R987,Lookups!A:B,2,0)-VLOOKUP(U987,Lookups!A:B,2,0))</f>
        <v>0</v>
      </c>
      <c r="W987" t="str">
        <f t="shared" si="15"/>
        <v>No Chg</v>
      </c>
    </row>
    <row r="988" spans="1:23" hidden="1" x14ac:dyDescent="0.25">
      <c r="A988">
        <v>986</v>
      </c>
      <c r="B988" t="s">
        <v>1744</v>
      </c>
      <c r="C988" t="s">
        <v>1489</v>
      </c>
      <c r="D988">
        <v>120275</v>
      </c>
      <c r="E988" t="s">
        <v>1740</v>
      </c>
      <c r="F988" t="s">
        <v>1741</v>
      </c>
      <c r="G988">
        <v>9</v>
      </c>
      <c r="H988">
        <v>3848</v>
      </c>
      <c r="I988" t="s">
        <v>1517</v>
      </c>
      <c r="J988" t="s">
        <v>28</v>
      </c>
      <c r="K988" t="s">
        <v>29</v>
      </c>
      <c r="L988" t="s">
        <v>30</v>
      </c>
      <c r="M988">
        <v>1</v>
      </c>
      <c r="N988" t="s">
        <v>1501</v>
      </c>
      <c r="O988">
        <v>12</v>
      </c>
      <c r="P988" t="s">
        <v>19</v>
      </c>
      <c r="Q988" t="s">
        <v>36</v>
      </c>
      <c r="R988" t="s">
        <v>36</v>
      </c>
      <c r="S988" t="b">
        <v>0</v>
      </c>
      <c r="T988" t="s">
        <v>21</v>
      </c>
      <c r="U988" t="str">
        <f>IFERROR(INDEX('Summer Illuminate'!L:L,MATCH(B988,'Summer Illuminate'!O:O,0)),"")</f>
        <v>A+</v>
      </c>
      <c r="V988">
        <f>IF(OR(R988="",U988="",U988="W"),"No Chg",
VLOOKUP(R988,Lookups!A:B,2,0)-VLOOKUP(U988,Lookups!A:B,2,0))</f>
        <v>0</v>
      </c>
      <c r="W988" t="str">
        <f t="shared" si="15"/>
        <v>No Chg</v>
      </c>
    </row>
    <row r="989" spans="1:23" hidden="1" x14ac:dyDescent="0.25">
      <c r="A989">
        <v>987</v>
      </c>
      <c r="B989" t="s">
        <v>1745</v>
      </c>
      <c r="C989" t="s">
        <v>1489</v>
      </c>
      <c r="D989">
        <v>120275</v>
      </c>
      <c r="E989" t="s">
        <v>1740</v>
      </c>
      <c r="F989" t="s">
        <v>1741</v>
      </c>
      <c r="G989">
        <v>9</v>
      </c>
      <c r="H989">
        <v>3853</v>
      </c>
      <c r="I989" t="s">
        <v>1519</v>
      </c>
      <c r="J989" t="s">
        <v>32</v>
      </c>
      <c r="K989" t="s">
        <v>33</v>
      </c>
      <c r="L989" t="s">
        <v>34</v>
      </c>
      <c r="M989">
        <v>1</v>
      </c>
      <c r="N989" t="s">
        <v>1504</v>
      </c>
      <c r="O989">
        <v>12</v>
      </c>
      <c r="P989" t="s">
        <v>19</v>
      </c>
      <c r="Q989" t="s">
        <v>36</v>
      </c>
      <c r="R989" t="s">
        <v>36</v>
      </c>
      <c r="S989" t="b">
        <v>0</v>
      </c>
      <c r="T989" t="s">
        <v>21</v>
      </c>
      <c r="U989" t="str">
        <f>IFERROR(INDEX('Summer Illuminate'!L:L,MATCH(B989,'Summer Illuminate'!O:O,0)),"")</f>
        <v>A+</v>
      </c>
      <c r="V989">
        <f>IF(OR(R989="",U989="",U989="W"),"No Chg",
VLOOKUP(R989,Lookups!A:B,2,0)-VLOOKUP(U989,Lookups!A:B,2,0))</f>
        <v>0</v>
      </c>
      <c r="W989" t="str">
        <f t="shared" si="15"/>
        <v>No Chg</v>
      </c>
    </row>
    <row r="990" spans="1:23" hidden="1" x14ac:dyDescent="0.25">
      <c r="A990">
        <v>988</v>
      </c>
      <c r="B990" t="s">
        <v>1746</v>
      </c>
      <c r="C990" t="s">
        <v>1489</v>
      </c>
      <c r="D990">
        <v>120275</v>
      </c>
      <c r="E990" t="s">
        <v>1740</v>
      </c>
      <c r="F990" t="s">
        <v>1741</v>
      </c>
      <c r="G990">
        <v>9</v>
      </c>
      <c r="H990">
        <v>5635</v>
      </c>
      <c r="I990" t="s">
        <v>1506</v>
      </c>
      <c r="J990" t="s">
        <v>428</v>
      </c>
      <c r="K990" t="s">
        <v>1507</v>
      </c>
      <c r="L990" t="s">
        <v>1508</v>
      </c>
      <c r="M990">
        <v>1</v>
      </c>
      <c r="N990" t="s">
        <v>1492</v>
      </c>
      <c r="O990">
        <v>12</v>
      </c>
      <c r="U990" t="str">
        <f>IFERROR(INDEX('Summer Illuminate'!L:L,MATCH(B990,'Summer Illuminate'!O:O,0)),"")</f>
        <v>P</v>
      </c>
      <c r="V990" t="str">
        <f>IF(OR(R990="",U990="",U990="W"),"No Chg",
VLOOKUP(R990,Lookups!A:B,2,0)-VLOOKUP(U990,Lookups!A:B,2,0))</f>
        <v>No Chg</v>
      </c>
      <c r="W990" t="str">
        <f t="shared" si="15"/>
        <v>No Chg</v>
      </c>
    </row>
    <row r="991" spans="1:23" hidden="1" x14ac:dyDescent="0.25">
      <c r="A991">
        <v>989</v>
      </c>
      <c r="B991" t="s">
        <v>1747</v>
      </c>
      <c r="C991" t="s">
        <v>1489</v>
      </c>
      <c r="D991">
        <v>120223</v>
      </c>
      <c r="E991" t="s">
        <v>116</v>
      </c>
      <c r="F991" t="s">
        <v>1748</v>
      </c>
      <c r="G991">
        <v>9</v>
      </c>
      <c r="H991">
        <v>3825</v>
      </c>
      <c r="I991" t="s">
        <v>1491</v>
      </c>
      <c r="J991" t="s">
        <v>16</v>
      </c>
      <c r="K991" t="s">
        <v>17</v>
      </c>
      <c r="L991" t="s">
        <v>18</v>
      </c>
      <c r="M991">
        <v>1</v>
      </c>
      <c r="N991" t="s">
        <v>1492</v>
      </c>
      <c r="O991">
        <v>12</v>
      </c>
      <c r="P991" t="s">
        <v>19</v>
      </c>
      <c r="Q991" t="s">
        <v>39</v>
      </c>
      <c r="R991" t="s">
        <v>39</v>
      </c>
      <c r="S991" t="b">
        <v>0</v>
      </c>
      <c r="T991" t="s">
        <v>21</v>
      </c>
      <c r="U991" t="str">
        <f>IFERROR(INDEX('Summer Illuminate'!L:L,MATCH(B991,'Summer Illuminate'!O:O,0)),"")</f>
        <v>C+</v>
      </c>
      <c r="V991">
        <f>IF(OR(R991="",U991="",U991="W"),"No Chg",
VLOOKUP(R991,Lookups!A:B,2,0)-VLOOKUP(U991,Lookups!A:B,2,0))</f>
        <v>0</v>
      </c>
      <c r="W991" t="str">
        <f t="shared" si="15"/>
        <v>No Chg</v>
      </c>
    </row>
    <row r="992" spans="1:23" hidden="1" x14ac:dyDescent="0.25">
      <c r="A992">
        <v>990</v>
      </c>
      <c r="B992" t="s">
        <v>1749</v>
      </c>
      <c r="C992" t="s">
        <v>1489</v>
      </c>
      <c r="D992">
        <v>120223</v>
      </c>
      <c r="E992" t="s">
        <v>116</v>
      </c>
      <c r="F992" t="s">
        <v>1748</v>
      </c>
      <c r="G992">
        <v>9</v>
      </c>
      <c r="H992">
        <v>3820</v>
      </c>
      <c r="I992" t="s">
        <v>1513</v>
      </c>
      <c r="J992" t="s">
        <v>22</v>
      </c>
      <c r="K992" t="s">
        <v>23</v>
      </c>
      <c r="L992" t="s">
        <v>1025</v>
      </c>
      <c r="M992">
        <v>1</v>
      </c>
      <c r="N992" t="s">
        <v>1495</v>
      </c>
      <c r="O992">
        <v>12</v>
      </c>
      <c r="P992" t="s">
        <v>19</v>
      </c>
      <c r="Q992" t="s">
        <v>31</v>
      </c>
      <c r="R992" t="s">
        <v>31</v>
      </c>
      <c r="S992" t="b">
        <v>0</v>
      </c>
      <c r="T992" t="s">
        <v>21</v>
      </c>
      <c r="U992" t="str">
        <f>IFERROR(INDEX('Summer Illuminate'!L:L,MATCH(B992,'Summer Illuminate'!O:O,0)),"")</f>
        <v>B</v>
      </c>
      <c r="V992">
        <f>IF(OR(R992="",U992="",U992="W"),"No Chg",
VLOOKUP(R992,Lookups!A:B,2,0)-VLOOKUP(U992,Lookups!A:B,2,0))</f>
        <v>0</v>
      </c>
      <c r="W992" t="str">
        <f t="shared" si="15"/>
        <v>No Chg</v>
      </c>
    </row>
    <row r="993" spans="1:23" hidden="1" x14ac:dyDescent="0.25">
      <c r="A993">
        <v>991</v>
      </c>
      <c r="B993" t="s">
        <v>1750</v>
      </c>
      <c r="C993" t="s">
        <v>1489</v>
      </c>
      <c r="D993">
        <v>120223</v>
      </c>
      <c r="E993" t="s">
        <v>116</v>
      </c>
      <c r="F993" t="s">
        <v>1748</v>
      </c>
      <c r="G993">
        <v>9</v>
      </c>
      <c r="H993">
        <v>3838</v>
      </c>
      <c r="I993" t="s">
        <v>1497</v>
      </c>
      <c r="J993" t="s">
        <v>25</v>
      </c>
      <c r="K993" t="s">
        <v>26</v>
      </c>
      <c r="L993" t="s">
        <v>1028</v>
      </c>
      <c r="M993">
        <v>1</v>
      </c>
      <c r="N993" t="s">
        <v>1498</v>
      </c>
      <c r="O993">
        <v>12</v>
      </c>
      <c r="P993" t="s">
        <v>19</v>
      </c>
      <c r="Q993" t="s">
        <v>40</v>
      </c>
      <c r="R993" t="s">
        <v>40</v>
      </c>
      <c r="S993" t="b">
        <v>0</v>
      </c>
      <c r="T993" t="s">
        <v>21</v>
      </c>
      <c r="U993" t="str">
        <f>IFERROR(INDEX('Summer Illuminate'!L:L,MATCH(B993,'Summer Illuminate'!O:O,0)),"")</f>
        <v>C-</v>
      </c>
      <c r="V993">
        <f>IF(OR(R993="",U993="",U993="W"),"No Chg",
VLOOKUP(R993,Lookups!A:B,2,0)-VLOOKUP(U993,Lookups!A:B,2,0))</f>
        <v>0</v>
      </c>
      <c r="W993" t="str">
        <f t="shared" si="15"/>
        <v>No Chg</v>
      </c>
    </row>
    <row r="994" spans="1:23" hidden="1" x14ac:dyDescent="0.25">
      <c r="A994">
        <v>992</v>
      </c>
      <c r="B994" t="s">
        <v>1751</v>
      </c>
      <c r="C994" t="s">
        <v>1489</v>
      </c>
      <c r="D994">
        <v>120223</v>
      </c>
      <c r="E994" t="s">
        <v>116</v>
      </c>
      <c r="F994" t="s">
        <v>1748</v>
      </c>
      <c r="G994">
        <v>9</v>
      </c>
      <c r="H994">
        <v>3846</v>
      </c>
      <c r="I994" t="s">
        <v>1586</v>
      </c>
      <c r="J994" t="s">
        <v>28</v>
      </c>
      <c r="K994" t="s">
        <v>29</v>
      </c>
      <c r="L994" t="s">
        <v>30</v>
      </c>
      <c r="M994">
        <v>1</v>
      </c>
      <c r="N994" t="s">
        <v>1501</v>
      </c>
      <c r="O994">
        <v>12</v>
      </c>
      <c r="P994" t="s">
        <v>19</v>
      </c>
      <c r="Q994" t="s">
        <v>41</v>
      </c>
      <c r="R994" t="s">
        <v>41</v>
      </c>
      <c r="S994" t="b">
        <v>0</v>
      </c>
      <c r="T994" t="s">
        <v>21</v>
      </c>
      <c r="U994" t="str">
        <f>IFERROR(INDEX('Summer Illuminate'!L:L,MATCH(B994,'Summer Illuminate'!O:O,0)),"")</f>
        <v>B-</v>
      </c>
      <c r="V994">
        <f>IF(OR(R994="",U994="",U994="W"),"No Chg",
VLOOKUP(R994,Lookups!A:B,2,0)-VLOOKUP(U994,Lookups!A:B,2,0))</f>
        <v>0</v>
      </c>
      <c r="W994" t="str">
        <f t="shared" si="15"/>
        <v>No Chg</v>
      </c>
    </row>
    <row r="995" spans="1:23" hidden="1" x14ac:dyDescent="0.25">
      <c r="A995">
        <v>993</v>
      </c>
      <c r="B995" t="s">
        <v>1752</v>
      </c>
      <c r="C995" t="s">
        <v>1489</v>
      </c>
      <c r="D995">
        <v>120223</v>
      </c>
      <c r="E995" t="s">
        <v>116</v>
      </c>
      <c r="F995" t="s">
        <v>1748</v>
      </c>
      <c r="G995">
        <v>9</v>
      </c>
      <c r="H995">
        <v>3852</v>
      </c>
      <c r="I995" t="s">
        <v>1503</v>
      </c>
      <c r="J995" t="s">
        <v>32</v>
      </c>
      <c r="K995" t="s">
        <v>33</v>
      </c>
      <c r="L995" t="s">
        <v>34</v>
      </c>
      <c r="M995">
        <v>1</v>
      </c>
      <c r="N995" t="s">
        <v>1504</v>
      </c>
      <c r="O995">
        <v>12</v>
      </c>
      <c r="P995" t="s">
        <v>19</v>
      </c>
      <c r="Q995" t="s">
        <v>31</v>
      </c>
      <c r="R995" t="s">
        <v>31</v>
      </c>
      <c r="S995" t="b">
        <v>0</v>
      </c>
      <c r="T995" t="s">
        <v>21</v>
      </c>
      <c r="U995" t="str">
        <f>IFERROR(INDEX('Summer Illuminate'!L:L,MATCH(B995,'Summer Illuminate'!O:O,0)),"")</f>
        <v>B</v>
      </c>
      <c r="V995">
        <f>IF(OR(R995="",U995="",U995="W"),"No Chg",
VLOOKUP(R995,Lookups!A:B,2,0)-VLOOKUP(U995,Lookups!A:B,2,0))</f>
        <v>0</v>
      </c>
      <c r="W995" t="str">
        <f t="shared" si="15"/>
        <v>No Chg</v>
      </c>
    </row>
    <row r="996" spans="1:23" hidden="1" x14ac:dyDescent="0.25">
      <c r="A996">
        <v>994</v>
      </c>
      <c r="B996" t="s">
        <v>1753</v>
      </c>
      <c r="C996" t="s">
        <v>1489</v>
      </c>
      <c r="D996">
        <v>120223</v>
      </c>
      <c r="E996" t="s">
        <v>116</v>
      </c>
      <c r="F996" t="s">
        <v>1748</v>
      </c>
      <c r="G996">
        <v>9</v>
      </c>
      <c r="H996">
        <v>5638</v>
      </c>
      <c r="I996" t="s">
        <v>1724</v>
      </c>
      <c r="J996" t="s">
        <v>428</v>
      </c>
      <c r="K996" t="s">
        <v>1725</v>
      </c>
      <c r="L996" t="s">
        <v>1726</v>
      </c>
      <c r="M996">
        <v>1</v>
      </c>
      <c r="N996" t="s">
        <v>1727</v>
      </c>
      <c r="O996">
        <v>12</v>
      </c>
      <c r="U996" t="str">
        <f>IFERROR(INDEX('Summer Illuminate'!L:L,MATCH(B996,'Summer Illuminate'!O:O,0)),"")</f>
        <v>P</v>
      </c>
      <c r="V996" t="str">
        <f>IF(OR(R996="",U996="",U996="W"),"No Chg",
VLOOKUP(R996,Lookups!A:B,2,0)-VLOOKUP(U996,Lookups!A:B,2,0))</f>
        <v>No Chg</v>
      </c>
      <c r="W996" t="str">
        <f t="shared" si="15"/>
        <v>No Chg</v>
      </c>
    </row>
    <row r="997" spans="1:23" hidden="1" x14ac:dyDescent="0.25">
      <c r="A997">
        <v>995</v>
      </c>
      <c r="B997" t="s">
        <v>1754</v>
      </c>
      <c r="C997" t="s">
        <v>1489</v>
      </c>
      <c r="D997">
        <v>120223</v>
      </c>
      <c r="E997" t="s">
        <v>116</v>
      </c>
      <c r="F997" t="s">
        <v>1748</v>
      </c>
      <c r="G997">
        <v>9</v>
      </c>
      <c r="H997">
        <v>5648</v>
      </c>
      <c r="I997" t="s">
        <v>1679</v>
      </c>
      <c r="J997" t="s">
        <v>428</v>
      </c>
      <c r="K997" t="s">
        <v>1680</v>
      </c>
      <c r="L997" t="s">
        <v>1681</v>
      </c>
      <c r="M997">
        <v>1</v>
      </c>
      <c r="N997" t="s">
        <v>1575</v>
      </c>
      <c r="O997">
        <v>12</v>
      </c>
      <c r="U997" t="str">
        <f>IFERROR(INDEX('Summer Illuminate'!L:L,MATCH(B997,'Summer Illuminate'!O:O,0)),"")</f>
        <v>P</v>
      </c>
      <c r="V997" t="str">
        <f>IF(OR(R997="",U997="",U997="W"),"No Chg",
VLOOKUP(R997,Lookups!A:B,2,0)-VLOOKUP(U997,Lookups!A:B,2,0))</f>
        <v>No Chg</v>
      </c>
      <c r="W997" t="str">
        <f t="shared" si="15"/>
        <v>No Chg</v>
      </c>
    </row>
    <row r="998" spans="1:23" hidden="1" x14ac:dyDescent="0.25">
      <c r="A998">
        <v>996</v>
      </c>
      <c r="B998" t="s">
        <v>1755</v>
      </c>
      <c r="C998" t="s">
        <v>1489</v>
      </c>
      <c r="D998">
        <v>120287</v>
      </c>
      <c r="E998" t="s">
        <v>1756</v>
      </c>
      <c r="F998" t="s">
        <v>183</v>
      </c>
      <c r="G998">
        <v>9</v>
      </c>
      <c r="H998">
        <v>3825</v>
      </c>
      <c r="I998" t="s">
        <v>1491</v>
      </c>
      <c r="J998" t="s">
        <v>16</v>
      </c>
      <c r="K998" t="s">
        <v>17</v>
      </c>
      <c r="L998" t="s">
        <v>18</v>
      </c>
      <c r="M998">
        <v>1</v>
      </c>
      <c r="N998" t="s">
        <v>1492</v>
      </c>
      <c r="O998">
        <v>12</v>
      </c>
      <c r="P998" t="s">
        <v>19</v>
      </c>
      <c r="Q998" t="s">
        <v>31</v>
      </c>
      <c r="R998" t="s">
        <v>31</v>
      </c>
      <c r="S998" t="b">
        <v>0</v>
      </c>
      <c r="T998" t="s">
        <v>21</v>
      </c>
      <c r="U998" t="str">
        <f>IFERROR(INDEX('Summer Illuminate'!L:L,MATCH(B998,'Summer Illuminate'!O:O,0)),"")</f>
        <v>B</v>
      </c>
      <c r="V998">
        <f>IF(OR(R998="",U998="",U998="W"),"No Chg",
VLOOKUP(R998,Lookups!A:B,2,0)-VLOOKUP(U998,Lookups!A:B,2,0))</f>
        <v>0</v>
      </c>
      <c r="W998" t="str">
        <f t="shared" si="15"/>
        <v>No Chg</v>
      </c>
    </row>
    <row r="999" spans="1:23" hidden="1" x14ac:dyDescent="0.25">
      <c r="A999">
        <v>997</v>
      </c>
      <c r="B999" t="s">
        <v>1757</v>
      </c>
      <c r="C999" t="s">
        <v>1489</v>
      </c>
      <c r="D999">
        <v>120287</v>
      </c>
      <c r="E999" t="s">
        <v>1756</v>
      </c>
      <c r="F999" t="s">
        <v>183</v>
      </c>
      <c r="G999">
        <v>9</v>
      </c>
      <c r="H999">
        <v>3820</v>
      </c>
      <c r="I999" t="s">
        <v>1513</v>
      </c>
      <c r="J999" t="s">
        <v>22</v>
      </c>
      <c r="K999" t="s">
        <v>23</v>
      </c>
      <c r="L999" t="s">
        <v>1025</v>
      </c>
      <c r="M999">
        <v>1</v>
      </c>
      <c r="N999" t="s">
        <v>1495</v>
      </c>
      <c r="O999">
        <v>12</v>
      </c>
      <c r="P999" t="s">
        <v>19</v>
      </c>
      <c r="Q999" t="s">
        <v>20</v>
      </c>
      <c r="R999" t="s">
        <v>20</v>
      </c>
      <c r="S999" t="b">
        <v>0</v>
      </c>
      <c r="T999" t="s">
        <v>21</v>
      </c>
      <c r="U999" t="str">
        <f>IFERROR(INDEX('Summer Illuminate'!L:L,MATCH(B999,'Summer Illuminate'!O:O,0)),"")</f>
        <v>B+</v>
      </c>
      <c r="V999">
        <f>IF(OR(R999="",U999="",U999="W"),"No Chg",
VLOOKUP(R999,Lookups!A:B,2,0)-VLOOKUP(U999,Lookups!A:B,2,0))</f>
        <v>0</v>
      </c>
      <c r="W999" t="str">
        <f t="shared" si="15"/>
        <v>No Chg</v>
      </c>
    </row>
    <row r="1000" spans="1:23" hidden="1" x14ac:dyDescent="0.25">
      <c r="A1000">
        <v>998</v>
      </c>
      <c r="B1000" t="s">
        <v>1758</v>
      </c>
      <c r="C1000" t="s">
        <v>1489</v>
      </c>
      <c r="D1000">
        <v>120287</v>
      </c>
      <c r="E1000" t="s">
        <v>1756</v>
      </c>
      <c r="F1000" t="s">
        <v>183</v>
      </c>
      <c r="G1000">
        <v>9</v>
      </c>
      <c r="H1000">
        <v>3838</v>
      </c>
      <c r="I1000" t="s">
        <v>1497</v>
      </c>
      <c r="J1000" t="s">
        <v>25</v>
      </c>
      <c r="K1000" t="s">
        <v>26</v>
      </c>
      <c r="L1000" t="s">
        <v>1028</v>
      </c>
      <c r="M1000">
        <v>1</v>
      </c>
      <c r="N1000" t="s">
        <v>1498</v>
      </c>
      <c r="O1000">
        <v>12</v>
      </c>
      <c r="P1000" t="s">
        <v>19</v>
      </c>
      <c r="Q1000" t="s">
        <v>31</v>
      </c>
      <c r="R1000" t="s">
        <v>31</v>
      </c>
      <c r="S1000" t="b">
        <v>0</v>
      </c>
      <c r="T1000" t="s">
        <v>21</v>
      </c>
      <c r="U1000" t="str">
        <f>IFERROR(INDEX('Summer Illuminate'!L:L,MATCH(B1000,'Summer Illuminate'!O:O,0)),"")</f>
        <v>B</v>
      </c>
      <c r="V1000">
        <f>IF(OR(R1000="",U1000="",U1000="W"),"No Chg",
VLOOKUP(R1000,Lookups!A:B,2,0)-VLOOKUP(U1000,Lookups!A:B,2,0))</f>
        <v>0</v>
      </c>
      <c r="W1000" t="str">
        <f t="shared" si="15"/>
        <v>No Chg</v>
      </c>
    </row>
    <row r="1001" spans="1:23" hidden="1" x14ac:dyDescent="0.25">
      <c r="A1001">
        <v>999</v>
      </c>
      <c r="B1001" t="s">
        <v>1759</v>
      </c>
      <c r="C1001" t="s">
        <v>1489</v>
      </c>
      <c r="D1001">
        <v>120287</v>
      </c>
      <c r="E1001" t="s">
        <v>1756</v>
      </c>
      <c r="F1001" t="s">
        <v>183</v>
      </c>
      <c r="G1001">
        <v>9</v>
      </c>
      <c r="H1001">
        <v>3846</v>
      </c>
      <c r="I1001" t="s">
        <v>1586</v>
      </c>
      <c r="J1001" t="s">
        <v>28</v>
      </c>
      <c r="K1001" t="s">
        <v>29</v>
      </c>
      <c r="L1001" t="s">
        <v>30</v>
      </c>
      <c r="M1001">
        <v>1</v>
      </c>
      <c r="N1001" t="s">
        <v>1501</v>
      </c>
      <c r="O1001">
        <v>12</v>
      </c>
      <c r="P1001" t="s">
        <v>19</v>
      </c>
      <c r="Q1001" t="s">
        <v>24</v>
      </c>
      <c r="R1001" t="s">
        <v>24</v>
      </c>
      <c r="S1001" t="b">
        <v>0</v>
      </c>
      <c r="T1001" t="s">
        <v>21</v>
      </c>
      <c r="U1001" t="str">
        <f>IFERROR(INDEX('Summer Illuminate'!L:L,MATCH(B1001,'Summer Illuminate'!O:O,0)),"")</f>
        <v>A-</v>
      </c>
      <c r="V1001">
        <f>IF(OR(R1001="",U1001="",U1001="W"),"No Chg",
VLOOKUP(R1001,Lookups!A:B,2,0)-VLOOKUP(U1001,Lookups!A:B,2,0))</f>
        <v>0</v>
      </c>
      <c r="W1001" t="str">
        <f t="shared" si="15"/>
        <v>No Chg</v>
      </c>
    </row>
    <row r="1002" spans="1:23" hidden="1" x14ac:dyDescent="0.25">
      <c r="A1002">
        <v>1000</v>
      </c>
      <c r="B1002" t="s">
        <v>1760</v>
      </c>
      <c r="C1002" t="s">
        <v>1489</v>
      </c>
      <c r="D1002">
        <v>120287</v>
      </c>
      <c r="E1002" t="s">
        <v>1756</v>
      </c>
      <c r="F1002" t="s">
        <v>183</v>
      </c>
      <c r="G1002">
        <v>9</v>
      </c>
      <c r="H1002">
        <v>3852</v>
      </c>
      <c r="I1002" t="s">
        <v>1503</v>
      </c>
      <c r="J1002" t="s">
        <v>32</v>
      </c>
      <c r="K1002" t="s">
        <v>33</v>
      </c>
      <c r="L1002" t="s">
        <v>34</v>
      </c>
      <c r="M1002">
        <v>1</v>
      </c>
      <c r="N1002" t="s">
        <v>1504</v>
      </c>
      <c r="O1002">
        <v>12</v>
      </c>
      <c r="P1002" t="s">
        <v>19</v>
      </c>
      <c r="Q1002" t="s">
        <v>24</v>
      </c>
      <c r="R1002" t="s">
        <v>24</v>
      </c>
      <c r="S1002" t="b">
        <v>0</v>
      </c>
      <c r="T1002" t="s">
        <v>21</v>
      </c>
      <c r="U1002" t="str">
        <f>IFERROR(INDEX('Summer Illuminate'!L:L,MATCH(B1002,'Summer Illuminate'!O:O,0)),"")</f>
        <v>A-</v>
      </c>
      <c r="V1002">
        <f>IF(OR(R1002="",U1002="",U1002="W"),"No Chg",
VLOOKUP(R1002,Lookups!A:B,2,0)-VLOOKUP(U1002,Lookups!A:B,2,0))</f>
        <v>0</v>
      </c>
      <c r="W1002" t="str">
        <f t="shared" si="15"/>
        <v>No Chg</v>
      </c>
    </row>
    <row r="1003" spans="1:23" hidden="1" x14ac:dyDescent="0.25">
      <c r="A1003">
        <v>1001</v>
      </c>
      <c r="B1003" t="s">
        <v>1761</v>
      </c>
      <c r="C1003" t="s">
        <v>1489</v>
      </c>
      <c r="D1003">
        <v>120287</v>
      </c>
      <c r="E1003" t="s">
        <v>1756</v>
      </c>
      <c r="F1003" t="s">
        <v>183</v>
      </c>
      <c r="G1003">
        <v>9</v>
      </c>
      <c r="H1003">
        <v>5615</v>
      </c>
      <c r="I1003" t="s">
        <v>1539</v>
      </c>
      <c r="J1003" t="s">
        <v>428</v>
      </c>
      <c r="K1003" t="s">
        <v>1540</v>
      </c>
      <c r="L1003" t="s">
        <v>1541</v>
      </c>
      <c r="M1003">
        <v>1</v>
      </c>
      <c r="N1003" t="s">
        <v>1504</v>
      </c>
      <c r="O1003">
        <v>12</v>
      </c>
      <c r="U1003" t="str">
        <f>IFERROR(INDEX('Summer Illuminate'!L:L,MATCH(B1003,'Summer Illuminate'!O:O,0)),"")</f>
        <v>P</v>
      </c>
      <c r="V1003" t="str">
        <f>IF(OR(R1003="",U1003="",U1003="W"),"No Chg",
VLOOKUP(R1003,Lookups!A:B,2,0)-VLOOKUP(U1003,Lookups!A:B,2,0))</f>
        <v>No Chg</v>
      </c>
      <c r="W1003" t="str">
        <f t="shared" si="15"/>
        <v>No Chg</v>
      </c>
    </row>
    <row r="1004" spans="1:23" hidden="1" x14ac:dyDescent="0.25">
      <c r="A1004">
        <v>1002</v>
      </c>
      <c r="B1004" t="s">
        <v>1762</v>
      </c>
      <c r="C1004" t="s">
        <v>1489</v>
      </c>
      <c r="D1004">
        <v>120287</v>
      </c>
      <c r="E1004" t="s">
        <v>1756</v>
      </c>
      <c r="F1004" t="s">
        <v>183</v>
      </c>
      <c r="G1004">
        <v>9</v>
      </c>
      <c r="H1004">
        <v>5644</v>
      </c>
      <c r="I1004" t="s">
        <v>1683</v>
      </c>
      <c r="J1004" t="s">
        <v>428</v>
      </c>
      <c r="K1004" t="s">
        <v>1684</v>
      </c>
      <c r="L1004" t="s">
        <v>1685</v>
      </c>
      <c r="M1004">
        <v>1</v>
      </c>
      <c r="N1004" t="s">
        <v>1495</v>
      </c>
      <c r="O1004">
        <v>12</v>
      </c>
      <c r="U1004" t="str">
        <f>IFERROR(INDEX('Summer Illuminate'!L:L,MATCH(B1004,'Summer Illuminate'!O:O,0)),"")</f>
        <v>P</v>
      </c>
      <c r="V1004" t="str">
        <f>IF(OR(R1004="",U1004="",U1004="W"),"No Chg",
VLOOKUP(R1004,Lookups!A:B,2,0)-VLOOKUP(U1004,Lookups!A:B,2,0))</f>
        <v>No Chg</v>
      </c>
      <c r="W1004" t="str">
        <f t="shared" si="15"/>
        <v>No Chg</v>
      </c>
    </row>
    <row r="1005" spans="1:23" hidden="1" x14ac:dyDescent="0.25">
      <c r="A1005">
        <v>1003</v>
      </c>
      <c r="B1005" t="s">
        <v>1763</v>
      </c>
      <c r="C1005" t="s">
        <v>1489</v>
      </c>
      <c r="D1005">
        <v>120265</v>
      </c>
      <c r="E1005" t="s">
        <v>1764</v>
      </c>
      <c r="F1005" t="s">
        <v>312</v>
      </c>
      <c r="G1005">
        <v>9</v>
      </c>
      <c r="H1005">
        <v>3826</v>
      </c>
      <c r="I1005" t="s">
        <v>1511</v>
      </c>
      <c r="J1005" t="s">
        <v>16</v>
      </c>
      <c r="K1005" t="s">
        <v>17</v>
      </c>
      <c r="L1005" t="s">
        <v>18</v>
      </c>
      <c r="M1005">
        <v>1</v>
      </c>
      <c r="N1005" t="s">
        <v>1492</v>
      </c>
      <c r="O1005">
        <v>12</v>
      </c>
      <c r="P1005" t="s">
        <v>19</v>
      </c>
      <c r="Q1005" t="s">
        <v>42</v>
      </c>
      <c r="R1005" t="s">
        <v>42</v>
      </c>
      <c r="S1005" t="b">
        <v>0</v>
      </c>
      <c r="T1005" t="s">
        <v>21</v>
      </c>
      <c r="U1005" t="str">
        <f>IFERROR(INDEX('Summer Illuminate'!L:L,MATCH(B1005,'Summer Illuminate'!O:O,0)),"")</f>
        <v>C</v>
      </c>
      <c r="V1005">
        <f>IF(OR(R1005="",U1005="",U1005="W"),"No Chg",
VLOOKUP(R1005,Lookups!A:B,2,0)-VLOOKUP(U1005,Lookups!A:B,2,0))</f>
        <v>0</v>
      </c>
      <c r="W1005" t="str">
        <f t="shared" si="15"/>
        <v>No Chg</v>
      </c>
    </row>
    <row r="1006" spans="1:23" hidden="1" x14ac:dyDescent="0.25">
      <c r="A1006">
        <v>1004</v>
      </c>
      <c r="B1006" t="s">
        <v>1765</v>
      </c>
      <c r="C1006" t="s">
        <v>1489</v>
      </c>
      <c r="D1006">
        <v>120265</v>
      </c>
      <c r="E1006" t="s">
        <v>1764</v>
      </c>
      <c r="F1006" t="s">
        <v>312</v>
      </c>
      <c r="G1006">
        <v>9</v>
      </c>
      <c r="H1006">
        <v>3820</v>
      </c>
      <c r="I1006" t="s">
        <v>1513</v>
      </c>
      <c r="J1006" t="s">
        <v>22</v>
      </c>
      <c r="K1006" t="s">
        <v>23</v>
      </c>
      <c r="L1006" t="s">
        <v>1025</v>
      </c>
      <c r="M1006">
        <v>1</v>
      </c>
      <c r="N1006" t="s">
        <v>1495</v>
      </c>
      <c r="O1006">
        <v>12</v>
      </c>
      <c r="P1006" t="s">
        <v>19</v>
      </c>
      <c r="Q1006" t="s">
        <v>48</v>
      </c>
      <c r="R1006" t="s">
        <v>48</v>
      </c>
      <c r="S1006" t="b">
        <v>1</v>
      </c>
      <c r="T1006" t="s">
        <v>79</v>
      </c>
      <c r="U1006" t="str">
        <f>IFERROR(INDEX('Summer Illuminate'!L:L,MATCH(B1006,'Summer Illuminate'!O:O,0)),"")</f>
        <v>I</v>
      </c>
      <c r="V1006">
        <f>IF(OR(R1006="",U1006="",U1006="W"),"No Chg",
VLOOKUP(R1006,Lookups!A:B,2,0)-VLOOKUP(U1006,Lookups!A:B,2,0))</f>
        <v>0</v>
      </c>
      <c r="W1006" t="str">
        <f t="shared" si="15"/>
        <v>No Chg</v>
      </c>
    </row>
    <row r="1007" spans="1:23" hidden="1" x14ac:dyDescent="0.25">
      <c r="A1007">
        <v>1005</v>
      </c>
      <c r="B1007" t="s">
        <v>1766</v>
      </c>
      <c r="C1007" t="s">
        <v>1489</v>
      </c>
      <c r="D1007">
        <v>120265</v>
      </c>
      <c r="E1007" t="s">
        <v>1764</v>
      </c>
      <c r="F1007" t="s">
        <v>312</v>
      </c>
      <c r="G1007">
        <v>9</v>
      </c>
      <c r="H1007">
        <v>3839</v>
      </c>
      <c r="I1007" t="s">
        <v>1515</v>
      </c>
      <c r="J1007" t="s">
        <v>25</v>
      </c>
      <c r="K1007" t="s">
        <v>26</v>
      </c>
      <c r="L1007" t="s">
        <v>1028</v>
      </c>
      <c r="M1007">
        <v>1</v>
      </c>
      <c r="N1007" t="s">
        <v>1498</v>
      </c>
      <c r="O1007">
        <v>12</v>
      </c>
      <c r="P1007" t="s">
        <v>19</v>
      </c>
      <c r="Q1007" t="s">
        <v>48</v>
      </c>
      <c r="R1007" t="s">
        <v>48</v>
      </c>
      <c r="S1007" t="b">
        <v>1</v>
      </c>
      <c r="T1007" t="s">
        <v>65</v>
      </c>
      <c r="U1007" t="str">
        <f>IFERROR(INDEX('Summer Illuminate'!L:L,MATCH(B1007,'Summer Illuminate'!O:O,0)),"")</f>
        <v>I</v>
      </c>
      <c r="V1007">
        <f>IF(OR(R1007="",U1007="",U1007="W"),"No Chg",
VLOOKUP(R1007,Lookups!A:B,2,0)-VLOOKUP(U1007,Lookups!A:B,2,0))</f>
        <v>0</v>
      </c>
      <c r="W1007" t="str">
        <f t="shared" si="15"/>
        <v>No Chg</v>
      </c>
    </row>
    <row r="1008" spans="1:23" hidden="1" x14ac:dyDescent="0.25">
      <c r="A1008">
        <v>1006</v>
      </c>
      <c r="B1008" t="s">
        <v>1767</v>
      </c>
      <c r="C1008" t="s">
        <v>1489</v>
      </c>
      <c r="D1008">
        <v>120265</v>
      </c>
      <c r="E1008" t="s">
        <v>1764</v>
      </c>
      <c r="F1008" t="s">
        <v>312</v>
      </c>
      <c r="G1008">
        <v>9</v>
      </c>
      <c r="H1008">
        <v>3848</v>
      </c>
      <c r="I1008" t="s">
        <v>1517</v>
      </c>
      <c r="J1008" t="s">
        <v>28</v>
      </c>
      <c r="K1008" t="s">
        <v>29</v>
      </c>
      <c r="L1008" t="s">
        <v>30</v>
      </c>
      <c r="M1008">
        <v>1</v>
      </c>
      <c r="N1008" t="s">
        <v>1501</v>
      </c>
      <c r="O1008">
        <v>12</v>
      </c>
      <c r="P1008" t="s">
        <v>19</v>
      </c>
      <c r="Q1008" t="s">
        <v>41</v>
      </c>
      <c r="R1008" t="s">
        <v>41</v>
      </c>
      <c r="S1008" t="b">
        <v>0</v>
      </c>
      <c r="T1008" t="s">
        <v>21</v>
      </c>
      <c r="U1008" t="str">
        <f>IFERROR(INDEX('Summer Illuminate'!L:L,MATCH(B1008,'Summer Illuminate'!O:O,0)),"")</f>
        <v>B-</v>
      </c>
      <c r="V1008">
        <f>IF(OR(R1008="",U1008="",U1008="W"),"No Chg",
VLOOKUP(R1008,Lookups!A:B,2,0)-VLOOKUP(U1008,Lookups!A:B,2,0))</f>
        <v>0</v>
      </c>
      <c r="W1008" t="str">
        <f t="shared" si="15"/>
        <v>No Chg</v>
      </c>
    </row>
    <row r="1009" spans="1:23" hidden="1" x14ac:dyDescent="0.25">
      <c r="A1009">
        <v>1007</v>
      </c>
      <c r="B1009" t="s">
        <v>1768</v>
      </c>
      <c r="C1009" t="s">
        <v>1489</v>
      </c>
      <c r="D1009">
        <v>120265</v>
      </c>
      <c r="E1009" t="s">
        <v>1764</v>
      </c>
      <c r="F1009" t="s">
        <v>312</v>
      </c>
      <c r="G1009">
        <v>9</v>
      </c>
      <c r="H1009">
        <v>3852</v>
      </c>
      <c r="I1009" t="s">
        <v>1503</v>
      </c>
      <c r="J1009" t="s">
        <v>32</v>
      </c>
      <c r="K1009" t="s">
        <v>33</v>
      </c>
      <c r="L1009" t="s">
        <v>34</v>
      </c>
      <c r="M1009">
        <v>1</v>
      </c>
      <c r="N1009" t="s">
        <v>1504</v>
      </c>
      <c r="O1009">
        <v>12</v>
      </c>
      <c r="P1009" t="s">
        <v>19</v>
      </c>
      <c r="Q1009" t="s">
        <v>42</v>
      </c>
      <c r="R1009" t="s">
        <v>42</v>
      </c>
      <c r="S1009" t="b">
        <v>0</v>
      </c>
      <c r="T1009" t="s">
        <v>21</v>
      </c>
      <c r="U1009" t="str">
        <f>IFERROR(INDEX('Summer Illuminate'!L:L,MATCH(B1009,'Summer Illuminate'!O:O,0)),"")</f>
        <v>C</v>
      </c>
      <c r="V1009">
        <f>IF(OR(R1009="",U1009="",U1009="W"),"No Chg",
VLOOKUP(R1009,Lookups!A:B,2,0)-VLOOKUP(U1009,Lookups!A:B,2,0))</f>
        <v>0</v>
      </c>
      <c r="W1009" t="str">
        <f t="shared" si="15"/>
        <v>No Chg</v>
      </c>
    </row>
    <row r="1010" spans="1:23" hidden="1" x14ac:dyDescent="0.25">
      <c r="A1010">
        <v>1008</v>
      </c>
      <c r="B1010" t="s">
        <v>1769</v>
      </c>
      <c r="C1010" t="s">
        <v>1489</v>
      </c>
      <c r="D1010">
        <v>120265</v>
      </c>
      <c r="E1010" t="s">
        <v>1764</v>
      </c>
      <c r="F1010" t="s">
        <v>312</v>
      </c>
      <c r="G1010">
        <v>9</v>
      </c>
      <c r="H1010">
        <v>5635</v>
      </c>
      <c r="I1010" t="s">
        <v>1506</v>
      </c>
      <c r="J1010" t="s">
        <v>428</v>
      </c>
      <c r="K1010" t="s">
        <v>1507</v>
      </c>
      <c r="L1010" t="s">
        <v>1508</v>
      </c>
      <c r="M1010">
        <v>1</v>
      </c>
      <c r="N1010" t="s">
        <v>1492</v>
      </c>
      <c r="O1010">
        <v>12</v>
      </c>
      <c r="U1010" t="str">
        <f>IFERROR(INDEX('Summer Illuminate'!L:L,MATCH(B1010,'Summer Illuminate'!O:O,0)),"")</f>
        <v>P</v>
      </c>
      <c r="V1010" t="str">
        <f>IF(OR(R1010="",U1010="",U1010="W"),"No Chg",
VLOOKUP(R1010,Lookups!A:B,2,0)-VLOOKUP(U1010,Lookups!A:B,2,0))</f>
        <v>No Chg</v>
      </c>
      <c r="W1010" t="str">
        <f t="shared" si="15"/>
        <v>No Chg</v>
      </c>
    </row>
    <row r="1011" spans="1:23" hidden="1" x14ac:dyDescent="0.25">
      <c r="A1011">
        <v>1009</v>
      </c>
      <c r="B1011" t="s">
        <v>1770</v>
      </c>
      <c r="C1011" t="s">
        <v>1489</v>
      </c>
      <c r="D1011">
        <v>120224</v>
      </c>
      <c r="E1011" t="s">
        <v>1764</v>
      </c>
      <c r="F1011" t="s">
        <v>1771</v>
      </c>
      <c r="G1011">
        <v>9</v>
      </c>
      <c r="H1011">
        <v>3825</v>
      </c>
      <c r="I1011" t="s">
        <v>1491</v>
      </c>
      <c r="J1011" t="s">
        <v>16</v>
      </c>
      <c r="K1011" t="s">
        <v>17</v>
      </c>
      <c r="L1011" t="s">
        <v>18</v>
      </c>
      <c r="M1011">
        <v>1</v>
      </c>
      <c r="N1011" t="s">
        <v>1492</v>
      </c>
      <c r="O1011">
        <v>12</v>
      </c>
      <c r="P1011" t="s">
        <v>19</v>
      </c>
      <c r="Q1011" t="s">
        <v>40</v>
      </c>
      <c r="R1011" t="s">
        <v>40</v>
      </c>
      <c r="S1011" t="b">
        <v>0</v>
      </c>
      <c r="T1011" t="s">
        <v>21</v>
      </c>
      <c r="U1011" t="str">
        <f>IFERROR(INDEX('Summer Illuminate'!L:L,MATCH(B1011,'Summer Illuminate'!O:O,0)),"")</f>
        <v>C-</v>
      </c>
      <c r="V1011">
        <f>IF(OR(R1011="",U1011="",U1011="W"),"No Chg",
VLOOKUP(R1011,Lookups!A:B,2,0)-VLOOKUP(U1011,Lookups!A:B,2,0))</f>
        <v>0</v>
      </c>
      <c r="W1011" t="str">
        <f t="shared" si="15"/>
        <v>No Chg</v>
      </c>
    </row>
    <row r="1012" spans="1:23" hidden="1" x14ac:dyDescent="0.25">
      <c r="A1012">
        <v>1010</v>
      </c>
      <c r="B1012" t="s">
        <v>1772</v>
      </c>
      <c r="C1012" t="s">
        <v>1489</v>
      </c>
      <c r="D1012">
        <v>120224</v>
      </c>
      <c r="E1012" t="s">
        <v>1764</v>
      </c>
      <c r="F1012" t="s">
        <v>1771</v>
      </c>
      <c r="G1012">
        <v>9</v>
      </c>
      <c r="H1012">
        <v>3821</v>
      </c>
      <c r="I1012" t="s">
        <v>1494</v>
      </c>
      <c r="J1012" t="s">
        <v>22</v>
      </c>
      <c r="K1012" t="s">
        <v>23</v>
      </c>
      <c r="L1012" t="s">
        <v>1025</v>
      </c>
      <c r="M1012">
        <v>1</v>
      </c>
      <c r="N1012" t="s">
        <v>1495</v>
      </c>
      <c r="O1012">
        <v>12</v>
      </c>
      <c r="P1012" t="s">
        <v>19</v>
      </c>
      <c r="Q1012" t="s">
        <v>31</v>
      </c>
      <c r="R1012" t="s">
        <v>31</v>
      </c>
      <c r="S1012" t="b">
        <v>0</v>
      </c>
      <c r="T1012" t="s">
        <v>21</v>
      </c>
      <c r="U1012" t="str">
        <f>IFERROR(INDEX('Summer Illuminate'!L:L,MATCH(B1012,'Summer Illuminate'!O:O,0)),"")</f>
        <v>B</v>
      </c>
      <c r="V1012">
        <f>IF(OR(R1012="",U1012="",U1012="W"),"No Chg",
VLOOKUP(R1012,Lookups!A:B,2,0)-VLOOKUP(U1012,Lookups!A:B,2,0))</f>
        <v>0</v>
      </c>
      <c r="W1012" t="str">
        <f t="shared" si="15"/>
        <v>No Chg</v>
      </c>
    </row>
    <row r="1013" spans="1:23" hidden="1" x14ac:dyDescent="0.25">
      <c r="A1013">
        <v>1011</v>
      </c>
      <c r="B1013" t="s">
        <v>1773</v>
      </c>
      <c r="C1013" t="s">
        <v>1489</v>
      </c>
      <c r="D1013">
        <v>120224</v>
      </c>
      <c r="E1013" t="s">
        <v>1764</v>
      </c>
      <c r="F1013" t="s">
        <v>1771</v>
      </c>
      <c r="G1013">
        <v>9</v>
      </c>
      <c r="H1013">
        <v>3838</v>
      </c>
      <c r="I1013" t="s">
        <v>1497</v>
      </c>
      <c r="J1013" t="s">
        <v>25</v>
      </c>
      <c r="K1013" t="s">
        <v>26</v>
      </c>
      <c r="L1013" t="s">
        <v>1028</v>
      </c>
      <c r="M1013">
        <v>1</v>
      </c>
      <c r="N1013" t="s">
        <v>1498</v>
      </c>
      <c r="O1013">
        <v>12</v>
      </c>
      <c r="P1013" t="s">
        <v>19</v>
      </c>
      <c r="Q1013" t="s">
        <v>42</v>
      </c>
      <c r="R1013" t="s">
        <v>42</v>
      </c>
      <c r="S1013" t="b">
        <v>0</v>
      </c>
      <c r="T1013" t="s">
        <v>21</v>
      </c>
      <c r="U1013" t="str">
        <f>IFERROR(INDEX('Summer Illuminate'!L:L,MATCH(B1013,'Summer Illuminate'!O:O,0)),"")</f>
        <v>C</v>
      </c>
      <c r="V1013">
        <f>IF(OR(R1013="",U1013="",U1013="W"),"No Chg",
VLOOKUP(R1013,Lookups!A:B,2,0)-VLOOKUP(U1013,Lookups!A:B,2,0))</f>
        <v>0</v>
      </c>
      <c r="W1013" t="str">
        <f t="shared" si="15"/>
        <v>No Chg</v>
      </c>
    </row>
    <row r="1014" spans="1:23" hidden="1" x14ac:dyDescent="0.25">
      <c r="A1014">
        <v>1012</v>
      </c>
      <c r="B1014" t="s">
        <v>1774</v>
      </c>
      <c r="C1014" t="s">
        <v>1489</v>
      </c>
      <c r="D1014">
        <v>120224</v>
      </c>
      <c r="E1014" t="s">
        <v>1764</v>
      </c>
      <c r="F1014" t="s">
        <v>1771</v>
      </c>
      <c r="G1014">
        <v>9</v>
      </c>
      <c r="H1014">
        <v>3845</v>
      </c>
      <c r="I1014" t="s">
        <v>1500</v>
      </c>
      <c r="J1014" t="s">
        <v>28</v>
      </c>
      <c r="K1014" t="s">
        <v>29</v>
      </c>
      <c r="L1014" t="s">
        <v>30</v>
      </c>
      <c r="M1014">
        <v>1</v>
      </c>
      <c r="N1014" t="s">
        <v>1501</v>
      </c>
      <c r="O1014">
        <v>12</v>
      </c>
      <c r="P1014" t="s">
        <v>19</v>
      </c>
      <c r="Q1014" t="s">
        <v>31</v>
      </c>
      <c r="R1014" t="s">
        <v>31</v>
      </c>
      <c r="S1014" t="b">
        <v>0</v>
      </c>
      <c r="T1014" t="s">
        <v>21</v>
      </c>
      <c r="U1014" t="str">
        <f>IFERROR(INDEX('Summer Illuminate'!L:L,MATCH(B1014,'Summer Illuminate'!O:O,0)),"")</f>
        <v>B</v>
      </c>
      <c r="V1014">
        <f>IF(OR(R1014="",U1014="",U1014="W"),"No Chg",
VLOOKUP(R1014,Lookups!A:B,2,0)-VLOOKUP(U1014,Lookups!A:B,2,0))</f>
        <v>0</v>
      </c>
      <c r="W1014" t="str">
        <f t="shared" si="15"/>
        <v>No Chg</v>
      </c>
    </row>
    <row r="1015" spans="1:23" hidden="1" x14ac:dyDescent="0.25">
      <c r="A1015">
        <v>1013</v>
      </c>
      <c r="B1015" t="s">
        <v>1775</v>
      </c>
      <c r="C1015" t="s">
        <v>1489</v>
      </c>
      <c r="D1015">
        <v>120224</v>
      </c>
      <c r="E1015" t="s">
        <v>1764</v>
      </c>
      <c r="F1015" t="s">
        <v>1771</v>
      </c>
      <c r="G1015">
        <v>9</v>
      </c>
      <c r="H1015">
        <v>3853</v>
      </c>
      <c r="I1015" t="s">
        <v>1519</v>
      </c>
      <c r="J1015" t="s">
        <v>32</v>
      </c>
      <c r="K1015" t="s">
        <v>33</v>
      </c>
      <c r="L1015" t="s">
        <v>34</v>
      </c>
      <c r="M1015">
        <v>1</v>
      </c>
      <c r="N1015" t="s">
        <v>1504</v>
      </c>
      <c r="O1015">
        <v>12</v>
      </c>
      <c r="P1015" t="s">
        <v>19</v>
      </c>
      <c r="Q1015" t="s">
        <v>24</v>
      </c>
      <c r="R1015" t="s">
        <v>24</v>
      </c>
      <c r="S1015" t="b">
        <v>0</v>
      </c>
      <c r="T1015" t="s">
        <v>21</v>
      </c>
      <c r="U1015" t="str">
        <f>IFERROR(INDEX('Summer Illuminate'!L:L,MATCH(B1015,'Summer Illuminate'!O:O,0)),"")</f>
        <v>A-</v>
      </c>
      <c r="V1015">
        <f>IF(OR(R1015="",U1015="",U1015="W"),"No Chg",
VLOOKUP(R1015,Lookups!A:B,2,0)-VLOOKUP(U1015,Lookups!A:B,2,0))</f>
        <v>0</v>
      </c>
      <c r="W1015" t="str">
        <f t="shared" si="15"/>
        <v>No Chg</v>
      </c>
    </row>
    <row r="1016" spans="1:23" hidden="1" x14ac:dyDescent="0.25">
      <c r="A1016">
        <v>1014</v>
      </c>
      <c r="B1016" t="s">
        <v>1776</v>
      </c>
      <c r="C1016" t="s">
        <v>1489</v>
      </c>
      <c r="D1016">
        <v>120224</v>
      </c>
      <c r="E1016" t="s">
        <v>1764</v>
      </c>
      <c r="F1016" t="s">
        <v>1771</v>
      </c>
      <c r="G1016">
        <v>9</v>
      </c>
      <c r="H1016">
        <v>5639</v>
      </c>
      <c r="I1016" t="s">
        <v>1526</v>
      </c>
      <c r="J1016" t="s">
        <v>428</v>
      </c>
      <c r="K1016" t="s">
        <v>1527</v>
      </c>
      <c r="L1016" t="s">
        <v>1528</v>
      </c>
      <c r="M1016">
        <v>1</v>
      </c>
      <c r="N1016" t="s">
        <v>1524</v>
      </c>
      <c r="O1016">
        <v>12</v>
      </c>
      <c r="U1016" t="str">
        <f>IFERROR(INDEX('Summer Illuminate'!L:L,MATCH(B1016,'Summer Illuminate'!O:O,0)),"")</f>
        <v>P</v>
      </c>
      <c r="V1016" t="str">
        <f>IF(OR(R1016="",U1016="",U1016="W"),"No Chg",
VLOOKUP(R1016,Lookups!A:B,2,0)-VLOOKUP(U1016,Lookups!A:B,2,0))</f>
        <v>No Chg</v>
      </c>
      <c r="W1016" t="str">
        <f t="shared" si="15"/>
        <v>No Chg</v>
      </c>
    </row>
    <row r="1017" spans="1:23" hidden="1" x14ac:dyDescent="0.25">
      <c r="A1017">
        <v>1015</v>
      </c>
      <c r="B1017" t="s">
        <v>1777</v>
      </c>
      <c r="C1017" t="s">
        <v>1489</v>
      </c>
      <c r="D1017">
        <v>120224</v>
      </c>
      <c r="E1017" t="s">
        <v>1764</v>
      </c>
      <c r="F1017" t="s">
        <v>1771</v>
      </c>
      <c r="G1017">
        <v>9</v>
      </c>
      <c r="H1017">
        <v>5640</v>
      </c>
      <c r="I1017" t="s">
        <v>1604</v>
      </c>
      <c r="J1017" t="s">
        <v>428</v>
      </c>
      <c r="K1017" t="s">
        <v>1540</v>
      </c>
      <c r="L1017" t="s">
        <v>1541</v>
      </c>
      <c r="M1017">
        <v>1</v>
      </c>
      <c r="N1017" t="s">
        <v>1575</v>
      </c>
      <c r="O1017">
        <v>12</v>
      </c>
      <c r="U1017" t="str">
        <f>IFERROR(INDEX('Summer Illuminate'!L:L,MATCH(B1017,'Summer Illuminate'!O:O,0)),"")</f>
        <v>P</v>
      </c>
      <c r="V1017" t="str">
        <f>IF(OR(R1017="",U1017="",U1017="W"),"No Chg",
VLOOKUP(R1017,Lookups!A:B,2,0)-VLOOKUP(U1017,Lookups!A:B,2,0))</f>
        <v>No Chg</v>
      </c>
      <c r="W1017" t="str">
        <f t="shared" si="15"/>
        <v>No Chg</v>
      </c>
    </row>
    <row r="1018" spans="1:23" hidden="1" x14ac:dyDescent="0.25">
      <c r="A1018">
        <v>1016</v>
      </c>
      <c r="B1018" t="s">
        <v>1778</v>
      </c>
      <c r="C1018" t="s">
        <v>1489</v>
      </c>
      <c r="D1018">
        <v>120286</v>
      </c>
      <c r="E1018" t="s">
        <v>1779</v>
      </c>
      <c r="F1018" t="s">
        <v>134</v>
      </c>
      <c r="G1018">
        <v>9</v>
      </c>
      <c r="H1018">
        <v>3825</v>
      </c>
      <c r="I1018" t="s">
        <v>1491</v>
      </c>
      <c r="J1018" t="s">
        <v>16</v>
      </c>
      <c r="K1018" t="s">
        <v>17</v>
      </c>
      <c r="L1018" t="s">
        <v>18</v>
      </c>
      <c r="M1018">
        <v>1</v>
      </c>
      <c r="N1018" t="s">
        <v>1492</v>
      </c>
      <c r="O1018">
        <v>12</v>
      </c>
      <c r="P1018" t="s">
        <v>19</v>
      </c>
      <c r="Q1018" t="s">
        <v>48</v>
      </c>
      <c r="R1018" t="s">
        <v>48</v>
      </c>
      <c r="S1018" t="b">
        <v>1</v>
      </c>
      <c r="T1018" t="s">
        <v>79</v>
      </c>
      <c r="U1018" t="str">
        <f>IFERROR(INDEX('Summer Illuminate'!L:L,MATCH(B1018,'Summer Illuminate'!O:O,0)),"")</f>
        <v>I</v>
      </c>
      <c r="V1018">
        <f>IF(OR(R1018="",U1018="",U1018="W"),"No Chg",
VLOOKUP(R1018,Lookups!A:B,2,0)-VLOOKUP(U1018,Lookups!A:B,2,0))</f>
        <v>0</v>
      </c>
      <c r="W1018" t="str">
        <f t="shared" si="15"/>
        <v>No Chg</v>
      </c>
    </row>
    <row r="1019" spans="1:23" hidden="1" x14ac:dyDescent="0.25">
      <c r="A1019">
        <v>1017</v>
      </c>
      <c r="B1019" t="s">
        <v>1780</v>
      </c>
      <c r="C1019" t="s">
        <v>1489</v>
      </c>
      <c r="D1019">
        <v>120286</v>
      </c>
      <c r="E1019" t="s">
        <v>1779</v>
      </c>
      <c r="F1019" t="s">
        <v>134</v>
      </c>
      <c r="G1019">
        <v>9</v>
      </c>
      <c r="H1019">
        <v>3821</v>
      </c>
      <c r="I1019" t="s">
        <v>1494</v>
      </c>
      <c r="J1019" t="s">
        <v>22</v>
      </c>
      <c r="K1019" t="s">
        <v>23</v>
      </c>
      <c r="L1019" t="s">
        <v>1025</v>
      </c>
      <c r="M1019">
        <v>1</v>
      </c>
      <c r="N1019" t="s">
        <v>1495</v>
      </c>
      <c r="O1019">
        <v>12</v>
      </c>
      <c r="P1019" t="s">
        <v>19</v>
      </c>
      <c r="Q1019" t="s">
        <v>48</v>
      </c>
      <c r="R1019" t="s">
        <v>48</v>
      </c>
      <c r="S1019" t="b">
        <v>1</v>
      </c>
      <c r="T1019" t="s">
        <v>79</v>
      </c>
      <c r="U1019" t="str">
        <f>IFERROR(INDEX('Summer Illuminate'!L:L,MATCH(B1019,'Summer Illuminate'!O:O,0)),"")</f>
        <v>I</v>
      </c>
      <c r="V1019">
        <f>IF(OR(R1019="",U1019="",U1019="W"),"No Chg",
VLOOKUP(R1019,Lookups!A:B,2,0)-VLOOKUP(U1019,Lookups!A:B,2,0))</f>
        <v>0</v>
      </c>
      <c r="W1019" t="str">
        <f t="shared" si="15"/>
        <v>No Chg</v>
      </c>
    </row>
    <row r="1020" spans="1:23" hidden="1" x14ac:dyDescent="0.25">
      <c r="A1020">
        <v>1018</v>
      </c>
      <c r="B1020" t="s">
        <v>1781</v>
      </c>
      <c r="C1020" t="s">
        <v>1489</v>
      </c>
      <c r="D1020">
        <v>120286</v>
      </c>
      <c r="E1020" t="s">
        <v>1779</v>
      </c>
      <c r="F1020" t="s">
        <v>134</v>
      </c>
      <c r="G1020">
        <v>9</v>
      </c>
      <c r="H1020">
        <v>3838</v>
      </c>
      <c r="I1020" t="s">
        <v>1497</v>
      </c>
      <c r="J1020" t="s">
        <v>25</v>
      </c>
      <c r="K1020" t="s">
        <v>26</v>
      </c>
      <c r="L1020" t="s">
        <v>1028</v>
      </c>
      <c r="M1020">
        <v>1</v>
      </c>
      <c r="N1020" t="s">
        <v>1498</v>
      </c>
      <c r="O1020">
        <v>12</v>
      </c>
      <c r="P1020" t="s">
        <v>19</v>
      </c>
      <c r="Q1020" t="s">
        <v>48</v>
      </c>
      <c r="R1020" t="s">
        <v>48</v>
      </c>
      <c r="S1020" t="b">
        <v>1</v>
      </c>
      <c r="T1020" t="s">
        <v>65</v>
      </c>
      <c r="U1020" t="str">
        <f>IFERROR(INDEX('Summer Illuminate'!L:L,MATCH(B1020,'Summer Illuminate'!O:O,0)),"")</f>
        <v>I</v>
      </c>
      <c r="V1020">
        <f>IF(OR(R1020="",U1020="",U1020="W"),"No Chg",
VLOOKUP(R1020,Lookups!A:B,2,0)-VLOOKUP(U1020,Lookups!A:B,2,0))</f>
        <v>0</v>
      </c>
      <c r="W1020" t="str">
        <f t="shared" si="15"/>
        <v>No Chg</v>
      </c>
    </row>
    <row r="1021" spans="1:23" hidden="1" x14ac:dyDescent="0.25">
      <c r="A1021">
        <v>1019</v>
      </c>
      <c r="B1021" t="s">
        <v>1782</v>
      </c>
      <c r="C1021" t="s">
        <v>1489</v>
      </c>
      <c r="D1021">
        <v>120286</v>
      </c>
      <c r="E1021" t="s">
        <v>1779</v>
      </c>
      <c r="F1021" t="s">
        <v>134</v>
      </c>
      <c r="G1021">
        <v>9</v>
      </c>
      <c r="H1021">
        <v>3845</v>
      </c>
      <c r="I1021" t="s">
        <v>1500</v>
      </c>
      <c r="J1021" t="s">
        <v>28</v>
      </c>
      <c r="K1021" t="s">
        <v>29</v>
      </c>
      <c r="L1021" t="s">
        <v>30</v>
      </c>
      <c r="M1021">
        <v>1</v>
      </c>
      <c r="N1021" t="s">
        <v>1501</v>
      </c>
      <c r="O1021">
        <v>12</v>
      </c>
      <c r="P1021" t="s">
        <v>19</v>
      </c>
      <c r="Q1021" t="s">
        <v>48</v>
      </c>
      <c r="R1021" t="s">
        <v>48</v>
      </c>
      <c r="S1021" t="b">
        <v>1</v>
      </c>
      <c r="T1021" t="s">
        <v>79</v>
      </c>
      <c r="U1021" t="str">
        <f>IFERROR(INDEX('Summer Illuminate'!L:L,MATCH(B1021,'Summer Illuminate'!O:O,0)),"")</f>
        <v>I</v>
      </c>
      <c r="V1021">
        <f>IF(OR(R1021="",U1021="",U1021="W"),"No Chg",
VLOOKUP(R1021,Lookups!A:B,2,0)-VLOOKUP(U1021,Lookups!A:B,2,0))</f>
        <v>0</v>
      </c>
      <c r="W1021" t="str">
        <f t="shared" si="15"/>
        <v>No Chg</v>
      </c>
    </row>
    <row r="1022" spans="1:23" hidden="1" x14ac:dyDescent="0.25">
      <c r="A1022">
        <v>1020</v>
      </c>
      <c r="B1022" t="s">
        <v>1783</v>
      </c>
      <c r="C1022" t="s">
        <v>1489</v>
      </c>
      <c r="D1022">
        <v>120286</v>
      </c>
      <c r="E1022" t="s">
        <v>1779</v>
      </c>
      <c r="F1022" t="s">
        <v>134</v>
      </c>
      <c r="G1022">
        <v>9</v>
      </c>
      <c r="H1022">
        <v>5639</v>
      </c>
      <c r="I1022" t="s">
        <v>1526</v>
      </c>
      <c r="J1022" t="s">
        <v>428</v>
      </c>
      <c r="K1022" t="s">
        <v>1527</v>
      </c>
      <c r="L1022" t="s">
        <v>1528</v>
      </c>
      <c r="M1022">
        <v>1</v>
      </c>
      <c r="N1022" t="s">
        <v>1524</v>
      </c>
      <c r="O1022">
        <v>12</v>
      </c>
      <c r="U1022" t="str">
        <f>IFERROR(INDEX('Summer Illuminate'!L:L,MATCH(B1022,'Summer Illuminate'!O:O,0)),"")</f>
        <v>P</v>
      </c>
      <c r="V1022" t="str">
        <f>IF(OR(R1022="",U1022="",U1022="W"),"No Chg",
VLOOKUP(R1022,Lookups!A:B,2,0)-VLOOKUP(U1022,Lookups!A:B,2,0))</f>
        <v>No Chg</v>
      </c>
      <c r="W1022" t="str">
        <f t="shared" si="15"/>
        <v>No Chg</v>
      </c>
    </row>
    <row r="1023" spans="1:23" hidden="1" x14ac:dyDescent="0.25">
      <c r="A1023">
        <v>1021</v>
      </c>
      <c r="B1023" t="s">
        <v>1784</v>
      </c>
      <c r="C1023" t="s">
        <v>1489</v>
      </c>
      <c r="D1023">
        <v>120286</v>
      </c>
      <c r="E1023" t="s">
        <v>1779</v>
      </c>
      <c r="F1023" t="s">
        <v>134</v>
      </c>
      <c r="G1023">
        <v>9</v>
      </c>
      <c r="H1023">
        <v>5636</v>
      </c>
      <c r="I1023" t="s">
        <v>1535</v>
      </c>
      <c r="J1023" t="s">
        <v>428</v>
      </c>
      <c r="K1023" t="s">
        <v>1536</v>
      </c>
      <c r="L1023" t="s">
        <v>1537</v>
      </c>
      <c r="M1023">
        <v>1</v>
      </c>
      <c r="N1023" t="s">
        <v>1495</v>
      </c>
      <c r="O1023">
        <v>12</v>
      </c>
      <c r="U1023" t="str">
        <f>IFERROR(INDEX('Summer Illuminate'!L:L,MATCH(B1023,'Summer Illuminate'!O:O,0)),"")</f>
        <v>P</v>
      </c>
      <c r="V1023" t="str">
        <f>IF(OR(R1023="",U1023="",U1023="W"),"No Chg",
VLOOKUP(R1023,Lookups!A:B,2,0)-VLOOKUP(U1023,Lookups!A:B,2,0))</f>
        <v>No Chg</v>
      </c>
      <c r="W1023" t="str">
        <f t="shared" si="15"/>
        <v>No Chg</v>
      </c>
    </row>
    <row r="1024" spans="1:23" hidden="1" x14ac:dyDescent="0.25">
      <c r="A1024">
        <v>1022</v>
      </c>
      <c r="B1024" t="s">
        <v>1785</v>
      </c>
      <c r="C1024" t="s">
        <v>1489</v>
      </c>
      <c r="D1024">
        <v>120219</v>
      </c>
      <c r="E1024" t="s">
        <v>1786</v>
      </c>
      <c r="F1024" t="s">
        <v>146</v>
      </c>
      <c r="G1024">
        <v>9</v>
      </c>
      <c r="H1024">
        <v>3825</v>
      </c>
      <c r="I1024" t="s">
        <v>1491</v>
      </c>
      <c r="J1024" t="s">
        <v>16</v>
      </c>
      <c r="K1024" t="s">
        <v>17</v>
      </c>
      <c r="L1024" t="s">
        <v>18</v>
      </c>
      <c r="M1024">
        <v>1</v>
      </c>
      <c r="N1024" t="s">
        <v>1492</v>
      </c>
      <c r="O1024">
        <v>12</v>
      </c>
      <c r="P1024" t="s">
        <v>19</v>
      </c>
      <c r="Q1024" t="s">
        <v>20</v>
      </c>
      <c r="R1024" t="s">
        <v>20</v>
      </c>
      <c r="S1024" t="b">
        <v>0</v>
      </c>
      <c r="T1024" t="s">
        <v>21</v>
      </c>
      <c r="U1024" t="str">
        <f>IFERROR(INDEX('Summer Illuminate'!L:L,MATCH(B1024,'Summer Illuminate'!O:O,0)),"")</f>
        <v>B+</v>
      </c>
      <c r="V1024">
        <f>IF(OR(R1024="",U1024="",U1024="W"),"No Chg",
VLOOKUP(R1024,Lookups!A:B,2,0)-VLOOKUP(U1024,Lookups!A:B,2,0))</f>
        <v>0</v>
      </c>
      <c r="W1024" t="str">
        <f t="shared" si="15"/>
        <v>No Chg</v>
      </c>
    </row>
    <row r="1025" spans="1:23" hidden="1" x14ac:dyDescent="0.25">
      <c r="A1025">
        <v>1023</v>
      </c>
      <c r="B1025" t="s">
        <v>1787</v>
      </c>
      <c r="C1025" t="s">
        <v>1489</v>
      </c>
      <c r="D1025">
        <v>120219</v>
      </c>
      <c r="E1025" t="s">
        <v>1786</v>
      </c>
      <c r="F1025" t="s">
        <v>146</v>
      </c>
      <c r="G1025">
        <v>9</v>
      </c>
      <c r="H1025">
        <v>3821</v>
      </c>
      <c r="I1025" t="s">
        <v>1494</v>
      </c>
      <c r="J1025" t="s">
        <v>22</v>
      </c>
      <c r="K1025" t="s">
        <v>23</v>
      </c>
      <c r="L1025" t="s">
        <v>1025</v>
      </c>
      <c r="M1025">
        <v>1</v>
      </c>
      <c r="N1025" t="s">
        <v>1495</v>
      </c>
      <c r="O1025">
        <v>12</v>
      </c>
      <c r="P1025" t="s">
        <v>19</v>
      </c>
      <c r="Q1025" t="s">
        <v>24</v>
      </c>
      <c r="R1025" t="s">
        <v>24</v>
      </c>
      <c r="S1025" t="b">
        <v>0</v>
      </c>
      <c r="T1025" t="s">
        <v>21</v>
      </c>
      <c r="U1025" t="str">
        <f>IFERROR(INDEX('Summer Illuminate'!L:L,MATCH(B1025,'Summer Illuminate'!O:O,0)),"")</f>
        <v>A-</v>
      </c>
      <c r="V1025">
        <f>IF(OR(R1025="",U1025="",U1025="W"),"No Chg",
VLOOKUP(R1025,Lookups!A:B,2,0)-VLOOKUP(U1025,Lookups!A:B,2,0))</f>
        <v>0</v>
      </c>
      <c r="W1025" t="str">
        <f t="shared" si="15"/>
        <v>No Chg</v>
      </c>
    </row>
    <row r="1026" spans="1:23" hidden="1" x14ac:dyDescent="0.25">
      <c r="A1026">
        <v>1024</v>
      </c>
      <c r="B1026" t="s">
        <v>1788</v>
      </c>
      <c r="C1026" t="s">
        <v>1489</v>
      </c>
      <c r="D1026">
        <v>120219</v>
      </c>
      <c r="E1026" t="s">
        <v>1786</v>
      </c>
      <c r="F1026" t="s">
        <v>146</v>
      </c>
      <c r="G1026">
        <v>9</v>
      </c>
      <c r="H1026">
        <v>3838</v>
      </c>
      <c r="I1026" t="s">
        <v>1497</v>
      </c>
      <c r="J1026" t="s">
        <v>25</v>
      </c>
      <c r="K1026" t="s">
        <v>26</v>
      </c>
      <c r="L1026" t="s">
        <v>1028</v>
      </c>
      <c r="M1026">
        <v>1</v>
      </c>
      <c r="N1026" t="s">
        <v>1498</v>
      </c>
      <c r="O1026">
        <v>12</v>
      </c>
      <c r="P1026" t="s">
        <v>19</v>
      </c>
      <c r="Q1026" t="s">
        <v>24</v>
      </c>
      <c r="R1026" t="s">
        <v>24</v>
      </c>
      <c r="S1026" t="b">
        <v>0</v>
      </c>
      <c r="T1026" t="s">
        <v>21</v>
      </c>
      <c r="U1026" t="str">
        <f>IFERROR(INDEX('Summer Illuminate'!L:L,MATCH(B1026,'Summer Illuminate'!O:O,0)),"")</f>
        <v>A-</v>
      </c>
      <c r="V1026">
        <f>IF(OR(R1026="",U1026="",U1026="W"),"No Chg",
VLOOKUP(R1026,Lookups!A:B,2,0)-VLOOKUP(U1026,Lookups!A:B,2,0))</f>
        <v>0</v>
      </c>
      <c r="W1026" t="str">
        <f t="shared" ref="W1026:W1089" si="16">IF(V1026="No Chg","No Chg",IF(V1026&gt;0,"Improvement",IF(V1026&lt;0,"Decrease",IF(V1026=0,"No Chg",""))))</f>
        <v>No Chg</v>
      </c>
    </row>
    <row r="1027" spans="1:23" hidden="1" x14ac:dyDescent="0.25">
      <c r="A1027">
        <v>1025</v>
      </c>
      <c r="B1027" t="s">
        <v>1789</v>
      </c>
      <c r="C1027" t="s">
        <v>1489</v>
      </c>
      <c r="D1027">
        <v>120219</v>
      </c>
      <c r="E1027" t="s">
        <v>1786</v>
      </c>
      <c r="F1027" t="s">
        <v>146</v>
      </c>
      <c r="G1027">
        <v>9</v>
      </c>
      <c r="H1027">
        <v>3845</v>
      </c>
      <c r="I1027" t="s">
        <v>1500</v>
      </c>
      <c r="J1027" t="s">
        <v>28</v>
      </c>
      <c r="K1027" t="s">
        <v>29</v>
      </c>
      <c r="L1027" t="s">
        <v>30</v>
      </c>
      <c r="M1027">
        <v>1</v>
      </c>
      <c r="N1027" t="s">
        <v>1501</v>
      </c>
      <c r="O1027">
        <v>12</v>
      </c>
      <c r="P1027" t="s">
        <v>19</v>
      </c>
      <c r="Q1027" t="s">
        <v>36</v>
      </c>
      <c r="R1027" t="s">
        <v>36</v>
      </c>
      <c r="S1027" t="b">
        <v>0</v>
      </c>
      <c r="T1027" t="s">
        <v>21</v>
      </c>
      <c r="U1027" t="str">
        <f>IFERROR(INDEX('Summer Illuminate'!L:L,MATCH(B1027,'Summer Illuminate'!O:O,0)),"")</f>
        <v>A+</v>
      </c>
      <c r="V1027">
        <f>IF(OR(R1027="",U1027="",U1027="W"),"No Chg",
VLOOKUP(R1027,Lookups!A:B,2,0)-VLOOKUP(U1027,Lookups!A:B,2,0))</f>
        <v>0</v>
      </c>
      <c r="W1027" t="str">
        <f t="shared" si="16"/>
        <v>No Chg</v>
      </c>
    </row>
    <row r="1028" spans="1:23" hidden="1" x14ac:dyDescent="0.25">
      <c r="A1028">
        <v>1026</v>
      </c>
      <c r="B1028" t="s">
        <v>1790</v>
      </c>
      <c r="C1028" t="s">
        <v>1489</v>
      </c>
      <c r="D1028">
        <v>120219</v>
      </c>
      <c r="E1028" t="s">
        <v>1786</v>
      </c>
      <c r="F1028" t="s">
        <v>146</v>
      </c>
      <c r="G1028">
        <v>9</v>
      </c>
      <c r="H1028">
        <v>3852</v>
      </c>
      <c r="I1028" t="s">
        <v>1503</v>
      </c>
      <c r="J1028" t="s">
        <v>32</v>
      </c>
      <c r="K1028" t="s">
        <v>33</v>
      </c>
      <c r="L1028" t="s">
        <v>34</v>
      </c>
      <c r="M1028">
        <v>1</v>
      </c>
      <c r="N1028" t="s">
        <v>1504</v>
      </c>
      <c r="O1028">
        <v>12</v>
      </c>
      <c r="P1028" t="s">
        <v>19</v>
      </c>
      <c r="Q1028" t="s">
        <v>36</v>
      </c>
      <c r="R1028" t="s">
        <v>36</v>
      </c>
      <c r="S1028" t="b">
        <v>0</v>
      </c>
      <c r="T1028" t="s">
        <v>21</v>
      </c>
      <c r="U1028" t="str">
        <f>IFERROR(INDEX('Summer Illuminate'!L:L,MATCH(B1028,'Summer Illuminate'!O:O,0)),"")</f>
        <v>A+</v>
      </c>
      <c r="V1028">
        <f>IF(OR(R1028="",U1028="",U1028="W"),"No Chg",
VLOOKUP(R1028,Lookups!A:B,2,0)-VLOOKUP(U1028,Lookups!A:B,2,0))</f>
        <v>0</v>
      </c>
      <c r="W1028" t="str">
        <f t="shared" si="16"/>
        <v>No Chg</v>
      </c>
    </row>
    <row r="1029" spans="1:23" hidden="1" x14ac:dyDescent="0.25">
      <c r="A1029">
        <v>1027</v>
      </c>
      <c r="B1029" t="s">
        <v>1791</v>
      </c>
      <c r="C1029" t="s">
        <v>1489</v>
      </c>
      <c r="D1029">
        <v>120219</v>
      </c>
      <c r="E1029" t="s">
        <v>1786</v>
      </c>
      <c r="F1029" t="s">
        <v>146</v>
      </c>
      <c r="G1029">
        <v>9</v>
      </c>
      <c r="H1029">
        <v>5613</v>
      </c>
      <c r="I1029" t="s">
        <v>1521</v>
      </c>
      <c r="J1029" t="s">
        <v>428</v>
      </c>
      <c r="K1029" t="s">
        <v>1522</v>
      </c>
      <c r="L1029" t="s">
        <v>1523</v>
      </c>
      <c r="M1029">
        <v>1</v>
      </c>
      <c r="N1029" t="s">
        <v>1524</v>
      </c>
      <c r="O1029">
        <v>12</v>
      </c>
      <c r="U1029" t="str">
        <f>IFERROR(INDEX('Summer Illuminate'!L:L,MATCH(B1029,'Summer Illuminate'!O:O,0)),"")</f>
        <v>P</v>
      </c>
      <c r="V1029" t="str">
        <f>IF(OR(R1029="",U1029="",U1029="W"),"No Chg",
VLOOKUP(R1029,Lookups!A:B,2,0)-VLOOKUP(U1029,Lookups!A:B,2,0))</f>
        <v>No Chg</v>
      </c>
      <c r="W1029" t="str">
        <f t="shared" si="16"/>
        <v>No Chg</v>
      </c>
    </row>
    <row r="1030" spans="1:23" hidden="1" x14ac:dyDescent="0.25">
      <c r="A1030">
        <v>1028</v>
      </c>
      <c r="B1030" t="s">
        <v>1792</v>
      </c>
      <c r="C1030" t="s">
        <v>1489</v>
      </c>
      <c r="D1030">
        <v>120219</v>
      </c>
      <c r="E1030" t="s">
        <v>1786</v>
      </c>
      <c r="F1030" t="s">
        <v>146</v>
      </c>
      <c r="G1030">
        <v>9</v>
      </c>
      <c r="H1030">
        <v>5649</v>
      </c>
      <c r="I1030" t="s">
        <v>1793</v>
      </c>
      <c r="J1030" t="s">
        <v>428</v>
      </c>
      <c r="K1030" t="s">
        <v>1794</v>
      </c>
      <c r="L1030" t="s">
        <v>1795</v>
      </c>
      <c r="M1030">
        <v>1</v>
      </c>
      <c r="N1030" t="s">
        <v>1504</v>
      </c>
      <c r="O1030">
        <v>12</v>
      </c>
      <c r="U1030" t="str">
        <f>IFERROR(INDEX('Summer Illuminate'!L:L,MATCH(B1030,'Summer Illuminate'!O:O,0)),"")</f>
        <v>P</v>
      </c>
      <c r="V1030" t="str">
        <f>IF(OR(R1030="",U1030="",U1030="W"),"No Chg",
VLOOKUP(R1030,Lookups!A:B,2,0)-VLOOKUP(U1030,Lookups!A:B,2,0))</f>
        <v>No Chg</v>
      </c>
      <c r="W1030" t="str">
        <f t="shared" si="16"/>
        <v>No Chg</v>
      </c>
    </row>
    <row r="1031" spans="1:23" hidden="1" x14ac:dyDescent="0.25">
      <c r="A1031">
        <v>1029</v>
      </c>
      <c r="B1031" t="s">
        <v>1796</v>
      </c>
      <c r="C1031" t="s">
        <v>1489</v>
      </c>
      <c r="D1031">
        <v>120257</v>
      </c>
      <c r="E1031" t="s">
        <v>211</v>
      </c>
      <c r="F1031" t="s">
        <v>375</v>
      </c>
      <c r="G1031">
        <v>9</v>
      </c>
      <c r="H1031">
        <v>3826</v>
      </c>
      <c r="I1031" t="s">
        <v>1511</v>
      </c>
      <c r="J1031" t="s">
        <v>16</v>
      </c>
      <c r="K1031" t="s">
        <v>17</v>
      </c>
      <c r="L1031" t="s">
        <v>18</v>
      </c>
      <c r="M1031">
        <v>1</v>
      </c>
      <c r="N1031" t="s">
        <v>1492</v>
      </c>
      <c r="O1031">
        <v>12</v>
      </c>
      <c r="P1031" t="s">
        <v>19</v>
      </c>
      <c r="Q1031" t="s">
        <v>42</v>
      </c>
      <c r="R1031" t="s">
        <v>42</v>
      </c>
      <c r="S1031" t="b">
        <v>0</v>
      </c>
      <c r="T1031" t="s">
        <v>21</v>
      </c>
      <c r="U1031" t="str">
        <f>IFERROR(INDEX('Summer Illuminate'!L:L,MATCH(B1031,'Summer Illuminate'!O:O,0)),"")</f>
        <v>C</v>
      </c>
      <c r="V1031">
        <f>IF(OR(R1031="",U1031="",U1031="W"),"No Chg",
VLOOKUP(R1031,Lookups!A:B,2,0)-VLOOKUP(U1031,Lookups!A:B,2,0))</f>
        <v>0</v>
      </c>
      <c r="W1031" t="str">
        <f t="shared" si="16"/>
        <v>No Chg</v>
      </c>
    </row>
    <row r="1032" spans="1:23" hidden="1" x14ac:dyDescent="0.25">
      <c r="A1032">
        <v>1030</v>
      </c>
      <c r="B1032" t="s">
        <v>1797</v>
      </c>
      <c r="C1032" t="s">
        <v>1489</v>
      </c>
      <c r="D1032">
        <v>120257</v>
      </c>
      <c r="E1032" t="s">
        <v>211</v>
      </c>
      <c r="F1032" t="s">
        <v>375</v>
      </c>
      <c r="G1032">
        <v>9</v>
      </c>
      <c r="H1032">
        <v>3820</v>
      </c>
      <c r="I1032" t="s">
        <v>1513</v>
      </c>
      <c r="J1032" t="s">
        <v>22</v>
      </c>
      <c r="K1032" t="s">
        <v>23</v>
      </c>
      <c r="L1032" t="s">
        <v>1025</v>
      </c>
      <c r="M1032">
        <v>1</v>
      </c>
      <c r="N1032" t="s">
        <v>1495</v>
      </c>
      <c r="O1032">
        <v>12</v>
      </c>
      <c r="P1032" t="s">
        <v>19</v>
      </c>
      <c r="Q1032" t="s">
        <v>39</v>
      </c>
      <c r="R1032" t="s">
        <v>39</v>
      </c>
      <c r="S1032" t="b">
        <v>0</v>
      </c>
      <c r="T1032" t="s">
        <v>21</v>
      </c>
      <c r="U1032" t="str">
        <f>IFERROR(INDEX('Summer Illuminate'!L:L,MATCH(B1032,'Summer Illuminate'!O:O,0)),"")</f>
        <v>C+</v>
      </c>
      <c r="V1032">
        <f>IF(OR(R1032="",U1032="",U1032="W"),"No Chg",
VLOOKUP(R1032,Lookups!A:B,2,0)-VLOOKUP(U1032,Lookups!A:B,2,0))</f>
        <v>0</v>
      </c>
      <c r="W1032" t="str">
        <f t="shared" si="16"/>
        <v>No Chg</v>
      </c>
    </row>
    <row r="1033" spans="1:23" hidden="1" x14ac:dyDescent="0.25">
      <c r="A1033">
        <v>1031</v>
      </c>
      <c r="B1033" t="s">
        <v>1798</v>
      </c>
      <c r="C1033" t="s">
        <v>1489</v>
      </c>
      <c r="D1033">
        <v>120257</v>
      </c>
      <c r="E1033" t="s">
        <v>211</v>
      </c>
      <c r="F1033" t="s">
        <v>375</v>
      </c>
      <c r="G1033">
        <v>9</v>
      </c>
      <c r="H1033">
        <v>3839</v>
      </c>
      <c r="I1033" t="s">
        <v>1515</v>
      </c>
      <c r="J1033" t="s">
        <v>25</v>
      </c>
      <c r="K1033" t="s">
        <v>26</v>
      </c>
      <c r="L1033" t="s">
        <v>1028</v>
      </c>
      <c r="M1033">
        <v>1</v>
      </c>
      <c r="N1033" t="s">
        <v>1498</v>
      </c>
      <c r="O1033">
        <v>12</v>
      </c>
      <c r="P1033" t="s">
        <v>19</v>
      </c>
      <c r="Q1033" t="s">
        <v>42</v>
      </c>
      <c r="R1033" t="s">
        <v>42</v>
      </c>
      <c r="S1033" t="b">
        <v>0</v>
      </c>
      <c r="T1033" t="s">
        <v>21</v>
      </c>
      <c r="U1033" t="str">
        <f>IFERROR(INDEX('Summer Illuminate'!L:L,MATCH(B1033,'Summer Illuminate'!O:O,0)),"")</f>
        <v>C</v>
      </c>
      <c r="V1033">
        <f>IF(OR(R1033="",U1033="",U1033="W"),"No Chg",
VLOOKUP(R1033,Lookups!A:B,2,0)-VLOOKUP(U1033,Lookups!A:B,2,0))</f>
        <v>0</v>
      </c>
      <c r="W1033" t="str">
        <f t="shared" si="16"/>
        <v>No Chg</v>
      </c>
    </row>
    <row r="1034" spans="1:23" hidden="1" x14ac:dyDescent="0.25">
      <c r="A1034">
        <v>1032</v>
      </c>
      <c r="B1034" t="s">
        <v>1799</v>
      </c>
      <c r="C1034" t="s">
        <v>1489</v>
      </c>
      <c r="D1034">
        <v>120257</v>
      </c>
      <c r="E1034" t="s">
        <v>211</v>
      </c>
      <c r="F1034" t="s">
        <v>375</v>
      </c>
      <c r="G1034">
        <v>9</v>
      </c>
      <c r="H1034">
        <v>3848</v>
      </c>
      <c r="I1034" t="s">
        <v>1517</v>
      </c>
      <c r="J1034" t="s">
        <v>28</v>
      </c>
      <c r="K1034" t="s">
        <v>29</v>
      </c>
      <c r="L1034" t="s">
        <v>30</v>
      </c>
      <c r="M1034">
        <v>1</v>
      </c>
      <c r="N1034" t="s">
        <v>1501</v>
      </c>
      <c r="O1034">
        <v>12</v>
      </c>
      <c r="P1034" t="s">
        <v>19</v>
      </c>
      <c r="Q1034" t="s">
        <v>41</v>
      </c>
      <c r="R1034" t="s">
        <v>41</v>
      </c>
      <c r="S1034" t="b">
        <v>0</v>
      </c>
      <c r="T1034" t="s">
        <v>21</v>
      </c>
      <c r="U1034" t="str">
        <f>IFERROR(INDEX('Summer Illuminate'!L:L,MATCH(B1034,'Summer Illuminate'!O:O,0)),"")</f>
        <v>B-</v>
      </c>
      <c r="V1034">
        <f>IF(OR(R1034="",U1034="",U1034="W"),"No Chg",
VLOOKUP(R1034,Lookups!A:B,2,0)-VLOOKUP(U1034,Lookups!A:B,2,0))</f>
        <v>0</v>
      </c>
      <c r="W1034" t="str">
        <f t="shared" si="16"/>
        <v>No Chg</v>
      </c>
    </row>
    <row r="1035" spans="1:23" hidden="1" x14ac:dyDescent="0.25">
      <c r="A1035">
        <v>1033</v>
      </c>
      <c r="B1035" t="s">
        <v>1800</v>
      </c>
      <c r="C1035" t="s">
        <v>1489</v>
      </c>
      <c r="D1035">
        <v>120257</v>
      </c>
      <c r="E1035" t="s">
        <v>211</v>
      </c>
      <c r="F1035" t="s">
        <v>375</v>
      </c>
      <c r="G1035">
        <v>9</v>
      </c>
      <c r="H1035">
        <v>5634</v>
      </c>
      <c r="I1035" t="s">
        <v>1592</v>
      </c>
      <c r="J1035" t="s">
        <v>428</v>
      </c>
      <c r="K1035" t="s">
        <v>1593</v>
      </c>
      <c r="L1035" t="s">
        <v>1594</v>
      </c>
      <c r="M1035">
        <v>1</v>
      </c>
      <c r="N1035" t="s">
        <v>1595</v>
      </c>
      <c r="O1035">
        <v>12</v>
      </c>
      <c r="U1035" t="str">
        <f>IFERROR(INDEX('Summer Illuminate'!L:L,MATCH(B1035,'Summer Illuminate'!O:O,0)),"")</f>
        <v>P</v>
      </c>
      <c r="V1035" t="str">
        <f>IF(OR(R1035="",U1035="",U1035="W"),"No Chg",
VLOOKUP(R1035,Lookups!A:B,2,0)-VLOOKUP(U1035,Lookups!A:B,2,0))</f>
        <v>No Chg</v>
      </c>
      <c r="W1035" t="str">
        <f t="shared" si="16"/>
        <v>No Chg</v>
      </c>
    </row>
    <row r="1036" spans="1:23" hidden="1" x14ac:dyDescent="0.25">
      <c r="A1036">
        <v>1034</v>
      </c>
      <c r="B1036" t="s">
        <v>1801</v>
      </c>
      <c r="C1036" t="s">
        <v>1489</v>
      </c>
      <c r="D1036">
        <v>120248</v>
      </c>
      <c r="E1036" t="s">
        <v>1802</v>
      </c>
      <c r="F1036" t="s">
        <v>212</v>
      </c>
      <c r="G1036">
        <v>9</v>
      </c>
      <c r="H1036">
        <v>3825</v>
      </c>
      <c r="I1036" t="s">
        <v>1491</v>
      </c>
      <c r="J1036" t="s">
        <v>16</v>
      </c>
      <c r="K1036" t="s">
        <v>17</v>
      </c>
      <c r="L1036" t="s">
        <v>18</v>
      </c>
      <c r="M1036">
        <v>1</v>
      </c>
      <c r="N1036" t="s">
        <v>1492</v>
      </c>
      <c r="O1036">
        <v>12</v>
      </c>
      <c r="P1036" t="s">
        <v>19</v>
      </c>
      <c r="Q1036" t="s">
        <v>41</v>
      </c>
      <c r="R1036" t="s">
        <v>41</v>
      </c>
      <c r="S1036" t="b">
        <v>0</v>
      </c>
      <c r="T1036" t="s">
        <v>21</v>
      </c>
      <c r="U1036" t="str">
        <f>IFERROR(INDEX('Summer Illuminate'!L:L,MATCH(B1036,'Summer Illuminate'!O:O,0)),"")</f>
        <v>B-</v>
      </c>
      <c r="V1036">
        <f>IF(OR(R1036="",U1036="",U1036="W"),"No Chg",
VLOOKUP(R1036,Lookups!A:B,2,0)-VLOOKUP(U1036,Lookups!A:B,2,0))</f>
        <v>0</v>
      </c>
      <c r="W1036" t="str">
        <f t="shared" si="16"/>
        <v>No Chg</v>
      </c>
    </row>
    <row r="1037" spans="1:23" hidden="1" x14ac:dyDescent="0.25">
      <c r="A1037">
        <v>1035</v>
      </c>
      <c r="B1037" t="s">
        <v>1803</v>
      </c>
      <c r="C1037" t="s">
        <v>1489</v>
      </c>
      <c r="D1037">
        <v>120248</v>
      </c>
      <c r="E1037" t="s">
        <v>1802</v>
      </c>
      <c r="F1037" t="s">
        <v>212</v>
      </c>
      <c r="G1037">
        <v>9</v>
      </c>
      <c r="H1037">
        <v>3820</v>
      </c>
      <c r="I1037" t="s">
        <v>1513</v>
      </c>
      <c r="J1037" t="s">
        <v>22</v>
      </c>
      <c r="K1037" t="s">
        <v>23</v>
      </c>
      <c r="L1037" t="s">
        <v>1025</v>
      </c>
      <c r="M1037">
        <v>1</v>
      </c>
      <c r="N1037" t="s">
        <v>1495</v>
      </c>
      <c r="O1037">
        <v>12</v>
      </c>
      <c r="P1037" t="s">
        <v>19</v>
      </c>
      <c r="Q1037" t="s">
        <v>20</v>
      </c>
      <c r="R1037" t="s">
        <v>20</v>
      </c>
      <c r="S1037" t="b">
        <v>0</v>
      </c>
      <c r="T1037" t="s">
        <v>21</v>
      </c>
      <c r="U1037" t="str">
        <f>IFERROR(INDEX('Summer Illuminate'!L:L,MATCH(B1037,'Summer Illuminate'!O:O,0)),"")</f>
        <v>B+</v>
      </c>
      <c r="V1037">
        <f>IF(OR(R1037="",U1037="",U1037="W"),"No Chg",
VLOOKUP(R1037,Lookups!A:B,2,0)-VLOOKUP(U1037,Lookups!A:B,2,0))</f>
        <v>0</v>
      </c>
      <c r="W1037" t="str">
        <f t="shared" si="16"/>
        <v>No Chg</v>
      </c>
    </row>
    <row r="1038" spans="1:23" hidden="1" x14ac:dyDescent="0.25">
      <c r="A1038">
        <v>1036</v>
      </c>
      <c r="B1038" t="s">
        <v>1804</v>
      </c>
      <c r="C1038" t="s">
        <v>1489</v>
      </c>
      <c r="D1038">
        <v>120248</v>
      </c>
      <c r="E1038" t="s">
        <v>1802</v>
      </c>
      <c r="F1038" t="s">
        <v>212</v>
      </c>
      <c r="G1038">
        <v>9</v>
      </c>
      <c r="H1038">
        <v>3838</v>
      </c>
      <c r="I1038" t="s">
        <v>1497</v>
      </c>
      <c r="J1038" t="s">
        <v>25</v>
      </c>
      <c r="K1038" t="s">
        <v>26</v>
      </c>
      <c r="L1038" t="s">
        <v>1028</v>
      </c>
      <c r="M1038">
        <v>1</v>
      </c>
      <c r="N1038" t="s">
        <v>1498</v>
      </c>
      <c r="O1038">
        <v>12</v>
      </c>
      <c r="P1038" t="s">
        <v>19</v>
      </c>
      <c r="Q1038" t="s">
        <v>41</v>
      </c>
      <c r="R1038" t="s">
        <v>41</v>
      </c>
      <c r="S1038" t="b">
        <v>0</v>
      </c>
      <c r="T1038" t="s">
        <v>21</v>
      </c>
      <c r="U1038" t="str">
        <f>IFERROR(INDEX('Summer Illuminate'!L:L,MATCH(B1038,'Summer Illuminate'!O:O,0)),"")</f>
        <v>B-</v>
      </c>
      <c r="V1038">
        <f>IF(OR(R1038="",U1038="",U1038="W"),"No Chg",
VLOOKUP(R1038,Lookups!A:B,2,0)-VLOOKUP(U1038,Lookups!A:B,2,0))</f>
        <v>0</v>
      </c>
      <c r="W1038" t="str">
        <f t="shared" si="16"/>
        <v>No Chg</v>
      </c>
    </row>
    <row r="1039" spans="1:23" hidden="1" x14ac:dyDescent="0.25">
      <c r="A1039">
        <v>1037</v>
      </c>
      <c r="B1039" t="s">
        <v>1805</v>
      </c>
      <c r="C1039" t="s">
        <v>1489</v>
      </c>
      <c r="D1039">
        <v>120248</v>
      </c>
      <c r="E1039" t="s">
        <v>1802</v>
      </c>
      <c r="F1039" t="s">
        <v>212</v>
      </c>
      <c r="G1039">
        <v>9</v>
      </c>
      <c r="H1039">
        <v>3846</v>
      </c>
      <c r="I1039" t="s">
        <v>1586</v>
      </c>
      <c r="J1039" t="s">
        <v>28</v>
      </c>
      <c r="K1039" t="s">
        <v>29</v>
      </c>
      <c r="L1039" t="s">
        <v>30</v>
      </c>
      <c r="M1039">
        <v>1</v>
      </c>
      <c r="N1039" t="s">
        <v>1501</v>
      </c>
      <c r="O1039">
        <v>12</v>
      </c>
      <c r="P1039" t="s">
        <v>19</v>
      </c>
      <c r="Q1039" t="s">
        <v>31</v>
      </c>
      <c r="R1039" t="s">
        <v>31</v>
      </c>
      <c r="S1039" t="b">
        <v>0</v>
      </c>
      <c r="T1039" t="s">
        <v>21</v>
      </c>
      <c r="U1039" t="str">
        <f>IFERROR(INDEX('Summer Illuminate'!L:L,MATCH(B1039,'Summer Illuminate'!O:O,0)),"")</f>
        <v>B</v>
      </c>
      <c r="V1039">
        <f>IF(OR(R1039="",U1039="",U1039="W"),"No Chg",
VLOOKUP(R1039,Lookups!A:B,2,0)-VLOOKUP(U1039,Lookups!A:B,2,0))</f>
        <v>0</v>
      </c>
      <c r="W1039" t="str">
        <f t="shared" si="16"/>
        <v>No Chg</v>
      </c>
    </row>
    <row r="1040" spans="1:23" hidden="1" x14ac:dyDescent="0.25">
      <c r="A1040">
        <v>1038</v>
      </c>
      <c r="B1040" t="s">
        <v>1806</v>
      </c>
      <c r="C1040" t="s">
        <v>1489</v>
      </c>
      <c r="D1040">
        <v>120248</v>
      </c>
      <c r="E1040" t="s">
        <v>1802</v>
      </c>
      <c r="F1040" t="s">
        <v>212</v>
      </c>
      <c r="G1040">
        <v>9</v>
      </c>
      <c r="H1040">
        <v>3863</v>
      </c>
      <c r="I1040" t="s">
        <v>1807</v>
      </c>
      <c r="J1040" t="s">
        <v>32</v>
      </c>
      <c r="K1040" t="s">
        <v>107</v>
      </c>
      <c r="L1040" t="s">
        <v>108</v>
      </c>
      <c r="M1040">
        <v>1</v>
      </c>
      <c r="N1040" t="s">
        <v>1504</v>
      </c>
      <c r="O1040">
        <v>12</v>
      </c>
      <c r="P1040" t="s">
        <v>19</v>
      </c>
      <c r="Q1040" t="s">
        <v>27</v>
      </c>
      <c r="R1040" t="s">
        <v>27</v>
      </c>
      <c r="S1040" t="b">
        <v>0</v>
      </c>
      <c r="T1040" t="s">
        <v>21</v>
      </c>
      <c r="U1040" t="str">
        <f>IFERROR(INDEX('Summer Illuminate'!L:L,MATCH(B1040,'Summer Illuminate'!O:O,0)),"")</f>
        <v>A</v>
      </c>
      <c r="V1040">
        <f>IF(OR(R1040="",U1040="",U1040="W"),"No Chg",
VLOOKUP(R1040,Lookups!A:B,2,0)-VLOOKUP(U1040,Lookups!A:B,2,0))</f>
        <v>0</v>
      </c>
      <c r="W1040" t="str">
        <f t="shared" si="16"/>
        <v>No Chg</v>
      </c>
    </row>
    <row r="1041" spans="1:23" hidden="1" x14ac:dyDescent="0.25">
      <c r="A1041">
        <v>1039</v>
      </c>
      <c r="B1041" t="s">
        <v>1808</v>
      </c>
      <c r="C1041" t="s">
        <v>1489</v>
      </c>
      <c r="D1041">
        <v>120248</v>
      </c>
      <c r="E1041" t="s">
        <v>1802</v>
      </c>
      <c r="F1041" t="s">
        <v>212</v>
      </c>
      <c r="G1041">
        <v>9</v>
      </c>
      <c r="H1041">
        <v>5640</v>
      </c>
      <c r="I1041" t="s">
        <v>1604</v>
      </c>
      <c r="J1041" t="s">
        <v>428</v>
      </c>
      <c r="K1041" t="s">
        <v>1540</v>
      </c>
      <c r="L1041" t="s">
        <v>1541</v>
      </c>
      <c r="M1041">
        <v>1</v>
      </c>
      <c r="N1041" t="s">
        <v>1575</v>
      </c>
      <c r="O1041">
        <v>12</v>
      </c>
      <c r="U1041" t="str">
        <f>IFERROR(INDEX('Summer Illuminate'!L:L,MATCH(B1041,'Summer Illuminate'!O:O,0)),"")</f>
        <v>P</v>
      </c>
      <c r="V1041" t="str">
        <f>IF(OR(R1041="",U1041="",U1041="W"),"No Chg",
VLOOKUP(R1041,Lookups!A:B,2,0)-VLOOKUP(U1041,Lookups!A:B,2,0))</f>
        <v>No Chg</v>
      </c>
      <c r="W1041" t="str">
        <f t="shared" si="16"/>
        <v>No Chg</v>
      </c>
    </row>
    <row r="1042" spans="1:23" hidden="1" x14ac:dyDescent="0.25">
      <c r="A1042">
        <v>1040</v>
      </c>
      <c r="B1042" t="s">
        <v>1809</v>
      </c>
      <c r="C1042" t="s">
        <v>1489</v>
      </c>
      <c r="D1042">
        <v>120248</v>
      </c>
      <c r="E1042" t="s">
        <v>1802</v>
      </c>
      <c r="F1042" t="s">
        <v>212</v>
      </c>
      <c r="G1042">
        <v>9</v>
      </c>
      <c r="H1042">
        <v>5650</v>
      </c>
      <c r="I1042" t="s">
        <v>1606</v>
      </c>
      <c r="J1042" t="s">
        <v>428</v>
      </c>
      <c r="K1042" t="s">
        <v>1607</v>
      </c>
      <c r="L1042" t="s">
        <v>1608</v>
      </c>
      <c r="M1042">
        <v>1</v>
      </c>
      <c r="N1042" t="s">
        <v>1595</v>
      </c>
      <c r="O1042">
        <v>12</v>
      </c>
      <c r="U1042" t="str">
        <f>IFERROR(INDEX('Summer Illuminate'!L:L,MATCH(B1042,'Summer Illuminate'!O:O,0)),"")</f>
        <v>P</v>
      </c>
      <c r="V1042" t="str">
        <f>IF(OR(R1042="",U1042="",U1042="W"),"No Chg",
VLOOKUP(R1042,Lookups!A:B,2,0)-VLOOKUP(U1042,Lookups!A:B,2,0))</f>
        <v>No Chg</v>
      </c>
      <c r="W1042" t="str">
        <f t="shared" si="16"/>
        <v>No Chg</v>
      </c>
    </row>
    <row r="1043" spans="1:23" hidden="1" x14ac:dyDescent="0.25">
      <c r="A1043">
        <v>1041</v>
      </c>
      <c r="B1043" t="s">
        <v>1810</v>
      </c>
      <c r="C1043" t="s">
        <v>1489</v>
      </c>
      <c r="D1043">
        <v>120284</v>
      </c>
      <c r="E1043" t="s">
        <v>1811</v>
      </c>
      <c r="F1043" t="s">
        <v>1812</v>
      </c>
      <c r="G1043">
        <v>9</v>
      </c>
      <c r="H1043">
        <v>3826</v>
      </c>
      <c r="I1043" t="s">
        <v>1511</v>
      </c>
      <c r="J1043" t="s">
        <v>16</v>
      </c>
      <c r="K1043" t="s">
        <v>17</v>
      </c>
      <c r="L1043" t="s">
        <v>18</v>
      </c>
      <c r="M1043">
        <v>1</v>
      </c>
      <c r="N1043" t="s">
        <v>1492</v>
      </c>
      <c r="O1043">
        <v>12</v>
      </c>
      <c r="P1043" t="s">
        <v>19</v>
      </c>
      <c r="Q1043" t="s">
        <v>41</v>
      </c>
      <c r="R1043" t="s">
        <v>41</v>
      </c>
      <c r="S1043" t="b">
        <v>0</v>
      </c>
      <c r="T1043" t="s">
        <v>21</v>
      </c>
      <c r="U1043" t="str">
        <f>IFERROR(INDEX('Summer Illuminate'!L:L,MATCH(B1043,'Summer Illuminate'!O:O,0)),"")</f>
        <v>B-</v>
      </c>
      <c r="V1043">
        <f>IF(OR(R1043="",U1043="",U1043="W"),"No Chg",
VLOOKUP(R1043,Lookups!A:B,2,0)-VLOOKUP(U1043,Lookups!A:B,2,0))</f>
        <v>0</v>
      </c>
      <c r="W1043" t="str">
        <f t="shared" si="16"/>
        <v>No Chg</v>
      </c>
    </row>
    <row r="1044" spans="1:23" hidden="1" x14ac:dyDescent="0.25">
      <c r="A1044">
        <v>1042</v>
      </c>
      <c r="B1044" t="s">
        <v>1813</v>
      </c>
      <c r="C1044" t="s">
        <v>1489</v>
      </c>
      <c r="D1044">
        <v>120284</v>
      </c>
      <c r="E1044" t="s">
        <v>1811</v>
      </c>
      <c r="F1044" t="s">
        <v>1812</v>
      </c>
      <c r="G1044">
        <v>9</v>
      </c>
      <c r="H1044">
        <v>3820</v>
      </c>
      <c r="I1044" t="s">
        <v>1513</v>
      </c>
      <c r="J1044" t="s">
        <v>22</v>
      </c>
      <c r="K1044" t="s">
        <v>23</v>
      </c>
      <c r="L1044" t="s">
        <v>1025</v>
      </c>
      <c r="M1044">
        <v>1</v>
      </c>
      <c r="N1044" t="s">
        <v>1495</v>
      </c>
      <c r="O1044">
        <v>12</v>
      </c>
      <c r="P1044" t="s">
        <v>19</v>
      </c>
      <c r="Q1044" t="s">
        <v>39</v>
      </c>
      <c r="R1044" t="s">
        <v>39</v>
      </c>
      <c r="S1044" t="b">
        <v>0</v>
      </c>
      <c r="T1044" t="s">
        <v>21</v>
      </c>
      <c r="U1044" t="str">
        <f>IFERROR(INDEX('Summer Illuminate'!L:L,MATCH(B1044,'Summer Illuminate'!O:O,0)),"")</f>
        <v>C+</v>
      </c>
      <c r="V1044">
        <f>IF(OR(R1044="",U1044="",U1044="W"),"No Chg",
VLOOKUP(R1044,Lookups!A:B,2,0)-VLOOKUP(U1044,Lookups!A:B,2,0))</f>
        <v>0</v>
      </c>
      <c r="W1044" t="str">
        <f t="shared" si="16"/>
        <v>No Chg</v>
      </c>
    </row>
    <row r="1045" spans="1:23" hidden="1" x14ac:dyDescent="0.25">
      <c r="A1045">
        <v>1043</v>
      </c>
      <c r="B1045" t="s">
        <v>1814</v>
      </c>
      <c r="C1045" t="s">
        <v>1489</v>
      </c>
      <c r="D1045">
        <v>120284</v>
      </c>
      <c r="E1045" t="s">
        <v>1811</v>
      </c>
      <c r="F1045" t="s">
        <v>1812</v>
      </c>
      <c r="G1045">
        <v>9</v>
      </c>
      <c r="H1045">
        <v>3839</v>
      </c>
      <c r="I1045" t="s">
        <v>1515</v>
      </c>
      <c r="J1045" t="s">
        <v>25</v>
      </c>
      <c r="K1045" t="s">
        <v>26</v>
      </c>
      <c r="L1045" t="s">
        <v>1028</v>
      </c>
      <c r="M1045">
        <v>1</v>
      </c>
      <c r="N1045" t="s">
        <v>1498</v>
      </c>
      <c r="O1045">
        <v>12</v>
      </c>
      <c r="P1045" t="s">
        <v>19</v>
      </c>
      <c r="Q1045" t="s">
        <v>39</v>
      </c>
      <c r="R1045" t="s">
        <v>39</v>
      </c>
      <c r="S1045" t="b">
        <v>0</v>
      </c>
      <c r="T1045" t="s">
        <v>21</v>
      </c>
      <c r="U1045" t="str">
        <f>IFERROR(INDEX('Summer Illuminate'!L:L,MATCH(B1045,'Summer Illuminate'!O:O,0)),"")</f>
        <v>C+</v>
      </c>
      <c r="V1045">
        <f>IF(OR(R1045="",U1045="",U1045="W"),"No Chg",
VLOOKUP(R1045,Lookups!A:B,2,0)-VLOOKUP(U1045,Lookups!A:B,2,0))</f>
        <v>0</v>
      </c>
      <c r="W1045" t="str">
        <f t="shared" si="16"/>
        <v>No Chg</v>
      </c>
    </row>
    <row r="1046" spans="1:23" hidden="1" x14ac:dyDescent="0.25">
      <c r="A1046">
        <v>1044</v>
      </c>
      <c r="B1046" t="s">
        <v>1815</v>
      </c>
      <c r="C1046" t="s">
        <v>1489</v>
      </c>
      <c r="D1046">
        <v>120284</v>
      </c>
      <c r="E1046" t="s">
        <v>1811</v>
      </c>
      <c r="F1046" t="s">
        <v>1812</v>
      </c>
      <c r="G1046">
        <v>9</v>
      </c>
      <c r="H1046">
        <v>3848</v>
      </c>
      <c r="I1046" t="s">
        <v>1517</v>
      </c>
      <c r="J1046" t="s">
        <v>28</v>
      </c>
      <c r="K1046" t="s">
        <v>29</v>
      </c>
      <c r="L1046" t="s">
        <v>30</v>
      </c>
      <c r="M1046">
        <v>1</v>
      </c>
      <c r="N1046" t="s">
        <v>1501</v>
      </c>
      <c r="O1046">
        <v>12</v>
      </c>
      <c r="P1046" t="s">
        <v>19</v>
      </c>
      <c r="Q1046" t="s">
        <v>39</v>
      </c>
      <c r="R1046" t="s">
        <v>39</v>
      </c>
      <c r="S1046" t="b">
        <v>0</v>
      </c>
      <c r="T1046" t="s">
        <v>21</v>
      </c>
      <c r="U1046" t="str">
        <f>IFERROR(INDEX('Summer Illuminate'!L:L,MATCH(B1046,'Summer Illuminate'!O:O,0)),"")</f>
        <v>C+</v>
      </c>
      <c r="V1046">
        <f>IF(OR(R1046="",U1046="",U1046="W"),"No Chg",
VLOOKUP(R1046,Lookups!A:B,2,0)-VLOOKUP(U1046,Lookups!A:B,2,0))</f>
        <v>0</v>
      </c>
      <c r="W1046" t="str">
        <f t="shared" si="16"/>
        <v>No Chg</v>
      </c>
    </row>
    <row r="1047" spans="1:23" hidden="1" x14ac:dyDescent="0.25">
      <c r="A1047">
        <v>1045</v>
      </c>
      <c r="B1047" t="s">
        <v>1816</v>
      </c>
      <c r="C1047" t="s">
        <v>1489</v>
      </c>
      <c r="D1047">
        <v>120284</v>
      </c>
      <c r="E1047" t="s">
        <v>1811</v>
      </c>
      <c r="F1047" t="s">
        <v>1812</v>
      </c>
      <c r="G1047">
        <v>9</v>
      </c>
      <c r="H1047">
        <v>3852</v>
      </c>
      <c r="I1047" t="s">
        <v>1503</v>
      </c>
      <c r="J1047" t="s">
        <v>32</v>
      </c>
      <c r="K1047" t="s">
        <v>33</v>
      </c>
      <c r="L1047" t="s">
        <v>34</v>
      </c>
      <c r="M1047">
        <v>1</v>
      </c>
      <c r="N1047" t="s">
        <v>1504</v>
      </c>
      <c r="O1047">
        <v>12</v>
      </c>
      <c r="P1047" t="s">
        <v>19</v>
      </c>
      <c r="Q1047" t="s">
        <v>31</v>
      </c>
      <c r="R1047" t="s">
        <v>31</v>
      </c>
      <c r="S1047" t="b">
        <v>0</v>
      </c>
      <c r="T1047" t="s">
        <v>21</v>
      </c>
      <c r="U1047" t="str">
        <f>IFERROR(INDEX('Summer Illuminate'!L:L,MATCH(B1047,'Summer Illuminate'!O:O,0)),"")</f>
        <v>B</v>
      </c>
      <c r="V1047">
        <f>IF(OR(R1047="",U1047="",U1047="W"),"No Chg",
VLOOKUP(R1047,Lookups!A:B,2,0)-VLOOKUP(U1047,Lookups!A:B,2,0))</f>
        <v>0</v>
      </c>
      <c r="W1047" t="str">
        <f t="shared" si="16"/>
        <v>No Chg</v>
      </c>
    </row>
    <row r="1048" spans="1:23" hidden="1" x14ac:dyDescent="0.25">
      <c r="A1048">
        <v>1046</v>
      </c>
      <c r="B1048" t="s">
        <v>1817</v>
      </c>
      <c r="C1048" t="s">
        <v>1489</v>
      </c>
      <c r="D1048">
        <v>120284</v>
      </c>
      <c r="E1048" t="s">
        <v>1811</v>
      </c>
      <c r="F1048" t="s">
        <v>1812</v>
      </c>
      <c r="G1048">
        <v>9</v>
      </c>
      <c r="H1048">
        <v>5635</v>
      </c>
      <c r="I1048" t="s">
        <v>1506</v>
      </c>
      <c r="J1048" t="s">
        <v>428</v>
      </c>
      <c r="K1048" t="s">
        <v>1507</v>
      </c>
      <c r="L1048" t="s">
        <v>1508</v>
      </c>
      <c r="M1048">
        <v>1</v>
      </c>
      <c r="N1048" t="s">
        <v>1492</v>
      </c>
      <c r="O1048">
        <v>12</v>
      </c>
      <c r="U1048" t="str">
        <f>IFERROR(INDEX('Summer Illuminate'!L:L,MATCH(B1048,'Summer Illuminate'!O:O,0)),"")</f>
        <v>P</v>
      </c>
      <c r="V1048" t="str">
        <f>IF(OR(R1048="",U1048="",U1048="W"),"No Chg",
VLOOKUP(R1048,Lookups!A:B,2,0)-VLOOKUP(U1048,Lookups!A:B,2,0))</f>
        <v>No Chg</v>
      </c>
      <c r="W1048" t="str">
        <f t="shared" si="16"/>
        <v>No Chg</v>
      </c>
    </row>
    <row r="1049" spans="1:23" hidden="1" x14ac:dyDescent="0.25">
      <c r="A1049">
        <v>1047</v>
      </c>
      <c r="B1049" t="s">
        <v>1818</v>
      </c>
      <c r="C1049" t="s">
        <v>1489</v>
      </c>
      <c r="D1049">
        <v>120258</v>
      </c>
      <c r="E1049" t="s">
        <v>1819</v>
      </c>
      <c r="F1049" t="s">
        <v>326</v>
      </c>
      <c r="G1049">
        <v>9</v>
      </c>
      <c r="H1049">
        <v>3825</v>
      </c>
      <c r="I1049" t="s">
        <v>1491</v>
      </c>
      <c r="J1049" t="s">
        <v>16</v>
      </c>
      <c r="K1049" t="s">
        <v>17</v>
      </c>
      <c r="L1049" t="s">
        <v>18</v>
      </c>
      <c r="M1049">
        <v>1</v>
      </c>
      <c r="N1049" t="s">
        <v>1492</v>
      </c>
      <c r="O1049">
        <v>12</v>
      </c>
      <c r="P1049" t="s">
        <v>19</v>
      </c>
      <c r="Q1049" t="s">
        <v>20</v>
      </c>
      <c r="R1049" t="s">
        <v>20</v>
      </c>
      <c r="S1049" t="b">
        <v>0</v>
      </c>
      <c r="T1049" t="s">
        <v>21</v>
      </c>
      <c r="U1049" t="str">
        <f>IFERROR(INDEX('Summer Illuminate'!L:L,MATCH(B1049,'Summer Illuminate'!O:O,0)),"")</f>
        <v>B+</v>
      </c>
      <c r="V1049">
        <f>IF(OR(R1049="",U1049="",U1049="W"),"No Chg",
VLOOKUP(R1049,Lookups!A:B,2,0)-VLOOKUP(U1049,Lookups!A:B,2,0))</f>
        <v>0</v>
      </c>
      <c r="W1049" t="str">
        <f t="shared" si="16"/>
        <v>No Chg</v>
      </c>
    </row>
    <row r="1050" spans="1:23" hidden="1" x14ac:dyDescent="0.25">
      <c r="A1050">
        <v>1048</v>
      </c>
      <c r="B1050" t="s">
        <v>1820</v>
      </c>
      <c r="C1050" t="s">
        <v>1489</v>
      </c>
      <c r="D1050">
        <v>120258</v>
      </c>
      <c r="E1050" t="s">
        <v>1819</v>
      </c>
      <c r="F1050" t="s">
        <v>326</v>
      </c>
      <c r="G1050">
        <v>9</v>
      </c>
      <c r="H1050">
        <v>3820</v>
      </c>
      <c r="I1050" t="s">
        <v>1513</v>
      </c>
      <c r="J1050" t="s">
        <v>22</v>
      </c>
      <c r="K1050" t="s">
        <v>23</v>
      </c>
      <c r="L1050" t="s">
        <v>1025</v>
      </c>
      <c r="M1050">
        <v>1</v>
      </c>
      <c r="N1050" t="s">
        <v>1495</v>
      </c>
      <c r="O1050">
        <v>12</v>
      </c>
      <c r="P1050" t="s">
        <v>19</v>
      </c>
      <c r="Q1050" t="s">
        <v>31</v>
      </c>
      <c r="R1050" t="s">
        <v>31</v>
      </c>
      <c r="S1050" t="b">
        <v>0</v>
      </c>
      <c r="T1050" t="s">
        <v>21</v>
      </c>
      <c r="U1050" t="str">
        <f>IFERROR(INDEX('Summer Illuminate'!L:L,MATCH(B1050,'Summer Illuminate'!O:O,0)),"")</f>
        <v>B</v>
      </c>
      <c r="V1050">
        <f>IF(OR(R1050="",U1050="",U1050="W"),"No Chg",
VLOOKUP(R1050,Lookups!A:B,2,0)-VLOOKUP(U1050,Lookups!A:B,2,0))</f>
        <v>0</v>
      </c>
      <c r="W1050" t="str">
        <f t="shared" si="16"/>
        <v>No Chg</v>
      </c>
    </row>
    <row r="1051" spans="1:23" hidden="1" x14ac:dyDescent="0.25">
      <c r="A1051">
        <v>1049</v>
      </c>
      <c r="B1051" t="s">
        <v>1821</v>
      </c>
      <c r="C1051" t="s">
        <v>1489</v>
      </c>
      <c r="D1051">
        <v>120258</v>
      </c>
      <c r="E1051" t="s">
        <v>1819</v>
      </c>
      <c r="F1051" t="s">
        <v>326</v>
      </c>
      <c r="G1051">
        <v>9</v>
      </c>
      <c r="H1051">
        <v>3838</v>
      </c>
      <c r="I1051" t="s">
        <v>1497</v>
      </c>
      <c r="J1051" t="s">
        <v>25</v>
      </c>
      <c r="K1051" t="s">
        <v>26</v>
      </c>
      <c r="L1051" t="s">
        <v>1028</v>
      </c>
      <c r="M1051">
        <v>1</v>
      </c>
      <c r="N1051" t="s">
        <v>1498</v>
      </c>
      <c r="O1051">
        <v>12</v>
      </c>
      <c r="P1051" t="s">
        <v>19</v>
      </c>
      <c r="Q1051" t="s">
        <v>41</v>
      </c>
      <c r="R1051" t="s">
        <v>41</v>
      </c>
      <c r="S1051" t="b">
        <v>0</v>
      </c>
      <c r="T1051" t="s">
        <v>21</v>
      </c>
      <c r="U1051" t="str">
        <f>IFERROR(INDEX('Summer Illuminate'!L:L,MATCH(B1051,'Summer Illuminate'!O:O,0)),"")</f>
        <v>B-</v>
      </c>
      <c r="V1051">
        <f>IF(OR(R1051="",U1051="",U1051="W"),"No Chg",
VLOOKUP(R1051,Lookups!A:B,2,0)-VLOOKUP(U1051,Lookups!A:B,2,0))</f>
        <v>0</v>
      </c>
      <c r="W1051" t="str">
        <f t="shared" si="16"/>
        <v>No Chg</v>
      </c>
    </row>
    <row r="1052" spans="1:23" hidden="1" x14ac:dyDescent="0.25">
      <c r="A1052">
        <v>1050</v>
      </c>
      <c r="B1052" t="s">
        <v>1822</v>
      </c>
      <c r="C1052" t="s">
        <v>1489</v>
      </c>
      <c r="D1052">
        <v>120258</v>
      </c>
      <c r="E1052" t="s">
        <v>1819</v>
      </c>
      <c r="F1052" t="s">
        <v>326</v>
      </c>
      <c r="G1052">
        <v>9</v>
      </c>
      <c r="H1052">
        <v>3846</v>
      </c>
      <c r="I1052" t="s">
        <v>1586</v>
      </c>
      <c r="J1052" t="s">
        <v>28</v>
      </c>
      <c r="K1052" t="s">
        <v>29</v>
      </c>
      <c r="L1052" t="s">
        <v>30</v>
      </c>
      <c r="M1052">
        <v>1</v>
      </c>
      <c r="N1052" t="s">
        <v>1501</v>
      </c>
      <c r="O1052">
        <v>12</v>
      </c>
      <c r="P1052" t="s">
        <v>19</v>
      </c>
      <c r="Q1052" t="s">
        <v>31</v>
      </c>
      <c r="R1052" t="s">
        <v>31</v>
      </c>
      <c r="S1052" t="b">
        <v>0</v>
      </c>
      <c r="T1052" t="s">
        <v>21</v>
      </c>
      <c r="U1052" t="str">
        <f>IFERROR(INDEX('Summer Illuminate'!L:L,MATCH(B1052,'Summer Illuminate'!O:O,0)),"")</f>
        <v>B</v>
      </c>
      <c r="V1052">
        <f>IF(OR(R1052="",U1052="",U1052="W"),"No Chg",
VLOOKUP(R1052,Lookups!A:B,2,0)-VLOOKUP(U1052,Lookups!A:B,2,0))</f>
        <v>0</v>
      </c>
      <c r="W1052" t="str">
        <f t="shared" si="16"/>
        <v>No Chg</v>
      </c>
    </row>
    <row r="1053" spans="1:23" hidden="1" x14ac:dyDescent="0.25">
      <c r="A1053">
        <v>1051</v>
      </c>
      <c r="B1053" t="s">
        <v>1823</v>
      </c>
      <c r="C1053" t="s">
        <v>1489</v>
      </c>
      <c r="D1053">
        <v>120258</v>
      </c>
      <c r="E1053" t="s">
        <v>1819</v>
      </c>
      <c r="F1053" t="s">
        <v>326</v>
      </c>
      <c r="G1053">
        <v>9</v>
      </c>
      <c r="H1053">
        <v>3852</v>
      </c>
      <c r="I1053" t="s">
        <v>1503</v>
      </c>
      <c r="J1053" t="s">
        <v>32</v>
      </c>
      <c r="K1053" t="s">
        <v>33</v>
      </c>
      <c r="L1053" t="s">
        <v>34</v>
      </c>
      <c r="M1053">
        <v>1</v>
      </c>
      <c r="N1053" t="s">
        <v>1504</v>
      </c>
      <c r="O1053">
        <v>12</v>
      </c>
      <c r="P1053" t="s">
        <v>19</v>
      </c>
      <c r="Q1053" t="s">
        <v>31</v>
      </c>
      <c r="R1053" t="s">
        <v>31</v>
      </c>
      <c r="S1053" t="b">
        <v>0</v>
      </c>
      <c r="T1053" t="s">
        <v>21</v>
      </c>
      <c r="U1053" t="str">
        <f>IFERROR(INDEX('Summer Illuminate'!L:L,MATCH(B1053,'Summer Illuminate'!O:O,0)),"")</f>
        <v>B</v>
      </c>
      <c r="V1053">
        <f>IF(OR(R1053="",U1053="",U1053="W"),"No Chg",
VLOOKUP(R1053,Lookups!A:B,2,0)-VLOOKUP(U1053,Lookups!A:B,2,0))</f>
        <v>0</v>
      </c>
      <c r="W1053" t="str">
        <f t="shared" si="16"/>
        <v>No Chg</v>
      </c>
    </row>
    <row r="1054" spans="1:23" hidden="1" x14ac:dyDescent="0.25">
      <c r="A1054">
        <v>1052</v>
      </c>
      <c r="B1054" t="s">
        <v>1824</v>
      </c>
      <c r="C1054" t="s">
        <v>1489</v>
      </c>
      <c r="D1054">
        <v>120258</v>
      </c>
      <c r="E1054" t="s">
        <v>1819</v>
      </c>
      <c r="F1054" t="s">
        <v>326</v>
      </c>
      <c r="G1054">
        <v>9</v>
      </c>
      <c r="H1054">
        <v>5635</v>
      </c>
      <c r="I1054" t="s">
        <v>1506</v>
      </c>
      <c r="J1054" t="s">
        <v>428</v>
      </c>
      <c r="K1054" t="s">
        <v>1507</v>
      </c>
      <c r="L1054" t="s">
        <v>1508</v>
      </c>
      <c r="M1054">
        <v>1</v>
      </c>
      <c r="N1054" t="s">
        <v>1492</v>
      </c>
      <c r="O1054">
        <v>12</v>
      </c>
      <c r="U1054" t="str">
        <f>IFERROR(INDEX('Summer Illuminate'!L:L,MATCH(B1054,'Summer Illuminate'!O:O,0)),"")</f>
        <v>P</v>
      </c>
      <c r="V1054" t="str">
        <f>IF(OR(R1054="",U1054="",U1054="W"),"No Chg",
VLOOKUP(R1054,Lookups!A:B,2,0)-VLOOKUP(U1054,Lookups!A:B,2,0))</f>
        <v>No Chg</v>
      </c>
      <c r="W1054" t="str">
        <f t="shared" si="16"/>
        <v>No Chg</v>
      </c>
    </row>
    <row r="1055" spans="1:23" hidden="1" x14ac:dyDescent="0.25">
      <c r="A1055">
        <v>1053</v>
      </c>
      <c r="B1055" t="s">
        <v>1825</v>
      </c>
      <c r="C1055" t="s">
        <v>1489</v>
      </c>
      <c r="D1055">
        <v>120292</v>
      </c>
      <c r="E1055" t="s">
        <v>1826</v>
      </c>
      <c r="F1055" t="s">
        <v>96</v>
      </c>
      <c r="G1055">
        <v>10</v>
      </c>
      <c r="H1055">
        <v>3827</v>
      </c>
      <c r="I1055" t="s">
        <v>1827</v>
      </c>
      <c r="J1055" t="s">
        <v>16</v>
      </c>
      <c r="K1055" t="s">
        <v>93</v>
      </c>
      <c r="L1055" t="s">
        <v>94</v>
      </c>
      <c r="M1055">
        <v>1</v>
      </c>
      <c r="N1055" t="s">
        <v>1492</v>
      </c>
      <c r="O1055">
        <v>12</v>
      </c>
      <c r="P1055" t="s">
        <v>19</v>
      </c>
      <c r="Q1055" t="s">
        <v>41</v>
      </c>
      <c r="R1055" t="s">
        <v>41</v>
      </c>
      <c r="S1055" t="b">
        <v>0</v>
      </c>
      <c r="T1055" t="s">
        <v>21</v>
      </c>
      <c r="U1055" t="str">
        <f>IFERROR(INDEX('Summer Illuminate'!L:L,MATCH(B1055,'Summer Illuminate'!O:O,0)),"")</f>
        <v>B-</v>
      </c>
      <c r="V1055">
        <f>IF(OR(R1055="",U1055="",U1055="W"),"No Chg",
VLOOKUP(R1055,Lookups!A:B,2,0)-VLOOKUP(U1055,Lookups!A:B,2,0))</f>
        <v>0</v>
      </c>
      <c r="W1055" t="str">
        <f t="shared" si="16"/>
        <v>No Chg</v>
      </c>
    </row>
    <row r="1056" spans="1:23" hidden="1" x14ac:dyDescent="0.25">
      <c r="A1056">
        <v>1054</v>
      </c>
      <c r="B1056" t="s">
        <v>1828</v>
      </c>
      <c r="C1056" t="s">
        <v>1489</v>
      </c>
      <c r="D1056">
        <v>120292</v>
      </c>
      <c r="E1056" t="s">
        <v>1826</v>
      </c>
      <c r="F1056" t="s">
        <v>96</v>
      </c>
      <c r="G1056">
        <v>10</v>
      </c>
      <c r="H1056">
        <v>3818</v>
      </c>
      <c r="I1056" t="s">
        <v>1829</v>
      </c>
      <c r="J1056" t="s">
        <v>22</v>
      </c>
      <c r="K1056" t="s">
        <v>95</v>
      </c>
      <c r="L1056" t="s">
        <v>1830</v>
      </c>
      <c r="M1056">
        <v>1</v>
      </c>
      <c r="N1056" t="s">
        <v>1495</v>
      </c>
      <c r="O1056">
        <v>12</v>
      </c>
      <c r="P1056" t="s">
        <v>19</v>
      </c>
      <c r="Q1056" t="s">
        <v>20</v>
      </c>
      <c r="R1056" t="s">
        <v>20</v>
      </c>
      <c r="S1056" t="b">
        <v>0</v>
      </c>
      <c r="T1056" t="s">
        <v>21</v>
      </c>
      <c r="U1056" t="str">
        <f>IFERROR(INDEX('Summer Illuminate'!L:L,MATCH(B1056,'Summer Illuminate'!O:O,0)),"")</f>
        <v>B+</v>
      </c>
      <c r="V1056">
        <f>IF(OR(R1056="",U1056="",U1056="W"),"No Chg",
VLOOKUP(R1056,Lookups!A:B,2,0)-VLOOKUP(U1056,Lookups!A:B,2,0))</f>
        <v>0</v>
      </c>
      <c r="W1056" t="str">
        <f t="shared" si="16"/>
        <v>No Chg</v>
      </c>
    </row>
    <row r="1057" spans="1:23" hidden="1" x14ac:dyDescent="0.25">
      <c r="A1057">
        <v>1055</v>
      </c>
      <c r="B1057" t="s">
        <v>1831</v>
      </c>
      <c r="C1057" t="s">
        <v>1489</v>
      </c>
      <c r="D1057">
        <v>120292</v>
      </c>
      <c r="E1057" t="s">
        <v>1826</v>
      </c>
      <c r="F1057" t="s">
        <v>96</v>
      </c>
      <c r="G1057">
        <v>10</v>
      </c>
      <c r="H1057">
        <v>3840</v>
      </c>
      <c r="I1057" t="s">
        <v>1600</v>
      </c>
      <c r="J1057" t="s">
        <v>25</v>
      </c>
      <c r="K1057" t="s">
        <v>55</v>
      </c>
      <c r="L1057" t="s">
        <v>1152</v>
      </c>
      <c r="M1057">
        <v>1</v>
      </c>
      <c r="N1057" t="s">
        <v>1498</v>
      </c>
      <c r="O1057">
        <v>12</v>
      </c>
      <c r="P1057" t="s">
        <v>19</v>
      </c>
      <c r="Q1057" t="s">
        <v>39</v>
      </c>
      <c r="R1057" t="s">
        <v>39</v>
      </c>
      <c r="S1057" t="b">
        <v>0</v>
      </c>
      <c r="T1057" t="s">
        <v>21</v>
      </c>
      <c r="U1057" t="str">
        <f>IFERROR(INDEX('Summer Illuminate'!L:L,MATCH(B1057,'Summer Illuminate'!O:O,0)),"")</f>
        <v>C+</v>
      </c>
      <c r="V1057">
        <f>IF(OR(R1057="",U1057="",U1057="W"),"No Chg",
VLOOKUP(R1057,Lookups!A:B,2,0)-VLOOKUP(U1057,Lookups!A:B,2,0))</f>
        <v>0</v>
      </c>
      <c r="W1057" t="str">
        <f t="shared" si="16"/>
        <v>No Chg</v>
      </c>
    </row>
    <row r="1058" spans="1:23" hidden="1" x14ac:dyDescent="0.25">
      <c r="A1058">
        <v>1056</v>
      </c>
      <c r="B1058" t="s">
        <v>1832</v>
      </c>
      <c r="C1058" t="s">
        <v>1489</v>
      </c>
      <c r="D1058">
        <v>120292</v>
      </c>
      <c r="E1058" t="s">
        <v>1826</v>
      </c>
      <c r="F1058" t="s">
        <v>96</v>
      </c>
      <c r="G1058">
        <v>10</v>
      </c>
      <c r="H1058">
        <v>3847</v>
      </c>
      <c r="I1058" t="s">
        <v>1569</v>
      </c>
      <c r="J1058" t="s">
        <v>28</v>
      </c>
      <c r="K1058" t="s">
        <v>29</v>
      </c>
      <c r="L1058" t="s">
        <v>30</v>
      </c>
      <c r="M1058">
        <v>1</v>
      </c>
      <c r="N1058" t="s">
        <v>1501</v>
      </c>
      <c r="O1058">
        <v>12</v>
      </c>
      <c r="P1058" t="s">
        <v>19</v>
      </c>
      <c r="Q1058" t="s">
        <v>31</v>
      </c>
      <c r="R1058" t="s">
        <v>31</v>
      </c>
      <c r="S1058" t="b">
        <v>0</v>
      </c>
      <c r="T1058" t="s">
        <v>21</v>
      </c>
      <c r="U1058" t="str">
        <f>IFERROR(INDEX('Summer Illuminate'!L:L,MATCH(B1058,'Summer Illuminate'!O:O,0)),"")</f>
        <v>B</v>
      </c>
      <c r="V1058">
        <f>IF(OR(R1058="",U1058="",U1058="W"),"No Chg",
VLOOKUP(R1058,Lookups!A:B,2,0)-VLOOKUP(U1058,Lookups!A:B,2,0))</f>
        <v>0</v>
      </c>
      <c r="W1058" t="str">
        <f t="shared" si="16"/>
        <v>No Chg</v>
      </c>
    </row>
    <row r="1059" spans="1:23" hidden="1" x14ac:dyDescent="0.25">
      <c r="A1059">
        <v>1057</v>
      </c>
      <c r="B1059" t="s">
        <v>1833</v>
      </c>
      <c r="C1059" t="s">
        <v>1489</v>
      </c>
      <c r="D1059">
        <v>120292</v>
      </c>
      <c r="E1059" t="s">
        <v>1826</v>
      </c>
      <c r="F1059" t="s">
        <v>96</v>
      </c>
      <c r="G1059">
        <v>10</v>
      </c>
      <c r="H1059">
        <v>3853</v>
      </c>
      <c r="I1059" t="s">
        <v>1519</v>
      </c>
      <c r="J1059" t="s">
        <v>32</v>
      </c>
      <c r="K1059" t="s">
        <v>33</v>
      </c>
      <c r="L1059" t="s">
        <v>34</v>
      </c>
      <c r="M1059">
        <v>1</v>
      </c>
      <c r="N1059" t="s">
        <v>1504</v>
      </c>
      <c r="O1059">
        <v>12</v>
      </c>
      <c r="P1059" t="s">
        <v>19</v>
      </c>
      <c r="Q1059" t="s">
        <v>24</v>
      </c>
      <c r="R1059" t="s">
        <v>24</v>
      </c>
      <c r="S1059" t="b">
        <v>0</v>
      </c>
      <c r="T1059" t="s">
        <v>21</v>
      </c>
      <c r="U1059" t="str">
        <f>IFERROR(INDEX('Summer Illuminate'!L:L,MATCH(B1059,'Summer Illuminate'!O:O,0)),"")</f>
        <v>A-</v>
      </c>
      <c r="V1059">
        <f>IF(OR(R1059="",U1059="",U1059="W"),"No Chg",
VLOOKUP(R1059,Lookups!A:B,2,0)-VLOOKUP(U1059,Lookups!A:B,2,0))</f>
        <v>0</v>
      </c>
      <c r="W1059" t="str">
        <f t="shared" si="16"/>
        <v>No Chg</v>
      </c>
    </row>
    <row r="1060" spans="1:23" hidden="1" x14ac:dyDescent="0.25">
      <c r="A1060">
        <v>1058</v>
      </c>
      <c r="B1060" t="s">
        <v>1834</v>
      </c>
      <c r="C1060" t="s">
        <v>1489</v>
      </c>
      <c r="D1060">
        <v>120292</v>
      </c>
      <c r="E1060" t="s">
        <v>1826</v>
      </c>
      <c r="F1060" t="s">
        <v>96</v>
      </c>
      <c r="G1060">
        <v>10</v>
      </c>
      <c r="H1060">
        <v>5644</v>
      </c>
      <c r="I1060" t="s">
        <v>1683</v>
      </c>
      <c r="J1060" t="s">
        <v>428</v>
      </c>
      <c r="K1060" t="s">
        <v>1684</v>
      </c>
      <c r="L1060" t="s">
        <v>1685</v>
      </c>
      <c r="M1060">
        <v>1</v>
      </c>
      <c r="N1060" t="s">
        <v>1495</v>
      </c>
      <c r="O1060">
        <v>12</v>
      </c>
      <c r="U1060" t="str">
        <f>IFERROR(INDEX('Summer Illuminate'!L:L,MATCH(B1060,'Summer Illuminate'!O:O,0)),"")</f>
        <v>P</v>
      </c>
      <c r="V1060" t="str">
        <f>IF(OR(R1060="",U1060="",U1060="W"),"No Chg",
VLOOKUP(R1060,Lookups!A:B,2,0)-VLOOKUP(U1060,Lookups!A:B,2,0))</f>
        <v>No Chg</v>
      </c>
      <c r="W1060" t="str">
        <f t="shared" si="16"/>
        <v>No Chg</v>
      </c>
    </row>
    <row r="1061" spans="1:23" hidden="1" x14ac:dyDescent="0.25">
      <c r="A1061">
        <v>1059</v>
      </c>
      <c r="B1061" t="s">
        <v>1835</v>
      </c>
      <c r="C1061" t="s">
        <v>1489</v>
      </c>
      <c r="D1061">
        <v>120292</v>
      </c>
      <c r="E1061" t="s">
        <v>1826</v>
      </c>
      <c r="F1061" t="s">
        <v>96</v>
      </c>
      <c r="G1061">
        <v>10</v>
      </c>
      <c r="H1061">
        <v>5642</v>
      </c>
      <c r="I1061" t="s">
        <v>1729</v>
      </c>
      <c r="J1061" t="s">
        <v>428</v>
      </c>
      <c r="K1061" t="s">
        <v>1730</v>
      </c>
      <c r="L1061" t="s">
        <v>50</v>
      </c>
      <c r="M1061">
        <v>1</v>
      </c>
      <c r="N1061" t="s">
        <v>1595</v>
      </c>
      <c r="O1061">
        <v>12</v>
      </c>
      <c r="U1061" t="str">
        <f>IFERROR(INDEX('Summer Illuminate'!L:L,MATCH(B1061,'Summer Illuminate'!O:O,0)),"")</f>
        <v>P</v>
      </c>
      <c r="V1061" t="str">
        <f>IF(OR(R1061="",U1061="",U1061="W"),"No Chg",
VLOOKUP(R1061,Lookups!A:B,2,0)-VLOOKUP(U1061,Lookups!A:B,2,0))</f>
        <v>No Chg</v>
      </c>
      <c r="W1061" t="str">
        <f t="shared" si="16"/>
        <v>No Chg</v>
      </c>
    </row>
    <row r="1062" spans="1:23" hidden="1" x14ac:dyDescent="0.25">
      <c r="A1062">
        <v>1060</v>
      </c>
      <c r="B1062" t="s">
        <v>1836</v>
      </c>
      <c r="C1062" t="s">
        <v>1489</v>
      </c>
      <c r="D1062">
        <v>120032</v>
      </c>
      <c r="E1062" t="s">
        <v>1837</v>
      </c>
      <c r="F1062" t="s">
        <v>1838</v>
      </c>
      <c r="G1062">
        <v>10</v>
      </c>
      <c r="H1062">
        <v>3827</v>
      </c>
      <c r="I1062" t="s">
        <v>1827</v>
      </c>
      <c r="J1062" t="s">
        <v>16</v>
      </c>
      <c r="K1062" t="s">
        <v>93</v>
      </c>
      <c r="L1062" t="s">
        <v>94</v>
      </c>
      <c r="M1062">
        <v>1</v>
      </c>
      <c r="N1062" t="s">
        <v>1492</v>
      </c>
      <c r="O1062">
        <v>12</v>
      </c>
      <c r="P1062" t="s">
        <v>19</v>
      </c>
      <c r="Q1062" t="s">
        <v>40</v>
      </c>
      <c r="R1062" t="s">
        <v>40</v>
      </c>
      <c r="S1062" t="b">
        <v>0</v>
      </c>
      <c r="T1062" t="s">
        <v>21</v>
      </c>
      <c r="U1062" t="str">
        <f>IFERROR(INDEX('Summer Illuminate'!L:L,MATCH(B1062,'Summer Illuminate'!O:O,0)),"")</f>
        <v>C-</v>
      </c>
      <c r="V1062">
        <f>IF(OR(R1062="",U1062="",U1062="W"),"No Chg",
VLOOKUP(R1062,Lookups!A:B,2,0)-VLOOKUP(U1062,Lookups!A:B,2,0))</f>
        <v>0</v>
      </c>
      <c r="W1062" t="str">
        <f t="shared" si="16"/>
        <v>No Chg</v>
      </c>
    </row>
    <row r="1063" spans="1:23" hidden="1" x14ac:dyDescent="0.25">
      <c r="A1063">
        <v>1061</v>
      </c>
      <c r="B1063" t="s">
        <v>1839</v>
      </c>
      <c r="C1063" t="s">
        <v>1489</v>
      </c>
      <c r="D1063">
        <v>120032</v>
      </c>
      <c r="E1063" t="s">
        <v>1837</v>
      </c>
      <c r="F1063" t="s">
        <v>1838</v>
      </c>
      <c r="G1063">
        <v>10</v>
      </c>
      <c r="H1063">
        <v>3819</v>
      </c>
      <c r="I1063" t="s">
        <v>1840</v>
      </c>
      <c r="J1063" t="s">
        <v>22</v>
      </c>
      <c r="K1063" t="s">
        <v>95</v>
      </c>
      <c r="L1063" t="s">
        <v>1830</v>
      </c>
      <c r="M1063">
        <v>1</v>
      </c>
      <c r="N1063" t="s">
        <v>1495</v>
      </c>
      <c r="O1063">
        <v>12</v>
      </c>
      <c r="P1063" t="s">
        <v>19</v>
      </c>
      <c r="Q1063" t="s">
        <v>41</v>
      </c>
      <c r="R1063" t="s">
        <v>41</v>
      </c>
      <c r="S1063" t="b">
        <v>0</v>
      </c>
      <c r="T1063" t="s">
        <v>21</v>
      </c>
      <c r="U1063" t="str">
        <f>IFERROR(INDEX('Summer Illuminate'!L:L,MATCH(B1063,'Summer Illuminate'!O:O,0)),"")</f>
        <v>B-</v>
      </c>
      <c r="V1063">
        <f>IF(OR(R1063="",U1063="",U1063="W"),"No Chg",
VLOOKUP(R1063,Lookups!A:B,2,0)-VLOOKUP(U1063,Lookups!A:B,2,0))</f>
        <v>0</v>
      </c>
      <c r="W1063" t="str">
        <f t="shared" si="16"/>
        <v>No Chg</v>
      </c>
    </row>
    <row r="1064" spans="1:23" hidden="1" x14ac:dyDescent="0.25">
      <c r="A1064">
        <v>1062</v>
      </c>
      <c r="B1064" t="s">
        <v>1841</v>
      </c>
      <c r="C1064" t="s">
        <v>1489</v>
      </c>
      <c r="D1064">
        <v>120032</v>
      </c>
      <c r="E1064" t="s">
        <v>1837</v>
      </c>
      <c r="F1064" t="s">
        <v>1838</v>
      </c>
      <c r="G1064">
        <v>10</v>
      </c>
      <c r="H1064">
        <v>3840</v>
      </c>
      <c r="I1064" t="s">
        <v>1600</v>
      </c>
      <c r="J1064" t="s">
        <v>25</v>
      </c>
      <c r="K1064" t="s">
        <v>55</v>
      </c>
      <c r="L1064" t="s">
        <v>1152</v>
      </c>
      <c r="M1064">
        <v>1</v>
      </c>
      <c r="N1064" t="s">
        <v>1498</v>
      </c>
      <c r="O1064">
        <v>12</v>
      </c>
      <c r="P1064" t="s">
        <v>19</v>
      </c>
      <c r="Q1064" t="s">
        <v>42</v>
      </c>
      <c r="R1064" t="s">
        <v>42</v>
      </c>
      <c r="S1064" t="b">
        <v>0</v>
      </c>
      <c r="T1064" t="s">
        <v>21</v>
      </c>
      <c r="U1064" t="str">
        <f>IFERROR(INDEX('Summer Illuminate'!L:L,MATCH(B1064,'Summer Illuminate'!O:O,0)),"")</f>
        <v>C</v>
      </c>
      <c r="V1064">
        <f>IF(OR(R1064="",U1064="",U1064="W"),"No Chg",
VLOOKUP(R1064,Lookups!A:B,2,0)-VLOOKUP(U1064,Lookups!A:B,2,0))</f>
        <v>0</v>
      </c>
      <c r="W1064" t="str">
        <f t="shared" si="16"/>
        <v>No Chg</v>
      </c>
    </row>
    <row r="1065" spans="1:23" hidden="1" x14ac:dyDescent="0.25">
      <c r="A1065">
        <v>1063</v>
      </c>
      <c r="B1065" t="s">
        <v>1842</v>
      </c>
      <c r="C1065" t="s">
        <v>1489</v>
      </c>
      <c r="D1065">
        <v>120032</v>
      </c>
      <c r="E1065" t="s">
        <v>1837</v>
      </c>
      <c r="F1065" t="s">
        <v>1838</v>
      </c>
      <c r="G1065">
        <v>10</v>
      </c>
      <c r="H1065">
        <v>3849</v>
      </c>
      <c r="I1065" t="s">
        <v>1843</v>
      </c>
      <c r="J1065" t="s">
        <v>28</v>
      </c>
      <c r="K1065" t="s">
        <v>125</v>
      </c>
      <c r="L1065" t="s">
        <v>126</v>
      </c>
      <c r="M1065">
        <v>1</v>
      </c>
      <c r="N1065" t="s">
        <v>1575</v>
      </c>
      <c r="O1065">
        <v>12</v>
      </c>
      <c r="U1065" t="str">
        <f>IFERROR(INDEX('Summer Illuminate'!L:L,MATCH(B1065,'Summer Illuminate'!O:O,0)),"")</f>
        <v>I</v>
      </c>
      <c r="V1065" t="str">
        <f>IF(OR(R1065="",U1065="",U1065="W"),"No Chg",
VLOOKUP(R1065,Lookups!A:B,2,0)-VLOOKUP(U1065,Lookups!A:B,2,0))</f>
        <v>No Chg</v>
      </c>
      <c r="W1065" t="str">
        <f t="shared" si="16"/>
        <v>No Chg</v>
      </c>
    </row>
    <row r="1066" spans="1:23" hidden="1" x14ac:dyDescent="0.25">
      <c r="A1066">
        <v>1064</v>
      </c>
      <c r="B1066" t="s">
        <v>1844</v>
      </c>
      <c r="C1066" t="s">
        <v>1489</v>
      </c>
      <c r="D1066">
        <v>120032</v>
      </c>
      <c r="E1066" t="s">
        <v>1837</v>
      </c>
      <c r="F1066" t="s">
        <v>1838</v>
      </c>
      <c r="G1066">
        <v>10</v>
      </c>
      <c r="H1066">
        <v>3853</v>
      </c>
      <c r="I1066" t="s">
        <v>1519</v>
      </c>
      <c r="J1066" t="s">
        <v>32</v>
      </c>
      <c r="K1066" t="s">
        <v>33</v>
      </c>
      <c r="L1066" t="s">
        <v>34</v>
      </c>
      <c r="M1066">
        <v>1</v>
      </c>
      <c r="N1066" t="s">
        <v>1504</v>
      </c>
      <c r="O1066">
        <v>12</v>
      </c>
      <c r="P1066" t="s">
        <v>19</v>
      </c>
      <c r="Q1066" t="s">
        <v>24</v>
      </c>
      <c r="R1066" t="s">
        <v>24</v>
      </c>
      <c r="S1066" t="b">
        <v>0</v>
      </c>
      <c r="T1066" t="s">
        <v>21</v>
      </c>
      <c r="U1066" t="str">
        <f>IFERROR(INDEX('Summer Illuminate'!L:L,MATCH(B1066,'Summer Illuminate'!O:O,0)),"")</f>
        <v>A-</v>
      </c>
      <c r="V1066">
        <f>IF(OR(R1066="",U1066="",U1066="W"),"No Chg",
VLOOKUP(R1066,Lookups!A:B,2,0)-VLOOKUP(U1066,Lookups!A:B,2,0))</f>
        <v>0</v>
      </c>
      <c r="W1066" t="str">
        <f t="shared" si="16"/>
        <v>No Chg</v>
      </c>
    </row>
    <row r="1067" spans="1:23" hidden="1" x14ac:dyDescent="0.25">
      <c r="A1067">
        <v>1065</v>
      </c>
      <c r="B1067" t="s">
        <v>1845</v>
      </c>
      <c r="C1067" t="s">
        <v>1489</v>
      </c>
      <c r="D1067">
        <v>120032</v>
      </c>
      <c r="E1067" t="s">
        <v>1837</v>
      </c>
      <c r="F1067" t="s">
        <v>1838</v>
      </c>
      <c r="G1067">
        <v>10</v>
      </c>
      <c r="H1067">
        <v>5635</v>
      </c>
      <c r="I1067" t="s">
        <v>1506</v>
      </c>
      <c r="J1067" t="s">
        <v>428</v>
      </c>
      <c r="K1067" t="s">
        <v>1507</v>
      </c>
      <c r="L1067" t="s">
        <v>1508</v>
      </c>
      <c r="M1067">
        <v>1</v>
      </c>
      <c r="N1067" t="s">
        <v>1492</v>
      </c>
      <c r="O1067">
        <v>12</v>
      </c>
      <c r="U1067" t="str">
        <f>IFERROR(INDEX('Summer Illuminate'!L:L,MATCH(B1067,'Summer Illuminate'!O:O,0)),"")</f>
        <v>P</v>
      </c>
      <c r="V1067" t="str">
        <f>IF(OR(R1067="",U1067="",U1067="W"),"No Chg",
VLOOKUP(R1067,Lookups!A:B,2,0)-VLOOKUP(U1067,Lookups!A:B,2,0))</f>
        <v>No Chg</v>
      </c>
      <c r="W1067" t="str">
        <f t="shared" si="16"/>
        <v>No Chg</v>
      </c>
    </row>
    <row r="1068" spans="1:23" hidden="1" x14ac:dyDescent="0.25">
      <c r="A1068">
        <v>1066</v>
      </c>
      <c r="B1068" t="s">
        <v>1846</v>
      </c>
      <c r="C1068" t="s">
        <v>1489</v>
      </c>
      <c r="D1068">
        <v>120244</v>
      </c>
      <c r="E1068" t="s">
        <v>1847</v>
      </c>
      <c r="F1068" t="s">
        <v>187</v>
      </c>
      <c r="G1068">
        <v>10</v>
      </c>
      <c r="H1068">
        <v>3828</v>
      </c>
      <c r="I1068" t="s">
        <v>1848</v>
      </c>
      <c r="J1068" t="s">
        <v>16</v>
      </c>
      <c r="K1068" t="s">
        <v>93</v>
      </c>
      <c r="L1068" t="s">
        <v>94</v>
      </c>
      <c r="M1068">
        <v>1</v>
      </c>
      <c r="N1068" t="s">
        <v>1492</v>
      </c>
      <c r="O1068">
        <v>12</v>
      </c>
      <c r="P1068" t="s">
        <v>19</v>
      </c>
      <c r="Q1068" t="s">
        <v>40</v>
      </c>
      <c r="R1068" t="s">
        <v>40</v>
      </c>
      <c r="S1068" t="b">
        <v>0</v>
      </c>
      <c r="T1068" t="s">
        <v>21</v>
      </c>
      <c r="U1068" t="str">
        <f>IFERROR(INDEX('Summer Illuminate'!L:L,MATCH(B1068,'Summer Illuminate'!O:O,0)),"")</f>
        <v>C-</v>
      </c>
      <c r="V1068">
        <f>IF(OR(R1068="",U1068="",U1068="W"),"No Chg",
VLOOKUP(R1068,Lookups!A:B,2,0)-VLOOKUP(U1068,Lookups!A:B,2,0))</f>
        <v>0</v>
      </c>
      <c r="W1068" t="str">
        <f t="shared" si="16"/>
        <v>No Chg</v>
      </c>
    </row>
    <row r="1069" spans="1:23" hidden="1" x14ac:dyDescent="0.25">
      <c r="A1069">
        <v>1067</v>
      </c>
      <c r="B1069" t="s">
        <v>1849</v>
      </c>
      <c r="C1069" t="s">
        <v>1489</v>
      </c>
      <c r="D1069">
        <v>120244</v>
      </c>
      <c r="E1069" t="s">
        <v>1847</v>
      </c>
      <c r="F1069" t="s">
        <v>187</v>
      </c>
      <c r="G1069">
        <v>10</v>
      </c>
      <c r="H1069">
        <v>3819</v>
      </c>
      <c r="I1069" t="s">
        <v>1840</v>
      </c>
      <c r="J1069" t="s">
        <v>22</v>
      </c>
      <c r="K1069" t="s">
        <v>95</v>
      </c>
      <c r="L1069" t="s">
        <v>1830</v>
      </c>
      <c r="M1069">
        <v>1</v>
      </c>
      <c r="N1069" t="s">
        <v>1495</v>
      </c>
      <c r="O1069">
        <v>12</v>
      </c>
      <c r="P1069" t="s">
        <v>19</v>
      </c>
      <c r="Q1069" t="s">
        <v>48</v>
      </c>
      <c r="R1069" t="s">
        <v>48</v>
      </c>
      <c r="S1069" t="b">
        <v>1</v>
      </c>
      <c r="T1069" t="s">
        <v>110</v>
      </c>
      <c r="U1069" t="str">
        <f>IFERROR(INDEX('Summer Illuminate'!L:L,MATCH(B1069,'Summer Illuminate'!O:O,0)),"")</f>
        <v>I</v>
      </c>
      <c r="V1069">
        <f>IF(OR(R1069="",U1069="",U1069="W"),"No Chg",
VLOOKUP(R1069,Lookups!A:B,2,0)-VLOOKUP(U1069,Lookups!A:B,2,0))</f>
        <v>0</v>
      </c>
      <c r="W1069" t="str">
        <f t="shared" si="16"/>
        <v>No Chg</v>
      </c>
    </row>
    <row r="1070" spans="1:23" hidden="1" x14ac:dyDescent="0.25">
      <c r="A1070">
        <v>1068</v>
      </c>
      <c r="B1070" t="s">
        <v>1850</v>
      </c>
      <c r="C1070" t="s">
        <v>1489</v>
      </c>
      <c r="D1070">
        <v>120244</v>
      </c>
      <c r="E1070" t="s">
        <v>1847</v>
      </c>
      <c r="F1070" t="s">
        <v>187</v>
      </c>
      <c r="G1070">
        <v>10</v>
      </c>
      <c r="H1070">
        <v>3841</v>
      </c>
      <c r="I1070" t="s">
        <v>1851</v>
      </c>
      <c r="J1070" t="s">
        <v>25</v>
      </c>
      <c r="K1070" t="s">
        <v>55</v>
      </c>
      <c r="L1070" t="s">
        <v>1152</v>
      </c>
      <c r="M1070">
        <v>1</v>
      </c>
      <c r="N1070" t="s">
        <v>1498</v>
      </c>
      <c r="O1070">
        <v>12</v>
      </c>
      <c r="P1070" t="s">
        <v>19</v>
      </c>
      <c r="Q1070" t="s">
        <v>40</v>
      </c>
      <c r="R1070" t="s">
        <v>40</v>
      </c>
      <c r="S1070" t="b">
        <v>0</v>
      </c>
      <c r="T1070" t="s">
        <v>21</v>
      </c>
      <c r="U1070" t="str">
        <f>IFERROR(INDEX('Summer Illuminate'!L:L,MATCH(B1070,'Summer Illuminate'!O:O,0)),"")</f>
        <v>C-</v>
      </c>
      <c r="V1070">
        <f>IF(OR(R1070="",U1070="",U1070="W"),"No Chg",
VLOOKUP(R1070,Lookups!A:B,2,0)-VLOOKUP(U1070,Lookups!A:B,2,0))</f>
        <v>0</v>
      </c>
      <c r="W1070" t="str">
        <f t="shared" si="16"/>
        <v>No Chg</v>
      </c>
    </row>
    <row r="1071" spans="1:23" hidden="1" x14ac:dyDescent="0.25">
      <c r="A1071">
        <v>1069</v>
      </c>
      <c r="B1071" t="s">
        <v>1852</v>
      </c>
      <c r="C1071" t="s">
        <v>1489</v>
      </c>
      <c r="D1071">
        <v>120244</v>
      </c>
      <c r="E1071" t="s">
        <v>1847</v>
      </c>
      <c r="F1071" t="s">
        <v>187</v>
      </c>
      <c r="G1071">
        <v>10</v>
      </c>
      <c r="H1071">
        <v>3845</v>
      </c>
      <c r="I1071" t="s">
        <v>1500</v>
      </c>
      <c r="J1071" t="s">
        <v>28</v>
      </c>
      <c r="K1071" t="s">
        <v>29</v>
      </c>
      <c r="L1071" t="s">
        <v>30</v>
      </c>
      <c r="M1071">
        <v>1</v>
      </c>
      <c r="N1071" t="s">
        <v>1501</v>
      </c>
      <c r="O1071">
        <v>12</v>
      </c>
      <c r="P1071" t="s">
        <v>19</v>
      </c>
      <c r="Q1071" t="s">
        <v>42</v>
      </c>
      <c r="R1071" t="s">
        <v>42</v>
      </c>
      <c r="S1071" t="b">
        <v>0</v>
      </c>
      <c r="T1071" t="s">
        <v>21</v>
      </c>
      <c r="U1071" t="str">
        <f>IFERROR(INDEX('Summer Illuminate'!L:L,MATCH(B1071,'Summer Illuminate'!O:O,0)),"")</f>
        <v>C</v>
      </c>
      <c r="V1071">
        <f>IF(OR(R1071="",U1071="",U1071="W"),"No Chg",
VLOOKUP(R1071,Lookups!A:B,2,0)-VLOOKUP(U1071,Lookups!A:B,2,0))</f>
        <v>0</v>
      </c>
      <c r="W1071" t="str">
        <f t="shared" si="16"/>
        <v>No Chg</v>
      </c>
    </row>
    <row r="1072" spans="1:23" hidden="1" x14ac:dyDescent="0.25">
      <c r="A1072">
        <v>1070</v>
      </c>
      <c r="B1072" t="s">
        <v>1853</v>
      </c>
      <c r="C1072" t="s">
        <v>1489</v>
      </c>
      <c r="D1072">
        <v>120244</v>
      </c>
      <c r="E1072" t="s">
        <v>1847</v>
      </c>
      <c r="F1072" t="s">
        <v>187</v>
      </c>
      <c r="G1072">
        <v>10</v>
      </c>
      <c r="H1072">
        <v>3852</v>
      </c>
      <c r="I1072" t="s">
        <v>1503</v>
      </c>
      <c r="J1072" t="s">
        <v>32</v>
      </c>
      <c r="K1072" t="s">
        <v>33</v>
      </c>
      <c r="L1072" t="s">
        <v>34</v>
      </c>
      <c r="M1072">
        <v>1</v>
      </c>
      <c r="N1072" t="s">
        <v>1504</v>
      </c>
      <c r="O1072">
        <v>12</v>
      </c>
      <c r="P1072" t="s">
        <v>19</v>
      </c>
      <c r="Q1072" t="s">
        <v>42</v>
      </c>
      <c r="R1072" t="s">
        <v>42</v>
      </c>
      <c r="S1072" t="b">
        <v>0</v>
      </c>
      <c r="T1072" t="s">
        <v>21</v>
      </c>
      <c r="U1072" t="str">
        <f>IFERROR(INDEX('Summer Illuminate'!L:L,MATCH(B1072,'Summer Illuminate'!O:O,0)),"")</f>
        <v>C</v>
      </c>
      <c r="V1072">
        <f>IF(OR(R1072="",U1072="",U1072="W"),"No Chg",
VLOOKUP(R1072,Lookups!A:B,2,0)-VLOOKUP(U1072,Lookups!A:B,2,0))</f>
        <v>0</v>
      </c>
      <c r="W1072" t="str">
        <f t="shared" si="16"/>
        <v>No Chg</v>
      </c>
    </row>
    <row r="1073" spans="1:23" hidden="1" x14ac:dyDescent="0.25">
      <c r="A1073">
        <v>1071</v>
      </c>
      <c r="B1073" t="s">
        <v>1854</v>
      </c>
      <c r="C1073" t="s">
        <v>1489</v>
      </c>
      <c r="D1073">
        <v>120244</v>
      </c>
      <c r="E1073" t="s">
        <v>1847</v>
      </c>
      <c r="F1073" t="s">
        <v>187</v>
      </c>
      <c r="G1073">
        <v>10</v>
      </c>
      <c r="H1073">
        <v>5639</v>
      </c>
      <c r="I1073" t="s">
        <v>1526</v>
      </c>
      <c r="J1073" t="s">
        <v>428</v>
      </c>
      <c r="K1073" t="s">
        <v>1527</v>
      </c>
      <c r="L1073" t="s">
        <v>1528</v>
      </c>
      <c r="M1073">
        <v>1</v>
      </c>
      <c r="N1073" t="s">
        <v>1524</v>
      </c>
      <c r="O1073">
        <v>12</v>
      </c>
      <c r="U1073" t="str">
        <f>IFERROR(INDEX('Summer Illuminate'!L:L,MATCH(B1073,'Summer Illuminate'!O:O,0)),"")</f>
        <v>P</v>
      </c>
      <c r="V1073" t="str">
        <f>IF(OR(R1073="",U1073="",U1073="W"),"No Chg",
VLOOKUP(R1073,Lookups!A:B,2,0)-VLOOKUP(U1073,Lookups!A:B,2,0))</f>
        <v>No Chg</v>
      </c>
      <c r="W1073" t="str">
        <f t="shared" si="16"/>
        <v>No Chg</v>
      </c>
    </row>
    <row r="1074" spans="1:23" hidden="1" x14ac:dyDescent="0.25">
      <c r="A1074">
        <v>1072</v>
      </c>
      <c r="B1074" t="s">
        <v>1855</v>
      </c>
      <c r="C1074" t="s">
        <v>1489</v>
      </c>
      <c r="D1074">
        <v>120244</v>
      </c>
      <c r="E1074" t="s">
        <v>1847</v>
      </c>
      <c r="F1074" t="s">
        <v>187</v>
      </c>
      <c r="G1074">
        <v>10</v>
      </c>
      <c r="H1074">
        <v>5640</v>
      </c>
      <c r="I1074" t="s">
        <v>1604</v>
      </c>
      <c r="J1074" t="s">
        <v>428</v>
      </c>
      <c r="K1074" t="s">
        <v>1540</v>
      </c>
      <c r="L1074" t="s">
        <v>1541</v>
      </c>
      <c r="M1074">
        <v>1</v>
      </c>
      <c r="N1074" t="s">
        <v>1575</v>
      </c>
      <c r="O1074">
        <v>12</v>
      </c>
      <c r="U1074" t="str">
        <f>IFERROR(INDEX('Summer Illuminate'!L:L,MATCH(B1074,'Summer Illuminate'!O:O,0)),"")</f>
        <v>P</v>
      </c>
      <c r="V1074" t="str">
        <f>IF(OR(R1074="",U1074="",U1074="W"),"No Chg",
VLOOKUP(R1074,Lookups!A:B,2,0)-VLOOKUP(U1074,Lookups!A:B,2,0))</f>
        <v>No Chg</v>
      </c>
      <c r="W1074" t="str">
        <f t="shared" si="16"/>
        <v>No Chg</v>
      </c>
    </row>
    <row r="1075" spans="1:23" hidden="1" x14ac:dyDescent="0.25">
      <c r="A1075">
        <v>1073</v>
      </c>
      <c r="B1075" t="s">
        <v>1856</v>
      </c>
      <c r="C1075" t="s">
        <v>1489</v>
      </c>
      <c r="D1075">
        <v>120271</v>
      </c>
      <c r="E1075" t="s">
        <v>1857</v>
      </c>
      <c r="F1075" t="s">
        <v>1858</v>
      </c>
      <c r="G1075">
        <v>10</v>
      </c>
      <c r="H1075">
        <v>3827</v>
      </c>
      <c r="I1075" t="s">
        <v>1827</v>
      </c>
      <c r="J1075" t="s">
        <v>16</v>
      </c>
      <c r="K1075" t="s">
        <v>93</v>
      </c>
      <c r="L1075" t="s">
        <v>94</v>
      </c>
      <c r="M1075">
        <v>1</v>
      </c>
      <c r="N1075" t="s">
        <v>1492</v>
      </c>
      <c r="O1075">
        <v>12</v>
      </c>
      <c r="P1075" t="s">
        <v>19</v>
      </c>
      <c r="Q1075" t="s">
        <v>48</v>
      </c>
      <c r="R1075" t="s">
        <v>48</v>
      </c>
      <c r="S1075" t="b">
        <v>1</v>
      </c>
      <c r="T1075" t="s">
        <v>65</v>
      </c>
      <c r="U1075" t="str">
        <f>IFERROR(INDEX('Summer Illuminate'!L:L,MATCH(B1075,'Summer Illuminate'!O:O,0)),"")</f>
        <v>I</v>
      </c>
      <c r="V1075">
        <f>IF(OR(R1075="",U1075="",U1075="W"),"No Chg",
VLOOKUP(R1075,Lookups!A:B,2,0)-VLOOKUP(U1075,Lookups!A:B,2,0))</f>
        <v>0</v>
      </c>
      <c r="W1075" t="str">
        <f t="shared" si="16"/>
        <v>No Chg</v>
      </c>
    </row>
    <row r="1076" spans="1:23" hidden="1" x14ac:dyDescent="0.25">
      <c r="A1076">
        <v>1074</v>
      </c>
      <c r="B1076" t="s">
        <v>1859</v>
      </c>
      <c r="C1076" t="s">
        <v>1489</v>
      </c>
      <c r="D1076">
        <v>120271</v>
      </c>
      <c r="E1076" t="s">
        <v>1857</v>
      </c>
      <c r="F1076" t="s">
        <v>1858</v>
      </c>
      <c r="G1076">
        <v>10</v>
      </c>
      <c r="H1076">
        <v>3818</v>
      </c>
      <c r="I1076" t="s">
        <v>1829</v>
      </c>
      <c r="J1076" t="s">
        <v>22</v>
      </c>
      <c r="K1076" t="s">
        <v>95</v>
      </c>
      <c r="L1076" t="s">
        <v>1830</v>
      </c>
      <c r="M1076">
        <v>1</v>
      </c>
      <c r="N1076" t="s">
        <v>1495</v>
      </c>
      <c r="O1076">
        <v>12</v>
      </c>
      <c r="P1076" t="s">
        <v>19</v>
      </c>
      <c r="Q1076" t="s">
        <v>40</v>
      </c>
      <c r="R1076" t="s">
        <v>40</v>
      </c>
      <c r="S1076" t="b">
        <v>0</v>
      </c>
      <c r="T1076" t="s">
        <v>21</v>
      </c>
      <c r="U1076" t="str">
        <f>IFERROR(INDEX('Summer Illuminate'!L:L,MATCH(B1076,'Summer Illuminate'!O:O,0)),"")</f>
        <v>C-</v>
      </c>
      <c r="V1076">
        <f>IF(OR(R1076="",U1076="",U1076="W"),"No Chg",
VLOOKUP(R1076,Lookups!A:B,2,0)-VLOOKUP(U1076,Lookups!A:B,2,0))</f>
        <v>0</v>
      </c>
      <c r="W1076" t="str">
        <f t="shared" si="16"/>
        <v>No Chg</v>
      </c>
    </row>
    <row r="1077" spans="1:23" hidden="1" x14ac:dyDescent="0.25">
      <c r="A1077">
        <v>1075</v>
      </c>
      <c r="B1077" t="s">
        <v>1860</v>
      </c>
      <c r="C1077" t="s">
        <v>1489</v>
      </c>
      <c r="D1077">
        <v>120271</v>
      </c>
      <c r="E1077" t="s">
        <v>1857</v>
      </c>
      <c r="F1077" t="s">
        <v>1858</v>
      </c>
      <c r="G1077">
        <v>10</v>
      </c>
      <c r="H1077">
        <v>3840</v>
      </c>
      <c r="I1077" t="s">
        <v>1600</v>
      </c>
      <c r="J1077" t="s">
        <v>25</v>
      </c>
      <c r="K1077" t="s">
        <v>55</v>
      </c>
      <c r="L1077" t="s">
        <v>1152</v>
      </c>
      <c r="M1077">
        <v>1</v>
      </c>
      <c r="N1077" t="s">
        <v>1498</v>
      </c>
      <c r="O1077">
        <v>12</v>
      </c>
      <c r="P1077" t="s">
        <v>19</v>
      </c>
      <c r="Q1077" t="s">
        <v>42</v>
      </c>
      <c r="R1077" t="s">
        <v>42</v>
      </c>
      <c r="S1077" t="b">
        <v>0</v>
      </c>
      <c r="T1077" t="s">
        <v>21</v>
      </c>
      <c r="U1077" t="str">
        <f>IFERROR(INDEX('Summer Illuminate'!L:L,MATCH(B1077,'Summer Illuminate'!O:O,0)),"")</f>
        <v>C</v>
      </c>
      <c r="V1077">
        <f>IF(OR(R1077="",U1077="",U1077="W"),"No Chg",
VLOOKUP(R1077,Lookups!A:B,2,0)-VLOOKUP(U1077,Lookups!A:B,2,0))</f>
        <v>0</v>
      </c>
      <c r="W1077" t="str">
        <f t="shared" si="16"/>
        <v>No Chg</v>
      </c>
    </row>
    <row r="1078" spans="1:23" hidden="1" x14ac:dyDescent="0.25">
      <c r="A1078">
        <v>1076</v>
      </c>
      <c r="B1078" t="s">
        <v>1861</v>
      </c>
      <c r="C1078" t="s">
        <v>1489</v>
      </c>
      <c r="D1078">
        <v>120271</v>
      </c>
      <c r="E1078" t="s">
        <v>1857</v>
      </c>
      <c r="F1078" t="s">
        <v>1858</v>
      </c>
      <c r="G1078">
        <v>10</v>
      </c>
      <c r="H1078">
        <v>3847</v>
      </c>
      <c r="I1078" t="s">
        <v>1569</v>
      </c>
      <c r="J1078" t="s">
        <v>28</v>
      </c>
      <c r="K1078" t="s">
        <v>29</v>
      </c>
      <c r="L1078" t="s">
        <v>30</v>
      </c>
      <c r="M1078">
        <v>1</v>
      </c>
      <c r="N1078" t="s">
        <v>1501</v>
      </c>
      <c r="O1078">
        <v>12</v>
      </c>
      <c r="P1078" t="s">
        <v>19</v>
      </c>
      <c r="Q1078" t="s">
        <v>41</v>
      </c>
      <c r="R1078" t="s">
        <v>41</v>
      </c>
      <c r="S1078" t="b">
        <v>0</v>
      </c>
      <c r="T1078" t="s">
        <v>21</v>
      </c>
      <c r="U1078" t="str">
        <f>IFERROR(INDEX('Summer Illuminate'!L:L,MATCH(B1078,'Summer Illuminate'!O:O,0)),"")</f>
        <v>B-</v>
      </c>
      <c r="V1078">
        <f>IF(OR(R1078="",U1078="",U1078="W"),"No Chg",
VLOOKUP(R1078,Lookups!A:B,2,0)-VLOOKUP(U1078,Lookups!A:B,2,0))</f>
        <v>0</v>
      </c>
      <c r="W1078" t="str">
        <f t="shared" si="16"/>
        <v>No Chg</v>
      </c>
    </row>
    <row r="1079" spans="1:23" hidden="1" x14ac:dyDescent="0.25">
      <c r="A1079">
        <v>1077</v>
      </c>
      <c r="B1079" t="s">
        <v>1862</v>
      </c>
      <c r="C1079" t="s">
        <v>1489</v>
      </c>
      <c r="D1079">
        <v>120271</v>
      </c>
      <c r="E1079" t="s">
        <v>1857</v>
      </c>
      <c r="F1079" t="s">
        <v>1858</v>
      </c>
      <c r="G1079">
        <v>10</v>
      </c>
      <c r="H1079">
        <v>3853</v>
      </c>
      <c r="I1079" t="s">
        <v>1519</v>
      </c>
      <c r="J1079" t="s">
        <v>32</v>
      </c>
      <c r="K1079" t="s">
        <v>33</v>
      </c>
      <c r="L1079" t="s">
        <v>34</v>
      </c>
      <c r="M1079">
        <v>1</v>
      </c>
      <c r="N1079" t="s">
        <v>1504</v>
      </c>
      <c r="O1079">
        <v>12</v>
      </c>
      <c r="P1079" t="s">
        <v>19</v>
      </c>
      <c r="Q1079" t="s">
        <v>20</v>
      </c>
      <c r="R1079" t="s">
        <v>20</v>
      </c>
      <c r="S1079" t="b">
        <v>0</v>
      </c>
      <c r="T1079" t="s">
        <v>21</v>
      </c>
      <c r="U1079" t="str">
        <f>IFERROR(INDEX('Summer Illuminate'!L:L,MATCH(B1079,'Summer Illuminate'!O:O,0)),"")</f>
        <v>B+</v>
      </c>
      <c r="V1079">
        <f>IF(OR(R1079="",U1079="",U1079="W"),"No Chg",
VLOOKUP(R1079,Lookups!A:B,2,0)-VLOOKUP(U1079,Lookups!A:B,2,0))</f>
        <v>0</v>
      </c>
      <c r="W1079" t="str">
        <f t="shared" si="16"/>
        <v>No Chg</v>
      </c>
    </row>
    <row r="1080" spans="1:23" hidden="1" x14ac:dyDescent="0.25">
      <c r="A1080">
        <v>1078</v>
      </c>
      <c r="B1080" t="s">
        <v>1863</v>
      </c>
      <c r="C1080" t="s">
        <v>1489</v>
      </c>
      <c r="D1080">
        <v>120271</v>
      </c>
      <c r="E1080" t="s">
        <v>1857</v>
      </c>
      <c r="F1080" t="s">
        <v>1858</v>
      </c>
      <c r="G1080">
        <v>10</v>
      </c>
      <c r="H1080">
        <v>5635</v>
      </c>
      <c r="I1080" t="s">
        <v>1506</v>
      </c>
      <c r="J1080" t="s">
        <v>428</v>
      </c>
      <c r="K1080" t="s">
        <v>1507</v>
      </c>
      <c r="L1080" t="s">
        <v>1508</v>
      </c>
      <c r="M1080">
        <v>1</v>
      </c>
      <c r="N1080" t="s">
        <v>1492</v>
      </c>
      <c r="O1080">
        <v>12</v>
      </c>
      <c r="U1080" t="str">
        <f>IFERROR(INDEX('Summer Illuminate'!L:L,MATCH(B1080,'Summer Illuminate'!O:O,0)),"")</f>
        <v>P</v>
      </c>
      <c r="V1080" t="str">
        <f>IF(OR(R1080="",U1080="",U1080="W"),"No Chg",
VLOOKUP(R1080,Lookups!A:B,2,0)-VLOOKUP(U1080,Lookups!A:B,2,0))</f>
        <v>No Chg</v>
      </c>
      <c r="W1080" t="str">
        <f t="shared" si="16"/>
        <v>No Chg</v>
      </c>
    </row>
    <row r="1081" spans="1:23" hidden="1" x14ac:dyDescent="0.25">
      <c r="A1081">
        <v>1079</v>
      </c>
      <c r="B1081" t="s">
        <v>1864</v>
      </c>
      <c r="C1081" t="s">
        <v>1489</v>
      </c>
      <c r="D1081">
        <v>120201</v>
      </c>
      <c r="E1081" t="s">
        <v>1865</v>
      </c>
      <c r="F1081" t="s">
        <v>1866</v>
      </c>
      <c r="G1081">
        <v>10</v>
      </c>
      <c r="H1081">
        <v>3827</v>
      </c>
      <c r="I1081" t="s">
        <v>1827</v>
      </c>
      <c r="J1081" t="s">
        <v>16</v>
      </c>
      <c r="K1081" t="s">
        <v>93</v>
      </c>
      <c r="L1081" t="s">
        <v>94</v>
      </c>
      <c r="M1081">
        <v>1</v>
      </c>
      <c r="N1081" t="s">
        <v>1492</v>
      </c>
      <c r="O1081">
        <v>12</v>
      </c>
      <c r="P1081" t="s">
        <v>19</v>
      </c>
      <c r="Q1081" t="s">
        <v>41</v>
      </c>
      <c r="R1081" t="s">
        <v>41</v>
      </c>
      <c r="S1081" t="b">
        <v>0</v>
      </c>
      <c r="T1081" t="s">
        <v>21</v>
      </c>
      <c r="U1081" t="str">
        <f>IFERROR(INDEX('Summer Illuminate'!L:L,MATCH(B1081,'Summer Illuminate'!O:O,0)),"")</f>
        <v>B-</v>
      </c>
      <c r="V1081">
        <f>IF(OR(R1081="",U1081="",U1081="W"),"No Chg",
VLOOKUP(R1081,Lookups!A:B,2,0)-VLOOKUP(U1081,Lookups!A:B,2,0))</f>
        <v>0</v>
      </c>
      <c r="W1081" t="str">
        <f t="shared" si="16"/>
        <v>No Chg</v>
      </c>
    </row>
    <row r="1082" spans="1:23" hidden="1" x14ac:dyDescent="0.25">
      <c r="A1082">
        <v>1080</v>
      </c>
      <c r="B1082" t="s">
        <v>1867</v>
      </c>
      <c r="C1082" t="s">
        <v>1489</v>
      </c>
      <c r="D1082">
        <v>120201</v>
      </c>
      <c r="E1082" t="s">
        <v>1865</v>
      </c>
      <c r="F1082" t="s">
        <v>1866</v>
      </c>
      <c r="G1082">
        <v>10</v>
      </c>
      <c r="H1082">
        <v>3818</v>
      </c>
      <c r="I1082" t="s">
        <v>1829</v>
      </c>
      <c r="J1082" t="s">
        <v>22</v>
      </c>
      <c r="K1082" t="s">
        <v>95</v>
      </c>
      <c r="L1082" t="s">
        <v>1830</v>
      </c>
      <c r="M1082">
        <v>1</v>
      </c>
      <c r="N1082" t="s">
        <v>1495</v>
      </c>
      <c r="O1082">
        <v>12</v>
      </c>
      <c r="P1082" t="s">
        <v>19</v>
      </c>
      <c r="Q1082" t="s">
        <v>41</v>
      </c>
      <c r="R1082" t="s">
        <v>41</v>
      </c>
      <c r="S1082" t="b">
        <v>0</v>
      </c>
      <c r="T1082" t="s">
        <v>21</v>
      </c>
      <c r="U1082" t="str">
        <f>IFERROR(INDEX('Summer Illuminate'!L:L,MATCH(B1082,'Summer Illuminate'!O:O,0)),"")</f>
        <v>B-</v>
      </c>
      <c r="V1082">
        <f>IF(OR(R1082="",U1082="",U1082="W"),"No Chg",
VLOOKUP(R1082,Lookups!A:B,2,0)-VLOOKUP(U1082,Lookups!A:B,2,0))</f>
        <v>0</v>
      </c>
      <c r="W1082" t="str">
        <f t="shared" si="16"/>
        <v>No Chg</v>
      </c>
    </row>
    <row r="1083" spans="1:23" hidden="1" x14ac:dyDescent="0.25">
      <c r="A1083">
        <v>1081</v>
      </c>
      <c r="B1083" t="s">
        <v>1868</v>
      </c>
      <c r="C1083" t="s">
        <v>1489</v>
      </c>
      <c r="D1083">
        <v>120201</v>
      </c>
      <c r="E1083" t="s">
        <v>1865</v>
      </c>
      <c r="F1083" t="s">
        <v>1866</v>
      </c>
      <c r="G1083">
        <v>10</v>
      </c>
      <c r="H1083">
        <v>3840</v>
      </c>
      <c r="I1083" t="s">
        <v>1600</v>
      </c>
      <c r="J1083" t="s">
        <v>25</v>
      </c>
      <c r="K1083" t="s">
        <v>55</v>
      </c>
      <c r="L1083" t="s">
        <v>1152</v>
      </c>
      <c r="M1083">
        <v>1</v>
      </c>
      <c r="N1083" t="s">
        <v>1498</v>
      </c>
      <c r="O1083">
        <v>12</v>
      </c>
      <c r="P1083" t="s">
        <v>19</v>
      </c>
      <c r="Q1083" t="s">
        <v>41</v>
      </c>
      <c r="R1083" t="s">
        <v>41</v>
      </c>
      <c r="S1083" t="b">
        <v>0</v>
      </c>
      <c r="T1083" t="s">
        <v>21</v>
      </c>
      <c r="U1083" t="str">
        <f>IFERROR(INDEX('Summer Illuminate'!L:L,MATCH(B1083,'Summer Illuminate'!O:O,0)),"")</f>
        <v>B-</v>
      </c>
      <c r="V1083">
        <f>IF(OR(R1083="",U1083="",U1083="W"),"No Chg",
VLOOKUP(R1083,Lookups!A:B,2,0)-VLOOKUP(U1083,Lookups!A:B,2,0))</f>
        <v>0</v>
      </c>
      <c r="W1083" t="str">
        <f t="shared" si="16"/>
        <v>No Chg</v>
      </c>
    </row>
    <row r="1084" spans="1:23" hidden="1" x14ac:dyDescent="0.25">
      <c r="A1084">
        <v>1082</v>
      </c>
      <c r="B1084" t="s">
        <v>1869</v>
      </c>
      <c r="C1084" t="s">
        <v>1489</v>
      </c>
      <c r="D1084">
        <v>120201</v>
      </c>
      <c r="E1084" t="s">
        <v>1865</v>
      </c>
      <c r="F1084" t="s">
        <v>1866</v>
      </c>
      <c r="G1084">
        <v>10</v>
      </c>
      <c r="H1084">
        <v>3847</v>
      </c>
      <c r="I1084" t="s">
        <v>1569</v>
      </c>
      <c r="J1084" t="s">
        <v>28</v>
      </c>
      <c r="K1084" t="s">
        <v>29</v>
      </c>
      <c r="L1084" t="s">
        <v>30</v>
      </c>
      <c r="M1084">
        <v>1</v>
      </c>
      <c r="N1084" t="s">
        <v>1501</v>
      </c>
      <c r="O1084">
        <v>12</v>
      </c>
      <c r="P1084" t="s">
        <v>19</v>
      </c>
      <c r="Q1084" t="s">
        <v>24</v>
      </c>
      <c r="R1084" t="s">
        <v>24</v>
      </c>
      <c r="S1084" t="b">
        <v>0</v>
      </c>
      <c r="T1084" t="s">
        <v>21</v>
      </c>
      <c r="U1084" t="str">
        <f>IFERROR(INDEX('Summer Illuminate'!L:L,MATCH(B1084,'Summer Illuminate'!O:O,0)),"")</f>
        <v>A-</v>
      </c>
      <c r="V1084">
        <f>IF(OR(R1084="",U1084="",U1084="W"),"No Chg",
VLOOKUP(R1084,Lookups!A:B,2,0)-VLOOKUP(U1084,Lookups!A:B,2,0))</f>
        <v>0</v>
      </c>
      <c r="W1084" t="str">
        <f t="shared" si="16"/>
        <v>No Chg</v>
      </c>
    </row>
    <row r="1085" spans="1:23" hidden="1" x14ac:dyDescent="0.25">
      <c r="A1085">
        <v>1083</v>
      </c>
      <c r="B1085" t="s">
        <v>1870</v>
      </c>
      <c r="C1085" t="s">
        <v>1489</v>
      </c>
      <c r="D1085">
        <v>120201</v>
      </c>
      <c r="E1085" t="s">
        <v>1865</v>
      </c>
      <c r="F1085" t="s">
        <v>1866</v>
      </c>
      <c r="G1085">
        <v>10</v>
      </c>
      <c r="H1085">
        <v>3863</v>
      </c>
      <c r="I1085" t="s">
        <v>1807</v>
      </c>
      <c r="J1085" t="s">
        <v>32</v>
      </c>
      <c r="K1085" t="s">
        <v>107</v>
      </c>
      <c r="L1085" t="s">
        <v>108</v>
      </c>
      <c r="M1085">
        <v>1</v>
      </c>
      <c r="N1085" t="s">
        <v>1504</v>
      </c>
      <c r="O1085">
        <v>12</v>
      </c>
      <c r="P1085" t="s">
        <v>19</v>
      </c>
      <c r="Q1085" t="s">
        <v>24</v>
      </c>
      <c r="R1085" t="s">
        <v>24</v>
      </c>
      <c r="S1085" t="b">
        <v>0</v>
      </c>
      <c r="T1085" t="s">
        <v>21</v>
      </c>
      <c r="U1085" t="str">
        <f>IFERROR(INDEX('Summer Illuminate'!L:L,MATCH(B1085,'Summer Illuminate'!O:O,0)),"")</f>
        <v>A-</v>
      </c>
      <c r="V1085">
        <f>IF(OR(R1085="",U1085="",U1085="W"),"No Chg",
VLOOKUP(R1085,Lookups!A:B,2,0)-VLOOKUP(U1085,Lookups!A:B,2,0))</f>
        <v>0</v>
      </c>
      <c r="W1085" t="str">
        <f t="shared" si="16"/>
        <v>No Chg</v>
      </c>
    </row>
    <row r="1086" spans="1:23" hidden="1" x14ac:dyDescent="0.25">
      <c r="A1086">
        <v>1084</v>
      </c>
      <c r="B1086" t="s">
        <v>1871</v>
      </c>
      <c r="C1086" t="s">
        <v>1489</v>
      </c>
      <c r="D1086">
        <v>120201</v>
      </c>
      <c r="E1086" t="s">
        <v>1865</v>
      </c>
      <c r="F1086" t="s">
        <v>1866</v>
      </c>
      <c r="G1086">
        <v>10</v>
      </c>
      <c r="H1086">
        <v>5638</v>
      </c>
      <c r="I1086" t="s">
        <v>1724</v>
      </c>
      <c r="J1086" t="s">
        <v>428</v>
      </c>
      <c r="K1086" t="s">
        <v>1725</v>
      </c>
      <c r="L1086" t="s">
        <v>1726</v>
      </c>
      <c r="M1086">
        <v>1</v>
      </c>
      <c r="N1086" t="s">
        <v>1727</v>
      </c>
      <c r="O1086">
        <v>12</v>
      </c>
      <c r="U1086" t="str">
        <f>IFERROR(INDEX('Summer Illuminate'!L:L,MATCH(B1086,'Summer Illuminate'!O:O,0)),"")</f>
        <v>P</v>
      </c>
      <c r="V1086" t="str">
        <f>IF(OR(R1086="",U1086="",U1086="W"),"No Chg",
VLOOKUP(R1086,Lookups!A:B,2,0)-VLOOKUP(U1086,Lookups!A:B,2,0))</f>
        <v>No Chg</v>
      </c>
      <c r="W1086" t="str">
        <f t="shared" si="16"/>
        <v>No Chg</v>
      </c>
    </row>
    <row r="1087" spans="1:23" hidden="1" x14ac:dyDescent="0.25">
      <c r="A1087">
        <v>1085</v>
      </c>
      <c r="B1087" t="s">
        <v>1872</v>
      </c>
      <c r="C1087" t="s">
        <v>1489</v>
      </c>
      <c r="D1087">
        <v>120201</v>
      </c>
      <c r="E1087" t="s">
        <v>1865</v>
      </c>
      <c r="F1087" t="s">
        <v>1866</v>
      </c>
      <c r="G1087">
        <v>10</v>
      </c>
      <c r="H1087">
        <v>5648</v>
      </c>
      <c r="I1087" t="s">
        <v>1679</v>
      </c>
      <c r="J1087" t="s">
        <v>428</v>
      </c>
      <c r="K1087" t="s">
        <v>1680</v>
      </c>
      <c r="L1087" t="s">
        <v>1681</v>
      </c>
      <c r="M1087">
        <v>1</v>
      </c>
      <c r="N1087" t="s">
        <v>1575</v>
      </c>
      <c r="O1087">
        <v>12</v>
      </c>
      <c r="U1087" t="str">
        <f>IFERROR(INDEX('Summer Illuminate'!L:L,MATCH(B1087,'Summer Illuminate'!O:O,0)),"")</f>
        <v>P</v>
      </c>
      <c r="V1087" t="str">
        <f>IF(OR(R1087="",U1087="",U1087="W"),"No Chg",
VLOOKUP(R1087,Lookups!A:B,2,0)-VLOOKUP(U1087,Lookups!A:B,2,0))</f>
        <v>No Chg</v>
      </c>
      <c r="W1087" t="str">
        <f t="shared" si="16"/>
        <v>No Chg</v>
      </c>
    </row>
    <row r="1088" spans="1:23" hidden="1" x14ac:dyDescent="0.25">
      <c r="A1088">
        <v>1086</v>
      </c>
      <c r="B1088" t="s">
        <v>1873</v>
      </c>
      <c r="C1088" t="s">
        <v>1489</v>
      </c>
      <c r="D1088">
        <v>120172</v>
      </c>
      <c r="E1088" t="s">
        <v>1874</v>
      </c>
      <c r="F1088" t="s">
        <v>60</v>
      </c>
      <c r="G1088">
        <v>10</v>
      </c>
      <c r="H1088">
        <v>3827</v>
      </c>
      <c r="I1088" t="s">
        <v>1827</v>
      </c>
      <c r="J1088" t="s">
        <v>16</v>
      </c>
      <c r="K1088" t="s">
        <v>93</v>
      </c>
      <c r="L1088" t="s">
        <v>94</v>
      </c>
      <c r="M1088">
        <v>1</v>
      </c>
      <c r="N1088" t="s">
        <v>1492</v>
      </c>
      <c r="O1088">
        <v>12</v>
      </c>
      <c r="P1088" t="s">
        <v>19</v>
      </c>
      <c r="Q1088" t="s">
        <v>36</v>
      </c>
      <c r="R1088" t="s">
        <v>36</v>
      </c>
      <c r="S1088" t="b">
        <v>0</v>
      </c>
      <c r="T1088" t="s">
        <v>21</v>
      </c>
      <c r="U1088" t="str">
        <f>IFERROR(INDEX('Summer Illuminate'!L:L,MATCH(B1088,'Summer Illuminate'!O:O,0)),"")</f>
        <v>A+</v>
      </c>
      <c r="V1088">
        <f>IF(OR(R1088="",U1088="",U1088="W"),"No Chg",
VLOOKUP(R1088,Lookups!A:B,2,0)-VLOOKUP(U1088,Lookups!A:B,2,0))</f>
        <v>0</v>
      </c>
      <c r="W1088" t="str">
        <f t="shared" si="16"/>
        <v>No Chg</v>
      </c>
    </row>
    <row r="1089" spans="1:23" hidden="1" x14ac:dyDescent="0.25">
      <c r="A1089">
        <v>1087</v>
      </c>
      <c r="B1089" t="s">
        <v>1875</v>
      </c>
      <c r="C1089" t="s">
        <v>1489</v>
      </c>
      <c r="D1089">
        <v>120172</v>
      </c>
      <c r="E1089" t="s">
        <v>1874</v>
      </c>
      <c r="F1089" t="s">
        <v>60</v>
      </c>
      <c r="G1089">
        <v>10</v>
      </c>
      <c r="H1089">
        <v>3819</v>
      </c>
      <c r="I1089" t="s">
        <v>1840</v>
      </c>
      <c r="J1089" t="s">
        <v>22</v>
      </c>
      <c r="K1089" t="s">
        <v>95</v>
      </c>
      <c r="L1089" t="s">
        <v>1830</v>
      </c>
      <c r="M1089">
        <v>1</v>
      </c>
      <c r="N1089" t="s">
        <v>1495</v>
      </c>
      <c r="O1089">
        <v>12</v>
      </c>
      <c r="P1089" t="s">
        <v>19</v>
      </c>
      <c r="Q1089" t="s">
        <v>36</v>
      </c>
      <c r="R1089" t="s">
        <v>36</v>
      </c>
      <c r="S1089" t="b">
        <v>0</v>
      </c>
      <c r="T1089" t="s">
        <v>21</v>
      </c>
      <c r="U1089" t="str">
        <f>IFERROR(INDEX('Summer Illuminate'!L:L,MATCH(B1089,'Summer Illuminate'!O:O,0)),"")</f>
        <v>A+</v>
      </c>
      <c r="V1089">
        <f>IF(OR(R1089="",U1089="",U1089="W"),"No Chg",
VLOOKUP(R1089,Lookups!A:B,2,0)-VLOOKUP(U1089,Lookups!A:B,2,0))</f>
        <v>0</v>
      </c>
      <c r="W1089" t="str">
        <f t="shared" si="16"/>
        <v>No Chg</v>
      </c>
    </row>
    <row r="1090" spans="1:23" hidden="1" x14ac:dyDescent="0.25">
      <c r="A1090">
        <v>1088</v>
      </c>
      <c r="B1090" t="s">
        <v>1876</v>
      </c>
      <c r="C1090" t="s">
        <v>1489</v>
      </c>
      <c r="D1090">
        <v>120172</v>
      </c>
      <c r="E1090" t="s">
        <v>1874</v>
      </c>
      <c r="F1090" t="s">
        <v>60</v>
      </c>
      <c r="G1090">
        <v>10</v>
      </c>
      <c r="H1090">
        <v>3844</v>
      </c>
      <c r="I1090" t="s">
        <v>1877</v>
      </c>
      <c r="J1090" t="s">
        <v>25</v>
      </c>
      <c r="K1090" t="s">
        <v>124</v>
      </c>
      <c r="L1090" t="s">
        <v>1878</v>
      </c>
      <c r="M1090">
        <v>1</v>
      </c>
      <c r="N1090" t="s">
        <v>1595</v>
      </c>
      <c r="O1090">
        <v>12</v>
      </c>
      <c r="P1090" t="s">
        <v>19</v>
      </c>
      <c r="Q1090" t="s">
        <v>36</v>
      </c>
      <c r="R1090" t="s">
        <v>36</v>
      </c>
      <c r="S1090" t="b">
        <v>0</v>
      </c>
      <c r="T1090" t="s">
        <v>21</v>
      </c>
      <c r="U1090" t="str">
        <f>IFERROR(INDEX('Summer Illuminate'!L:L,MATCH(B1090,'Summer Illuminate'!O:O,0)),"")</f>
        <v>A+</v>
      </c>
      <c r="V1090">
        <f>IF(OR(R1090="",U1090="",U1090="W"),"No Chg",
VLOOKUP(R1090,Lookups!A:B,2,0)-VLOOKUP(U1090,Lookups!A:B,2,0))</f>
        <v>0</v>
      </c>
      <c r="W1090" t="str">
        <f t="shared" ref="W1090:W1153" si="17">IF(V1090="No Chg","No Chg",IF(V1090&gt;0,"Improvement",IF(V1090&lt;0,"Decrease",IF(V1090=0,"No Chg",""))))</f>
        <v>No Chg</v>
      </c>
    </row>
    <row r="1091" spans="1:23" hidden="1" x14ac:dyDescent="0.25">
      <c r="A1091">
        <v>1089</v>
      </c>
      <c r="B1091" t="s">
        <v>1879</v>
      </c>
      <c r="C1091" t="s">
        <v>1489</v>
      </c>
      <c r="D1091">
        <v>120172</v>
      </c>
      <c r="E1091" t="s">
        <v>1874</v>
      </c>
      <c r="F1091" t="s">
        <v>60</v>
      </c>
      <c r="G1091">
        <v>10</v>
      </c>
      <c r="H1091">
        <v>3846</v>
      </c>
      <c r="I1091" t="s">
        <v>1586</v>
      </c>
      <c r="J1091" t="s">
        <v>28</v>
      </c>
      <c r="K1091" t="s">
        <v>29</v>
      </c>
      <c r="L1091" t="s">
        <v>30</v>
      </c>
      <c r="M1091">
        <v>1</v>
      </c>
      <c r="N1091" t="s">
        <v>1501</v>
      </c>
      <c r="O1091">
        <v>12</v>
      </c>
      <c r="P1091" t="s">
        <v>19</v>
      </c>
      <c r="Q1091" t="s">
        <v>36</v>
      </c>
      <c r="R1091" t="s">
        <v>36</v>
      </c>
      <c r="S1091" t="b">
        <v>0</v>
      </c>
      <c r="T1091" t="s">
        <v>21</v>
      </c>
      <c r="U1091" t="str">
        <f>IFERROR(INDEX('Summer Illuminate'!L:L,MATCH(B1091,'Summer Illuminate'!O:O,0)),"")</f>
        <v>A+</v>
      </c>
      <c r="V1091">
        <f>IF(OR(R1091="",U1091="",U1091="W"),"No Chg",
VLOOKUP(R1091,Lookups!A:B,2,0)-VLOOKUP(U1091,Lookups!A:B,2,0))</f>
        <v>0</v>
      </c>
      <c r="W1091" t="str">
        <f t="shared" si="17"/>
        <v>No Chg</v>
      </c>
    </row>
    <row r="1092" spans="1:23" hidden="1" x14ac:dyDescent="0.25">
      <c r="A1092">
        <v>1090</v>
      </c>
      <c r="B1092" t="s">
        <v>1880</v>
      </c>
      <c r="C1092" t="s">
        <v>1489</v>
      </c>
      <c r="D1092">
        <v>120172</v>
      </c>
      <c r="E1092" t="s">
        <v>1874</v>
      </c>
      <c r="F1092" t="s">
        <v>60</v>
      </c>
      <c r="G1092">
        <v>10</v>
      </c>
      <c r="H1092">
        <v>3854</v>
      </c>
      <c r="I1092" t="s">
        <v>1881</v>
      </c>
      <c r="J1092" t="s">
        <v>32</v>
      </c>
      <c r="K1092" t="s">
        <v>57</v>
      </c>
      <c r="L1092" t="s">
        <v>58</v>
      </c>
      <c r="M1092">
        <v>1</v>
      </c>
      <c r="N1092" t="s">
        <v>1504</v>
      </c>
      <c r="O1092">
        <v>12</v>
      </c>
      <c r="P1092" t="s">
        <v>19</v>
      </c>
      <c r="Q1092" t="s">
        <v>36</v>
      </c>
      <c r="R1092" t="s">
        <v>36</v>
      </c>
      <c r="S1092" t="b">
        <v>0</v>
      </c>
      <c r="T1092" t="s">
        <v>21</v>
      </c>
      <c r="U1092" t="str">
        <f>IFERROR(INDEX('Summer Illuminate'!L:L,MATCH(B1092,'Summer Illuminate'!O:O,0)),"")</f>
        <v>A+</v>
      </c>
      <c r="V1092">
        <f>IF(OR(R1092="",U1092="",U1092="W"),"No Chg",
VLOOKUP(R1092,Lookups!A:B,2,0)-VLOOKUP(U1092,Lookups!A:B,2,0))</f>
        <v>0</v>
      </c>
      <c r="W1092" t="str">
        <f t="shared" si="17"/>
        <v>No Chg</v>
      </c>
    </row>
    <row r="1093" spans="1:23" hidden="1" x14ac:dyDescent="0.25">
      <c r="A1093">
        <v>1091</v>
      </c>
      <c r="B1093" t="s">
        <v>1882</v>
      </c>
      <c r="C1093" t="s">
        <v>1489</v>
      </c>
      <c r="D1093">
        <v>120172</v>
      </c>
      <c r="E1093" t="s">
        <v>1874</v>
      </c>
      <c r="F1093" t="s">
        <v>60</v>
      </c>
      <c r="G1093">
        <v>10</v>
      </c>
      <c r="H1093">
        <v>5635</v>
      </c>
      <c r="I1093" t="s">
        <v>1506</v>
      </c>
      <c r="J1093" t="s">
        <v>428</v>
      </c>
      <c r="K1093" t="s">
        <v>1507</v>
      </c>
      <c r="L1093" t="s">
        <v>1508</v>
      </c>
      <c r="M1093">
        <v>1</v>
      </c>
      <c r="N1093" t="s">
        <v>1492</v>
      </c>
      <c r="O1093">
        <v>12</v>
      </c>
      <c r="U1093" t="str">
        <f>IFERROR(INDEX('Summer Illuminate'!L:L,MATCH(B1093,'Summer Illuminate'!O:O,0)),"")</f>
        <v>P</v>
      </c>
      <c r="V1093" t="str">
        <f>IF(OR(R1093="",U1093="",U1093="W"),"No Chg",
VLOOKUP(R1093,Lookups!A:B,2,0)-VLOOKUP(U1093,Lookups!A:B,2,0))</f>
        <v>No Chg</v>
      </c>
      <c r="W1093" t="str">
        <f t="shared" si="17"/>
        <v>No Chg</v>
      </c>
    </row>
    <row r="1094" spans="1:23" hidden="1" x14ac:dyDescent="0.25">
      <c r="A1094">
        <v>1092</v>
      </c>
      <c r="B1094" t="s">
        <v>1883</v>
      </c>
      <c r="C1094" t="s">
        <v>1489</v>
      </c>
      <c r="D1094">
        <v>120164</v>
      </c>
      <c r="E1094" t="s">
        <v>1884</v>
      </c>
      <c r="F1094" t="s">
        <v>1885</v>
      </c>
      <c r="G1094">
        <v>10</v>
      </c>
      <c r="H1094">
        <v>3827</v>
      </c>
      <c r="I1094" t="s">
        <v>1827</v>
      </c>
      <c r="J1094" t="s">
        <v>16</v>
      </c>
      <c r="K1094" t="s">
        <v>93</v>
      </c>
      <c r="L1094" t="s">
        <v>94</v>
      </c>
      <c r="M1094">
        <v>1</v>
      </c>
      <c r="N1094" t="s">
        <v>1492</v>
      </c>
      <c r="O1094">
        <v>12</v>
      </c>
      <c r="P1094" t="s">
        <v>19</v>
      </c>
      <c r="Q1094" t="s">
        <v>20</v>
      </c>
      <c r="R1094" t="s">
        <v>20</v>
      </c>
      <c r="S1094" t="b">
        <v>0</v>
      </c>
      <c r="T1094" t="s">
        <v>21</v>
      </c>
      <c r="U1094" t="str">
        <f>IFERROR(INDEX('Summer Illuminate'!L:L,MATCH(B1094,'Summer Illuminate'!O:O,0)),"")</f>
        <v>B+</v>
      </c>
      <c r="V1094">
        <f>IF(OR(R1094="",U1094="",U1094="W"),"No Chg",
VLOOKUP(R1094,Lookups!A:B,2,0)-VLOOKUP(U1094,Lookups!A:B,2,0))</f>
        <v>0</v>
      </c>
      <c r="W1094" t="str">
        <f t="shared" si="17"/>
        <v>No Chg</v>
      </c>
    </row>
    <row r="1095" spans="1:23" hidden="1" x14ac:dyDescent="0.25">
      <c r="A1095">
        <v>1093</v>
      </c>
      <c r="B1095" t="s">
        <v>1886</v>
      </c>
      <c r="C1095" t="s">
        <v>1489</v>
      </c>
      <c r="D1095">
        <v>120164</v>
      </c>
      <c r="E1095" t="s">
        <v>1884</v>
      </c>
      <c r="F1095" t="s">
        <v>1885</v>
      </c>
      <c r="G1095">
        <v>10</v>
      </c>
      <c r="H1095">
        <v>3819</v>
      </c>
      <c r="I1095" t="s">
        <v>1840</v>
      </c>
      <c r="J1095" t="s">
        <v>22</v>
      </c>
      <c r="K1095" t="s">
        <v>95</v>
      </c>
      <c r="L1095" t="s">
        <v>1830</v>
      </c>
      <c r="M1095">
        <v>1</v>
      </c>
      <c r="N1095" t="s">
        <v>1495</v>
      </c>
      <c r="O1095">
        <v>12</v>
      </c>
      <c r="P1095" t="s">
        <v>19</v>
      </c>
      <c r="Q1095" t="s">
        <v>36</v>
      </c>
      <c r="R1095" t="s">
        <v>36</v>
      </c>
      <c r="S1095" t="b">
        <v>0</v>
      </c>
      <c r="T1095" t="s">
        <v>21</v>
      </c>
      <c r="U1095" t="str">
        <f>IFERROR(INDEX('Summer Illuminate'!L:L,MATCH(B1095,'Summer Illuminate'!O:O,0)),"")</f>
        <v>A+</v>
      </c>
      <c r="V1095">
        <f>IF(OR(R1095="",U1095="",U1095="W"),"No Chg",
VLOOKUP(R1095,Lookups!A:B,2,0)-VLOOKUP(U1095,Lookups!A:B,2,0))</f>
        <v>0</v>
      </c>
      <c r="W1095" t="str">
        <f t="shared" si="17"/>
        <v>No Chg</v>
      </c>
    </row>
    <row r="1096" spans="1:23" hidden="1" x14ac:dyDescent="0.25">
      <c r="A1096">
        <v>1094</v>
      </c>
      <c r="B1096" t="s">
        <v>1887</v>
      </c>
      <c r="C1096" t="s">
        <v>1489</v>
      </c>
      <c r="D1096">
        <v>120164</v>
      </c>
      <c r="E1096" t="s">
        <v>1884</v>
      </c>
      <c r="F1096" t="s">
        <v>1885</v>
      </c>
      <c r="G1096">
        <v>10</v>
      </c>
      <c r="H1096">
        <v>3840</v>
      </c>
      <c r="I1096" t="s">
        <v>1600</v>
      </c>
      <c r="J1096" t="s">
        <v>25</v>
      </c>
      <c r="K1096" t="s">
        <v>55</v>
      </c>
      <c r="L1096" t="s">
        <v>1152</v>
      </c>
      <c r="M1096">
        <v>1</v>
      </c>
      <c r="N1096" t="s">
        <v>1498</v>
      </c>
      <c r="O1096">
        <v>12</v>
      </c>
      <c r="P1096" t="s">
        <v>19</v>
      </c>
      <c r="Q1096" t="s">
        <v>27</v>
      </c>
      <c r="R1096" t="s">
        <v>27</v>
      </c>
      <c r="S1096" t="b">
        <v>0</v>
      </c>
      <c r="T1096" t="s">
        <v>21</v>
      </c>
      <c r="U1096" t="str">
        <f>IFERROR(INDEX('Summer Illuminate'!L:L,MATCH(B1096,'Summer Illuminate'!O:O,0)),"")</f>
        <v>A</v>
      </c>
      <c r="V1096">
        <f>IF(OR(R1096="",U1096="",U1096="W"),"No Chg",
VLOOKUP(R1096,Lookups!A:B,2,0)-VLOOKUP(U1096,Lookups!A:B,2,0))</f>
        <v>0</v>
      </c>
      <c r="W1096" t="str">
        <f t="shared" si="17"/>
        <v>No Chg</v>
      </c>
    </row>
    <row r="1097" spans="1:23" hidden="1" x14ac:dyDescent="0.25">
      <c r="A1097">
        <v>1095</v>
      </c>
      <c r="B1097" t="s">
        <v>1888</v>
      </c>
      <c r="C1097" t="s">
        <v>1489</v>
      </c>
      <c r="D1097">
        <v>120164</v>
      </c>
      <c r="E1097" t="s">
        <v>1884</v>
      </c>
      <c r="F1097" t="s">
        <v>1885</v>
      </c>
      <c r="G1097">
        <v>10</v>
      </c>
      <c r="H1097">
        <v>3846</v>
      </c>
      <c r="I1097" t="s">
        <v>1586</v>
      </c>
      <c r="J1097" t="s">
        <v>28</v>
      </c>
      <c r="K1097" t="s">
        <v>29</v>
      </c>
      <c r="L1097" t="s">
        <v>30</v>
      </c>
      <c r="M1097">
        <v>1</v>
      </c>
      <c r="N1097" t="s">
        <v>1501</v>
      </c>
      <c r="O1097">
        <v>12</v>
      </c>
      <c r="P1097" t="s">
        <v>19</v>
      </c>
      <c r="Q1097" t="s">
        <v>36</v>
      </c>
      <c r="R1097" t="s">
        <v>36</v>
      </c>
      <c r="S1097" t="b">
        <v>0</v>
      </c>
      <c r="T1097" t="s">
        <v>21</v>
      </c>
      <c r="U1097" t="str">
        <f>IFERROR(INDEX('Summer Illuminate'!L:L,MATCH(B1097,'Summer Illuminate'!O:O,0)),"")</f>
        <v>A+</v>
      </c>
      <c r="V1097">
        <f>IF(OR(R1097="",U1097="",U1097="W"),"No Chg",
VLOOKUP(R1097,Lookups!A:B,2,0)-VLOOKUP(U1097,Lookups!A:B,2,0))</f>
        <v>0</v>
      </c>
      <c r="W1097" t="str">
        <f t="shared" si="17"/>
        <v>No Chg</v>
      </c>
    </row>
    <row r="1098" spans="1:23" hidden="1" x14ac:dyDescent="0.25">
      <c r="A1098">
        <v>1096</v>
      </c>
      <c r="B1098" t="s">
        <v>1889</v>
      </c>
      <c r="C1098" t="s">
        <v>1489</v>
      </c>
      <c r="D1098">
        <v>120164</v>
      </c>
      <c r="E1098" t="s">
        <v>1884</v>
      </c>
      <c r="F1098" t="s">
        <v>1885</v>
      </c>
      <c r="G1098">
        <v>10</v>
      </c>
      <c r="H1098">
        <v>3855</v>
      </c>
      <c r="I1098" t="s">
        <v>1890</v>
      </c>
      <c r="J1098" t="s">
        <v>32</v>
      </c>
      <c r="K1098" t="s">
        <v>57</v>
      </c>
      <c r="L1098" t="s">
        <v>58</v>
      </c>
      <c r="M1098">
        <v>1</v>
      </c>
      <c r="N1098" t="s">
        <v>1504</v>
      </c>
      <c r="O1098">
        <v>12</v>
      </c>
      <c r="P1098" t="s">
        <v>19</v>
      </c>
      <c r="Q1098" t="s">
        <v>27</v>
      </c>
      <c r="R1098" t="s">
        <v>27</v>
      </c>
      <c r="S1098" t="b">
        <v>0</v>
      </c>
      <c r="T1098" t="s">
        <v>21</v>
      </c>
      <c r="U1098" t="str">
        <f>IFERROR(INDEX('Summer Illuminate'!L:L,MATCH(B1098,'Summer Illuminate'!O:O,0)),"")</f>
        <v>A</v>
      </c>
      <c r="V1098">
        <f>IF(OR(R1098="",U1098="",U1098="W"),"No Chg",
VLOOKUP(R1098,Lookups!A:B,2,0)-VLOOKUP(U1098,Lookups!A:B,2,0))</f>
        <v>0</v>
      </c>
      <c r="W1098" t="str">
        <f t="shared" si="17"/>
        <v>No Chg</v>
      </c>
    </row>
    <row r="1099" spans="1:23" hidden="1" x14ac:dyDescent="0.25">
      <c r="A1099">
        <v>1097</v>
      </c>
      <c r="B1099" t="s">
        <v>1891</v>
      </c>
      <c r="C1099" t="s">
        <v>1489</v>
      </c>
      <c r="D1099">
        <v>120164</v>
      </c>
      <c r="E1099" t="s">
        <v>1884</v>
      </c>
      <c r="F1099" t="s">
        <v>1885</v>
      </c>
      <c r="G1099">
        <v>10</v>
      </c>
      <c r="H1099">
        <v>5641</v>
      </c>
      <c r="I1099" t="s">
        <v>1588</v>
      </c>
      <c r="J1099" t="s">
        <v>428</v>
      </c>
      <c r="K1099" t="s">
        <v>1589</v>
      </c>
      <c r="L1099" t="s">
        <v>1590</v>
      </c>
      <c r="M1099">
        <v>1</v>
      </c>
      <c r="N1099" t="s">
        <v>1504</v>
      </c>
      <c r="O1099">
        <v>12</v>
      </c>
      <c r="U1099" t="str">
        <f>IFERROR(INDEX('Summer Illuminate'!L:L,MATCH(B1099,'Summer Illuminate'!O:O,0)),"")</f>
        <v>P</v>
      </c>
      <c r="V1099" t="str">
        <f>IF(OR(R1099="",U1099="",U1099="W"),"No Chg",
VLOOKUP(R1099,Lookups!A:B,2,0)-VLOOKUP(U1099,Lookups!A:B,2,0))</f>
        <v>No Chg</v>
      </c>
      <c r="W1099" t="str">
        <f t="shared" si="17"/>
        <v>No Chg</v>
      </c>
    </row>
    <row r="1100" spans="1:23" hidden="1" x14ac:dyDescent="0.25">
      <c r="A1100">
        <v>1098</v>
      </c>
      <c r="B1100" t="s">
        <v>1892</v>
      </c>
      <c r="C1100" t="s">
        <v>1489</v>
      </c>
      <c r="D1100">
        <v>120164</v>
      </c>
      <c r="E1100" t="s">
        <v>1884</v>
      </c>
      <c r="F1100" t="s">
        <v>1885</v>
      </c>
      <c r="G1100">
        <v>10</v>
      </c>
      <c r="H1100">
        <v>5615</v>
      </c>
      <c r="I1100" t="s">
        <v>1539</v>
      </c>
      <c r="J1100" t="s">
        <v>428</v>
      </c>
      <c r="K1100" t="s">
        <v>1540</v>
      </c>
      <c r="L1100" t="s">
        <v>1541</v>
      </c>
      <c r="M1100">
        <v>1</v>
      </c>
      <c r="N1100" t="s">
        <v>1504</v>
      </c>
      <c r="O1100">
        <v>12</v>
      </c>
      <c r="U1100" t="str">
        <f>IFERROR(INDEX('Summer Illuminate'!L:L,MATCH(B1100,'Summer Illuminate'!O:O,0)),"")</f>
        <v>P</v>
      </c>
      <c r="V1100" t="str">
        <f>IF(OR(R1100="",U1100="",U1100="W"),"No Chg",
VLOOKUP(R1100,Lookups!A:B,2,0)-VLOOKUP(U1100,Lookups!A:B,2,0))</f>
        <v>No Chg</v>
      </c>
      <c r="W1100" t="str">
        <f t="shared" si="17"/>
        <v>No Chg</v>
      </c>
    </row>
    <row r="1101" spans="1:23" hidden="1" x14ac:dyDescent="0.25">
      <c r="A1101">
        <v>1099</v>
      </c>
      <c r="B1101" t="s">
        <v>1893</v>
      </c>
      <c r="C1101" t="s">
        <v>1489</v>
      </c>
      <c r="D1101">
        <v>120282</v>
      </c>
      <c r="E1101" t="s">
        <v>1894</v>
      </c>
      <c r="F1101" t="s">
        <v>322</v>
      </c>
      <c r="G1101">
        <v>10</v>
      </c>
      <c r="H1101">
        <v>3828</v>
      </c>
      <c r="I1101" t="s">
        <v>1848</v>
      </c>
      <c r="J1101" t="s">
        <v>16</v>
      </c>
      <c r="K1101" t="s">
        <v>93</v>
      </c>
      <c r="L1101" t="s">
        <v>94</v>
      </c>
      <c r="M1101">
        <v>1</v>
      </c>
      <c r="N1101" t="s">
        <v>1492</v>
      </c>
      <c r="O1101">
        <v>12</v>
      </c>
      <c r="P1101" t="s">
        <v>19</v>
      </c>
      <c r="Q1101" t="s">
        <v>27</v>
      </c>
      <c r="R1101" t="s">
        <v>27</v>
      </c>
      <c r="S1101" t="b">
        <v>0</v>
      </c>
      <c r="T1101" t="s">
        <v>21</v>
      </c>
      <c r="U1101" t="str">
        <f>IFERROR(INDEX('Summer Illuminate'!L:L,MATCH(B1101,'Summer Illuminate'!O:O,0)),"")</f>
        <v>A</v>
      </c>
      <c r="V1101">
        <f>IF(OR(R1101="",U1101="",U1101="W"),"No Chg",
VLOOKUP(R1101,Lookups!A:B,2,0)-VLOOKUP(U1101,Lookups!A:B,2,0))</f>
        <v>0</v>
      </c>
      <c r="W1101" t="str">
        <f t="shared" si="17"/>
        <v>No Chg</v>
      </c>
    </row>
    <row r="1102" spans="1:23" hidden="1" x14ac:dyDescent="0.25">
      <c r="A1102">
        <v>1100</v>
      </c>
      <c r="B1102" t="s">
        <v>1895</v>
      </c>
      <c r="C1102" t="s">
        <v>1489</v>
      </c>
      <c r="D1102">
        <v>120282</v>
      </c>
      <c r="E1102" t="s">
        <v>1894</v>
      </c>
      <c r="F1102" t="s">
        <v>322</v>
      </c>
      <c r="G1102">
        <v>10</v>
      </c>
      <c r="H1102">
        <v>3819</v>
      </c>
      <c r="I1102" t="s">
        <v>1840</v>
      </c>
      <c r="J1102" t="s">
        <v>22</v>
      </c>
      <c r="K1102" t="s">
        <v>95</v>
      </c>
      <c r="L1102" t="s">
        <v>1830</v>
      </c>
      <c r="M1102">
        <v>1</v>
      </c>
      <c r="N1102" t="s">
        <v>1495</v>
      </c>
      <c r="O1102">
        <v>12</v>
      </c>
      <c r="P1102" t="s">
        <v>19</v>
      </c>
      <c r="Q1102" t="s">
        <v>27</v>
      </c>
      <c r="R1102" t="s">
        <v>27</v>
      </c>
      <c r="S1102" t="b">
        <v>0</v>
      </c>
      <c r="T1102" t="s">
        <v>21</v>
      </c>
      <c r="U1102" t="str">
        <f>IFERROR(INDEX('Summer Illuminate'!L:L,MATCH(B1102,'Summer Illuminate'!O:O,0)),"")</f>
        <v>A</v>
      </c>
      <c r="V1102">
        <f>IF(OR(R1102="",U1102="",U1102="W"),"No Chg",
VLOOKUP(R1102,Lookups!A:B,2,0)-VLOOKUP(U1102,Lookups!A:B,2,0))</f>
        <v>0</v>
      </c>
      <c r="W1102" t="str">
        <f t="shared" si="17"/>
        <v>No Chg</v>
      </c>
    </row>
    <row r="1103" spans="1:23" hidden="1" x14ac:dyDescent="0.25">
      <c r="A1103">
        <v>1101</v>
      </c>
      <c r="B1103" t="s">
        <v>1896</v>
      </c>
      <c r="C1103" t="s">
        <v>1489</v>
      </c>
      <c r="D1103">
        <v>120282</v>
      </c>
      <c r="E1103" t="s">
        <v>1894</v>
      </c>
      <c r="F1103" t="s">
        <v>322</v>
      </c>
      <c r="G1103">
        <v>10</v>
      </c>
      <c r="H1103">
        <v>3841</v>
      </c>
      <c r="I1103" t="s">
        <v>1851</v>
      </c>
      <c r="J1103" t="s">
        <v>25</v>
      </c>
      <c r="K1103" t="s">
        <v>55</v>
      </c>
      <c r="L1103" t="s">
        <v>1152</v>
      </c>
      <c r="M1103">
        <v>1</v>
      </c>
      <c r="N1103" t="s">
        <v>1498</v>
      </c>
      <c r="O1103">
        <v>12</v>
      </c>
      <c r="P1103" t="s">
        <v>19</v>
      </c>
      <c r="Q1103" t="s">
        <v>41</v>
      </c>
      <c r="R1103" t="s">
        <v>41</v>
      </c>
      <c r="S1103" t="b">
        <v>0</v>
      </c>
      <c r="T1103" t="s">
        <v>21</v>
      </c>
      <c r="U1103" t="str">
        <f>IFERROR(INDEX('Summer Illuminate'!L:L,MATCH(B1103,'Summer Illuminate'!O:O,0)),"")</f>
        <v>B-</v>
      </c>
      <c r="V1103">
        <f>IF(OR(R1103="",U1103="",U1103="W"),"No Chg",
VLOOKUP(R1103,Lookups!A:B,2,0)-VLOOKUP(U1103,Lookups!A:B,2,0))</f>
        <v>0</v>
      </c>
      <c r="W1103" t="str">
        <f t="shared" si="17"/>
        <v>No Chg</v>
      </c>
    </row>
    <row r="1104" spans="1:23" hidden="1" x14ac:dyDescent="0.25">
      <c r="A1104">
        <v>1102</v>
      </c>
      <c r="B1104" t="s">
        <v>1897</v>
      </c>
      <c r="C1104" t="s">
        <v>1489</v>
      </c>
      <c r="D1104">
        <v>120282</v>
      </c>
      <c r="E1104" t="s">
        <v>1894</v>
      </c>
      <c r="F1104" t="s">
        <v>322</v>
      </c>
      <c r="G1104">
        <v>10</v>
      </c>
      <c r="H1104">
        <v>3848</v>
      </c>
      <c r="I1104" t="s">
        <v>1517</v>
      </c>
      <c r="J1104" t="s">
        <v>28</v>
      </c>
      <c r="K1104" t="s">
        <v>29</v>
      </c>
      <c r="L1104" t="s">
        <v>30</v>
      </c>
      <c r="M1104">
        <v>1</v>
      </c>
      <c r="N1104" t="s">
        <v>1501</v>
      </c>
      <c r="O1104">
        <v>12</v>
      </c>
      <c r="P1104" t="s">
        <v>19</v>
      </c>
      <c r="Q1104" t="s">
        <v>27</v>
      </c>
      <c r="R1104" t="s">
        <v>27</v>
      </c>
      <c r="S1104" t="b">
        <v>0</v>
      </c>
      <c r="T1104" t="s">
        <v>21</v>
      </c>
      <c r="U1104" t="str">
        <f>IFERROR(INDEX('Summer Illuminate'!L:L,MATCH(B1104,'Summer Illuminate'!O:O,0)),"")</f>
        <v>A</v>
      </c>
      <c r="V1104">
        <f>IF(OR(R1104="",U1104="",U1104="W"),"No Chg",
VLOOKUP(R1104,Lookups!A:B,2,0)-VLOOKUP(U1104,Lookups!A:B,2,0))</f>
        <v>0</v>
      </c>
      <c r="W1104" t="str">
        <f t="shared" si="17"/>
        <v>No Chg</v>
      </c>
    </row>
    <row r="1105" spans="1:23" hidden="1" x14ac:dyDescent="0.25">
      <c r="A1105">
        <v>1103</v>
      </c>
      <c r="B1105" t="s">
        <v>1898</v>
      </c>
      <c r="C1105" t="s">
        <v>1489</v>
      </c>
      <c r="D1105">
        <v>120282</v>
      </c>
      <c r="E1105" t="s">
        <v>1894</v>
      </c>
      <c r="F1105" t="s">
        <v>322</v>
      </c>
      <c r="G1105">
        <v>10</v>
      </c>
      <c r="H1105">
        <v>3854</v>
      </c>
      <c r="I1105" t="s">
        <v>1881</v>
      </c>
      <c r="J1105" t="s">
        <v>32</v>
      </c>
      <c r="K1105" t="s">
        <v>57</v>
      </c>
      <c r="L1105" t="s">
        <v>58</v>
      </c>
      <c r="M1105">
        <v>1</v>
      </c>
      <c r="N1105" t="s">
        <v>1504</v>
      </c>
      <c r="O1105">
        <v>12</v>
      </c>
      <c r="P1105" t="s">
        <v>19</v>
      </c>
      <c r="Q1105" t="s">
        <v>36</v>
      </c>
      <c r="R1105" t="s">
        <v>36</v>
      </c>
      <c r="S1105" t="b">
        <v>0</v>
      </c>
      <c r="T1105" t="s">
        <v>21</v>
      </c>
      <c r="U1105" t="str">
        <f>IFERROR(INDEX('Summer Illuminate'!L:L,MATCH(B1105,'Summer Illuminate'!O:O,0)),"")</f>
        <v>A+</v>
      </c>
      <c r="V1105">
        <f>IF(OR(R1105="",U1105="",U1105="W"),"No Chg",
VLOOKUP(R1105,Lookups!A:B,2,0)-VLOOKUP(U1105,Lookups!A:B,2,0))</f>
        <v>0</v>
      </c>
      <c r="W1105" t="str">
        <f t="shared" si="17"/>
        <v>No Chg</v>
      </c>
    </row>
    <row r="1106" spans="1:23" hidden="1" x14ac:dyDescent="0.25">
      <c r="A1106">
        <v>1104</v>
      </c>
      <c r="B1106" t="s">
        <v>1899</v>
      </c>
      <c r="C1106" t="s">
        <v>1489</v>
      </c>
      <c r="D1106">
        <v>120282</v>
      </c>
      <c r="E1106" t="s">
        <v>1894</v>
      </c>
      <c r="F1106" t="s">
        <v>322</v>
      </c>
      <c r="G1106">
        <v>10</v>
      </c>
      <c r="H1106">
        <v>5647</v>
      </c>
      <c r="I1106" t="s">
        <v>1548</v>
      </c>
      <c r="J1106" t="s">
        <v>428</v>
      </c>
      <c r="K1106" t="s">
        <v>1549</v>
      </c>
      <c r="L1106" t="s">
        <v>1550</v>
      </c>
      <c r="M1106">
        <v>1</v>
      </c>
      <c r="N1106" t="s">
        <v>1524</v>
      </c>
      <c r="O1106">
        <v>12</v>
      </c>
      <c r="U1106" t="str">
        <f>IFERROR(INDEX('Summer Illuminate'!L:L,MATCH(B1106,'Summer Illuminate'!O:O,0)),"")</f>
        <v>P</v>
      </c>
      <c r="V1106" t="str">
        <f>IF(OR(R1106="",U1106="",U1106="W"),"No Chg",
VLOOKUP(R1106,Lookups!A:B,2,0)-VLOOKUP(U1106,Lookups!A:B,2,0))</f>
        <v>No Chg</v>
      </c>
      <c r="W1106" t="str">
        <f t="shared" si="17"/>
        <v>No Chg</v>
      </c>
    </row>
    <row r="1107" spans="1:23" hidden="1" x14ac:dyDescent="0.25">
      <c r="A1107">
        <v>1105</v>
      </c>
      <c r="B1107" t="s">
        <v>1900</v>
      </c>
      <c r="C1107" t="s">
        <v>1489</v>
      </c>
      <c r="D1107">
        <v>120143</v>
      </c>
      <c r="E1107" t="s">
        <v>279</v>
      </c>
      <c r="F1107" t="s">
        <v>1901</v>
      </c>
      <c r="G1107">
        <v>10</v>
      </c>
      <c r="H1107">
        <v>3828</v>
      </c>
      <c r="I1107" t="s">
        <v>1848</v>
      </c>
      <c r="J1107" t="s">
        <v>16</v>
      </c>
      <c r="K1107" t="s">
        <v>93</v>
      </c>
      <c r="L1107" t="s">
        <v>94</v>
      </c>
      <c r="M1107">
        <v>1</v>
      </c>
      <c r="N1107" t="s">
        <v>1492</v>
      </c>
      <c r="O1107">
        <v>12</v>
      </c>
      <c r="P1107" t="s">
        <v>19</v>
      </c>
      <c r="Q1107" t="s">
        <v>40</v>
      </c>
      <c r="R1107" t="s">
        <v>40</v>
      </c>
      <c r="S1107" t="b">
        <v>0</v>
      </c>
      <c r="T1107" t="s">
        <v>21</v>
      </c>
      <c r="U1107" t="str">
        <f>IFERROR(INDEX('Summer Illuminate'!L:L,MATCH(B1107,'Summer Illuminate'!O:O,0)),"")</f>
        <v>C-</v>
      </c>
      <c r="V1107">
        <f>IF(OR(R1107="",U1107="",U1107="W"),"No Chg",
VLOOKUP(R1107,Lookups!A:B,2,0)-VLOOKUP(U1107,Lookups!A:B,2,0))</f>
        <v>0</v>
      </c>
      <c r="W1107" t="str">
        <f t="shared" si="17"/>
        <v>No Chg</v>
      </c>
    </row>
    <row r="1108" spans="1:23" hidden="1" x14ac:dyDescent="0.25">
      <c r="A1108">
        <v>1106</v>
      </c>
      <c r="B1108" t="s">
        <v>1902</v>
      </c>
      <c r="C1108" t="s">
        <v>1489</v>
      </c>
      <c r="D1108">
        <v>120143</v>
      </c>
      <c r="E1108" t="s">
        <v>279</v>
      </c>
      <c r="F1108" t="s">
        <v>1901</v>
      </c>
      <c r="G1108">
        <v>10</v>
      </c>
      <c r="H1108">
        <v>3818</v>
      </c>
      <c r="I1108" t="s">
        <v>1829</v>
      </c>
      <c r="J1108" t="s">
        <v>22</v>
      </c>
      <c r="K1108" t="s">
        <v>95</v>
      </c>
      <c r="L1108" t="s">
        <v>1830</v>
      </c>
      <c r="M1108">
        <v>1</v>
      </c>
      <c r="N1108" t="s">
        <v>1495</v>
      </c>
      <c r="O1108">
        <v>12</v>
      </c>
      <c r="P1108" t="s">
        <v>19</v>
      </c>
      <c r="Q1108" t="s">
        <v>41</v>
      </c>
      <c r="R1108" t="s">
        <v>41</v>
      </c>
      <c r="S1108" t="b">
        <v>0</v>
      </c>
      <c r="T1108" t="s">
        <v>21</v>
      </c>
      <c r="U1108" t="str">
        <f>IFERROR(INDEX('Summer Illuminate'!L:L,MATCH(B1108,'Summer Illuminate'!O:O,0)),"")</f>
        <v>B-</v>
      </c>
      <c r="V1108">
        <f>IF(OR(R1108="",U1108="",U1108="W"),"No Chg",
VLOOKUP(R1108,Lookups!A:B,2,0)-VLOOKUP(U1108,Lookups!A:B,2,0))</f>
        <v>0</v>
      </c>
      <c r="W1108" t="str">
        <f t="shared" si="17"/>
        <v>No Chg</v>
      </c>
    </row>
    <row r="1109" spans="1:23" hidden="1" x14ac:dyDescent="0.25">
      <c r="A1109">
        <v>1107</v>
      </c>
      <c r="B1109" t="s">
        <v>1903</v>
      </c>
      <c r="C1109" t="s">
        <v>1489</v>
      </c>
      <c r="D1109">
        <v>120143</v>
      </c>
      <c r="E1109" t="s">
        <v>279</v>
      </c>
      <c r="F1109" t="s">
        <v>1901</v>
      </c>
      <c r="G1109">
        <v>10</v>
      </c>
      <c r="H1109">
        <v>3841</v>
      </c>
      <c r="I1109" t="s">
        <v>1851</v>
      </c>
      <c r="J1109" t="s">
        <v>25</v>
      </c>
      <c r="K1109" t="s">
        <v>55</v>
      </c>
      <c r="L1109" t="s">
        <v>1152</v>
      </c>
      <c r="M1109">
        <v>1</v>
      </c>
      <c r="N1109" t="s">
        <v>1498</v>
      </c>
      <c r="O1109">
        <v>12</v>
      </c>
      <c r="P1109" t="s">
        <v>19</v>
      </c>
      <c r="Q1109" t="s">
        <v>39</v>
      </c>
      <c r="R1109" t="s">
        <v>39</v>
      </c>
      <c r="S1109" t="b">
        <v>0</v>
      </c>
      <c r="T1109" t="s">
        <v>21</v>
      </c>
      <c r="U1109" t="str">
        <f>IFERROR(INDEX('Summer Illuminate'!L:L,MATCH(B1109,'Summer Illuminate'!O:O,0)),"")</f>
        <v>C+</v>
      </c>
      <c r="V1109">
        <f>IF(OR(R1109="",U1109="",U1109="W"),"No Chg",
VLOOKUP(R1109,Lookups!A:B,2,0)-VLOOKUP(U1109,Lookups!A:B,2,0))</f>
        <v>0</v>
      </c>
      <c r="W1109" t="str">
        <f t="shared" si="17"/>
        <v>No Chg</v>
      </c>
    </row>
    <row r="1110" spans="1:23" hidden="1" x14ac:dyDescent="0.25">
      <c r="A1110">
        <v>1108</v>
      </c>
      <c r="B1110" t="s">
        <v>1904</v>
      </c>
      <c r="C1110" t="s">
        <v>1489</v>
      </c>
      <c r="D1110">
        <v>120143</v>
      </c>
      <c r="E1110" t="s">
        <v>279</v>
      </c>
      <c r="F1110" t="s">
        <v>1901</v>
      </c>
      <c r="G1110">
        <v>10</v>
      </c>
      <c r="H1110">
        <v>3847</v>
      </c>
      <c r="I1110" t="s">
        <v>1569</v>
      </c>
      <c r="J1110" t="s">
        <v>28</v>
      </c>
      <c r="K1110" t="s">
        <v>29</v>
      </c>
      <c r="L1110" t="s">
        <v>30</v>
      </c>
      <c r="M1110">
        <v>1</v>
      </c>
      <c r="N1110" t="s">
        <v>1501</v>
      </c>
      <c r="O1110">
        <v>12</v>
      </c>
      <c r="P1110" t="s">
        <v>19</v>
      </c>
      <c r="Q1110" t="s">
        <v>41</v>
      </c>
      <c r="R1110" t="s">
        <v>41</v>
      </c>
      <c r="S1110" t="b">
        <v>0</v>
      </c>
      <c r="T1110" t="s">
        <v>21</v>
      </c>
      <c r="U1110" t="str">
        <f>IFERROR(INDEX('Summer Illuminate'!L:L,MATCH(B1110,'Summer Illuminate'!O:O,0)),"")</f>
        <v>B-</v>
      </c>
      <c r="V1110">
        <f>IF(OR(R1110="",U1110="",U1110="W"),"No Chg",
VLOOKUP(R1110,Lookups!A:B,2,0)-VLOOKUP(U1110,Lookups!A:B,2,0))</f>
        <v>0</v>
      </c>
      <c r="W1110" t="str">
        <f t="shared" si="17"/>
        <v>No Chg</v>
      </c>
    </row>
    <row r="1111" spans="1:23" hidden="1" x14ac:dyDescent="0.25">
      <c r="A1111">
        <v>1109</v>
      </c>
      <c r="B1111" t="s">
        <v>1905</v>
      </c>
      <c r="C1111" t="s">
        <v>1489</v>
      </c>
      <c r="D1111">
        <v>120143</v>
      </c>
      <c r="E1111" t="s">
        <v>279</v>
      </c>
      <c r="F1111" t="s">
        <v>1901</v>
      </c>
      <c r="G1111">
        <v>10</v>
      </c>
      <c r="H1111">
        <v>3854</v>
      </c>
      <c r="I1111" t="s">
        <v>1881</v>
      </c>
      <c r="J1111" t="s">
        <v>32</v>
      </c>
      <c r="K1111" t="s">
        <v>57</v>
      </c>
      <c r="L1111" t="s">
        <v>58</v>
      </c>
      <c r="M1111">
        <v>1</v>
      </c>
      <c r="N1111" t="s">
        <v>1504</v>
      </c>
      <c r="O1111">
        <v>12</v>
      </c>
      <c r="P1111" t="s">
        <v>19</v>
      </c>
      <c r="Q1111" t="s">
        <v>31</v>
      </c>
      <c r="R1111" t="s">
        <v>31</v>
      </c>
      <c r="S1111" t="b">
        <v>0</v>
      </c>
      <c r="T1111" t="s">
        <v>21</v>
      </c>
      <c r="U1111" t="str">
        <f>IFERROR(INDEX('Summer Illuminate'!L:L,MATCH(B1111,'Summer Illuminate'!O:O,0)),"")</f>
        <v>B</v>
      </c>
      <c r="V1111">
        <f>IF(OR(R1111="",U1111="",U1111="W"),"No Chg",
VLOOKUP(R1111,Lookups!A:B,2,0)-VLOOKUP(U1111,Lookups!A:B,2,0))</f>
        <v>0</v>
      </c>
      <c r="W1111" t="str">
        <f t="shared" si="17"/>
        <v>No Chg</v>
      </c>
    </row>
    <row r="1112" spans="1:23" hidden="1" x14ac:dyDescent="0.25">
      <c r="A1112">
        <v>1110</v>
      </c>
      <c r="B1112" t="s">
        <v>1906</v>
      </c>
      <c r="C1112" t="s">
        <v>1489</v>
      </c>
      <c r="D1112">
        <v>120143</v>
      </c>
      <c r="E1112" t="s">
        <v>279</v>
      </c>
      <c r="F1112" t="s">
        <v>1901</v>
      </c>
      <c r="G1112">
        <v>10</v>
      </c>
      <c r="H1112">
        <v>5641</v>
      </c>
      <c r="I1112" t="s">
        <v>1588</v>
      </c>
      <c r="J1112" t="s">
        <v>428</v>
      </c>
      <c r="K1112" t="s">
        <v>1589</v>
      </c>
      <c r="L1112" t="s">
        <v>1590</v>
      </c>
      <c r="M1112">
        <v>1</v>
      </c>
      <c r="N1112" t="s">
        <v>1504</v>
      </c>
      <c r="O1112">
        <v>12</v>
      </c>
      <c r="U1112" t="str">
        <f>IFERROR(INDEX('Summer Illuminate'!L:L,MATCH(B1112,'Summer Illuminate'!O:O,0)),"")</f>
        <v>P</v>
      </c>
      <c r="V1112" t="str">
        <f>IF(OR(R1112="",U1112="",U1112="W"),"No Chg",
VLOOKUP(R1112,Lookups!A:B,2,0)-VLOOKUP(U1112,Lookups!A:B,2,0))</f>
        <v>No Chg</v>
      </c>
      <c r="W1112" t="str">
        <f t="shared" si="17"/>
        <v>No Chg</v>
      </c>
    </row>
    <row r="1113" spans="1:23" hidden="1" x14ac:dyDescent="0.25">
      <c r="A1113">
        <v>1111</v>
      </c>
      <c r="B1113" t="s">
        <v>1907</v>
      </c>
      <c r="C1113" t="s">
        <v>1489</v>
      </c>
      <c r="D1113">
        <v>120143</v>
      </c>
      <c r="E1113" t="s">
        <v>279</v>
      </c>
      <c r="F1113" t="s">
        <v>1901</v>
      </c>
      <c r="G1113">
        <v>10</v>
      </c>
      <c r="H1113">
        <v>5646</v>
      </c>
      <c r="I1113" t="s">
        <v>1908</v>
      </c>
      <c r="J1113" t="s">
        <v>428</v>
      </c>
      <c r="K1113" t="s">
        <v>1909</v>
      </c>
      <c r="L1113" t="s">
        <v>1910</v>
      </c>
      <c r="M1113">
        <v>1</v>
      </c>
      <c r="N1113" t="s">
        <v>1727</v>
      </c>
      <c r="O1113">
        <v>12</v>
      </c>
      <c r="U1113" t="str">
        <f>IFERROR(INDEX('Summer Illuminate'!L:L,MATCH(B1113,'Summer Illuminate'!O:O,0)),"")</f>
        <v>P</v>
      </c>
      <c r="V1113" t="str">
        <f>IF(OR(R1113="",U1113="",U1113="W"),"No Chg",
VLOOKUP(R1113,Lookups!A:B,2,0)-VLOOKUP(U1113,Lookups!A:B,2,0))</f>
        <v>No Chg</v>
      </c>
      <c r="W1113" t="str">
        <f t="shared" si="17"/>
        <v>No Chg</v>
      </c>
    </row>
    <row r="1114" spans="1:23" hidden="1" x14ac:dyDescent="0.25">
      <c r="A1114">
        <v>1112</v>
      </c>
      <c r="B1114" t="s">
        <v>1911</v>
      </c>
      <c r="C1114" t="s">
        <v>1489</v>
      </c>
      <c r="D1114">
        <v>120186</v>
      </c>
      <c r="E1114" t="s">
        <v>1912</v>
      </c>
      <c r="F1114" t="s">
        <v>1913</v>
      </c>
      <c r="G1114">
        <v>10</v>
      </c>
      <c r="H1114">
        <v>3827</v>
      </c>
      <c r="I1114" t="s">
        <v>1827</v>
      </c>
      <c r="J1114" t="s">
        <v>16</v>
      </c>
      <c r="K1114" t="s">
        <v>93</v>
      </c>
      <c r="L1114" t="s">
        <v>94</v>
      </c>
      <c r="M1114">
        <v>1</v>
      </c>
      <c r="N1114" t="s">
        <v>1492</v>
      </c>
      <c r="O1114">
        <v>12</v>
      </c>
      <c r="P1114" t="s">
        <v>19</v>
      </c>
      <c r="Q1114" t="s">
        <v>31</v>
      </c>
      <c r="R1114" t="s">
        <v>31</v>
      </c>
      <c r="S1114" t="b">
        <v>0</v>
      </c>
      <c r="T1114" t="s">
        <v>21</v>
      </c>
      <c r="U1114" t="str">
        <f>IFERROR(INDEX('Summer Illuminate'!L:L,MATCH(B1114,'Summer Illuminate'!O:O,0)),"")</f>
        <v>B</v>
      </c>
      <c r="V1114">
        <f>IF(OR(R1114="",U1114="",U1114="W"),"No Chg",
VLOOKUP(R1114,Lookups!A:B,2,0)-VLOOKUP(U1114,Lookups!A:B,2,0))</f>
        <v>0</v>
      </c>
      <c r="W1114" t="str">
        <f t="shared" si="17"/>
        <v>No Chg</v>
      </c>
    </row>
    <row r="1115" spans="1:23" hidden="1" x14ac:dyDescent="0.25">
      <c r="A1115">
        <v>1113</v>
      </c>
      <c r="B1115" t="s">
        <v>1914</v>
      </c>
      <c r="C1115" t="s">
        <v>1489</v>
      </c>
      <c r="D1115">
        <v>120186</v>
      </c>
      <c r="E1115" t="s">
        <v>1912</v>
      </c>
      <c r="F1115" t="s">
        <v>1913</v>
      </c>
      <c r="G1115">
        <v>10</v>
      </c>
      <c r="H1115">
        <v>3819</v>
      </c>
      <c r="I1115" t="s">
        <v>1840</v>
      </c>
      <c r="J1115" t="s">
        <v>22</v>
      </c>
      <c r="K1115" t="s">
        <v>95</v>
      </c>
      <c r="L1115" t="s">
        <v>1830</v>
      </c>
      <c r="M1115">
        <v>1</v>
      </c>
      <c r="N1115" t="s">
        <v>1495</v>
      </c>
      <c r="O1115">
        <v>12</v>
      </c>
      <c r="P1115" t="s">
        <v>19</v>
      </c>
      <c r="Q1115" t="s">
        <v>27</v>
      </c>
      <c r="R1115" t="s">
        <v>27</v>
      </c>
      <c r="S1115" t="b">
        <v>0</v>
      </c>
      <c r="T1115" t="s">
        <v>21</v>
      </c>
      <c r="U1115" t="str">
        <f>IFERROR(INDEX('Summer Illuminate'!L:L,MATCH(B1115,'Summer Illuminate'!O:O,0)),"")</f>
        <v>A</v>
      </c>
      <c r="V1115">
        <f>IF(OR(R1115="",U1115="",U1115="W"),"No Chg",
VLOOKUP(R1115,Lookups!A:B,2,0)-VLOOKUP(U1115,Lookups!A:B,2,0))</f>
        <v>0</v>
      </c>
      <c r="W1115" t="str">
        <f t="shared" si="17"/>
        <v>No Chg</v>
      </c>
    </row>
    <row r="1116" spans="1:23" hidden="1" x14ac:dyDescent="0.25">
      <c r="A1116">
        <v>1114</v>
      </c>
      <c r="B1116" t="s">
        <v>1915</v>
      </c>
      <c r="C1116" t="s">
        <v>1489</v>
      </c>
      <c r="D1116">
        <v>120186</v>
      </c>
      <c r="E1116" t="s">
        <v>1912</v>
      </c>
      <c r="F1116" t="s">
        <v>1913</v>
      </c>
      <c r="G1116">
        <v>10</v>
      </c>
      <c r="H1116">
        <v>3840</v>
      </c>
      <c r="I1116" t="s">
        <v>1600</v>
      </c>
      <c r="J1116" t="s">
        <v>25</v>
      </c>
      <c r="K1116" t="s">
        <v>55</v>
      </c>
      <c r="L1116" t="s">
        <v>1152</v>
      </c>
      <c r="M1116">
        <v>1</v>
      </c>
      <c r="N1116" t="s">
        <v>1498</v>
      </c>
      <c r="O1116">
        <v>12</v>
      </c>
      <c r="P1116" t="s">
        <v>19</v>
      </c>
      <c r="Q1116" t="s">
        <v>20</v>
      </c>
      <c r="R1116" t="s">
        <v>20</v>
      </c>
      <c r="S1116" t="b">
        <v>0</v>
      </c>
      <c r="T1116" t="s">
        <v>21</v>
      </c>
      <c r="U1116" t="str">
        <f>IFERROR(INDEX('Summer Illuminate'!L:L,MATCH(B1116,'Summer Illuminate'!O:O,0)),"")</f>
        <v>B+</v>
      </c>
      <c r="V1116">
        <f>IF(OR(R1116="",U1116="",U1116="W"),"No Chg",
VLOOKUP(R1116,Lookups!A:B,2,0)-VLOOKUP(U1116,Lookups!A:B,2,0))</f>
        <v>0</v>
      </c>
      <c r="W1116" t="str">
        <f t="shared" si="17"/>
        <v>No Chg</v>
      </c>
    </row>
    <row r="1117" spans="1:23" hidden="1" x14ac:dyDescent="0.25">
      <c r="A1117">
        <v>1115</v>
      </c>
      <c r="B1117" t="s">
        <v>1916</v>
      </c>
      <c r="C1117" t="s">
        <v>1489</v>
      </c>
      <c r="D1117">
        <v>120186</v>
      </c>
      <c r="E1117" t="s">
        <v>1912</v>
      </c>
      <c r="F1117" t="s">
        <v>1913</v>
      </c>
      <c r="G1117">
        <v>10</v>
      </c>
      <c r="H1117">
        <v>3846</v>
      </c>
      <c r="I1117" t="s">
        <v>1586</v>
      </c>
      <c r="J1117" t="s">
        <v>28</v>
      </c>
      <c r="K1117" t="s">
        <v>29</v>
      </c>
      <c r="L1117" t="s">
        <v>30</v>
      </c>
      <c r="M1117">
        <v>1</v>
      </c>
      <c r="N1117" t="s">
        <v>1501</v>
      </c>
      <c r="O1117">
        <v>12</v>
      </c>
      <c r="P1117" t="s">
        <v>19</v>
      </c>
      <c r="Q1117" t="s">
        <v>36</v>
      </c>
      <c r="R1117" t="s">
        <v>36</v>
      </c>
      <c r="S1117" t="b">
        <v>0</v>
      </c>
      <c r="T1117" t="s">
        <v>21</v>
      </c>
      <c r="U1117" t="str">
        <f>IFERROR(INDEX('Summer Illuminate'!L:L,MATCH(B1117,'Summer Illuminate'!O:O,0)),"")</f>
        <v>A+</v>
      </c>
      <c r="V1117">
        <f>IF(OR(R1117="",U1117="",U1117="W"),"No Chg",
VLOOKUP(R1117,Lookups!A:B,2,0)-VLOOKUP(U1117,Lookups!A:B,2,0))</f>
        <v>0</v>
      </c>
      <c r="W1117" t="str">
        <f t="shared" si="17"/>
        <v>No Chg</v>
      </c>
    </row>
    <row r="1118" spans="1:23" hidden="1" x14ac:dyDescent="0.25">
      <c r="A1118">
        <v>1116</v>
      </c>
      <c r="B1118" t="s">
        <v>1917</v>
      </c>
      <c r="C1118" t="s">
        <v>1489</v>
      </c>
      <c r="D1118">
        <v>120186</v>
      </c>
      <c r="E1118" t="s">
        <v>1912</v>
      </c>
      <c r="F1118" t="s">
        <v>1913</v>
      </c>
      <c r="G1118">
        <v>10</v>
      </c>
      <c r="H1118">
        <v>3855</v>
      </c>
      <c r="I1118" t="s">
        <v>1890</v>
      </c>
      <c r="J1118" t="s">
        <v>32</v>
      </c>
      <c r="K1118" t="s">
        <v>57</v>
      </c>
      <c r="L1118" t="s">
        <v>58</v>
      </c>
      <c r="M1118">
        <v>1</v>
      </c>
      <c r="N1118" t="s">
        <v>1504</v>
      </c>
      <c r="O1118">
        <v>12</v>
      </c>
      <c r="P1118" t="s">
        <v>19</v>
      </c>
      <c r="Q1118" t="s">
        <v>36</v>
      </c>
      <c r="R1118" t="s">
        <v>36</v>
      </c>
      <c r="S1118" t="b">
        <v>0</v>
      </c>
      <c r="T1118" t="s">
        <v>21</v>
      </c>
      <c r="U1118" t="str">
        <f>IFERROR(INDEX('Summer Illuminate'!L:L,MATCH(B1118,'Summer Illuminate'!O:O,0)),"")</f>
        <v>A+</v>
      </c>
      <c r="V1118">
        <f>IF(OR(R1118="",U1118="",U1118="W"),"No Chg",
VLOOKUP(R1118,Lookups!A:B,2,0)-VLOOKUP(U1118,Lookups!A:B,2,0))</f>
        <v>0</v>
      </c>
      <c r="W1118" t="str">
        <f t="shared" si="17"/>
        <v>No Chg</v>
      </c>
    </row>
    <row r="1119" spans="1:23" hidden="1" x14ac:dyDescent="0.25">
      <c r="A1119">
        <v>1117</v>
      </c>
      <c r="B1119" t="s">
        <v>1918</v>
      </c>
      <c r="C1119" t="s">
        <v>1489</v>
      </c>
      <c r="D1119">
        <v>120186</v>
      </c>
      <c r="E1119" t="s">
        <v>1912</v>
      </c>
      <c r="F1119" t="s">
        <v>1913</v>
      </c>
      <c r="G1119">
        <v>10</v>
      </c>
      <c r="H1119">
        <v>5638</v>
      </c>
      <c r="I1119" t="s">
        <v>1724</v>
      </c>
      <c r="J1119" t="s">
        <v>428</v>
      </c>
      <c r="K1119" t="s">
        <v>1725</v>
      </c>
      <c r="L1119" t="s">
        <v>1726</v>
      </c>
      <c r="M1119">
        <v>1</v>
      </c>
      <c r="N1119" t="s">
        <v>1727</v>
      </c>
      <c r="O1119">
        <v>12</v>
      </c>
      <c r="U1119" t="str">
        <f>IFERROR(INDEX('Summer Illuminate'!L:L,MATCH(B1119,'Summer Illuminate'!O:O,0)),"")</f>
        <v>P</v>
      </c>
      <c r="V1119" t="str">
        <f>IF(OR(R1119="",U1119="",U1119="W"),"No Chg",
VLOOKUP(R1119,Lookups!A:B,2,0)-VLOOKUP(U1119,Lookups!A:B,2,0))</f>
        <v>No Chg</v>
      </c>
      <c r="W1119" t="str">
        <f t="shared" si="17"/>
        <v>No Chg</v>
      </c>
    </row>
    <row r="1120" spans="1:23" hidden="1" x14ac:dyDescent="0.25">
      <c r="A1120">
        <v>1118</v>
      </c>
      <c r="B1120" t="s">
        <v>1919</v>
      </c>
      <c r="C1120" t="s">
        <v>1489</v>
      </c>
      <c r="D1120">
        <v>120186</v>
      </c>
      <c r="E1120" t="s">
        <v>1912</v>
      </c>
      <c r="F1120" t="s">
        <v>1913</v>
      </c>
      <c r="G1120">
        <v>10</v>
      </c>
      <c r="H1120">
        <v>5642</v>
      </c>
      <c r="I1120" t="s">
        <v>1729</v>
      </c>
      <c r="J1120" t="s">
        <v>428</v>
      </c>
      <c r="K1120" t="s">
        <v>1730</v>
      </c>
      <c r="L1120" t="s">
        <v>50</v>
      </c>
      <c r="M1120">
        <v>1</v>
      </c>
      <c r="N1120" t="s">
        <v>1595</v>
      </c>
      <c r="O1120">
        <v>12</v>
      </c>
      <c r="U1120" t="str">
        <f>IFERROR(INDEX('Summer Illuminate'!L:L,MATCH(B1120,'Summer Illuminate'!O:O,0)),"")</f>
        <v>P</v>
      </c>
      <c r="V1120" t="str">
        <f>IF(OR(R1120="",U1120="",U1120="W"),"No Chg",
VLOOKUP(R1120,Lookups!A:B,2,0)-VLOOKUP(U1120,Lookups!A:B,2,0))</f>
        <v>No Chg</v>
      </c>
      <c r="W1120" t="str">
        <f t="shared" si="17"/>
        <v>No Chg</v>
      </c>
    </row>
    <row r="1121" spans="1:23" hidden="1" x14ac:dyDescent="0.25">
      <c r="A1121">
        <v>1119</v>
      </c>
      <c r="B1121" t="s">
        <v>1920</v>
      </c>
      <c r="C1121" t="s">
        <v>1489</v>
      </c>
      <c r="D1121">
        <v>120196</v>
      </c>
      <c r="E1121" t="s">
        <v>302</v>
      </c>
      <c r="F1121" t="s">
        <v>1921</v>
      </c>
      <c r="G1121">
        <v>10</v>
      </c>
      <c r="H1121">
        <v>3828</v>
      </c>
      <c r="I1121" t="s">
        <v>1848</v>
      </c>
      <c r="J1121" t="s">
        <v>16</v>
      </c>
      <c r="K1121" t="s">
        <v>93</v>
      </c>
      <c r="L1121" t="s">
        <v>94</v>
      </c>
      <c r="M1121">
        <v>1</v>
      </c>
      <c r="N1121" t="s">
        <v>1492</v>
      </c>
      <c r="O1121">
        <v>12</v>
      </c>
      <c r="P1121" t="s">
        <v>19</v>
      </c>
      <c r="Q1121" t="s">
        <v>40</v>
      </c>
      <c r="R1121" t="s">
        <v>40</v>
      </c>
      <c r="S1121" t="b">
        <v>0</v>
      </c>
      <c r="T1121" t="s">
        <v>21</v>
      </c>
      <c r="U1121" t="str">
        <f>IFERROR(INDEX('Summer Illuminate'!L:L,MATCH(B1121,'Summer Illuminate'!O:O,0)),"")</f>
        <v>C-</v>
      </c>
      <c r="V1121">
        <f>IF(OR(R1121="",U1121="",U1121="W"),"No Chg",
VLOOKUP(R1121,Lookups!A:B,2,0)-VLOOKUP(U1121,Lookups!A:B,2,0))</f>
        <v>0</v>
      </c>
      <c r="W1121" t="str">
        <f t="shared" si="17"/>
        <v>No Chg</v>
      </c>
    </row>
    <row r="1122" spans="1:23" hidden="1" x14ac:dyDescent="0.25">
      <c r="A1122">
        <v>1120</v>
      </c>
      <c r="B1122" t="s">
        <v>1922</v>
      </c>
      <c r="C1122" t="s">
        <v>1489</v>
      </c>
      <c r="D1122">
        <v>120196</v>
      </c>
      <c r="E1122" t="s">
        <v>302</v>
      </c>
      <c r="F1122" t="s">
        <v>1921</v>
      </c>
      <c r="G1122">
        <v>10</v>
      </c>
      <c r="H1122">
        <v>3818</v>
      </c>
      <c r="I1122" t="s">
        <v>1829</v>
      </c>
      <c r="J1122" t="s">
        <v>22</v>
      </c>
      <c r="K1122" t="s">
        <v>95</v>
      </c>
      <c r="L1122" t="s">
        <v>1830</v>
      </c>
      <c r="M1122">
        <v>1</v>
      </c>
      <c r="N1122" t="s">
        <v>1495</v>
      </c>
      <c r="O1122">
        <v>12</v>
      </c>
      <c r="P1122" t="s">
        <v>19</v>
      </c>
      <c r="Q1122" t="s">
        <v>20</v>
      </c>
      <c r="R1122" t="s">
        <v>20</v>
      </c>
      <c r="S1122" t="b">
        <v>0</v>
      </c>
      <c r="T1122" t="s">
        <v>21</v>
      </c>
      <c r="U1122" t="str">
        <f>IFERROR(INDEX('Summer Illuminate'!L:L,MATCH(B1122,'Summer Illuminate'!O:O,0)),"")</f>
        <v>B+</v>
      </c>
      <c r="V1122">
        <f>IF(OR(R1122="",U1122="",U1122="W"),"No Chg",
VLOOKUP(R1122,Lookups!A:B,2,0)-VLOOKUP(U1122,Lookups!A:B,2,0))</f>
        <v>0</v>
      </c>
      <c r="W1122" t="str">
        <f t="shared" si="17"/>
        <v>No Chg</v>
      </c>
    </row>
    <row r="1123" spans="1:23" hidden="1" x14ac:dyDescent="0.25">
      <c r="A1123">
        <v>1121</v>
      </c>
      <c r="B1123" t="s">
        <v>1923</v>
      </c>
      <c r="C1123" t="s">
        <v>1489</v>
      </c>
      <c r="D1123">
        <v>120196</v>
      </c>
      <c r="E1123" t="s">
        <v>302</v>
      </c>
      <c r="F1123" t="s">
        <v>1921</v>
      </c>
      <c r="G1123">
        <v>10</v>
      </c>
      <c r="H1123">
        <v>3841</v>
      </c>
      <c r="I1123" t="s">
        <v>1851</v>
      </c>
      <c r="J1123" t="s">
        <v>25</v>
      </c>
      <c r="K1123" t="s">
        <v>55</v>
      </c>
      <c r="L1123" t="s">
        <v>1152</v>
      </c>
      <c r="M1123">
        <v>1</v>
      </c>
      <c r="N1123" t="s">
        <v>1498</v>
      </c>
      <c r="O1123">
        <v>12</v>
      </c>
      <c r="P1123" t="s">
        <v>19</v>
      </c>
      <c r="Q1123" t="s">
        <v>41</v>
      </c>
      <c r="R1123" t="s">
        <v>41</v>
      </c>
      <c r="S1123" t="b">
        <v>0</v>
      </c>
      <c r="T1123" t="s">
        <v>21</v>
      </c>
      <c r="U1123" t="str">
        <f>IFERROR(INDEX('Summer Illuminate'!L:L,MATCH(B1123,'Summer Illuminate'!O:O,0)),"")</f>
        <v>B-</v>
      </c>
      <c r="V1123">
        <f>IF(OR(R1123="",U1123="",U1123="W"),"No Chg",
VLOOKUP(R1123,Lookups!A:B,2,0)-VLOOKUP(U1123,Lookups!A:B,2,0))</f>
        <v>0</v>
      </c>
      <c r="W1123" t="str">
        <f t="shared" si="17"/>
        <v>No Chg</v>
      </c>
    </row>
    <row r="1124" spans="1:23" hidden="1" x14ac:dyDescent="0.25">
      <c r="A1124">
        <v>1122</v>
      </c>
      <c r="B1124" t="s">
        <v>1924</v>
      </c>
      <c r="C1124" t="s">
        <v>1489</v>
      </c>
      <c r="D1124">
        <v>120196</v>
      </c>
      <c r="E1124" t="s">
        <v>302</v>
      </c>
      <c r="F1124" t="s">
        <v>1921</v>
      </c>
      <c r="G1124">
        <v>10</v>
      </c>
      <c r="H1124">
        <v>3847</v>
      </c>
      <c r="I1124" t="s">
        <v>1569</v>
      </c>
      <c r="J1124" t="s">
        <v>28</v>
      </c>
      <c r="K1124" t="s">
        <v>29</v>
      </c>
      <c r="L1124" t="s">
        <v>30</v>
      </c>
      <c r="M1124">
        <v>1</v>
      </c>
      <c r="N1124" t="s">
        <v>1501</v>
      </c>
      <c r="O1124">
        <v>12</v>
      </c>
      <c r="P1124" t="s">
        <v>19</v>
      </c>
      <c r="Q1124" t="s">
        <v>27</v>
      </c>
      <c r="R1124" t="s">
        <v>27</v>
      </c>
      <c r="S1124" t="b">
        <v>0</v>
      </c>
      <c r="T1124" t="s">
        <v>21</v>
      </c>
      <c r="U1124" t="str">
        <f>IFERROR(INDEX('Summer Illuminate'!L:L,MATCH(B1124,'Summer Illuminate'!O:O,0)),"")</f>
        <v>A</v>
      </c>
      <c r="V1124">
        <f>IF(OR(R1124="",U1124="",U1124="W"),"No Chg",
VLOOKUP(R1124,Lookups!A:B,2,0)-VLOOKUP(U1124,Lookups!A:B,2,0))</f>
        <v>0</v>
      </c>
      <c r="W1124" t="str">
        <f t="shared" si="17"/>
        <v>No Chg</v>
      </c>
    </row>
    <row r="1125" spans="1:23" hidden="1" x14ac:dyDescent="0.25">
      <c r="A1125">
        <v>1123</v>
      </c>
      <c r="B1125" t="s">
        <v>1925</v>
      </c>
      <c r="C1125" t="s">
        <v>1489</v>
      </c>
      <c r="D1125">
        <v>120196</v>
      </c>
      <c r="E1125" t="s">
        <v>302</v>
      </c>
      <c r="F1125" t="s">
        <v>1921</v>
      </c>
      <c r="G1125">
        <v>10</v>
      </c>
      <c r="H1125">
        <v>3854</v>
      </c>
      <c r="I1125" t="s">
        <v>1881</v>
      </c>
      <c r="J1125" t="s">
        <v>32</v>
      </c>
      <c r="K1125" t="s">
        <v>57</v>
      </c>
      <c r="L1125" t="s">
        <v>58</v>
      </c>
      <c r="M1125">
        <v>1</v>
      </c>
      <c r="N1125" t="s">
        <v>1504</v>
      </c>
      <c r="O1125">
        <v>12</v>
      </c>
      <c r="P1125" t="s">
        <v>19</v>
      </c>
      <c r="Q1125" t="s">
        <v>24</v>
      </c>
      <c r="R1125" t="s">
        <v>24</v>
      </c>
      <c r="S1125" t="b">
        <v>0</v>
      </c>
      <c r="T1125" t="s">
        <v>21</v>
      </c>
      <c r="U1125" t="str">
        <f>IFERROR(INDEX('Summer Illuminate'!L:L,MATCH(B1125,'Summer Illuminate'!O:O,0)),"")</f>
        <v>A-</v>
      </c>
      <c r="V1125">
        <f>IF(OR(R1125="",U1125="",U1125="W"),"No Chg",
VLOOKUP(R1125,Lookups!A:B,2,0)-VLOOKUP(U1125,Lookups!A:B,2,0))</f>
        <v>0</v>
      </c>
      <c r="W1125" t="str">
        <f t="shared" si="17"/>
        <v>No Chg</v>
      </c>
    </row>
    <row r="1126" spans="1:23" hidden="1" x14ac:dyDescent="0.25">
      <c r="A1126">
        <v>1124</v>
      </c>
      <c r="B1126" t="s">
        <v>1926</v>
      </c>
      <c r="C1126" t="s">
        <v>1489</v>
      </c>
      <c r="D1126">
        <v>120196</v>
      </c>
      <c r="E1126" t="s">
        <v>302</v>
      </c>
      <c r="F1126" t="s">
        <v>1921</v>
      </c>
      <c r="G1126">
        <v>10</v>
      </c>
      <c r="H1126">
        <v>5641</v>
      </c>
      <c r="I1126" t="s">
        <v>1588</v>
      </c>
      <c r="J1126" t="s">
        <v>428</v>
      </c>
      <c r="K1126" t="s">
        <v>1589</v>
      </c>
      <c r="L1126" t="s">
        <v>1590</v>
      </c>
      <c r="M1126">
        <v>1</v>
      </c>
      <c r="N1126" t="s">
        <v>1504</v>
      </c>
      <c r="O1126">
        <v>12</v>
      </c>
      <c r="U1126" t="str">
        <f>IFERROR(INDEX('Summer Illuminate'!L:L,MATCH(B1126,'Summer Illuminate'!O:O,0)),"")</f>
        <v>P</v>
      </c>
      <c r="V1126" t="str">
        <f>IF(OR(R1126="",U1126="",U1126="W"),"No Chg",
VLOOKUP(R1126,Lookups!A:B,2,0)-VLOOKUP(U1126,Lookups!A:B,2,0))</f>
        <v>No Chg</v>
      </c>
      <c r="W1126" t="str">
        <f t="shared" si="17"/>
        <v>No Chg</v>
      </c>
    </row>
    <row r="1127" spans="1:23" hidden="1" x14ac:dyDescent="0.25">
      <c r="A1127">
        <v>1125</v>
      </c>
      <c r="B1127" t="s">
        <v>1927</v>
      </c>
      <c r="C1127" t="s">
        <v>1489</v>
      </c>
      <c r="D1127">
        <v>120196</v>
      </c>
      <c r="E1127" t="s">
        <v>302</v>
      </c>
      <c r="F1127" t="s">
        <v>1921</v>
      </c>
      <c r="G1127">
        <v>10</v>
      </c>
      <c r="H1127">
        <v>5615</v>
      </c>
      <c r="I1127" t="s">
        <v>1539</v>
      </c>
      <c r="J1127" t="s">
        <v>428</v>
      </c>
      <c r="K1127" t="s">
        <v>1540</v>
      </c>
      <c r="L1127" t="s">
        <v>1541</v>
      </c>
      <c r="M1127">
        <v>1</v>
      </c>
      <c r="N1127" t="s">
        <v>1504</v>
      </c>
      <c r="O1127">
        <v>12</v>
      </c>
      <c r="U1127" t="str">
        <f>IFERROR(INDEX('Summer Illuminate'!L:L,MATCH(B1127,'Summer Illuminate'!O:O,0)),"")</f>
        <v>P</v>
      </c>
      <c r="V1127" t="str">
        <f>IF(OR(R1127="",U1127="",U1127="W"),"No Chg",
VLOOKUP(R1127,Lookups!A:B,2,0)-VLOOKUP(U1127,Lookups!A:B,2,0))</f>
        <v>No Chg</v>
      </c>
      <c r="W1127" t="str">
        <f t="shared" si="17"/>
        <v>No Chg</v>
      </c>
    </row>
    <row r="1128" spans="1:23" hidden="1" x14ac:dyDescent="0.25">
      <c r="A1128">
        <v>1126</v>
      </c>
      <c r="B1128" t="s">
        <v>1928</v>
      </c>
      <c r="C1128" t="s">
        <v>1489</v>
      </c>
      <c r="D1128">
        <v>120270</v>
      </c>
      <c r="E1128" t="s">
        <v>373</v>
      </c>
      <c r="F1128" t="s">
        <v>1929</v>
      </c>
      <c r="G1128">
        <v>10</v>
      </c>
      <c r="H1128">
        <v>3828</v>
      </c>
      <c r="I1128" t="s">
        <v>1848</v>
      </c>
      <c r="J1128" t="s">
        <v>16</v>
      </c>
      <c r="K1128" t="s">
        <v>93</v>
      </c>
      <c r="L1128" t="s">
        <v>94</v>
      </c>
      <c r="M1128">
        <v>1</v>
      </c>
      <c r="N1128" t="s">
        <v>1492</v>
      </c>
      <c r="O1128">
        <v>12</v>
      </c>
      <c r="P1128" t="s">
        <v>19</v>
      </c>
      <c r="Q1128" t="s">
        <v>41</v>
      </c>
      <c r="R1128" t="s">
        <v>41</v>
      </c>
      <c r="S1128" t="b">
        <v>0</v>
      </c>
      <c r="T1128" t="s">
        <v>21</v>
      </c>
      <c r="U1128" t="str">
        <f>IFERROR(INDEX('Summer Illuminate'!L:L,MATCH(B1128,'Summer Illuminate'!O:O,0)),"")</f>
        <v>B-</v>
      </c>
      <c r="V1128">
        <f>IF(OR(R1128="",U1128="",U1128="W"),"No Chg",
VLOOKUP(R1128,Lookups!A:B,2,0)-VLOOKUP(U1128,Lookups!A:B,2,0))</f>
        <v>0</v>
      </c>
      <c r="W1128" t="str">
        <f t="shared" si="17"/>
        <v>No Chg</v>
      </c>
    </row>
    <row r="1129" spans="1:23" hidden="1" x14ac:dyDescent="0.25">
      <c r="A1129">
        <v>1127</v>
      </c>
      <c r="B1129" t="s">
        <v>1930</v>
      </c>
      <c r="C1129" t="s">
        <v>1489</v>
      </c>
      <c r="D1129">
        <v>120270</v>
      </c>
      <c r="E1129" t="s">
        <v>373</v>
      </c>
      <c r="F1129" t="s">
        <v>1929</v>
      </c>
      <c r="G1129">
        <v>10</v>
      </c>
      <c r="H1129">
        <v>3819</v>
      </c>
      <c r="I1129" t="s">
        <v>1840</v>
      </c>
      <c r="J1129" t="s">
        <v>22</v>
      </c>
      <c r="K1129" t="s">
        <v>95</v>
      </c>
      <c r="L1129" t="s">
        <v>1830</v>
      </c>
      <c r="M1129">
        <v>1</v>
      </c>
      <c r="N1129" t="s">
        <v>1495</v>
      </c>
      <c r="O1129">
        <v>12</v>
      </c>
      <c r="P1129" t="s">
        <v>19</v>
      </c>
      <c r="Q1129" t="s">
        <v>24</v>
      </c>
      <c r="R1129" t="s">
        <v>24</v>
      </c>
      <c r="S1129" t="b">
        <v>0</v>
      </c>
      <c r="T1129" t="s">
        <v>21</v>
      </c>
      <c r="U1129" t="str">
        <f>IFERROR(INDEX('Summer Illuminate'!L:L,MATCH(B1129,'Summer Illuminate'!O:O,0)),"")</f>
        <v>A-</v>
      </c>
      <c r="V1129">
        <f>IF(OR(R1129="",U1129="",U1129="W"),"No Chg",
VLOOKUP(R1129,Lookups!A:B,2,0)-VLOOKUP(U1129,Lookups!A:B,2,0))</f>
        <v>0</v>
      </c>
      <c r="W1129" t="str">
        <f t="shared" si="17"/>
        <v>No Chg</v>
      </c>
    </row>
    <row r="1130" spans="1:23" hidden="1" x14ac:dyDescent="0.25">
      <c r="A1130">
        <v>1128</v>
      </c>
      <c r="B1130" t="s">
        <v>1931</v>
      </c>
      <c r="C1130" t="s">
        <v>1489</v>
      </c>
      <c r="D1130">
        <v>120270</v>
      </c>
      <c r="E1130" t="s">
        <v>373</v>
      </c>
      <c r="F1130" t="s">
        <v>1929</v>
      </c>
      <c r="G1130">
        <v>10</v>
      </c>
      <c r="H1130">
        <v>3841</v>
      </c>
      <c r="I1130" t="s">
        <v>1851</v>
      </c>
      <c r="J1130" t="s">
        <v>25</v>
      </c>
      <c r="K1130" t="s">
        <v>55</v>
      </c>
      <c r="L1130" t="s">
        <v>1152</v>
      </c>
      <c r="M1130">
        <v>1</v>
      </c>
      <c r="N1130" t="s">
        <v>1498</v>
      </c>
      <c r="O1130">
        <v>12</v>
      </c>
      <c r="P1130" t="s">
        <v>19</v>
      </c>
      <c r="Q1130" t="s">
        <v>39</v>
      </c>
      <c r="R1130" t="s">
        <v>39</v>
      </c>
      <c r="S1130" t="b">
        <v>0</v>
      </c>
      <c r="T1130" t="s">
        <v>21</v>
      </c>
      <c r="U1130" t="str">
        <f>IFERROR(INDEX('Summer Illuminate'!L:L,MATCH(B1130,'Summer Illuminate'!O:O,0)),"")</f>
        <v>C+</v>
      </c>
      <c r="V1130">
        <f>IF(OR(R1130="",U1130="",U1130="W"),"No Chg",
VLOOKUP(R1130,Lookups!A:B,2,0)-VLOOKUP(U1130,Lookups!A:B,2,0))</f>
        <v>0</v>
      </c>
      <c r="W1130" t="str">
        <f t="shared" si="17"/>
        <v>No Chg</v>
      </c>
    </row>
    <row r="1131" spans="1:23" hidden="1" x14ac:dyDescent="0.25">
      <c r="A1131">
        <v>1129</v>
      </c>
      <c r="B1131" t="s">
        <v>1932</v>
      </c>
      <c r="C1131" t="s">
        <v>1489</v>
      </c>
      <c r="D1131">
        <v>120270</v>
      </c>
      <c r="E1131" t="s">
        <v>373</v>
      </c>
      <c r="F1131" t="s">
        <v>1929</v>
      </c>
      <c r="G1131">
        <v>10</v>
      </c>
      <c r="H1131">
        <v>3845</v>
      </c>
      <c r="I1131" t="s">
        <v>1500</v>
      </c>
      <c r="J1131" t="s">
        <v>28</v>
      </c>
      <c r="K1131" t="s">
        <v>29</v>
      </c>
      <c r="L1131" t="s">
        <v>30</v>
      </c>
      <c r="M1131">
        <v>1</v>
      </c>
      <c r="N1131" t="s">
        <v>1501</v>
      </c>
      <c r="O1131">
        <v>12</v>
      </c>
      <c r="P1131" t="s">
        <v>19</v>
      </c>
      <c r="Q1131" t="s">
        <v>31</v>
      </c>
      <c r="R1131" t="s">
        <v>31</v>
      </c>
      <c r="S1131" t="b">
        <v>0</v>
      </c>
      <c r="T1131" t="s">
        <v>21</v>
      </c>
      <c r="U1131" t="str">
        <f>IFERROR(INDEX('Summer Illuminate'!L:L,MATCH(B1131,'Summer Illuminate'!O:O,0)),"")</f>
        <v>B</v>
      </c>
      <c r="V1131">
        <f>IF(OR(R1131="",U1131="",U1131="W"),"No Chg",
VLOOKUP(R1131,Lookups!A:B,2,0)-VLOOKUP(U1131,Lookups!A:B,2,0))</f>
        <v>0</v>
      </c>
      <c r="W1131" t="str">
        <f t="shared" si="17"/>
        <v>No Chg</v>
      </c>
    </row>
    <row r="1132" spans="1:23" hidden="1" x14ac:dyDescent="0.25">
      <c r="A1132">
        <v>1130</v>
      </c>
      <c r="B1132" t="s">
        <v>1933</v>
      </c>
      <c r="C1132" t="s">
        <v>1489</v>
      </c>
      <c r="D1132">
        <v>120270</v>
      </c>
      <c r="E1132" t="s">
        <v>373</v>
      </c>
      <c r="F1132" t="s">
        <v>1929</v>
      </c>
      <c r="G1132">
        <v>10</v>
      </c>
      <c r="H1132">
        <v>3855</v>
      </c>
      <c r="I1132" t="s">
        <v>1890</v>
      </c>
      <c r="J1132" t="s">
        <v>32</v>
      </c>
      <c r="K1132" t="s">
        <v>57</v>
      </c>
      <c r="L1132" t="s">
        <v>58</v>
      </c>
      <c r="M1132">
        <v>1</v>
      </c>
      <c r="N1132" t="s">
        <v>1504</v>
      </c>
      <c r="O1132">
        <v>12</v>
      </c>
      <c r="P1132" t="s">
        <v>19</v>
      </c>
      <c r="Q1132" t="s">
        <v>24</v>
      </c>
      <c r="R1132" t="s">
        <v>24</v>
      </c>
      <c r="S1132" t="b">
        <v>0</v>
      </c>
      <c r="T1132" t="s">
        <v>21</v>
      </c>
      <c r="U1132" t="str">
        <f>IFERROR(INDEX('Summer Illuminate'!L:L,MATCH(B1132,'Summer Illuminate'!O:O,0)),"")</f>
        <v>A-</v>
      </c>
      <c r="V1132">
        <f>IF(OR(R1132="",U1132="",U1132="W"),"No Chg",
VLOOKUP(R1132,Lookups!A:B,2,0)-VLOOKUP(U1132,Lookups!A:B,2,0))</f>
        <v>0</v>
      </c>
      <c r="W1132" t="str">
        <f t="shared" si="17"/>
        <v>No Chg</v>
      </c>
    </row>
    <row r="1133" spans="1:23" hidden="1" x14ac:dyDescent="0.25">
      <c r="A1133">
        <v>1131</v>
      </c>
      <c r="B1133" t="s">
        <v>1934</v>
      </c>
      <c r="C1133" t="s">
        <v>1489</v>
      </c>
      <c r="D1133">
        <v>120270</v>
      </c>
      <c r="E1133" t="s">
        <v>373</v>
      </c>
      <c r="F1133" t="s">
        <v>1929</v>
      </c>
      <c r="G1133">
        <v>10</v>
      </c>
      <c r="H1133">
        <v>5641</v>
      </c>
      <c r="I1133" t="s">
        <v>1588</v>
      </c>
      <c r="J1133" t="s">
        <v>428</v>
      </c>
      <c r="K1133" t="s">
        <v>1589</v>
      </c>
      <c r="L1133" t="s">
        <v>1590</v>
      </c>
      <c r="M1133">
        <v>1</v>
      </c>
      <c r="N1133" t="s">
        <v>1504</v>
      </c>
      <c r="O1133">
        <v>12</v>
      </c>
      <c r="U1133" t="str">
        <f>IFERROR(INDEX('Summer Illuminate'!L:L,MATCH(B1133,'Summer Illuminate'!O:O,0)),"")</f>
        <v>P</v>
      </c>
      <c r="V1133" t="str">
        <f>IF(OR(R1133="",U1133="",U1133="W"),"No Chg",
VLOOKUP(R1133,Lookups!A:B,2,0)-VLOOKUP(U1133,Lookups!A:B,2,0))</f>
        <v>No Chg</v>
      </c>
      <c r="W1133" t="str">
        <f t="shared" si="17"/>
        <v>No Chg</v>
      </c>
    </row>
    <row r="1134" spans="1:23" hidden="1" x14ac:dyDescent="0.25">
      <c r="A1134">
        <v>1132</v>
      </c>
      <c r="B1134" t="s">
        <v>1935</v>
      </c>
      <c r="C1134" t="s">
        <v>1489</v>
      </c>
      <c r="D1134">
        <v>120270</v>
      </c>
      <c r="E1134" t="s">
        <v>373</v>
      </c>
      <c r="F1134" t="s">
        <v>1929</v>
      </c>
      <c r="G1134">
        <v>10</v>
      </c>
      <c r="H1134">
        <v>5615</v>
      </c>
      <c r="I1134" t="s">
        <v>1539</v>
      </c>
      <c r="J1134" t="s">
        <v>428</v>
      </c>
      <c r="K1134" t="s">
        <v>1540</v>
      </c>
      <c r="L1134" t="s">
        <v>1541</v>
      </c>
      <c r="M1134">
        <v>1</v>
      </c>
      <c r="N1134" t="s">
        <v>1504</v>
      </c>
      <c r="O1134">
        <v>12</v>
      </c>
      <c r="U1134" t="str">
        <f>IFERROR(INDEX('Summer Illuminate'!L:L,MATCH(B1134,'Summer Illuminate'!O:O,0)),"")</f>
        <v>P</v>
      </c>
      <c r="V1134" t="str">
        <f>IF(OR(R1134="",U1134="",U1134="W"),"No Chg",
VLOOKUP(R1134,Lookups!A:B,2,0)-VLOOKUP(U1134,Lookups!A:B,2,0))</f>
        <v>No Chg</v>
      </c>
      <c r="W1134" t="str">
        <f t="shared" si="17"/>
        <v>No Chg</v>
      </c>
    </row>
    <row r="1135" spans="1:23" hidden="1" x14ac:dyDescent="0.25">
      <c r="A1135">
        <v>1133</v>
      </c>
      <c r="B1135" t="s">
        <v>1936</v>
      </c>
      <c r="C1135" t="s">
        <v>1489</v>
      </c>
      <c r="D1135">
        <v>120147</v>
      </c>
      <c r="E1135" t="s">
        <v>292</v>
      </c>
      <c r="F1135" t="s">
        <v>1937</v>
      </c>
      <c r="G1135">
        <v>10</v>
      </c>
      <c r="H1135">
        <v>3827</v>
      </c>
      <c r="I1135" t="s">
        <v>1827</v>
      </c>
      <c r="J1135" t="s">
        <v>16</v>
      </c>
      <c r="K1135" t="s">
        <v>93</v>
      </c>
      <c r="L1135" t="s">
        <v>94</v>
      </c>
      <c r="M1135">
        <v>1</v>
      </c>
      <c r="N1135" t="s">
        <v>1492</v>
      </c>
      <c r="O1135">
        <v>12</v>
      </c>
      <c r="P1135" t="s">
        <v>19</v>
      </c>
      <c r="Q1135" t="s">
        <v>24</v>
      </c>
      <c r="R1135" t="s">
        <v>24</v>
      </c>
      <c r="S1135" t="b">
        <v>0</v>
      </c>
      <c r="T1135" t="s">
        <v>21</v>
      </c>
      <c r="U1135" t="str">
        <f>IFERROR(INDEX('Summer Illuminate'!L:L,MATCH(B1135,'Summer Illuminate'!O:O,0)),"")</f>
        <v>A-</v>
      </c>
      <c r="V1135">
        <f>IF(OR(R1135="",U1135="",U1135="W"),"No Chg",
VLOOKUP(R1135,Lookups!A:B,2,0)-VLOOKUP(U1135,Lookups!A:B,2,0))</f>
        <v>0</v>
      </c>
      <c r="W1135" t="str">
        <f t="shared" si="17"/>
        <v>No Chg</v>
      </c>
    </row>
    <row r="1136" spans="1:23" hidden="1" x14ac:dyDescent="0.25">
      <c r="A1136">
        <v>1134</v>
      </c>
      <c r="B1136" t="s">
        <v>1938</v>
      </c>
      <c r="C1136" t="s">
        <v>1489</v>
      </c>
      <c r="D1136">
        <v>120147</v>
      </c>
      <c r="E1136" t="s">
        <v>292</v>
      </c>
      <c r="F1136" t="s">
        <v>1937</v>
      </c>
      <c r="G1136">
        <v>10</v>
      </c>
      <c r="H1136">
        <v>3819</v>
      </c>
      <c r="I1136" t="s">
        <v>1840</v>
      </c>
      <c r="J1136" t="s">
        <v>22</v>
      </c>
      <c r="K1136" t="s">
        <v>95</v>
      </c>
      <c r="L1136" t="s">
        <v>1830</v>
      </c>
      <c r="M1136">
        <v>1</v>
      </c>
      <c r="N1136" t="s">
        <v>1495</v>
      </c>
      <c r="O1136">
        <v>12</v>
      </c>
      <c r="P1136" t="s">
        <v>19</v>
      </c>
      <c r="Q1136" t="s">
        <v>36</v>
      </c>
      <c r="R1136" t="s">
        <v>36</v>
      </c>
      <c r="S1136" t="b">
        <v>0</v>
      </c>
      <c r="T1136" t="s">
        <v>21</v>
      </c>
      <c r="U1136" t="str">
        <f>IFERROR(INDEX('Summer Illuminate'!L:L,MATCH(B1136,'Summer Illuminate'!O:O,0)),"")</f>
        <v>A+</v>
      </c>
      <c r="V1136">
        <f>IF(OR(R1136="",U1136="",U1136="W"),"No Chg",
VLOOKUP(R1136,Lookups!A:B,2,0)-VLOOKUP(U1136,Lookups!A:B,2,0))</f>
        <v>0</v>
      </c>
      <c r="W1136" t="str">
        <f t="shared" si="17"/>
        <v>No Chg</v>
      </c>
    </row>
    <row r="1137" spans="1:23" hidden="1" x14ac:dyDescent="0.25">
      <c r="A1137">
        <v>1135</v>
      </c>
      <c r="B1137" t="s">
        <v>1939</v>
      </c>
      <c r="C1137" t="s">
        <v>1489</v>
      </c>
      <c r="D1137">
        <v>120147</v>
      </c>
      <c r="E1137" t="s">
        <v>292</v>
      </c>
      <c r="F1137" t="s">
        <v>1937</v>
      </c>
      <c r="G1137">
        <v>10</v>
      </c>
      <c r="H1137">
        <v>3840</v>
      </c>
      <c r="I1137" t="s">
        <v>1600</v>
      </c>
      <c r="J1137" t="s">
        <v>25</v>
      </c>
      <c r="K1137" t="s">
        <v>55</v>
      </c>
      <c r="L1137" t="s">
        <v>1152</v>
      </c>
      <c r="M1137">
        <v>1</v>
      </c>
      <c r="N1137" t="s">
        <v>1498</v>
      </c>
      <c r="O1137">
        <v>12</v>
      </c>
      <c r="P1137" t="s">
        <v>19</v>
      </c>
      <c r="Q1137" t="s">
        <v>20</v>
      </c>
      <c r="R1137" t="s">
        <v>20</v>
      </c>
      <c r="S1137" t="b">
        <v>0</v>
      </c>
      <c r="T1137" t="s">
        <v>21</v>
      </c>
      <c r="U1137" t="str">
        <f>IFERROR(INDEX('Summer Illuminate'!L:L,MATCH(B1137,'Summer Illuminate'!O:O,0)),"")</f>
        <v>B+</v>
      </c>
      <c r="V1137">
        <f>IF(OR(R1137="",U1137="",U1137="W"),"No Chg",
VLOOKUP(R1137,Lookups!A:B,2,0)-VLOOKUP(U1137,Lookups!A:B,2,0))</f>
        <v>0</v>
      </c>
      <c r="W1137" t="str">
        <f t="shared" si="17"/>
        <v>No Chg</v>
      </c>
    </row>
    <row r="1138" spans="1:23" hidden="1" x14ac:dyDescent="0.25">
      <c r="A1138">
        <v>1136</v>
      </c>
      <c r="B1138" t="s">
        <v>1940</v>
      </c>
      <c r="C1138" t="s">
        <v>1489</v>
      </c>
      <c r="D1138">
        <v>120147</v>
      </c>
      <c r="E1138" t="s">
        <v>292</v>
      </c>
      <c r="F1138" t="s">
        <v>1937</v>
      </c>
      <c r="G1138">
        <v>10</v>
      </c>
      <c r="H1138">
        <v>3846</v>
      </c>
      <c r="I1138" t="s">
        <v>1586</v>
      </c>
      <c r="J1138" t="s">
        <v>28</v>
      </c>
      <c r="K1138" t="s">
        <v>29</v>
      </c>
      <c r="L1138" t="s">
        <v>30</v>
      </c>
      <c r="M1138">
        <v>1</v>
      </c>
      <c r="N1138" t="s">
        <v>1501</v>
      </c>
      <c r="O1138">
        <v>12</v>
      </c>
      <c r="P1138" t="s">
        <v>19</v>
      </c>
      <c r="Q1138" t="s">
        <v>27</v>
      </c>
      <c r="R1138" t="s">
        <v>27</v>
      </c>
      <c r="S1138" t="b">
        <v>0</v>
      </c>
      <c r="T1138" t="s">
        <v>21</v>
      </c>
      <c r="U1138" t="str">
        <f>IFERROR(INDEX('Summer Illuminate'!L:L,MATCH(B1138,'Summer Illuminate'!O:O,0)),"")</f>
        <v>A</v>
      </c>
      <c r="V1138">
        <f>IF(OR(R1138="",U1138="",U1138="W"),"No Chg",
VLOOKUP(R1138,Lookups!A:B,2,0)-VLOOKUP(U1138,Lookups!A:B,2,0))</f>
        <v>0</v>
      </c>
      <c r="W1138" t="str">
        <f t="shared" si="17"/>
        <v>No Chg</v>
      </c>
    </row>
    <row r="1139" spans="1:23" hidden="1" x14ac:dyDescent="0.25">
      <c r="A1139">
        <v>1137</v>
      </c>
      <c r="B1139" t="s">
        <v>1941</v>
      </c>
      <c r="C1139" t="s">
        <v>1489</v>
      </c>
      <c r="D1139">
        <v>120147</v>
      </c>
      <c r="E1139" t="s">
        <v>292</v>
      </c>
      <c r="F1139" t="s">
        <v>1937</v>
      </c>
      <c r="G1139">
        <v>10</v>
      </c>
      <c r="H1139">
        <v>3855</v>
      </c>
      <c r="I1139" t="s">
        <v>1890</v>
      </c>
      <c r="J1139" t="s">
        <v>32</v>
      </c>
      <c r="K1139" t="s">
        <v>57</v>
      </c>
      <c r="L1139" t="s">
        <v>58</v>
      </c>
      <c r="M1139">
        <v>1</v>
      </c>
      <c r="N1139" t="s">
        <v>1504</v>
      </c>
      <c r="O1139">
        <v>12</v>
      </c>
      <c r="P1139" t="s">
        <v>19</v>
      </c>
      <c r="Q1139" t="s">
        <v>24</v>
      </c>
      <c r="R1139" t="s">
        <v>24</v>
      </c>
      <c r="S1139" t="b">
        <v>0</v>
      </c>
      <c r="T1139" t="s">
        <v>21</v>
      </c>
      <c r="U1139" t="str">
        <f>IFERROR(INDEX('Summer Illuminate'!L:L,MATCH(B1139,'Summer Illuminate'!O:O,0)),"")</f>
        <v>A-</v>
      </c>
      <c r="V1139">
        <f>IF(OR(R1139="",U1139="",U1139="W"),"No Chg",
VLOOKUP(R1139,Lookups!A:B,2,0)-VLOOKUP(U1139,Lookups!A:B,2,0))</f>
        <v>0</v>
      </c>
      <c r="W1139" t="str">
        <f t="shared" si="17"/>
        <v>No Chg</v>
      </c>
    </row>
    <row r="1140" spans="1:23" hidden="1" x14ac:dyDescent="0.25">
      <c r="A1140">
        <v>1138</v>
      </c>
      <c r="B1140" t="s">
        <v>1942</v>
      </c>
      <c r="C1140" t="s">
        <v>1489</v>
      </c>
      <c r="D1140">
        <v>120147</v>
      </c>
      <c r="E1140" t="s">
        <v>292</v>
      </c>
      <c r="F1140" t="s">
        <v>1937</v>
      </c>
      <c r="G1140">
        <v>10</v>
      </c>
      <c r="H1140">
        <v>5647</v>
      </c>
      <c r="I1140" t="s">
        <v>1548</v>
      </c>
      <c r="J1140" t="s">
        <v>428</v>
      </c>
      <c r="K1140" t="s">
        <v>1549</v>
      </c>
      <c r="L1140" t="s">
        <v>1550</v>
      </c>
      <c r="M1140">
        <v>1</v>
      </c>
      <c r="N1140" t="s">
        <v>1524</v>
      </c>
      <c r="O1140">
        <v>12</v>
      </c>
      <c r="U1140" t="str">
        <f>IFERROR(INDEX('Summer Illuminate'!L:L,MATCH(B1140,'Summer Illuminate'!O:O,0)),"")</f>
        <v>P</v>
      </c>
      <c r="V1140" t="str">
        <f>IF(OR(R1140="",U1140="",U1140="W"),"No Chg",
VLOOKUP(R1140,Lookups!A:B,2,0)-VLOOKUP(U1140,Lookups!A:B,2,0))</f>
        <v>No Chg</v>
      </c>
      <c r="W1140" t="str">
        <f t="shared" si="17"/>
        <v>No Chg</v>
      </c>
    </row>
    <row r="1141" spans="1:23" hidden="1" x14ac:dyDescent="0.25">
      <c r="A1141">
        <v>1139</v>
      </c>
      <c r="B1141" t="s">
        <v>1943</v>
      </c>
      <c r="C1141" t="s">
        <v>1489</v>
      </c>
      <c r="D1141">
        <v>120200</v>
      </c>
      <c r="E1141" t="s">
        <v>374</v>
      </c>
      <c r="F1141" t="s">
        <v>195</v>
      </c>
      <c r="G1141">
        <v>10</v>
      </c>
      <c r="H1141">
        <v>3827</v>
      </c>
      <c r="I1141" t="s">
        <v>1827</v>
      </c>
      <c r="J1141" t="s">
        <v>16</v>
      </c>
      <c r="K1141" t="s">
        <v>93</v>
      </c>
      <c r="L1141" t="s">
        <v>94</v>
      </c>
      <c r="M1141">
        <v>1</v>
      </c>
      <c r="N1141" t="s">
        <v>1492</v>
      </c>
      <c r="O1141">
        <v>12</v>
      </c>
      <c r="P1141" t="s">
        <v>19</v>
      </c>
      <c r="Q1141" t="s">
        <v>36</v>
      </c>
      <c r="R1141" t="s">
        <v>36</v>
      </c>
      <c r="S1141" t="b">
        <v>0</v>
      </c>
      <c r="T1141" t="s">
        <v>21</v>
      </c>
      <c r="U1141" t="str">
        <f>IFERROR(INDEX('Summer Illuminate'!L:L,MATCH(B1141,'Summer Illuminate'!O:O,0)),"")</f>
        <v>A+</v>
      </c>
      <c r="V1141">
        <f>IF(OR(R1141="",U1141="",U1141="W"),"No Chg",
VLOOKUP(R1141,Lookups!A:B,2,0)-VLOOKUP(U1141,Lookups!A:B,2,0))</f>
        <v>0</v>
      </c>
      <c r="W1141" t="str">
        <f t="shared" si="17"/>
        <v>No Chg</v>
      </c>
    </row>
    <row r="1142" spans="1:23" hidden="1" x14ac:dyDescent="0.25">
      <c r="A1142">
        <v>1140</v>
      </c>
      <c r="B1142" t="s">
        <v>1944</v>
      </c>
      <c r="C1142" t="s">
        <v>1489</v>
      </c>
      <c r="D1142">
        <v>120200</v>
      </c>
      <c r="E1142" t="s">
        <v>374</v>
      </c>
      <c r="F1142" t="s">
        <v>195</v>
      </c>
      <c r="G1142">
        <v>10</v>
      </c>
      <c r="H1142">
        <v>3818</v>
      </c>
      <c r="I1142" t="s">
        <v>1829</v>
      </c>
      <c r="J1142" t="s">
        <v>22</v>
      </c>
      <c r="K1142" t="s">
        <v>95</v>
      </c>
      <c r="L1142" t="s">
        <v>1830</v>
      </c>
      <c r="M1142">
        <v>1</v>
      </c>
      <c r="N1142" t="s">
        <v>1495</v>
      </c>
      <c r="O1142">
        <v>12</v>
      </c>
      <c r="P1142" t="s">
        <v>19</v>
      </c>
      <c r="Q1142" t="s">
        <v>36</v>
      </c>
      <c r="R1142" t="s">
        <v>36</v>
      </c>
      <c r="S1142" t="b">
        <v>0</v>
      </c>
      <c r="T1142" t="s">
        <v>21</v>
      </c>
      <c r="U1142" t="str">
        <f>IFERROR(INDEX('Summer Illuminate'!L:L,MATCH(B1142,'Summer Illuminate'!O:O,0)),"")</f>
        <v>A+</v>
      </c>
      <c r="V1142">
        <f>IF(OR(R1142="",U1142="",U1142="W"),"No Chg",
VLOOKUP(R1142,Lookups!A:B,2,0)-VLOOKUP(U1142,Lookups!A:B,2,0))</f>
        <v>0</v>
      </c>
      <c r="W1142" t="str">
        <f t="shared" si="17"/>
        <v>No Chg</v>
      </c>
    </row>
    <row r="1143" spans="1:23" hidden="1" x14ac:dyDescent="0.25">
      <c r="A1143">
        <v>1141</v>
      </c>
      <c r="B1143" t="s">
        <v>1945</v>
      </c>
      <c r="C1143" t="s">
        <v>1489</v>
      </c>
      <c r="D1143">
        <v>120200</v>
      </c>
      <c r="E1143" t="s">
        <v>374</v>
      </c>
      <c r="F1143" t="s">
        <v>195</v>
      </c>
      <c r="G1143">
        <v>10</v>
      </c>
      <c r="H1143">
        <v>3841</v>
      </c>
      <c r="I1143" t="s">
        <v>1851</v>
      </c>
      <c r="J1143" t="s">
        <v>25</v>
      </c>
      <c r="K1143" t="s">
        <v>55</v>
      </c>
      <c r="L1143" t="s">
        <v>1152</v>
      </c>
      <c r="M1143">
        <v>1</v>
      </c>
      <c r="N1143" t="s">
        <v>1498</v>
      </c>
      <c r="O1143">
        <v>12</v>
      </c>
      <c r="P1143" t="s">
        <v>19</v>
      </c>
      <c r="Q1143" t="s">
        <v>27</v>
      </c>
      <c r="R1143" t="s">
        <v>27</v>
      </c>
      <c r="S1143" t="b">
        <v>0</v>
      </c>
      <c r="T1143" t="s">
        <v>21</v>
      </c>
      <c r="U1143" t="str">
        <f>IFERROR(INDEX('Summer Illuminate'!L:L,MATCH(B1143,'Summer Illuminate'!O:O,0)),"")</f>
        <v>A</v>
      </c>
      <c r="V1143">
        <f>IF(OR(R1143="",U1143="",U1143="W"),"No Chg",
VLOOKUP(R1143,Lookups!A:B,2,0)-VLOOKUP(U1143,Lookups!A:B,2,0))</f>
        <v>0</v>
      </c>
      <c r="W1143" t="str">
        <f t="shared" si="17"/>
        <v>No Chg</v>
      </c>
    </row>
    <row r="1144" spans="1:23" hidden="1" x14ac:dyDescent="0.25">
      <c r="A1144">
        <v>1142</v>
      </c>
      <c r="B1144" t="s">
        <v>1946</v>
      </c>
      <c r="C1144" t="s">
        <v>1489</v>
      </c>
      <c r="D1144">
        <v>120200</v>
      </c>
      <c r="E1144" t="s">
        <v>374</v>
      </c>
      <c r="F1144" t="s">
        <v>195</v>
      </c>
      <c r="G1144">
        <v>10</v>
      </c>
      <c r="H1144">
        <v>3845</v>
      </c>
      <c r="I1144" t="s">
        <v>1500</v>
      </c>
      <c r="J1144" t="s">
        <v>28</v>
      </c>
      <c r="K1144" t="s">
        <v>29</v>
      </c>
      <c r="L1144" t="s">
        <v>30</v>
      </c>
      <c r="M1144">
        <v>1</v>
      </c>
      <c r="N1144" t="s">
        <v>1501</v>
      </c>
      <c r="O1144">
        <v>12</v>
      </c>
      <c r="P1144" t="s">
        <v>19</v>
      </c>
      <c r="Q1144" t="s">
        <v>36</v>
      </c>
      <c r="R1144" t="s">
        <v>36</v>
      </c>
      <c r="S1144" t="b">
        <v>0</v>
      </c>
      <c r="T1144" t="s">
        <v>21</v>
      </c>
      <c r="U1144" t="str">
        <f>IFERROR(INDEX('Summer Illuminate'!L:L,MATCH(B1144,'Summer Illuminate'!O:O,0)),"")</f>
        <v>A+</v>
      </c>
      <c r="V1144">
        <f>IF(OR(R1144="",U1144="",U1144="W"),"No Chg",
VLOOKUP(R1144,Lookups!A:B,2,0)-VLOOKUP(U1144,Lookups!A:B,2,0))</f>
        <v>0</v>
      </c>
      <c r="W1144" t="str">
        <f t="shared" si="17"/>
        <v>No Chg</v>
      </c>
    </row>
    <row r="1145" spans="1:23" hidden="1" x14ac:dyDescent="0.25">
      <c r="A1145">
        <v>1143</v>
      </c>
      <c r="B1145" t="s">
        <v>1947</v>
      </c>
      <c r="C1145" t="s">
        <v>1489</v>
      </c>
      <c r="D1145">
        <v>120200</v>
      </c>
      <c r="E1145" t="s">
        <v>374</v>
      </c>
      <c r="F1145" t="s">
        <v>195</v>
      </c>
      <c r="G1145">
        <v>10</v>
      </c>
      <c r="H1145">
        <v>3856</v>
      </c>
      <c r="I1145" t="s">
        <v>1948</v>
      </c>
      <c r="J1145" t="s">
        <v>32</v>
      </c>
      <c r="K1145" t="s">
        <v>68</v>
      </c>
      <c r="L1145" t="s">
        <v>69</v>
      </c>
      <c r="M1145">
        <v>1</v>
      </c>
      <c r="N1145" t="s">
        <v>1504</v>
      </c>
      <c r="O1145">
        <v>12</v>
      </c>
      <c r="P1145" t="s">
        <v>19</v>
      </c>
      <c r="Q1145" t="s">
        <v>36</v>
      </c>
      <c r="R1145" t="s">
        <v>36</v>
      </c>
      <c r="S1145" t="b">
        <v>0</v>
      </c>
      <c r="T1145" t="s">
        <v>21</v>
      </c>
      <c r="U1145" t="str">
        <f>IFERROR(INDEX('Summer Illuminate'!L:L,MATCH(B1145,'Summer Illuminate'!O:O,0)),"")</f>
        <v>A+</v>
      </c>
      <c r="V1145">
        <f>IF(OR(R1145="",U1145="",U1145="W"),"No Chg",
VLOOKUP(R1145,Lookups!A:B,2,0)-VLOOKUP(U1145,Lookups!A:B,2,0))</f>
        <v>0</v>
      </c>
      <c r="W1145" t="str">
        <f t="shared" si="17"/>
        <v>No Chg</v>
      </c>
    </row>
    <row r="1146" spans="1:23" hidden="1" x14ac:dyDescent="0.25">
      <c r="A1146">
        <v>1144</v>
      </c>
      <c r="B1146" t="s">
        <v>1949</v>
      </c>
      <c r="C1146" t="s">
        <v>1489</v>
      </c>
      <c r="D1146">
        <v>120200</v>
      </c>
      <c r="E1146" t="s">
        <v>374</v>
      </c>
      <c r="F1146" t="s">
        <v>195</v>
      </c>
      <c r="G1146">
        <v>10</v>
      </c>
      <c r="H1146">
        <v>5647</v>
      </c>
      <c r="I1146" t="s">
        <v>1548</v>
      </c>
      <c r="J1146" t="s">
        <v>428</v>
      </c>
      <c r="K1146" t="s">
        <v>1549</v>
      </c>
      <c r="L1146" t="s">
        <v>1550</v>
      </c>
      <c r="M1146">
        <v>1</v>
      </c>
      <c r="N1146" t="s">
        <v>1524</v>
      </c>
      <c r="O1146">
        <v>12</v>
      </c>
      <c r="U1146" t="str">
        <f>IFERROR(INDEX('Summer Illuminate'!L:L,MATCH(B1146,'Summer Illuminate'!O:O,0)),"")</f>
        <v>P</v>
      </c>
      <c r="V1146" t="str">
        <f>IF(OR(R1146="",U1146="",U1146="W"),"No Chg",
VLOOKUP(R1146,Lookups!A:B,2,0)-VLOOKUP(U1146,Lookups!A:B,2,0))</f>
        <v>No Chg</v>
      </c>
      <c r="W1146" t="str">
        <f t="shared" si="17"/>
        <v>No Chg</v>
      </c>
    </row>
    <row r="1147" spans="1:23" hidden="1" x14ac:dyDescent="0.25">
      <c r="A1147">
        <v>1145</v>
      </c>
      <c r="B1147" t="s">
        <v>1950</v>
      </c>
      <c r="C1147" t="s">
        <v>1489</v>
      </c>
      <c r="D1147">
        <v>120228</v>
      </c>
      <c r="E1147" t="s">
        <v>184</v>
      </c>
      <c r="F1147" t="s">
        <v>1951</v>
      </c>
      <c r="G1147">
        <v>10</v>
      </c>
      <c r="H1147">
        <v>3828</v>
      </c>
      <c r="I1147" t="s">
        <v>1848</v>
      </c>
      <c r="J1147" t="s">
        <v>16</v>
      </c>
      <c r="K1147" t="s">
        <v>93</v>
      </c>
      <c r="L1147" t="s">
        <v>94</v>
      </c>
      <c r="M1147">
        <v>1</v>
      </c>
      <c r="N1147" t="s">
        <v>1492</v>
      </c>
      <c r="O1147">
        <v>12</v>
      </c>
      <c r="P1147" t="s">
        <v>19</v>
      </c>
      <c r="Q1147" t="s">
        <v>42</v>
      </c>
      <c r="R1147" t="s">
        <v>42</v>
      </c>
      <c r="S1147" t="b">
        <v>0</v>
      </c>
      <c r="T1147" t="s">
        <v>21</v>
      </c>
      <c r="U1147" t="str">
        <f>IFERROR(INDEX('Summer Illuminate'!L:L,MATCH(B1147,'Summer Illuminate'!O:O,0)),"")</f>
        <v>C</v>
      </c>
      <c r="V1147">
        <f>IF(OR(R1147="",U1147="",U1147="W"),"No Chg",
VLOOKUP(R1147,Lookups!A:B,2,0)-VLOOKUP(U1147,Lookups!A:B,2,0))</f>
        <v>0</v>
      </c>
      <c r="W1147" t="str">
        <f t="shared" si="17"/>
        <v>No Chg</v>
      </c>
    </row>
    <row r="1148" spans="1:23" hidden="1" x14ac:dyDescent="0.25">
      <c r="A1148">
        <v>1146</v>
      </c>
      <c r="B1148" t="s">
        <v>1952</v>
      </c>
      <c r="C1148" t="s">
        <v>1489</v>
      </c>
      <c r="D1148">
        <v>120228</v>
      </c>
      <c r="E1148" t="s">
        <v>184</v>
      </c>
      <c r="F1148" t="s">
        <v>1951</v>
      </c>
      <c r="G1148">
        <v>10</v>
      </c>
      <c r="H1148">
        <v>3819</v>
      </c>
      <c r="I1148" t="s">
        <v>1840</v>
      </c>
      <c r="J1148" t="s">
        <v>22</v>
      </c>
      <c r="K1148" t="s">
        <v>95</v>
      </c>
      <c r="L1148" t="s">
        <v>1830</v>
      </c>
      <c r="M1148">
        <v>1</v>
      </c>
      <c r="N1148" t="s">
        <v>1495</v>
      </c>
      <c r="O1148">
        <v>12</v>
      </c>
      <c r="P1148" t="s">
        <v>19</v>
      </c>
      <c r="Q1148" t="s">
        <v>20</v>
      </c>
      <c r="R1148" t="s">
        <v>20</v>
      </c>
      <c r="S1148" t="b">
        <v>0</v>
      </c>
      <c r="T1148" t="s">
        <v>21</v>
      </c>
      <c r="U1148" t="str">
        <f>IFERROR(INDEX('Summer Illuminate'!L:L,MATCH(B1148,'Summer Illuminate'!O:O,0)),"")</f>
        <v>B+</v>
      </c>
      <c r="V1148">
        <f>IF(OR(R1148="",U1148="",U1148="W"),"No Chg",
VLOOKUP(R1148,Lookups!A:B,2,0)-VLOOKUP(U1148,Lookups!A:B,2,0))</f>
        <v>0</v>
      </c>
      <c r="W1148" t="str">
        <f t="shared" si="17"/>
        <v>No Chg</v>
      </c>
    </row>
    <row r="1149" spans="1:23" hidden="1" x14ac:dyDescent="0.25">
      <c r="A1149">
        <v>1147</v>
      </c>
      <c r="B1149" t="s">
        <v>1953</v>
      </c>
      <c r="C1149" t="s">
        <v>1489</v>
      </c>
      <c r="D1149">
        <v>120228</v>
      </c>
      <c r="E1149" t="s">
        <v>184</v>
      </c>
      <c r="F1149" t="s">
        <v>1951</v>
      </c>
      <c r="G1149">
        <v>10</v>
      </c>
      <c r="H1149">
        <v>3840</v>
      </c>
      <c r="I1149" t="s">
        <v>1600</v>
      </c>
      <c r="J1149" t="s">
        <v>25</v>
      </c>
      <c r="K1149" t="s">
        <v>55</v>
      </c>
      <c r="L1149" t="s">
        <v>1152</v>
      </c>
      <c r="M1149">
        <v>1</v>
      </c>
      <c r="N1149" t="s">
        <v>1498</v>
      </c>
      <c r="O1149">
        <v>12</v>
      </c>
      <c r="P1149" t="s">
        <v>19</v>
      </c>
      <c r="Q1149" t="s">
        <v>42</v>
      </c>
      <c r="R1149" t="s">
        <v>42</v>
      </c>
      <c r="S1149" t="b">
        <v>0</v>
      </c>
      <c r="T1149" t="s">
        <v>21</v>
      </c>
      <c r="U1149" t="str">
        <f>IFERROR(INDEX('Summer Illuminate'!L:L,MATCH(B1149,'Summer Illuminate'!O:O,0)),"")</f>
        <v>C</v>
      </c>
      <c r="V1149">
        <f>IF(OR(R1149="",U1149="",U1149="W"),"No Chg",
VLOOKUP(R1149,Lookups!A:B,2,0)-VLOOKUP(U1149,Lookups!A:B,2,0))</f>
        <v>0</v>
      </c>
      <c r="W1149" t="str">
        <f t="shared" si="17"/>
        <v>No Chg</v>
      </c>
    </row>
    <row r="1150" spans="1:23" hidden="1" x14ac:dyDescent="0.25">
      <c r="A1150">
        <v>1148</v>
      </c>
      <c r="B1150" t="s">
        <v>1954</v>
      </c>
      <c r="C1150" t="s">
        <v>1489</v>
      </c>
      <c r="D1150">
        <v>120228</v>
      </c>
      <c r="E1150" t="s">
        <v>184</v>
      </c>
      <c r="F1150" t="s">
        <v>1951</v>
      </c>
      <c r="G1150">
        <v>10</v>
      </c>
      <c r="H1150">
        <v>3848</v>
      </c>
      <c r="I1150" t="s">
        <v>1517</v>
      </c>
      <c r="J1150" t="s">
        <v>28</v>
      </c>
      <c r="K1150" t="s">
        <v>29</v>
      </c>
      <c r="L1150" t="s">
        <v>30</v>
      </c>
      <c r="M1150">
        <v>1</v>
      </c>
      <c r="N1150" t="s">
        <v>1501</v>
      </c>
      <c r="O1150">
        <v>12</v>
      </c>
      <c r="P1150" t="s">
        <v>19</v>
      </c>
      <c r="Q1150" t="s">
        <v>41</v>
      </c>
      <c r="R1150" t="s">
        <v>41</v>
      </c>
      <c r="S1150" t="b">
        <v>0</v>
      </c>
      <c r="T1150" t="s">
        <v>21</v>
      </c>
      <c r="U1150" t="str">
        <f>IFERROR(INDEX('Summer Illuminate'!L:L,MATCH(B1150,'Summer Illuminate'!O:O,0)),"")</f>
        <v>B-</v>
      </c>
      <c r="V1150">
        <f>IF(OR(R1150="",U1150="",U1150="W"),"No Chg",
VLOOKUP(R1150,Lookups!A:B,2,0)-VLOOKUP(U1150,Lookups!A:B,2,0))</f>
        <v>0</v>
      </c>
      <c r="W1150" t="str">
        <f t="shared" si="17"/>
        <v>No Chg</v>
      </c>
    </row>
    <row r="1151" spans="1:23" hidden="1" x14ac:dyDescent="0.25">
      <c r="A1151">
        <v>1149</v>
      </c>
      <c r="B1151" t="s">
        <v>1955</v>
      </c>
      <c r="C1151" t="s">
        <v>1489</v>
      </c>
      <c r="D1151">
        <v>120228</v>
      </c>
      <c r="E1151" t="s">
        <v>184</v>
      </c>
      <c r="F1151" t="s">
        <v>1951</v>
      </c>
      <c r="G1151">
        <v>10</v>
      </c>
      <c r="H1151">
        <v>3852</v>
      </c>
      <c r="I1151" t="s">
        <v>1503</v>
      </c>
      <c r="J1151" t="s">
        <v>32</v>
      </c>
      <c r="K1151" t="s">
        <v>33</v>
      </c>
      <c r="L1151" t="s">
        <v>34</v>
      </c>
      <c r="M1151">
        <v>1</v>
      </c>
      <c r="N1151" t="s">
        <v>1504</v>
      </c>
      <c r="O1151">
        <v>12</v>
      </c>
      <c r="P1151" t="s">
        <v>19</v>
      </c>
      <c r="Q1151" t="s">
        <v>24</v>
      </c>
      <c r="R1151" t="s">
        <v>24</v>
      </c>
      <c r="S1151" t="b">
        <v>0</v>
      </c>
      <c r="T1151" t="s">
        <v>21</v>
      </c>
      <c r="U1151" t="str">
        <f>IFERROR(INDEX('Summer Illuminate'!L:L,MATCH(B1151,'Summer Illuminate'!O:O,0)),"")</f>
        <v>A-</v>
      </c>
      <c r="V1151">
        <f>IF(OR(R1151="",U1151="",U1151="W"),"No Chg",
VLOOKUP(R1151,Lookups!A:B,2,0)-VLOOKUP(U1151,Lookups!A:B,2,0))</f>
        <v>0</v>
      </c>
      <c r="W1151" t="str">
        <f t="shared" si="17"/>
        <v>No Chg</v>
      </c>
    </row>
    <row r="1152" spans="1:23" hidden="1" x14ac:dyDescent="0.25">
      <c r="A1152">
        <v>1150</v>
      </c>
      <c r="B1152" t="s">
        <v>1956</v>
      </c>
      <c r="C1152" t="s">
        <v>1489</v>
      </c>
      <c r="D1152">
        <v>120228</v>
      </c>
      <c r="E1152" t="s">
        <v>184</v>
      </c>
      <c r="F1152" t="s">
        <v>1951</v>
      </c>
      <c r="G1152">
        <v>10</v>
      </c>
      <c r="H1152">
        <v>5639</v>
      </c>
      <c r="I1152" t="s">
        <v>1526</v>
      </c>
      <c r="J1152" t="s">
        <v>428</v>
      </c>
      <c r="K1152" t="s">
        <v>1527</v>
      </c>
      <c r="L1152" t="s">
        <v>1528</v>
      </c>
      <c r="M1152">
        <v>1</v>
      </c>
      <c r="N1152" t="s">
        <v>1524</v>
      </c>
      <c r="O1152">
        <v>12</v>
      </c>
      <c r="U1152" t="str">
        <f>IFERROR(INDEX('Summer Illuminate'!L:L,MATCH(B1152,'Summer Illuminate'!O:O,0)),"")</f>
        <v>P</v>
      </c>
      <c r="V1152" t="str">
        <f>IF(OR(R1152="",U1152="",U1152="W"),"No Chg",
VLOOKUP(R1152,Lookups!A:B,2,0)-VLOOKUP(U1152,Lookups!A:B,2,0))</f>
        <v>No Chg</v>
      </c>
      <c r="W1152" t="str">
        <f t="shared" si="17"/>
        <v>No Chg</v>
      </c>
    </row>
    <row r="1153" spans="1:23" hidden="1" x14ac:dyDescent="0.25">
      <c r="A1153">
        <v>1151</v>
      </c>
      <c r="B1153" t="s">
        <v>1957</v>
      </c>
      <c r="C1153" t="s">
        <v>1489</v>
      </c>
      <c r="D1153">
        <v>120228</v>
      </c>
      <c r="E1153" t="s">
        <v>184</v>
      </c>
      <c r="F1153" t="s">
        <v>1951</v>
      </c>
      <c r="G1153">
        <v>10</v>
      </c>
      <c r="H1153">
        <v>5640</v>
      </c>
      <c r="I1153" t="s">
        <v>1604</v>
      </c>
      <c r="J1153" t="s">
        <v>428</v>
      </c>
      <c r="K1153" t="s">
        <v>1540</v>
      </c>
      <c r="L1153" t="s">
        <v>1541</v>
      </c>
      <c r="M1153">
        <v>1</v>
      </c>
      <c r="N1153" t="s">
        <v>1575</v>
      </c>
      <c r="O1153">
        <v>12</v>
      </c>
      <c r="U1153" t="str">
        <f>IFERROR(INDEX('Summer Illuminate'!L:L,MATCH(B1153,'Summer Illuminate'!O:O,0)),"")</f>
        <v>P</v>
      </c>
      <c r="V1153" t="str">
        <f>IF(OR(R1153="",U1153="",U1153="W"),"No Chg",
VLOOKUP(R1153,Lookups!A:B,2,0)-VLOOKUP(U1153,Lookups!A:B,2,0))</f>
        <v>No Chg</v>
      </c>
      <c r="W1153" t="str">
        <f t="shared" si="17"/>
        <v>No Chg</v>
      </c>
    </row>
    <row r="1154" spans="1:23" hidden="1" x14ac:dyDescent="0.25">
      <c r="A1154">
        <v>1152</v>
      </c>
      <c r="B1154" t="s">
        <v>1958</v>
      </c>
      <c r="C1154" t="s">
        <v>1489</v>
      </c>
      <c r="D1154">
        <v>120104</v>
      </c>
      <c r="E1154" t="s">
        <v>1959</v>
      </c>
      <c r="F1154" t="s">
        <v>1960</v>
      </c>
      <c r="G1154">
        <v>10</v>
      </c>
      <c r="H1154">
        <v>3827</v>
      </c>
      <c r="I1154" t="s">
        <v>1827</v>
      </c>
      <c r="J1154" t="s">
        <v>16</v>
      </c>
      <c r="K1154" t="s">
        <v>93</v>
      </c>
      <c r="L1154" t="s">
        <v>94</v>
      </c>
      <c r="M1154">
        <v>1</v>
      </c>
      <c r="N1154" t="s">
        <v>1492</v>
      </c>
      <c r="O1154">
        <v>12</v>
      </c>
      <c r="U1154" t="str">
        <f>IFERROR(INDEX('Summer Illuminate'!L:L,MATCH(B1154,'Summer Illuminate'!O:O,0)),"")</f>
        <v/>
      </c>
      <c r="V1154" t="str">
        <f>IF(OR(R1154="",U1154="",U1154="W"),"No Chg",
VLOOKUP(R1154,Lookups!A:B,2,0)-VLOOKUP(U1154,Lookups!A:B,2,0))</f>
        <v>No Chg</v>
      </c>
      <c r="W1154" t="str">
        <f t="shared" ref="W1154:W1217" si="18">IF(V1154="No Chg","No Chg",IF(V1154&gt;0,"Improvement",IF(V1154&lt;0,"Decrease",IF(V1154=0,"No Chg",""))))</f>
        <v>No Chg</v>
      </c>
    </row>
    <row r="1155" spans="1:23" hidden="1" x14ac:dyDescent="0.25">
      <c r="A1155">
        <v>1153</v>
      </c>
      <c r="B1155" t="s">
        <v>1961</v>
      </c>
      <c r="C1155" t="s">
        <v>1489</v>
      </c>
      <c r="D1155">
        <v>120104</v>
      </c>
      <c r="E1155" t="s">
        <v>1959</v>
      </c>
      <c r="F1155" t="s">
        <v>1960</v>
      </c>
      <c r="G1155">
        <v>10</v>
      </c>
      <c r="H1155">
        <v>5641</v>
      </c>
      <c r="I1155" t="s">
        <v>1588</v>
      </c>
      <c r="J1155" t="s">
        <v>428</v>
      </c>
      <c r="K1155" t="s">
        <v>1589</v>
      </c>
      <c r="L1155" t="s">
        <v>1590</v>
      </c>
      <c r="M1155">
        <v>1</v>
      </c>
      <c r="N1155" t="s">
        <v>1504</v>
      </c>
      <c r="O1155">
        <v>12</v>
      </c>
      <c r="U1155" t="str">
        <f>IFERROR(INDEX('Summer Illuminate'!L:L,MATCH(B1155,'Summer Illuminate'!O:O,0)),"")</f>
        <v>P</v>
      </c>
      <c r="V1155" t="str">
        <f>IF(OR(R1155="",U1155="",U1155="W"),"No Chg",
VLOOKUP(R1155,Lookups!A:B,2,0)-VLOOKUP(U1155,Lookups!A:B,2,0))</f>
        <v>No Chg</v>
      </c>
      <c r="W1155" t="str">
        <f t="shared" si="18"/>
        <v>No Chg</v>
      </c>
    </row>
    <row r="1156" spans="1:23" hidden="1" x14ac:dyDescent="0.25">
      <c r="A1156">
        <v>1154</v>
      </c>
      <c r="B1156" t="s">
        <v>1962</v>
      </c>
      <c r="C1156" t="s">
        <v>1489</v>
      </c>
      <c r="D1156">
        <v>120104</v>
      </c>
      <c r="E1156" t="s">
        <v>1959</v>
      </c>
      <c r="F1156" t="s">
        <v>1960</v>
      </c>
      <c r="G1156">
        <v>10</v>
      </c>
      <c r="H1156">
        <v>5642</v>
      </c>
      <c r="I1156" t="s">
        <v>1729</v>
      </c>
      <c r="J1156" t="s">
        <v>428</v>
      </c>
      <c r="K1156" t="s">
        <v>1730</v>
      </c>
      <c r="L1156" t="s">
        <v>50</v>
      </c>
      <c r="M1156">
        <v>1</v>
      </c>
      <c r="N1156" t="s">
        <v>1595</v>
      </c>
      <c r="O1156">
        <v>12</v>
      </c>
      <c r="U1156" t="str">
        <f>IFERROR(INDEX('Summer Illuminate'!L:L,MATCH(B1156,'Summer Illuminate'!O:O,0)),"")</f>
        <v>P</v>
      </c>
      <c r="V1156" t="str">
        <f>IF(OR(R1156="",U1156="",U1156="W"),"No Chg",
VLOOKUP(R1156,Lookups!A:B,2,0)-VLOOKUP(U1156,Lookups!A:B,2,0))</f>
        <v>No Chg</v>
      </c>
      <c r="W1156" t="str">
        <f t="shared" si="18"/>
        <v>No Chg</v>
      </c>
    </row>
    <row r="1157" spans="1:23" hidden="1" x14ac:dyDescent="0.25">
      <c r="A1157">
        <v>1155</v>
      </c>
      <c r="B1157" t="s">
        <v>1963</v>
      </c>
      <c r="C1157" t="s">
        <v>1489</v>
      </c>
      <c r="D1157">
        <v>120183</v>
      </c>
      <c r="E1157" t="s">
        <v>147</v>
      </c>
      <c r="F1157" t="s">
        <v>1964</v>
      </c>
      <c r="G1157">
        <v>10</v>
      </c>
      <c r="H1157">
        <v>3828</v>
      </c>
      <c r="I1157" t="s">
        <v>1848</v>
      </c>
      <c r="J1157" t="s">
        <v>16</v>
      </c>
      <c r="K1157" t="s">
        <v>93</v>
      </c>
      <c r="L1157" t="s">
        <v>94</v>
      </c>
      <c r="M1157">
        <v>1</v>
      </c>
      <c r="N1157" t="s">
        <v>1492</v>
      </c>
      <c r="O1157">
        <v>12</v>
      </c>
      <c r="P1157" t="s">
        <v>19</v>
      </c>
      <c r="Q1157" t="s">
        <v>40</v>
      </c>
      <c r="R1157" t="s">
        <v>40</v>
      </c>
      <c r="S1157" t="b">
        <v>0</v>
      </c>
      <c r="T1157" t="s">
        <v>21</v>
      </c>
      <c r="U1157" t="str">
        <f>IFERROR(INDEX('Summer Illuminate'!L:L,MATCH(B1157,'Summer Illuminate'!O:O,0)),"")</f>
        <v>C-</v>
      </c>
      <c r="V1157">
        <f>IF(OR(R1157="",U1157="",U1157="W"),"No Chg",
VLOOKUP(R1157,Lookups!A:B,2,0)-VLOOKUP(U1157,Lookups!A:B,2,0))</f>
        <v>0</v>
      </c>
      <c r="W1157" t="str">
        <f t="shared" si="18"/>
        <v>No Chg</v>
      </c>
    </row>
    <row r="1158" spans="1:23" hidden="1" x14ac:dyDescent="0.25">
      <c r="A1158">
        <v>1156</v>
      </c>
      <c r="B1158" t="s">
        <v>1965</v>
      </c>
      <c r="C1158" t="s">
        <v>1489</v>
      </c>
      <c r="D1158">
        <v>120183</v>
      </c>
      <c r="E1158" t="s">
        <v>147</v>
      </c>
      <c r="F1158" t="s">
        <v>1964</v>
      </c>
      <c r="G1158">
        <v>10</v>
      </c>
      <c r="H1158">
        <v>3819</v>
      </c>
      <c r="I1158" t="s">
        <v>1840</v>
      </c>
      <c r="J1158" t="s">
        <v>22</v>
      </c>
      <c r="K1158" t="s">
        <v>95</v>
      </c>
      <c r="L1158" t="s">
        <v>1830</v>
      </c>
      <c r="M1158">
        <v>1</v>
      </c>
      <c r="N1158" t="s">
        <v>1495</v>
      </c>
      <c r="O1158">
        <v>12</v>
      </c>
      <c r="P1158" t="s">
        <v>19</v>
      </c>
      <c r="Q1158" t="s">
        <v>39</v>
      </c>
      <c r="R1158" t="s">
        <v>39</v>
      </c>
      <c r="S1158" t="b">
        <v>0</v>
      </c>
      <c r="T1158" t="s">
        <v>21</v>
      </c>
      <c r="U1158" t="str">
        <f>IFERROR(INDEX('Summer Illuminate'!L:L,MATCH(B1158,'Summer Illuminate'!O:O,0)),"")</f>
        <v>C+</v>
      </c>
      <c r="V1158">
        <f>IF(OR(R1158="",U1158="",U1158="W"),"No Chg",
VLOOKUP(R1158,Lookups!A:B,2,0)-VLOOKUP(U1158,Lookups!A:B,2,0))</f>
        <v>0</v>
      </c>
      <c r="W1158" t="str">
        <f t="shared" si="18"/>
        <v>No Chg</v>
      </c>
    </row>
    <row r="1159" spans="1:23" hidden="1" x14ac:dyDescent="0.25">
      <c r="A1159">
        <v>1157</v>
      </c>
      <c r="B1159" t="s">
        <v>1966</v>
      </c>
      <c r="C1159" t="s">
        <v>1489</v>
      </c>
      <c r="D1159">
        <v>120183</v>
      </c>
      <c r="E1159" t="s">
        <v>147</v>
      </c>
      <c r="F1159" t="s">
        <v>1964</v>
      </c>
      <c r="G1159">
        <v>10</v>
      </c>
      <c r="H1159">
        <v>3841</v>
      </c>
      <c r="I1159" t="s">
        <v>1851</v>
      </c>
      <c r="J1159" t="s">
        <v>25</v>
      </c>
      <c r="K1159" t="s">
        <v>55</v>
      </c>
      <c r="L1159" t="s">
        <v>1152</v>
      </c>
      <c r="M1159">
        <v>1</v>
      </c>
      <c r="N1159" t="s">
        <v>1498</v>
      </c>
      <c r="O1159">
        <v>12</v>
      </c>
      <c r="P1159" t="s">
        <v>19</v>
      </c>
      <c r="Q1159" t="s">
        <v>42</v>
      </c>
      <c r="R1159" t="s">
        <v>42</v>
      </c>
      <c r="S1159" t="b">
        <v>0</v>
      </c>
      <c r="T1159" t="s">
        <v>21</v>
      </c>
      <c r="U1159" t="str">
        <f>IFERROR(INDEX('Summer Illuminate'!L:L,MATCH(B1159,'Summer Illuminate'!O:O,0)),"")</f>
        <v>C</v>
      </c>
      <c r="V1159">
        <f>IF(OR(R1159="",U1159="",U1159="W"),"No Chg",
VLOOKUP(R1159,Lookups!A:B,2,0)-VLOOKUP(U1159,Lookups!A:B,2,0))</f>
        <v>0</v>
      </c>
      <c r="W1159" t="str">
        <f t="shared" si="18"/>
        <v>No Chg</v>
      </c>
    </row>
    <row r="1160" spans="1:23" hidden="1" x14ac:dyDescent="0.25">
      <c r="A1160">
        <v>1158</v>
      </c>
      <c r="B1160" t="s">
        <v>1967</v>
      </c>
      <c r="C1160" t="s">
        <v>1489</v>
      </c>
      <c r="D1160">
        <v>120183</v>
      </c>
      <c r="E1160" t="s">
        <v>147</v>
      </c>
      <c r="F1160" t="s">
        <v>1964</v>
      </c>
      <c r="G1160">
        <v>10</v>
      </c>
      <c r="H1160">
        <v>3845</v>
      </c>
      <c r="I1160" t="s">
        <v>1500</v>
      </c>
      <c r="J1160" t="s">
        <v>28</v>
      </c>
      <c r="K1160" t="s">
        <v>29</v>
      </c>
      <c r="L1160" t="s">
        <v>30</v>
      </c>
      <c r="M1160">
        <v>1</v>
      </c>
      <c r="N1160" t="s">
        <v>1501</v>
      </c>
      <c r="O1160">
        <v>12</v>
      </c>
      <c r="P1160" t="s">
        <v>19</v>
      </c>
      <c r="Q1160" t="s">
        <v>41</v>
      </c>
      <c r="R1160" t="s">
        <v>41</v>
      </c>
      <c r="S1160" t="b">
        <v>0</v>
      </c>
      <c r="T1160" t="s">
        <v>21</v>
      </c>
      <c r="U1160" t="str">
        <f>IFERROR(INDEX('Summer Illuminate'!L:L,MATCH(B1160,'Summer Illuminate'!O:O,0)),"")</f>
        <v>B-</v>
      </c>
      <c r="V1160">
        <f>IF(OR(R1160="",U1160="",U1160="W"),"No Chg",
VLOOKUP(R1160,Lookups!A:B,2,0)-VLOOKUP(U1160,Lookups!A:B,2,0))</f>
        <v>0</v>
      </c>
      <c r="W1160" t="str">
        <f t="shared" si="18"/>
        <v>No Chg</v>
      </c>
    </row>
    <row r="1161" spans="1:23" hidden="1" x14ac:dyDescent="0.25">
      <c r="A1161">
        <v>1159</v>
      </c>
      <c r="B1161" t="s">
        <v>1968</v>
      </c>
      <c r="C1161" t="s">
        <v>1489</v>
      </c>
      <c r="D1161">
        <v>120183</v>
      </c>
      <c r="E1161" t="s">
        <v>147</v>
      </c>
      <c r="F1161" t="s">
        <v>1964</v>
      </c>
      <c r="G1161">
        <v>10</v>
      </c>
      <c r="H1161">
        <v>3852</v>
      </c>
      <c r="I1161" t="s">
        <v>1503</v>
      </c>
      <c r="J1161" t="s">
        <v>32</v>
      </c>
      <c r="K1161" t="s">
        <v>33</v>
      </c>
      <c r="L1161" t="s">
        <v>34</v>
      </c>
      <c r="M1161">
        <v>1</v>
      </c>
      <c r="N1161" t="s">
        <v>1504</v>
      </c>
      <c r="O1161">
        <v>12</v>
      </c>
      <c r="P1161" t="s">
        <v>19</v>
      </c>
      <c r="Q1161" t="s">
        <v>24</v>
      </c>
      <c r="R1161" t="s">
        <v>24</v>
      </c>
      <c r="S1161" t="b">
        <v>0</v>
      </c>
      <c r="T1161" t="s">
        <v>21</v>
      </c>
      <c r="U1161" t="str">
        <f>IFERROR(INDEX('Summer Illuminate'!L:L,MATCH(B1161,'Summer Illuminate'!O:O,0)),"")</f>
        <v>A-</v>
      </c>
      <c r="V1161">
        <f>IF(OR(R1161="",U1161="",U1161="W"),"No Chg",
VLOOKUP(R1161,Lookups!A:B,2,0)-VLOOKUP(U1161,Lookups!A:B,2,0))</f>
        <v>0</v>
      </c>
      <c r="W1161" t="str">
        <f t="shared" si="18"/>
        <v>No Chg</v>
      </c>
    </row>
    <row r="1162" spans="1:23" hidden="1" x14ac:dyDescent="0.25">
      <c r="A1162">
        <v>1160</v>
      </c>
      <c r="B1162" t="s">
        <v>1969</v>
      </c>
      <c r="C1162" t="s">
        <v>1489</v>
      </c>
      <c r="D1162">
        <v>120183</v>
      </c>
      <c r="E1162" t="s">
        <v>147</v>
      </c>
      <c r="F1162" t="s">
        <v>1964</v>
      </c>
      <c r="G1162">
        <v>10</v>
      </c>
      <c r="H1162">
        <v>5614</v>
      </c>
      <c r="I1162" t="s">
        <v>1572</v>
      </c>
      <c r="J1162" t="s">
        <v>428</v>
      </c>
      <c r="K1162" t="s">
        <v>1573</v>
      </c>
      <c r="L1162" t="s">
        <v>1574</v>
      </c>
      <c r="M1162">
        <v>1</v>
      </c>
      <c r="N1162" t="s">
        <v>1575</v>
      </c>
      <c r="O1162">
        <v>12</v>
      </c>
      <c r="U1162" t="str">
        <f>IFERROR(INDEX('Summer Illuminate'!L:L,MATCH(B1162,'Summer Illuminate'!O:O,0)),"")</f>
        <v>P</v>
      </c>
      <c r="V1162" t="str">
        <f>IF(OR(R1162="",U1162="",U1162="W"),"No Chg",
VLOOKUP(R1162,Lookups!A:B,2,0)-VLOOKUP(U1162,Lookups!A:B,2,0))</f>
        <v>No Chg</v>
      </c>
      <c r="W1162" t="str">
        <f t="shared" si="18"/>
        <v>No Chg</v>
      </c>
    </row>
    <row r="1163" spans="1:23" hidden="1" x14ac:dyDescent="0.25">
      <c r="A1163">
        <v>1161</v>
      </c>
      <c r="B1163" t="s">
        <v>1970</v>
      </c>
      <c r="C1163" t="s">
        <v>1489</v>
      </c>
      <c r="D1163">
        <v>120183</v>
      </c>
      <c r="E1163" t="s">
        <v>147</v>
      </c>
      <c r="F1163" t="s">
        <v>1964</v>
      </c>
      <c r="G1163">
        <v>10</v>
      </c>
      <c r="H1163">
        <v>5637</v>
      </c>
      <c r="I1163" t="s">
        <v>1577</v>
      </c>
      <c r="J1163" t="s">
        <v>428</v>
      </c>
      <c r="K1163" t="s">
        <v>1578</v>
      </c>
      <c r="L1163" t="s">
        <v>1579</v>
      </c>
      <c r="M1163">
        <v>1</v>
      </c>
      <c r="N1163" t="s">
        <v>1498</v>
      </c>
      <c r="O1163">
        <v>12</v>
      </c>
      <c r="U1163" t="str">
        <f>IFERROR(INDEX('Summer Illuminate'!L:L,MATCH(B1163,'Summer Illuminate'!O:O,0)),"")</f>
        <v>P</v>
      </c>
      <c r="V1163" t="str">
        <f>IF(OR(R1163="",U1163="",U1163="W"),"No Chg",
VLOOKUP(R1163,Lookups!A:B,2,0)-VLOOKUP(U1163,Lookups!A:B,2,0))</f>
        <v>No Chg</v>
      </c>
      <c r="W1163" t="str">
        <f t="shared" si="18"/>
        <v>No Chg</v>
      </c>
    </row>
    <row r="1164" spans="1:23" hidden="1" x14ac:dyDescent="0.25">
      <c r="A1164">
        <v>1162</v>
      </c>
      <c r="B1164" t="s">
        <v>1971</v>
      </c>
      <c r="C1164" t="s">
        <v>1489</v>
      </c>
      <c r="D1164">
        <v>120235</v>
      </c>
      <c r="E1164" t="s">
        <v>250</v>
      </c>
      <c r="F1164" t="s">
        <v>86</v>
      </c>
      <c r="G1164">
        <v>10</v>
      </c>
      <c r="H1164">
        <v>3827</v>
      </c>
      <c r="I1164" t="s">
        <v>1827</v>
      </c>
      <c r="J1164" t="s">
        <v>16</v>
      </c>
      <c r="K1164" t="s">
        <v>93</v>
      </c>
      <c r="L1164" t="s">
        <v>94</v>
      </c>
      <c r="M1164">
        <v>1</v>
      </c>
      <c r="N1164" t="s">
        <v>1492</v>
      </c>
      <c r="O1164">
        <v>12</v>
      </c>
      <c r="U1164" t="str">
        <f>IFERROR(INDEX('Summer Illuminate'!L:L,MATCH(B1164,'Summer Illuminate'!O:O,0)),"")</f>
        <v/>
      </c>
      <c r="V1164" t="str">
        <f>IF(OR(R1164="",U1164="",U1164="W"),"No Chg",
VLOOKUP(R1164,Lookups!A:B,2,0)-VLOOKUP(U1164,Lookups!A:B,2,0))</f>
        <v>No Chg</v>
      </c>
      <c r="W1164" t="str">
        <f t="shared" si="18"/>
        <v>No Chg</v>
      </c>
    </row>
    <row r="1165" spans="1:23" hidden="1" x14ac:dyDescent="0.25">
      <c r="A1165">
        <v>1163</v>
      </c>
      <c r="B1165" t="s">
        <v>1972</v>
      </c>
      <c r="C1165" t="s">
        <v>1489</v>
      </c>
      <c r="D1165">
        <v>120235</v>
      </c>
      <c r="E1165" t="s">
        <v>250</v>
      </c>
      <c r="F1165" t="s">
        <v>86</v>
      </c>
      <c r="G1165">
        <v>10</v>
      </c>
      <c r="H1165">
        <v>3818</v>
      </c>
      <c r="I1165" t="s">
        <v>1829</v>
      </c>
      <c r="J1165" t="s">
        <v>22</v>
      </c>
      <c r="K1165" t="s">
        <v>95</v>
      </c>
      <c r="L1165" t="s">
        <v>1830</v>
      </c>
      <c r="M1165">
        <v>1</v>
      </c>
      <c r="N1165" t="s">
        <v>1495</v>
      </c>
      <c r="O1165">
        <v>12</v>
      </c>
      <c r="U1165" t="str">
        <f>IFERROR(INDEX('Summer Illuminate'!L:L,MATCH(B1165,'Summer Illuminate'!O:O,0)),"")</f>
        <v/>
      </c>
      <c r="V1165" t="str">
        <f>IF(OR(R1165="",U1165="",U1165="W"),"No Chg",
VLOOKUP(R1165,Lookups!A:B,2,0)-VLOOKUP(U1165,Lookups!A:B,2,0))</f>
        <v>No Chg</v>
      </c>
      <c r="W1165" t="str">
        <f t="shared" si="18"/>
        <v>No Chg</v>
      </c>
    </row>
    <row r="1166" spans="1:23" hidden="1" x14ac:dyDescent="0.25">
      <c r="A1166">
        <v>1164</v>
      </c>
      <c r="B1166" t="s">
        <v>1973</v>
      </c>
      <c r="C1166" t="s">
        <v>1489</v>
      </c>
      <c r="D1166">
        <v>120235</v>
      </c>
      <c r="E1166" t="s">
        <v>250</v>
      </c>
      <c r="F1166" t="s">
        <v>86</v>
      </c>
      <c r="G1166">
        <v>10</v>
      </c>
      <c r="H1166">
        <v>3838</v>
      </c>
      <c r="I1166" t="s">
        <v>1497</v>
      </c>
      <c r="J1166" t="s">
        <v>25</v>
      </c>
      <c r="K1166" t="s">
        <v>26</v>
      </c>
      <c r="L1166" t="s">
        <v>1028</v>
      </c>
      <c r="M1166">
        <v>1</v>
      </c>
      <c r="N1166" t="s">
        <v>1498</v>
      </c>
      <c r="O1166">
        <v>12</v>
      </c>
      <c r="U1166" t="str">
        <f>IFERROR(INDEX('Summer Illuminate'!L:L,MATCH(B1166,'Summer Illuminate'!O:O,0)),"")</f>
        <v/>
      </c>
      <c r="V1166" t="str">
        <f>IF(OR(R1166="",U1166="",U1166="W"),"No Chg",
VLOOKUP(R1166,Lookups!A:B,2,0)-VLOOKUP(U1166,Lookups!A:B,2,0))</f>
        <v>No Chg</v>
      </c>
      <c r="W1166" t="str">
        <f t="shared" si="18"/>
        <v>No Chg</v>
      </c>
    </row>
    <row r="1167" spans="1:23" hidden="1" x14ac:dyDescent="0.25">
      <c r="A1167">
        <v>1165</v>
      </c>
      <c r="B1167" t="s">
        <v>1974</v>
      </c>
      <c r="C1167" t="s">
        <v>1489</v>
      </c>
      <c r="D1167">
        <v>120235</v>
      </c>
      <c r="E1167" t="s">
        <v>250</v>
      </c>
      <c r="F1167" t="s">
        <v>86</v>
      </c>
      <c r="G1167">
        <v>10</v>
      </c>
      <c r="H1167">
        <v>3845</v>
      </c>
      <c r="I1167" t="s">
        <v>1500</v>
      </c>
      <c r="J1167" t="s">
        <v>28</v>
      </c>
      <c r="K1167" t="s">
        <v>29</v>
      </c>
      <c r="L1167" t="s">
        <v>30</v>
      </c>
      <c r="M1167">
        <v>1</v>
      </c>
      <c r="N1167" t="s">
        <v>1501</v>
      </c>
      <c r="O1167">
        <v>12</v>
      </c>
      <c r="U1167" t="str">
        <f>IFERROR(INDEX('Summer Illuminate'!L:L,MATCH(B1167,'Summer Illuminate'!O:O,0)),"")</f>
        <v/>
      </c>
      <c r="V1167" t="str">
        <f>IF(OR(R1167="",U1167="",U1167="W"),"No Chg",
VLOOKUP(R1167,Lookups!A:B,2,0)-VLOOKUP(U1167,Lookups!A:B,2,0))</f>
        <v>No Chg</v>
      </c>
      <c r="W1167" t="str">
        <f t="shared" si="18"/>
        <v>No Chg</v>
      </c>
    </row>
    <row r="1168" spans="1:23" hidden="1" x14ac:dyDescent="0.25">
      <c r="A1168">
        <v>1166</v>
      </c>
      <c r="B1168" t="s">
        <v>1975</v>
      </c>
      <c r="C1168" t="s">
        <v>1489</v>
      </c>
      <c r="D1168">
        <v>120235</v>
      </c>
      <c r="E1168" t="s">
        <v>250</v>
      </c>
      <c r="F1168" t="s">
        <v>86</v>
      </c>
      <c r="G1168">
        <v>10</v>
      </c>
      <c r="H1168">
        <v>5639</v>
      </c>
      <c r="I1168" t="s">
        <v>1526</v>
      </c>
      <c r="J1168" t="s">
        <v>428</v>
      </c>
      <c r="K1168" t="s">
        <v>1527</v>
      </c>
      <c r="L1168" t="s">
        <v>1528</v>
      </c>
      <c r="M1168">
        <v>1</v>
      </c>
      <c r="N1168" t="s">
        <v>1524</v>
      </c>
      <c r="O1168">
        <v>12</v>
      </c>
      <c r="U1168" t="str">
        <f>IFERROR(INDEX('Summer Illuminate'!L:L,MATCH(B1168,'Summer Illuminate'!O:O,0)),"")</f>
        <v>P</v>
      </c>
      <c r="V1168" t="str">
        <f>IF(OR(R1168="",U1168="",U1168="W"),"No Chg",
VLOOKUP(R1168,Lookups!A:B,2,0)-VLOOKUP(U1168,Lookups!A:B,2,0))</f>
        <v>No Chg</v>
      </c>
      <c r="W1168" t="str">
        <f t="shared" si="18"/>
        <v>No Chg</v>
      </c>
    </row>
    <row r="1169" spans="1:23" hidden="1" x14ac:dyDescent="0.25">
      <c r="A1169">
        <v>1167</v>
      </c>
      <c r="B1169" t="s">
        <v>1976</v>
      </c>
      <c r="C1169" t="s">
        <v>1489</v>
      </c>
      <c r="D1169">
        <v>120235</v>
      </c>
      <c r="E1169" t="s">
        <v>250</v>
      </c>
      <c r="F1169" t="s">
        <v>86</v>
      </c>
      <c r="G1169">
        <v>10</v>
      </c>
      <c r="H1169">
        <v>5636</v>
      </c>
      <c r="I1169" t="s">
        <v>1535</v>
      </c>
      <c r="J1169" t="s">
        <v>428</v>
      </c>
      <c r="K1169" t="s">
        <v>1536</v>
      </c>
      <c r="L1169" t="s">
        <v>1537</v>
      </c>
      <c r="M1169">
        <v>1</v>
      </c>
      <c r="N1169" t="s">
        <v>1495</v>
      </c>
      <c r="O1169">
        <v>12</v>
      </c>
      <c r="U1169" t="str">
        <f>IFERROR(INDEX('Summer Illuminate'!L:L,MATCH(B1169,'Summer Illuminate'!O:O,0)),"")</f>
        <v>P</v>
      </c>
      <c r="V1169" t="str">
        <f>IF(OR(R1169="",U1169="",U1169="W"),"No Chg",
VLOOKUP(R1169,Lookups!A:B,2,0)-VLOOKUP(U1169,Lookups!A:B,2,0))</f>
        <v>No Chg</v>
      </c>
      <c r="W1169" t="str">
        <f t="shared" si="18"/>
        <v>No Chg</v>
      </c>
    </row>
    <row r="1170" spans="1:23" hidden="1" x14ac:dyDescent="0.25">
      <c r="A1170">
        <v>1168</v>
      </c>
      <c r="B1170" t="s">
        <v>1977</v>
      </c>
      <c r="C1170" t="s">
        <v>1489</v>
      </c>
      <c r="D1170">
        <v>120300</v>
      </c>
      <c r="E1170" t="s">
        <v>189</v>
      </c>
      <c r="F1170" t="s">
        <v>85</v>
      </c>
      <c r="G1170">
        <v>10</v>
      </c>
      <c r="H1170">
        <v>3828</v>
      </c>
      <c r="I1170" t="s">
        <v>1848</v>
      </c>
      <c r="J1170" t="s">
        <v>16</v>
      </c>
      <c r="K1170" t="s">
        <v>93</v>
      </c>
      <c r="L1170" t="s">
        <v>94</v>
      </c>
      <c r="M1170">
        <v>1</v>
      </c>
      <c r="N1170" t="s">
        <v>1492</v>
      </c>
      <c r="O1170">
        <v>12</v>
      </c>
      <c r="P1170" t="s">
        <v>19</v>
      </c>
      <c r="Q1170" t="s">
        <v>40</v>
      </c>
      <c r="R1170" t="s">
        <v>40</v>
      </c>
      <c r="S1170" t="b">
        <v>0</v>
      </c>
      <c r="T1170" t="s">
        <v>21</v>
      </c>
      <c r="U1170" t="str">
        <f>IFERROR(INDEX('Summer Illuminate'!L:L,MATCH(B1170,'Summer Illuminate'!O:O,0)),"")</f>
        <v>C-</v>
      </c>
      <c r="V1170">
        <f>IF(OR(R1170="",U1170="",U1170="W"),"No Chg",
VLOOKUP(R1170,Lookups!A:B,2,0)-VLOOKUP(U1170,Lookups!A:B,2,0))</f>
        <v>0</v>
      </c>
      <c r="W1170" t="str">
        <f t="shared" si="18"/>
        <v>No Chg</v>
      </c>
    </row>
    <row r="1171" spans="1:23" hidden="1" x14ac:dyDescent="0.25">
      <c r="A1171">
        <v>1169</v>
      </c>
      <c r="B1171" t="s">
        <v>1978</v>
      </c>
      <c r="C1171" t="s">
        <v>1489</v>
      </c>
      <c r="D1171">
        <v>120300</v>
      </c>
      <c r="E1171" t="s">
        <v>189</v>
      </c>
      <c r="F1171" t="s">
        <v>85</v>
      </c>
      <c r="G1171">
        <v>10</v>
      </c>
      <c r="H1171">
        <v>3818</v>
      </c>
      <c r="I1171" t="s">
        <v>1829</v>
      </c>
      <c r="J1171" t="s">
        <v>22</v>
      </c>
      <c r="K1171" t="s">
        <v>95</v>
      </c>
      <c r="L1171" t="s">
        <v>1830</v>
      </c>
      <c r="M1171">
        <v>1</v>
      </c>
      <c r="N1171" t="s">
        <v>1495</v>
      </c>
      <c r="O1171">
        <v>12</v>
      </c>
      <c r="P1171" t="s">
        <v>19</v>
      </c>
      <c r="Q1171" t="s">
        <v>42</v>
      </c>
      <c r="R1171" t="s">
        <v>42</v>
      </c>
      <c r="S1171" t="b">
        <v>0</v>
      </c>
      <c r="T1171" t="s">
        <v>21</v>
      </c>
      <c r="U1171" t="str">
        <f>IFERROR(INDEX('Summer Illuminate'!L:L,MATCH(B1171,'Summer Illuminate'!O:O,0)),"")</f>
        <v>C</v>
      </c>
      <c r="V1171">
        <f>IF(OR(R1171="",U1171="",U1171="W"),"No Chg",
VLOOKUP(R1171,Lookups!A:B,2,0)-VLOOKUP(U1171,Lookups!A:B,2,0))</f>
        <v>0</v>
      </c>
      <c r="W1171" t="str">
        <f t="shared" si="18"/>
        <v>No Chg</v>
      </c>
    </row>
    <row r="1172" spans="1:23" hidden="1" x14ac:dyDescent="0.25">
      <c r="A1172">
        <v>1170</v>
      </c>
      <c r="B1172" t="s">
        <v>1979</v>
      </c>
      <c r="C1172" t="s">
        <v>1489</v>
      </c>
      <c r="D1172">
        <v>120300</v>
      </c>
      <c r="E1172" t="s">
        <v>189</v>
      </c>
      <c r="F1172" t="s">
        <v>85</v>
      </c>
      <c r="G1172">
        <v>10</v>
      </c>
      <c r="H1172">
        <v>3840</v>
      </c>
      <c r="I1172" t="s">
        <v>1600</v>
      </c>
      <c r="J1172" t="s">
        <v>25</v>
      </c>
      <c r="K1172" t="s">
        <v>55</v>
      </c>
      <c r="L1172" t="s">
        <v>1152</v>
      </c>
      <c r="M1172">
        <v>1</v>
      </c>
      <c r="N1172" t="s">
        <v>1498</v>
      </c>
      <c r="O1172">
        <v>12</v>
      </c>
      <c r="P1172" t="s">
        <v>19</v>
      </c>
      <c r="Q1172" t="s">
        <v>42</v>
      </c>
      <c r="R1172" t="s">
        <v>42</v>
      </c>
      <c r="S1172" t="b">
        <v>0</v>
      </c>
      <c r="T1172" t="s">
        <v>21</v>
      </c>
      <c r="U1172" t="str">
        <f>IFERROR(INDEX('Summer Illuminate'!L:L,MATCH(B1172,'Summer Illuminate'!O:O,0)),"")</f>
        <v>C</v>
      </c>
      <c r="V1172">
        <f>IF(OR(R1172="",U1172="",U1172="W"),"No Chg",
VLOOKUP(R1172,Lookups!A:B,2,0)-VLOOKUP(U1172,Lookups!A:B,2,0))</f>
        <v>0</v>
      </c>
      <c r="W1172" t="str">
        <f t="shared" si="18"/>
        <v>No Chg</v>
      </c>
    </row>
    <row r="1173" spans="1:23" hidden="1" x14ac:dyDescent="0.25">
      <c r="A1173">
        <v>1171</v>
      </c>
      <c r="B1173" t="s">
        <v>1980</v>
      </c>
      <c r="C1173" t="s">
        <v>1489</v>
      </c>
      <c r="D1173">
        <v>120300</v>
      </c>
      <c r="E1173" t="s">
        <v>189</v>
      </c>
      <c r="F1173" t="s">
        <v>85</v>
      </c>
      <c r="G1173">
        <v>10</v>
      </c>
      <c r="H1173">
        <v>3847</v>
      </c>
      <c r="I1173" t="s">
        <v>1569</v>
      </c>
      <c r="J1173" t="s">
        <v>28</v>
      </c>
      <c r="K1173" t="s">
        <v>29</v>
      </c>
      <c r="L1173" t="s">
        <v>30</v>
      </c>
      <c r="M1173">
        <v>1</v>
      </c>
      <c r="N1173" t="s">
        <v>1501</v>
      </c>
      <c r="O1173">
        <v>12</v>
      </c>
      <c r="P1173" t="s">
        <v>19</v>
      </c>
      <c r="Q1173" t="s">
        <v>40</v>
      </c>
      <c r="R1173" t="s">
        <v>40</v>
      </c>
      <c r="S1173" t="b">
        <v>0</v>
      </c>
      <c r="T1173" t="s">
        <v>21</v>
      </c>
      <c r="U1173" t="str">
        <f>IFERROR(INDEX('Summer Illuminate'!L:L,MATCH(B1173,'Summer Illuminate'!O:O,0)),"")</f>
        <v>C-</v>
      </c>
      <c r="V1173">
        <f>IF(OR(R1173="",U1173="",U1173="W"),"No Chg",
VLOOKUP(R1173,Lookups!A:B,2,0)-VLOOKUP(U1173,Lookups!A:B,2,0))</f>
        <v>0</v>
      </c>
      <c r="W1173" t="str">
        <f t="shared" si="18"/>
        <v>No Chg</v>
      </c>
    </row>
    <row r="1174" spans="1:23" hidden="1" x14ac:dyDescent="0.25">
      <c r="A1174">
        <v>1172</v>
      </c>
      <c r="B1174" t="s">
        <v>1981</v>
      </c>
      <c r="C1174" t="s">
        <v>1489</v>
      </c>
      <c r="D1174">
        <v>120300</v>
      </c>
      <c r="E1174" t="s">
        <v>189</v>
      </c>
      <c r="F1174" t="s">
        <v>85</v>
      </c>
      <c r="G1174">
        <v>10</v>
      </c>
      <c r="H1174">
        <v>3853</v>
      </c>
      <c r="I1174" t="s">
        <v>1519</v>
      </c>
      <c r="J1174" t="s">
        <v>32</v>
      </c>
      <c r="K1174" t="s">
        <v>33</v>
      </c>
      <c r="L1174" t="s">
        <v>34</v>
      </c>
      <c r="M1174">
        <v>1</v>
      </c>
      <c r="N1174" t="s">
        <v>1504</v>
      </c>
      <c r="O1174">
        <v>12</v>
      </c>
      <c r="P1174" t="s">
        <v>19</v>
      </c>
      <c r="Q1174" t="s">
        <v>39</v>
      </c>
      <c r="R1174" t="s">
        <v>39</v>
      </c>
      <c r="S1174" t="b">
        <v>0</v>
      </c>
      <c r="T1174" t="s">
        <v>21</v>
      </c>
      <c r="U1174" t="str">
        <f>IFERROR(INDEX('Summer Illuminate'!L:L,MATCH(B1174,'Summer Illuminate'!O:O,0)),"")</f>
        <v>C+</v>
      </c>
      <c r="V1174">
        <f>IF(OR(R1174="",U1174="",U1174="W"),"No Chg",
VLOOKUP(R1174,Lookups!A:B,2,0)-VLOOKUP(U1174,Lookups!A:B,2,0))</f>
        <v>0</v>
      </c>
      <c r="W1174" t="str">
        <f t="shared" si="18"/>
        <v>No Chg</v>
      </c>
    </row>
    <row r="1175" spans="1:23" hidden="1" x14ac:dyDescent="0.25">
      <c r="A1175">
        <v>1173</v>
      </c>
      <c r="B1175" t="s">
        <v>1982</v>
      </c>
      <c r="C1175" t="s">
        <v>1489</v>
      </c>
      <c r="D1175">
        <v>120300</v>
      </c>
      <c r="E1175" t="s">
        <v>189</v>
      </c>
      <c r="F1175" t="s">
        <v>85</v>
      </c>
      <c r="G1175">
        <v>10</v>
      </c>
      <c r="H1175">
        <v>5640</v>
      </c>
      <c r="I1175" t="s">
        <v>1604</v>
      </c>
      <c r="J1175" t="s">
        <v>428</v>
      </c>
      <c r="K1175" t="s">
        <v>1540</v>
      </c>
      <c r="L1175" t="s">
        <v>1541</v>
      </c>
      <c r="M1175">
        <v>1</v>
      </c>
      <c r="N1175" t="s">
        <v>1575</v>
      </c>
      <c r="O1175">
        <v>12</v>
      </c>
      <c r="U1175" t="str">
        <f>IFERROR(INDEX('Summer Illuminate'!L:L,MATCH(B1175,'Summer Illuminate'!O:O,0)),"")</f>
        <v>P</v>
      </c>
      <c r="V1175" t="str">
        <f>IF(OR(R1175="",U1175="",U1175="W"),"No Chg",
VLOOKUP(R1175,Lookups!A:B,2,0)-VLOOKUP(U1175,Lookups!A:B,2,0))</f>
        <v>No Chg</v>
      </c>
      <c r="W1175" t="str">
        <f t="shared" si="18"/>
        <v>No Chg</v>
      </c>
    </row>
    <row r="1176" spans="1:23" hidden="1" x14ac:dyDescent="0.25">
      <c r="A1176">
        <v>1174</v>
      </c>
      <c r="B1176" t="s">
        <v>1983</v>
      </c>
      <c r="C1176" t="s">
        <v>1489</v>
      </c>
      <c r="D1176">
        <v>120300</v>
      </c>
      <c r="E1176" t="s">
        <v>189</v>
      </c>
      <c r="F1176" t="s">
        <v>85</v>
      </c>
      <c r="G1176">
        <v>10</v>
      </c>
      <c r="H1176">
        <v>5634</v>
      </c>
      <c r="I1176" t="s">
        <v>1592</v>
      </c>
      <c r="J1176" t="s">
        <v>428</v>
      </c>
      <c r="K1176" t="s">
        <v>1593</v>
      </c>
      <c r="L1176" t="s">
        <v>1594</v>
      </c>
      <c r="M1176">
        <v>1</v>
      </c>
      <c r="N1176" t="s">
        <v>1595</v>
      </c>
      <c r="O1176">
        <v>12</v>
      </c>
      <c r="U1176" t="str">
        <f>IFERROR(INDEX('Summer Illuminate'!L:L,MATCH(B1176,'Summer Illuminate'!O:O,0)),"")</f>
        <v>P</v>
      </c>
      <c r="V1176" t="str">
        <f>IF(OR(R1176="",U1176="",U1176="W"),"No Chg",
VLOOKUP(R1176,Lookups!A:B,2,0)-VLOOKUP(U1176,Lookups!A:B,2,0))</f>
        <v>No Chg</v>
      </c>
      <c r="W1176" t="str">
        <f t="shared" si="18"/>
        <v>No Chg</v>
      </c>
    </row>
    <row r="1177" spans="1:23" hidden="1" x14ac:dyDescent="0.25">
      <c r="A1177">
        <v>1175</v>
      </c>
      <c r="B1177" t="s">
        <v>1984</v>
      </c>
      <c r="C1177" t="s">
        <v>1489</v>
      </c>
      <c r="D1177">
        <v>120293</v>
      </c>
      <c r="E1177" t="s">
        <v>169</v>
      </c>
      <c r="F1177" t="s">
        <v>109</v>
      </c>
      <c r="G1177">
        <v>10</v>
      </c>
      <c r="H1177">
        <v>3827</v>
      </c>
      <c r="I1177" t="s">
        <v>1827</v>
      </c>
      <c r="J1177" t="s">
        <v>16</v>
      </c>
      <c r="K1177" t="s">
        <v>93</v>
      </c>
      <c r="L1177" t="s">
        <v>94</v>
      </c>
      <c r="M1177">
        <v>1</v>
      </c>
      <c r="N1177" t="s">
        <v>1492</v>
      </c>
      <c r="O1177">
        <v>12</v>
      </c>
      <c r="P1177" t="s">
        <v>19</v>
      </c>
      <c r="Q1177" t="s">
        <v>42</v>
      </c>
      <c r="R1177" t="s">
        <v>42</v>
      </c>
      <c r="S1177" t="b">
        <v>0</v>
      </c>
      <c r="T1177" t="s">
        <v>21</v>
      </c>
      <c r="U1177" t="str">
        <f>IFERROR(INDEX('Summer Illuminate'!L:L,MATCH(B1177,'Summer Illuminate'!O:O,0)),"")</f>
        <v>C</v>
      </c>
      <c r="V1177">
        <f>IF(OR(R1177="",U1177="",U1177="W"),"No Chg",
VLOOKUP(R1177,Lookups!A:B,2,0)-VLOOKUP(U1177,Lookups!A:B,2,0))</f>
        <v>0</v>
      </c>
      <c r="W1177" t="str">
        <f t="shared" si="18"/>
        <v>No Chg</v>
      </c>
    </row>
    <row r="1178" spans="1:23" hidden="1" x14ac:dyDescent="0.25">
      <c r="A1178">
        <v>1176</v>
      </c>
      <c r="B1178" t="s">
        <v>1985</v>
      </c>
      <c r="C1178" t="s">
        <v>1489</v>
      </c>
      <c r="D1178">
        <v>120293</v>
      </c>
      <c r="E1178" t="s">
        <v>169</v>
      </c>
      <c r="F1178" t="s">
        <v>109</v>
      </c>
      <c r="G1178">
        <v>10</v>
      </c>
      <c r="H1178">
        <v>3819</v>
      </c>
      <c r="I1178" t="s">
        <v>1840</v>
      </c>
      <c r="J1178" t="s">
        <v>22</v>
      </c>
      <c r="K1178" t="s">
        <v>95</v>
      </c>
      <c r="L1178" t="s">
        <v>1830</v>
      </c>
      <c r="M1178">
        <v>1</v>
      </c>
      <c r="N1178" t="s">
        <v>1495</v>
      </c>
      <c r="O1178">
        <v>12</v>
      </c>
      <c r="P1178" t="s">
        <v>19</v>
      </c>
      <c r="Q1178" t="s">
        <v>20</v>
      </c>
      <c r="R1178" t="s">
        <v>20</v>
      </c>
      <c r="S1178" t="b">
        <v>0</v>
      </c>
      <c r="T1178" t="s">
        <v>21</v>
      </c>
      <c r="U1178" t="str">
        <f>IFERROR(INDEX('Summer Illuminate'!L:L,MATCH(B1178,'Summer Illuminate'!O:O,0)),"")</f>
        <v>B+</v>
      </c>
      <c r="V1178">
        <f>IF(OR(R1178="",U1178="",U1178="W"),"No Chg",
VLOOKUP(R1178,Lookups!A:B,2,0)-VLOOKUP(U1178,Lookups!A:B,2,0))</f>
        <v>0</v>
      </c>
      <c r="W1178" t="str">
        <f t="shared" si="18"/>
        <v>No Chg</v>
      </c>
    </row>
    <row r="1179" spans="1:23" hidden="1" x14ac:dyDescent="0.25">
      <c r="A1179">
        <v>1177</v>
      </c>
      <c r="B1179" t="s">
        <v>1986</v>
      </c>
      <c r="C1179" t="s">
        <v>1489</v>
      </c>
      <c r="D1179">
        <v>120293</v>
      </c>
      <c r="E1179" t="s">
        <v>169</v>
      </c>
      <c r="F1179" t="s">
        <v>109</v>
      </c>
      <c r="G1179">
        <v>10</v>
      </c>
      <c r="H1179">
        <v>3840</v>
      </c>
      <c r="I1179" t="s">
        <v>1600</v>
      </c>
      <c r="J1179" t="s">
        <v>25</v>
      </c>
      <c r="K1179" t="s">
        <v>55</v>
      </c>
      <c r="L1179" t="s">
        <v>1152</v>
      </c>
      <c r="M1179">
        <v>1</v>
      </c>
      <c r="N1179" t="s">
        <v>1498</v>
      </c>
      <c r="O1179">
        <v>12</v>
      </c>
      <c r="P1179" t="s">
        <v>19</v>
      </c>
      <c r="Q1179" t="s">
        <v>41</v>
      </c>
      <c r="R1179" t="s">
        <v>41</v>
      </c>
      <c r="S1179" t="b">
        <v>0</v>
      </c>
      <c r="T1179" t="s">
        <v>21</v>
      </c>
      <c r="U1179" t="str">
        <f>IFERROR(INDEX('Summer Illuminate'!L:L,MATCH(B1179,'Summer Illuminate'!O:O,0)),"")</f>
        <v>B-</v>
      </c>
      <c r="V1179">
        <f>IF(OR(R1179="",U1179="",U1179="W"),"No Chg",
VLOOKUP(R1179,Lookups!A:B,2,0)-VLOOKUP(U1179,Lookups!A:B,2,0))</f>
        <v>0</v>
      </c>
      <c r="W1179" t="str">
        <f t="shared" si="18"/>
        <v>No Chg</v>
      </c>
    </row>
    <row r="1180" spans="1:23" hidden="1" x14ac:dyDescent="0.25">
      <c r="A1180">
        <v>1178</v>
      </c>
      <c r="B1180" t="s">
        <v>1987</v>
      </c>
      <c r="C1180" t="s">
        <v>1489</v>
      </c>
      <c r="D1180">
        <v>120293</v>
      </c>
      <c r="E1180" t="s">
        <v>169</v>
      </c>
      <c r="F1180" t="s">
        <v>109</v>
      </c>
      <c r="G1180">
        <v>10</v>
      </c>
      <c r="H1180">
        <v>3849</v>
      </c>
      <c r="I1180" t="s">
        <v>1843</v>
      </c>
      <c r="J1180" t="s">
        <v>28</v>
      </c>
      <c r="K1180" t="s">
        <v>125</v>
      </c>
      <c r="L1180" t="s">
        <v>126</v>
      </c>
      <c r="M1180">
        <v>1</v>
      </c>
      <c r="N1180" t="s">
        <v>1575</v>
      </c>
      <c r="O1180">
        <v>12</v>
      </c>
      <c r="U1180" t="str">
        <f>IFERROR(INDEX('Summer Illuminate'!L:L,MATCH(B1180,'Summer Illuminate'!O:O,0)),"")</f>
        <v>I</v>
      </c>
      <c r="V1180" t="str">
        <f>IF(OR(R1180="",U1180="",U1180="W"),"No Chg",
VLOOKUP(R1180,Lookups!A:B,2,0)-VLOOKUP(U1180,Lookups!A:B,2,0))</f>
        <v>No Chg</v>
      </c>
      <c r="W1180" t="str">
        <f t="shared" si="18"/>
        <v>No Chg</v>
      </c>
    </row>
    <row r="1181" spans="1:23" hidden="1" x14ac:dyDescent="0.25">
      <c r="A1181">
        <v>1179</v>
      </c>
      <c r="B1181" t="s">
        <v>1988</v>
      </c>
      <c r="C1181" t="s">
        <v>1489</v>
      </c>
      <c r="D1181">
        <v>120293</v>
      </c>
      <c r="E1181" t="s">
        <v>169</v>
      </c>
      <c r="F1181" t="s">
        <v>109</v>
      </c>
      <c r="G1181">
        <v>10</v>
      </c>
      <c r="H1181">
        <v>3855</v>
      </c>
      <c r="I1181" t="s">
        <v>1890</v>
      </c>
      <c r="J1181" t="s">
        <v>32</v>
      </c>
      <c r="K1181" t="s">
        <v>57</v>
      </c>
      <c r="L1181" t="s">
        <v>58</v>
      </c>
      <c r="M1181">
        <v>1</v>
      </c>
      <c r="N1181" t="s">
        <v>1504</v>
      </c>
      <c r="O1181">
        <v>12</v>
      </c>
      <c r="P1181" t="s">
        <v>19</v>
      </c>
      <c r="Q1181" t="s">
        <v>36</v>
      </c>
      <c r="R1181" t="s">
        <v>36</v>
      </c>
      <c r="S1181" t="b">
        <v>0</v>
      </c>
      <c r="T1181" t="s">
        <v>21</v>
      </c>
      <c r="U1181" t="str">
        <f>IFERROR(INDEX('Summer Illuminate'!L:L,MATCH(B1181,'Summer Illuminate'!O:O,0)),"")</f>
        <v>A+</v>
      </c>
      <c r="V1181">
        <f>IF(OR(R1181="",U1181="",U1181="W"),"No Chg",
VLOOKUP(R1181,Lookups!A:B,2,0)-VLOOKUP(U1181,Lookups!A:B,2,0))</f>
        <v>0</v>
      </c>
      <c r="W1181" t="str">
        <f t="shared" si="18"/>
        <v>No Chg</v>
      </c>
    </row>
    <row r="1182" spans="1:23" hidden="1" x14ac:dyDescent="0.25">
      <c r="A1182">
        <v>1180</v>
      </c>
      <c r="B1182" t="s">
        <v>1989</v>
      </c>
      <c r="C1182" t="s">
        <v>1489</v>
      </c>
      <c r="D1182">
        <v>120293</v>
      </c>
      <c r="E1182" t="s">
        <v>169</v>
      </c>
      <c r="F1182" t="s">
        <v>109</v>
      </c>
      <c r="G1182">
        <v>10</v>
      </c>
      <c r="H1182">
        <v>5636</v>
      </c>
      <c r="I1182" t="s">
        <v>1535</v>
      </c>
      <c r="J1182" t="s">
        <v>428</v>
      </c>
      <c r="K1182" t="s">
        <v>1536</v>
      </c>
      <c r="L1182" t="s">
        <v>1537</v>
      </c>
      <c r="M1182">
        <v>1</v>
      </c>
      <c r="N1182" t="s">
        <v>1495</v>
      </c>
      <c r="O1182">
        <v>12</v>
      </c>
      <c r="U1182" t="str">
        <f>IFERROR(INDEX('Summer Illuminate'!L:L,MATCH(B1182,'Summer Illuminate'!O:O,0)),"")</f>
        <v>P</v>
      </c>
      <c r="V1182" t="str">
        <f>IF(OR(R1182="",U1182="",U1182="W"),"No Chg",
VLOOKUP(R1182,Lookups!A:B,2,0)-VLOOKUP(U1182,Lookups!A:B,2,0))</f>
        <v>No Chg</v>
      </c>
      <c r="W1182" t="str">
        <f t="shared" si="18"/>
        <v>No Chg</v>
      </c>
    </row>
    <row r="1183" spans="1:23" hidden="1" x14ac:dyDescent="0.25">
      <c r="A1183">
        <v>1181</v>
      </c>
      <c r="B1183" t="s">
        <v>1990</v>
      </c>
      <c r="C1183" t="s">
        <v>1489</v>
      </c>
      <c r="D1183">
        <v>120293</v>
      </c>
      <c r="E1183" t="s">
        <v>169</v>
      </c>
      <c r="F1183" t="s">
        <v>109</v>
      </c>
      <c r="G1183">
        <v>10</v>
      </c>
      <c r="H1183">
        <v>5637</v>
      </c>
      <c r="I1183" t="s">
        <v>1577</v>
      </c>
      <c r="J1183" t="s">
        <v>428</v>
      </c>
      <c r="K1183" t="s">
        <v>1578</v>
      </c>
      <c r="L1183" t="s">
        <v>1579</v>
      </c>
      <c r="M1183">
        <v>1</v>
      </c>
      <c r="N1183" t="s">
        <v>1498</v>
      </c>
      <c r="O1183">
        <v>12</v>
      </c>
      <c r="U1183" t="str">
        <f>IFERROR(INDEX('Summer Illuminate'!L:L,MATCH(B1183,'Summer Illuminate'!O:O,0)),"")</f>
        <v>P</v>
      </c>
      <c r="V1183" t="str">
        <f>IF(OR(R1183="",U1183="",U1183="W"),"No Chg",
VLOOKUP(R1183,Lookups!A:B,2,0)-VLOOKUP(U1183,Lookups!A:B,2,0))</f>
        <v>No Chg</v>
      </c>
      <c r="W1183" t="str">
        <f t="shared" si="18"/>
        <v>No Chg</v>
      </c>
    </row>
    <row r="1184" spans="1:23" hidden="1" x14ac:dyDescent="0.25">
      <c r="A1184">
        <v>1182</v>
      </c>
      <c r="B1184" t="s">
        <v>1991</v>
      </c>
      <c r="C1184" t="s">
        <v>1489</v>
      </c>
      <c r="D1184">
        <v>120294</v>
      </c>
      <c r="E1184" t="s">
        <v>169</v>
      </c>
      <c r="F1184" t="s">
        <v>1992</v>
      </c>
      <c r="G1184">
        <v>10</v>
      </c>
      <c r="H1184">
        <v>3828</v>
      </c>
      <c r="I1184" t="s">
        <v>1848</v>
      </c>
      <c r="J1184" t="s">
        <v>16</v>
      </c>
      <c r="K1184" t="s">
        <v>93</v>
      </c>
      <c r="L1184" t="s">
        <v>94</v>
      </c>
      <c r="M1184">
        <v>1</v>
      </c>
      <c r="N1184" t="s">
        <v>1492</v>
      </c>
      <c r="O1184">
        <v>12</v>
      </c>
      <c r="P1184" t="s">
        <v>19</v>
      </c>
      <c r="Q1184" t="s">
        <v>31</v>
      </c>
      <c r="R1184" t="s">
        <v>31</v>
      </c>
      <c r="S1184" t="b">
        <v>0</v>
      </c>
      <c r="T1184" t="s">
        <v>21</v>
      </c>
      <c r="U1184" t="str">
        <f>IFERROR(INDEX('Summer Illuminate'!L:L,MATCH(B1184,'Summer Illuminate'!O:O,0)),"")</f>
        <v>B</v>
      </c>
      <c r="V1184">
        <f>IF(OR(R1184="",U1184="",U1184="W"),"No Chg",
VLOOKUP(R1184,Lookups!A:B,2,0)-VLOOKUP(U1184,Lookups!A:B,2,0))</f>
        <v>0</v>
      </c>
      <c r="W1184" t="str">
        <f t="shared" si="18"/>
        <v>No Chg</v>
      </c>
    </row>
    <row r="1185" spans="1:23" hidden="1" x14ac:dyDescent="0.25">
      <c r="A1185">
        <v>1183</v>
      </c>
      <c r="B1185" t="s">
        <v>1993</v>
      </c>
      <c r="C1185" t="s">
        <v>1489</v>
      </c>
      <c r="D1185">
        <v>120294</v>
      </c>
      <c r="E1185" t="s">
        <v>169</v>
      </c>
      <c r="F1185" t="s">
        <v>1992</v>
      </c>
      <c r="G1185">
        <v>10</v>
      </c>
      <c r="H1185">
        <v>3818</v>
      </c>
      <c r="I1185" t="s">
        <v>1829</v>
      </c>
      <c r="J1185" t="s">
        <v>22</v>
      </c>
      <c r="K1185" t="s">
        <v>95</v>
      </c>
      <c r="L1185" t="s">
        <v>1830</v>
      </c>
      <c r="M1185">
        <v>1</v>
      </c>
      <c r="N1185" t="s">
        <v>1495</v>
      </c>
      <c r="O1185">
        <v>12</v>
      </c>
      <c r="P1185" t="s">
        <v>19</v>
      </c>
      <c r="Q1185" t="s">
        <v>31</v>
      </c>
      <c r="R1185" t="s">
        <v>31</v>
      </c>
      <c r="S1185" t="b">
        <v>0</v>
      </c>
      <c r="T1185" t="s">
        <v>21</v>
      </c>
      <c r="U1185" t="str">
        <f>IFERROR(INDEX('Summer Illuminate'!L:L,MATCH(B1185,'Summer Illuminate'!O:O,0)),"")</f>
        <v>B</v>
      </c>
      <c r="V1185">
        <f>IF(OR(R1185="",U1185="",U1185="W"),"No Chg",
VLOOKUP(R1185,Lookups!A:B,2,0)-VLOOKUP(U1185,Lookups!A:B,2,0))</f>
        <v>0</v>
      </c>
      <c r="W1185" t="str">
        <f t="shared" si="18"/>
        <v>No Chg</v>
      </c>
    </row>
    <row r="1186" spans="1:23" hidden="1" x14ac:dyDescent="0.25">
      <c r="A1186">
        <v>1184</v>
      </c>
      <c r="B1186" t="s">
        <v>1994</v>
      </c>
      <c r="C1186" t="s">
        <v>1489</v>
      </c>
      <c r="D1186">
        <v>120294</v>
      </c>
      <c r="E1186" t="s">
        <v>169</v>
      </c>
      <c r="F1186" t="s">
        <v>1992</v>
      </c>
      <c r="G1186">
        <v>10</v>
      </c>
      <c r="H1186">
        <v>3841</v>
      </c>
      <c r="I1186" t="s">
        <v>1851</v>
      </c>
      <c r="J1186" t="s">
        <v>25</v>
      </c>
      <c r="K1186" t="s">
        <v>55</v>
      </c>
      <c r="L1186" t="s">
        <v>1152</v>
      </c>
      <c r="M1186">
        <v>1</v>
      </c>
      <c r="N1186" t="s">
        <v>1498</v>
      </c>
      <c r="O1186">
        <v>12</v>
      </c>
      <c r="P1186" t="s">
        <v>19</v>
      </c>
      <c r="Q1186" t="s">
        <v>31</v>
      </c>
      <c r="R1186" t="s">
        <v>31</v>
      </c>
      <c r="S1186" t="b">
        <v>0</v>
      </c>
      <c r="T1186" t="s">
        <v>21</v>
      </c>
      <c r="U1186" t="str">
        <f>IFERROR(INDEX('Summer Illuminate'!L:L,MATCH(B1186,'Summer Illuminate'!O:O,0)),"")</f>
        <v>B</v>
      </c>
      <c r="V1186">
        <f>IF(OR(R1186="",U1186="",U1186="W"),"No Chg",
VLOOKUP(R1186,Lookups!A:B,2,0)-VLOOKUP(U1186,Lookups!A:B,2,0))</f>
        <v>0</v>
      </c>
      <c r="W1186" t="str">
        <f t="shared" si="18"/>
        <v>No Chg</v>
      </c>
    </row>
    <row r="1187" spans="1:23" hidden="1" x14ac:dyDescent="0.25">
      <c r="A1187">
        <v>1185</v>
      </c>
      <c r="B1187" t="s">
        <v>1995</v>
      </c>
      <c r="C1187" t="s">
        <v>1489</v>
      </c>
      <c r="D1187">
        <v>120294</v>
      </c>
      <c r="E1187" t="s">
        <v>169</v>
      </c>
      <c r="F1187" t="s">
        <v>1992</v>
      </c>
      <c r="G1187">
        <v>10</v>
      </c>
      <c r="H1187">
        <v>3850</v>
      </c>
      <c r="I1187" t="s">
        <v>1996</v>
      </c>
      <c r="J1187" t="s">
        <v>28</v>
      </c>
      <c r="K1187" t="s">
        <v>125</v>
      </c>
      <c r="L1187" t="s">
        <v>126</v>
      </c>
      <c r="M1187">
        <v>1</v>
      </c>
      <c r="N1187" t="s">
        <v>1575</v>
      </c>
      <c r="O1187">
        <v>12</v>
      </c>
      <c r="U1187" t="str">
        <f>IFERROR(INDEX('Summer Illuminate'!L:L,MATCH(B1187,'Summer Illuminate'!O:O,0)),"")</f>
        <v>I</v>
      </c>
      <c r="V1187" t="str">
        <f>IF(OR(R1187="",U1187="",U1187="W"),"No Chg",
VLOOKUP(R1187,Lookups!A:B,2,0)-VLOOKUP(U1187,Lookups!A:B,2,0))</f>
        <v>No Chg</v>
      </c>
      <c r="W1187" t="str">
        <f t="shared" si="18"/>
        <v>No Chg</v>
      </c>
    </row>
    <row r="1188" spans="1:23" hidden="1" x14ac:dyDescent="0.25">
      <c r="A1188">
        <v>1186</v>
      </c>
      <c r="B1188" t="s">
        <v>1997</v>
      </c>
      <c r="C1188" t="s">
        <v>1489</v>
      </c>
      <c r="D1188">
        <v>120294</v>
      </c>
      <c r="E1188" t="s">
        <v>169</v>
      </c>
      <c r="F1188" t="s">
        <v>1992</v>
      </c>
      <c r="G1188">
        <v>10</v>
      </c>
      <c r="H1188">
        <v>3854</v>
      </c>
      <c r="I1188" t="s">
        <v>1881</v>
      </c>
      <c r="J1188" t="s">
        <v>32</v>
      </c>
      <c r="K1188" t="s">
        <v>57</v>
      </c>
      <c r="L1188" t="s">
        <v>58</v>
      </c>
      <c r="M1188">
        <v>1</v>
      </c>
      <c r="N1188" t="s">
        <v>1504</v>
      </c>
      <c r="O1188">
        <v>12</v>
      </c>
      <c r="P1188" t="s">
        <v>19</v>
      </c>
      <c r="Q1188" t="s">
        <v>27</v>
      </c>
      <c r="R1188" t="s">
        <v>27</v>
      </c>
      <c r="S1188" t="b">
        <v>0</v>
      </c>
      <c r="T1188" t="s">
        <v>21</v>
      </c>
      <c r="U1188" t="str">
        <f>IFERROR(INDEX('Summer Illuminate'!L:L,MATCH(B1188,'Summer Illuminate'!O:O,0)),"")</f>
        <v>A</v>
      </c>
      <c r="V1188">
        <f>IF(OR(R1188="",U1188="",U1188="W"),"No Chg",
VLOOKUP(R1188,Lookups!A:B,2,0)-VLOOKUP(U1188,Lookups!A:B,2,0))</f>
        <v>0</v>
      </c>
      <c r="W1188" t="str">
        <f t="shared" si="18"/>
        <v>No Chg</v>
      </c>
    </row>
    <row r="1189" spans="1:23" hidden="1" x14ac:dyDescent="0.25">
      <c r="A1189">
        <v>1187</v>
      </c>
      <c r="B1189" t="s">
        <v>1998</v>
      </c>
      <c r="C1189" t="s">
        <v>1489</v>
      </c>
      <c r="D1189">
        <v>120294</v>
      </c>
      <c r="E1189" t="s">
        <v>169</v>
      </c>
      <c r="F1189" t="s">
        <v>1992</v>
      </c>
      <c r="G1189">
        <v>10</v>
      </c>
      <c r="H1189">
        <v>5639</v>
      </c>
      <c r="I1189" t="s">
        <v>1526</v>
      </c>
      <c r="J1189" t="s">
        <v>428</v>
      </c>
      <c r="K1189" t="s">
        <v>1527</v>
      </c>
      <c r="L1189" t="s">
        <v>1528</v>
      </c>
      <c r="M1189">
        <v>1</v>
      </c>
      <c r="N1189" t="s">
        <v>1524</v>
      </c>
      <c r="O1189">
        <v>12</v>
      </c>
      <c r="U1189" t="str">
        <f>IFERROR(INDEX('Summer Illuminate'!L:L,MATCH(B1189,'Summer Illuminate'!O:O,0)),"")</f>
        <v>P</v>
      </c>
      <c r="V1189" t="str">
        <f>IF(OR(R1189="",U1189="",U1189="W"),"No Chg",
VLOOKUP(R1189,Lookups!A:B,2,0)-VLOOKUP(U1189,Lookups!A:B,2,0))</f>
        <v>No Chg</v>
      </c>
      <c r="W1189" t="str">
        <f t="shared" si="18"/>
        <v>No Chg</v>
      </c>
    </row>
    <row r="1190" spans="1:23" hidden="1" x14ac:dyDescent="0.25">
      <c r="A1190">
        <v>1188</v>
      </c>
      <c r="B1190" t="s">
        <v>1999</v>
      </c>
      <c r="C1190" t="s">
        <v>1489</v>
      </c>
      <c r="D1190">
        <v>120294</v>
      </c>
      <c r="E1190" t="s">
        <v>169</v>
      </c>
      <c r="F1190" t="s">
        <v>1992</v>
      </c>
      <c r="G1190">
        <v>10</v>
      </c>
      <c r="H1190">
        <v>5644</v>
      </c>
      <c r="I1190" t="s">
        <v>1683</v>
      </c>
      <c r="J1190" t="s">
        <v>428</v>
      </c>
      <c r="K1190" t="s">
        <v>1684</v>
      </c>
      <c r="L1190" t="s">
        <v>1685</v>
      </c>
      <c r="M1190">
        <v>1</v>
      </c>
      <c r="N1190" t="s">
        <v>1495</v>
      </c>
      <c r="O1190">
        <v>12</v>
      </c>
      <c r="U1190" t="str">
        <f>IFERROR(INDEX('Summer Illuminate'!L:L,MATCH(B1190,'Summer Illuminate'!O:O,0)),"")</f>
        <v>P</v>
      </c>
      <c r="V1190" t="str">
        <f>IF(OR(R1190="",U1190="",U1190="W"),"No Chg",
VLOOKUP(R1190,Lookups!A:B,2,0)-VLOOKUP(U1190,Lookups!A:B,2,0))</f>
        <v>No Chg</v>
      </c>
      <c r="W1190" t="str">
        <f t="shared" si="18"/>
        <v>No Chg</v>
      </c>
    </row>
    <row r="1191" spans="1:23" hidden="1" x14ac:dyDescent="0.25">
      <c r="A1191">
        <v>1189</v>
      </c>
      <c r="B1191" t="s">
        <v>2000</v>
      </c>
      <c r="C1191" t="s">
        <v>1489</v>
      </c>
      <c r="D1191">
        <v>120160</v>
      </c>
      <c r="E1191" t="s">
        <v>253</v>
      </c>
      <c r="F1191" t="s">
        <v>127</v>
      </c>
      <c r="G1191">
        <v>10</v>
      </c>
      <c r="H1191">
        <v>3828</v>
      </c>
      <c r="I1191" t="s">
        <v>1848</v>
      </c>
      <c r="J1191" t="s">
        <v>16</v>
      </c>
      <c r="K1191" t="s">
        <v>93</v>
      </c>
      <c r="L1191" t="s">
        <v>94</v>
      </c>
      <c r="M1191">
        <v>1</v>
      </c>
      <c r="N1191" t="s">
        <v>1492</v>
      </c>
      <c r="O1191">
        <v>12</v>
      </c>
      <c r="P1191" t="s">
        <v>19</v>
      </c>
      <c r="Q1191" t="s">
        <v>24</v>
      </c>
      <c r="R1191" t="s">
        <v>24</v>
      </c>
      <c r="S1191" t="b">
        <v>0</v>
      </c>
      <c r="T1191" t="s">
        <v>21</v>
      </c>
      <c r="U1191" t="str">
        <f>IFERROR(INDEX('Summer Illuminate'!L:L,MATCH(B1191,'Summer Illuminate'!O:O,0)),"")</f>
        <v>A-</v>
      </c>
      <c r="V1191">
        <f>IF(OR(R1191="",U1191="",U1191="W"),"No Chg",
VLOOKUP(R1191,Lookups!A:B,2,0)-VLOOKUP(U1191,Lookups!A:B,2,0))</f>
        <v>0</v>
      </c>
      <c r="W1191" t="str">
        <f t="shared" si="18"/>
        <v>No Chg</v>
      </c>
    </row>
    <row r="1192" spans="1:23" hidden="1" x14ac:dyDescent="0.25">
      <c r="A1192">
        <v>1190</v>
      </c>
      <c r="B1192" t="s">
        <v>2001</v>
      </c>
      <c r="C1192" t="s">
        <v>1489</v>
      </c>
      <c r="D1192">
        <v>120160</v>
      </c>
      <c r="E1192" t="s">
        <v>253</v>
      </c>
      <c r="F1192" t="s">
        <v>127</v>
      </c>
      <c r="G1192">
        <v>10</v>
      </c>
      <c r="H1192">
        <v>3819</v>
      </c>
      <c r="I1192" t="s">
        <v>1840</v>
      </c>
      <c r="J1192" t="s">
        <v>22</v>
      </c>
      <c r="K1192" t="s">
        <v>95</v>
      </c>
      <c r="L1192" t="s">
        <v>1830</v>
      </c>
      <c r="M1192">
        <v>1</v>
      </c>
      <c r="N1192" t="s">
        <v>1495</v>
      </c>
      <c r="O1192">
        <v>12</v>
      </c>
      <c r="P1192" t="s">
        <v>19</v>
      </c>
      <c r="Q1192" t="s">
        <v>27</v>
      </c>
      <c r="R1192" t="s">
        <v>27</v>
      </c>
      <c r="S1192" t="b">
        <v>0</v>
      </c>
      <c r="T1192" t="s">
        <v>21</v>
      </c>
      <c r="U1192" t="str">
        <f>IFERROR(INDEX('Summer Illuminate'!L:L,MATCH(B1192,'Summer Illuminate'!O:O,0)),"")</f>
        <v>A</v>
      </c>
      <c r="V1192">
        <f>IF(OR(R1192="",U1192="",U1192="W"),"No Chg",
VLOOKUP(R1192,Lookups!A:B,2,0)-VLOOKUP(U1192,Lookups!A:B,2,0))</f>
        <v>0</v>
      </c>
      <c r="W1192" t="str">
        <f t="shared" si="18"/>
        <v>No Chg</v>
      </c>
    </row>
    <row r="1193" spans="1:23" hidden="1" x14ac:dyDescent="0.25">
      <c r="A1193">
        <v>1191</v>
      </c>
      <c r="B1193" t="s">
        <v>2002</v>
      </c>
      <c r="C1193" t="s">
        <v>1489</v>
      </c>
      <c r="D1193">
        <v>120160</v>
      </c>
      <c r="E1193" t="s">
        <v>253</v>
      </c>
      <c r="F1193" t="s">
        <v>127</v>
      </c>
      <c r="G1193">
        <v>10</v>
      </c>
      <c r="H1193">
        <v>3841</v>
      </c>
      <c r="I1193" t="s">
        <v>1851</v>
      </c>
      <c r="J1193" t="s">
        <v>25</v>
      </c>
      <c r="K1193" t="s">
        <v>55</v>
      </c>
      <c r="L1193" t="s">
        <v>1152</v>
      </c>
      <c r="M1193">
        <v>1</v>
      </c>
      <c r="N1193" t="s">
        <v>1498</v>
      </c>
      <c r="O1193">
        <v>12</v>
      </c>
      <c r="P1193" t="s">
        <v>19</v>
      </c>
      <c r="Q1193" t="s">
        <v>41</v>
      </c>
      <c r="R1193" t="s">
        <v>41</v>
      </c>
      <c r="S1193" t="b">
        <v>0</v>
      </c>
      <c r="T1193" t="s">
        <v>21</v>
      </c>
      <c r="U1193" t="str">
        <f>IFERROR(INDEX('Summer Illuminate'!L:L,MATCH(B1193,'Summer Illuminate'!O:O,0)),"")</f>
        <v>B-</v>
      </c>
      <c r="V1193">
        <f>IF(OR(R1193="",U1193="",U1193="W"),"No Chg",
VLOOKUP(R1193,Lookups!A:B,2,0)-VLOOKUP(U1193,Lookups!A:B,2,0))</f>
        <v>0</v>
      </c>
      <c r="W1193" t="str">
        <f t="shared" si="18"/>
        <v>No Chg</v>
      </c>
    </row>
    <row r="1194" spans="1:23" hidden="1" x14ac:dyDescent="0.25">
      <c r="A1194">
        <v>1192</v>
      </c>
      <c r="B1194" t="s">
        <v>2003</v>
      </c>
      <c r="C1194" t="s">
        <v>1489</v>
      </c>
      <c r="D1194">
        <v>120160</v>
      </c>
      <c r="E1194" t="s">
        <v>253</v>
      </c>
      <c r="F1194" t="s">
        <v>127</v>
      </c>
      <c r="G1194">
        <v>10</v>
      </c>
      <c r="H1194">
        <v>3845</v>
      </c>
      <c r="I1194" t="s">
        <v>1500</v>
      </c>
      <c r="J1194" t="s">
        <v>28</v>
      </c>
      <c r="K1194" t="s">
        <v>29</v>
      </c>
      <c r="L1194" t="s">
        <v>30</v>
      </c>
      <c r="M1194">
        <v>1</v>
      </c>
      <c r="N1194" t="s">
        <v>1501</v>
      </c>
      <c r="O1194">
        <v>12</v>
      </c>
      <c r="P1194" t="s">
        <v>19</v>
      </c>
      <c r="Q1194" t="s">
        <v>36</v>
      </c>
      <c r="R1194" t="s">
        <v>36</v>
      </c>
      <c r="S1194" t="b">
        <v>0</v>
      </c>
      <c r="T1194" t="s">
        <v>21</v>
      </c>
      <c r="U1194" t="str">
        <f>IFERROR(INDEX('Summer Illuminate'!L:L,MATCH(B1194,'Summer Illuminate'!O:O,0)),"")</f>
        <v>A+</v>
      </c>
      <c r="V1194">
        <f>IF(OR(R1194="",U1194="",U1194="W"),"No Chg",
VLOOKUP(R1194,Lookups!A:B,2,0)-VLOOKUP(U1194,Lookups!A:B,2,0))</f>
        <v>0</v>
      </c>
      <c r="W1194" t="str">
        <f t="shared" si="18"/>
        <v>No Chg</v>
      </c>
    </row>
    <row r="1195" spans="1:23" hidden="1" x14ac:dyDescent="0.25">
      <c r="A1195">
        <v>1193</v>
      </c>
      <c r="B1195" t="s">
        <v>2004</v>
      </c>
      <c r="C1195" t="s">
        <v>1489</v>
      </c>
      <c r="D1195">
        <v>120160</v>
      </c>
      <c r="E1195" t="s">
        <v>253</v>
      </c>
      <c r="F1195" t="s">
        <v>127</v>
      </c>
      <c r="G1195">
        <v>10</v>
      </c>
      <c r="H1195">
        <v>3855</v>
      </c>
      <c r="I1195" t="s">
        <v>1890</v>
      </c>
      <c r="J1195" t="s">
        <v>32</v>
      </c>
      <c r="K1195" t="s">
        <v>57</v>
      </c>
      <c r="L1195" t="s">
        <v>58</v>
      </c>
      <c r="M1195">
        <v>1</v>
      </c>
      <c r="N1195" t="s">
        <v>1504</v>
      </c>
      <c r="O1195">
        <v>12</v>
      </c>
      <c r="P1195" t="s">
        <v>19</v>
      </c>
      <c r="Q1195" t="s">
        <v>36</v>
      </c>
      <c r="R1195" t="s">
        <v>36</v>
      </c>
      <c r="S1195" t="b">
        <v>0</v>
      </c>
      <c r="T1195" t="s">
        <v>21</v>
      </c>
      <c r="U1195" t="str">
        <f>IFERROR(INDEX('Summer Illuminate'!L:L,MATCH(B1195,'Summer Illuminate'!O:O,0)),"")</f>
        <v>A+</v>
      </c>
      <c r="V1195">
        <f>IF(OR(R1195="",U1195="",U1195="W"),"No Chg",
VLOOKUP(R1195,Lookups!A:B,2,0)-VLOOKUP(U1195,Lookups!A:B,2,0))</f>
        <v>0</v>
      </c>
      <c r="W1195" t="str">
        <f t="shared" si="18"/>
        <v>No Chg</v>
      </c>
    </row>
    <row r="1196" spans="1:23" hidden="1" x14ac:dyDescent="0.25">
      <c r="A1196">
        <v>1194</v>
      </c>
      <c r="B1196" t="s">
        <v>2005</v>
      </c>
      <c r="C1196" t="s">
        <v>1489</v>
      </c>
      <c r="D1196">
        <v>120160</v>
      </c>
      <c r="E1196" t="s">
        <v>253</v>
      </c>
      <c r="F1196" t="s">
        <v>127</v>
      </c>
      <c r="G1196">
        <v>10</v>
      </c>
      <c r="H1196">
        <v>5647</v>
      </c>
      <c r="I1196" t="s">
        <v>1548</v>
      </c>
      <c r="J1196" t="s">
        <v>428</v>
      </c>
      <c r="K1196" t="s">
        <v>1549</v>
      </c>
      <c r="L1196" t="s">
        <v>1550</v>
      </c>
      <c r="M1196">
        <v>1</v>
      </c>
      <c r="N1196" t="s">
        <v>1524</v>
      </c>
      <c r="O1196">
        <v>12</v>
      </c>
      <c r="U1196" t="str">
        <f>IFERROR(INDEX('Summer Illuminate'!L:L,MATCH(B1196,'Summer Illuminate'!O:O,0)),"")</f>
        <v>P</v>
      </c>
      <c r="V1196" t="str">
        <f>IF(OR(R1196="",U1196="",U1196="W"),"No Chg",
VLOOKUP(R1196,Lookups!A:B,2,0)-VLOOKUP(U1196,Lookups!A:B,2,0))</f>
        <v>No Chg</v>
      </c>
      <c r="W1196" t="str">
        <f t="shared" si="18"/>
        <v>No Chg</v>
      </c>
    </row>
    <row r="1197" spans="1:23" hidden="1" x14ac:dyDescent="0.25">
      <c r="A1197">
        <v>1195</v>
      </c>
      <c r="B1197" t="s">
        <v>2006</v>
      </c>
      <c r="C1197" t="s">
        <v>1489</v>
      </c>
      <c r="D1197">
        <v>120144</v>
      </c>
      <c r="E1197" t="s">
        <v>2007</v>
      </c>
      <c r="F1197" t="s">
        <v>2008</v>
      </c>
      <c r="G1197">
        <v>10</v>
      </c>
      <c r="H1197">
        <v>3827</v>
      </c>
      <c r="I1197" t="s">
        <v>1827</v>
      </c>
      <c r="J1197" t="s">
        <v>16</v>
      </c>
      <c r="K1197" t="s">
        <v>93</v>
      </c>
      <c r="L1197" t="s">
        <v>94</v>
      </c>
      <c r="M1197">
        <v>1</v>
      </c>
      <c r="N1197" t="s">
        <v>1492</v>
      </c>
      <c r="O1197">
        <v>12</v>
      </c>
      <c r="P1197" t="s">
        <v>19</v>
      </c>
      <c r="Q1197" t="s">
        <v>27</v>
      </c>
      <c r="R1197" t="s">
        <v>27</v>
      </c>
      <c r="S1197" t="b">
        <v>0</v>
      </c>
      <c r="T1197" t="s">
        <v>21</v>
      </c>
      <c r="U1197" t="str">
        <f>IFERROR(INDEX('Summer Illuminate'!L:L,MATCH(B1197,'Summer Illuminate'!O:O,0)),"")</f>
        <v>A</v>
      </c>
      <c r="V1197">
        <f>IF(OR(R1197="",U1197="",U1197="W"),"No Chg",
VLOOKUP(R1197,Lookups!A:B,2,0)-VLOOKUP(U1197,Lookups!A:B,2,0))</f>
        <v>0</v>
      </c>
      <c r="W1197" t="str">
        <f t="shared" si="18"/>
        <v>No Chg</v>
      </c>
    </row>
    <row r="1198" spans="1:23" hidden="1" x14ac:dyDescent="0.25">
      <c r="A1198">
        <v>1196</v>
      </c>
      <c r="B1198" t="s">
        <v>2009</v>
      </c>
      <c r="C1198" t="s">
        <v>1489</v>
      </c>
      <c r="D1198">
        <v>120144</v>
      </c>
      <c r="E1198" t="s">
        <v>2007</v>
      </c>
      <c r="F1198" t="s">
        <v>2008</v>
      </c>
      <c r="G1198">
        <v>10</v>
      </c>
      <c r="H1198">
        <v>3818</v>
      </c>
      <c r="I1198" t="s">
        <v>1829</v>
      </c>
      <c r="J1198" t="s">
        <v>22</v>
      </c>
      <c r="K1198" t="s">
        <v>95</v>
      </c>
      <c r="L1198" t="s">
        <v>1830</v>
      </c>
      <c r="M1198">
        <v>1</v>
      </c>
      <c r="N1198" t="s">
        <v>1495</v>
      </c>
      <c r="O1198">
        <v>12</v>
      </c>
      <c r="P1198" t="s">
        <v>19</v>
      </c>
      <c r="Q1198" t="s">
        <v>36</v>
      </c>
      <c r="R1198" t="s">
        <v>36</v>
      </c>
      <c r="S1198" t="b">
        <v>0</v>
      </c>
      <c r="T1198" t="s">
        <v>21</v>
      </c>
      <c r="U1198" t="str">
        <f>IFERROR(INDEX('Summer Illuminate'!L:L,MATCH(B1198,'Summer Illuminate'!O:O,0)),"")</f>
        <v>A+</v>
      </c>
      <c r="V1198">
        <f>IF(OR(R1198="",U1198="",U1198="W"),"No Chg",
VLOOKUP(R1198,Lookups!A:B,2,0)-VLOOKUP(U1198,Lookups!A:B,2,0))</f>
        <v>0</v>
      </c>
      <c r="W1198" t="str">
        <f t="shared" si="18"/>
        <v>No Chg</v>
      </c>
    </row>
    <row r="1199" spans="1:23" hidden="1" x14ac:dyDescent="0.25">
      <c r="A1199">
        <v>1197</v>
      </c>
      <c r="B1199" t="s">
        <v>2010</v>
      </c>
      <c r="C1199" t="s">
        <v>1489</v>
      </c>
      <c r="D1199">
        <v>120144</v>
      </c>
      <c r="E1199" t="s">
        <v>2007</v>
      </c>
      <c r="F1199" t="s">
        <v>2008</v>
      </c>
      <c r="G1199">
        <v>10</v>
      </c>
      <c r="H1199">
        <v>3841</v>
      </c>
      <c r="I1199" t="s">
        <v>1851</v>
      </c>
      <c r="J1199" t="s">
        <v>25</v>
      </c>
      <c r="K1199" t="s">
        <v>55</v>
      </c>
      <c r="L1199" t="s">
        <v>1152</v>
      </c>
      <c r="M1199">
        <v>1</v>
      </c>
      <c r="N1199" t="s">
        <v>1498</v>
      </c>
      <c r="O1199">
        <v>12</v>
      </c>
      <c r="P1199" t="s">
        <v>19</v>
      </c>
      <c r="Q1199" t="s">
        <v>27</v>
      </c>
      <c r="R1199" t="s">
        <v>27</v>
      </c>
      <c r="S1199" t="b">
        <v>0</v>
      </c>
      <c r="T1199" t="s">
        <v>21</v>
      </c>
      <c r="U1199" t="str">
        <f>IFERROR(INDEX('Summer Illuminate'!L:L,MATCH(B1199,'Summer Illuminate'!O:O,0)),"")</f>
        <v>A</v>
      </c>
      <c r="V1199">
        <f>IF(OR(R1199="",U1199="",U1199="W"),"No Chg",
VLOOKUP(R1199,Lookups!A:B,2,0)-VLOOKUP(U1199,Lookups!A:B,2,0))</f>
        <v>0</v>
      </c>
      <c r="W1199" t="str">
        <f t="shared" si="18"/>
        <v>No Chg</v>
      </c>
    </row>
    <row r="1200" spans="1:23" hidden="1" x14ac:dyDescent="0.25">
      <c r="A1200">
        <v>1198</v>
      </c>
      <c r="B1200" t="s">
        <v>2011</v>
      </c>
      <c r="C1200" t="s">
        <v>1489</v>
      </c>
      <c r="D1200">
        <v>120144</v>
      </c>
      <c r="E1200" t="s">
        <v>2007</v>
      </c>
      <c r="F1200" t="s">
        <v>2008</v>
      </c>
      <c r="G1200">
        <v>10</v>
      </c>
      <c r="H1200">
        <v>3847</v>
      </c>
      <c r="I1200" t="s">
        <v>1569</v>
      </c>
      <c r="J1200" t="s">
        <v>28</v>
      </c>
      <c r="K1200" t="s">
        <v>29</v>
      </c>
      <c r="L1200" t="s">
        <v>30</v>
      </c>
      <c r="M1200">
        <v>1</v>
      </c>
      <c r="N1200" t="s">
        <v>1501</v>
      </c>
      <c r="O1200">
        <v>12</v>
      </c>
      <c r="P1200" t="s">
        <v>19</v>
      </c>
      <c r="Q1200" t="s">
        <v>36</v>
      </c>
      <c r="R1200" t="s">
        <v>36</v>
      </c>
      <c r="S1200" t="b">
        <v>0</v>
      </c>
      <c r="T1200" t="s">
        <v>21</v>
      </c>
      <c r="U1200" t="str">
        <f>IFERROR(INDEX('Summer Illuminate'!L:L,MATCH(B1200,'Summer Illuminate'!O:O,0)),"")</f>
        <v>A+</v>
      </c>
      <c r="V1200">
        <f>IF(OR(R1200="",U1200="",U1200="W"),"No Chg",
VLOOKUP(R1200,Lookups!A:B,2,0)-VLOOKUP(U1200,Lookups!A:B,2,0))</f>
        <v>0</v>
      </c>
      <c r="W1200" t="str">
        <f t="shared" si="18"/>
        <v>No Chg</v>
      </c>
    </row>
    <row r="1201" spans="1:23" hidden="1" x14ac:dyDescent="0.25">
      <c r="A1201">
        <v>1199</v>
      </c>
      <c r="B1201" t="s">
        <v>2012</v>
      </c>
      <c r="C1201" t="s">
        <v>1489</v>
      </c>
      <c r="D1201">
        <v>120144</v>
      </c>
      <c r="E1201" t="s">
        <v>2007</v>
      </c>
      <c r="F1201" t="s">
        <v>2008</v>
      </c>
      <c r="G1201">
        <v>10</v>
      </c>
      <c r="H1201">
        <v>3854</v>
      </c>
      <c r="I1201" t="s">
        <v>1881</v>
      </c>
      <c r="J1201" t="s">
        <v>32</v>
      </c>
      <c r="K1201" t="s">
        <v>57</v>
      </c>
      <c r="L1201" t="s">
        <v>58</v>
      </c>
      <c r="M1201">
        <v>1</v>
      </c>
      <c r="N1201" t="s">
        <v>1504</v>
      </c>
      <c r="O1201">
        <v>12</v>
      </c>
      <c r="P1201" t="s">
        <v>19</v>
      </c>
      <c r="Q1201" t="s">
        <v>36</v>
      </c>
      <c r="R1201" t="s">
        <v>36</v>
      </c>
      <c r="S1201" t="b">
        <v>0</v>
      </c>
      <c r="T1201" t="s">
        <v>21</v>
      </c>
      <c r="U1201" t="str">
        <f>IFERROR(INDEX('Summer Illuminate'!L:L,MATCH(B1201,'Summer Illuminate'!O:O,0)),"")</f>
        <v>A+</v>
      </c>
      <c r="V1201">
        <f>IF(OR(R1201="",U1201="",U1201="W"),"No Chg",
VLOOKUP(R1201,Lookups!A:B,2,0)-VLOOKUP(U1201,Lookups!A:B,2,0))</f>
        <v>0</v>
      </c>
      <c r="W1201" t="str">
        <f t="shared" si="18"/>
        <v>No Chg</v>
      </c>
    </row>
    <row r="1202" spans="1:23" hidden="1" x14ac:dyDescent="0.25">
      <c r="A1202">
        <v>1200</v>
      </c>
      <c r="B1202" t="s">
        <v>2013</v>
      </c>
      <c r="C1202" t="s">
        <v>1489</v>
      </c>
      <c r="D1202">
        <v>120144</v>
      </c>
      <c r="E1202" t="s">
        <v>2007</v>
      </c>
      <c r="F1202" t="s">
        <v>2008</v>
      </c>
      <c r="G1202">
        <v>10</v>
      </c>
      <c r="H1202">
        <v>5643</v>
      </c>
      <c r="I1202" t="s">
        <v>2014</v>
      </c>
      <c r="J1202" t="s">
        <v>428</v>
      </c>
      <c r="K1202" t="s">
        <v>2015</v>
      </c>
      <c r="L1202" t="s">
        <v>2016</v>
      </c>
      <c r="M1202">
        <v>1</v>
      </c>
      <c r="N1202" t="s">
        <v>1492</v>
      </c>
      <c r="O1202">
        <v>12</v>
      </c>
      <c r="U1202" t="str">
        <f>IFERROR(INDEX('Summer Illuminate'!L:L,MATCH(B1202,'Summer Illuminate'!O:O,0)),"")</f>
        <v>P</v>
      </c>
      <c r="V1202" t="str">
        <f>IF(OR(R1202="",U1202="",U1202="W"),"No Chg",
VLOOKUP(R1202,Lookups!A:B,2,0)-VLOOKUP(U1202,Lookups!A:B,2,0))</f>
        <v>No Chg</v>
      </c>
      <c r="W1202" t="str">
        <f t="shared" si="18"/>
        <v>No Chg</v>
      </c>
    </row>
    <row r="1203" spans="1:23" hidden="1" x14ac:dyDescent="0.25">
      <c r="A1203">
        <v>1201</v>
      </c>
      <c r="B1203" t="s">
        <v>2017</v>
      </c>
      <c r="C1203" t="s">
        <v>1489</v>
      </c>
      <c r="D1203">
        <v>120207</v>
      </c>
      <c r="E1203" t="s">
        <v>2018</v>
      </c>
      <c r="F1203" t="s">
        <v>117</v>
      </c>
      <c r="G1203">
        <v>10</v>
      </c>
      <c r="H1203">
        <v>3822</v>
      </c>
      <c r="I1203" t="s">
        <v>2019</v>
      </c>
      <c r="J1203" t="s">
        <v>16</v>
      </c>
      <c r="K1203" t="s">
        <v>122</v>
      </c>
      <c r="L1203" t="s">
        <v>2020</v>
      </c>
      <c r="M1203">
        <v>1</v>
      </c>
      <c r="N1203" t="s">
        <v>1524</v>
      </c>
      <c r="O1203">
        <v>12</v>
      </c>
      <c r="P1203" t="s">
        <v>19</v>
      </c>
      <c r="Q1203" t="s">
        <v>42</v>
      </c>
      <c r="R1203" t="s">
        <v>42</v>
      </c>
      <c r="S1203" t="b">
        <v>0</v>
      </c>
      <c r="T1203" t="s">
        <v>21</v>
      </c>
      <c r="U1203" t="str">
        <f>IFERROR(INDEX('Summer Illuminate'!L:L,MATCH(B1203,'Summer Illuminate'!O:O,0)),"")</f>
        <v>C</v>
      </c>
      <c r="V1203">
        <f>IF(OR(R1203="",U1203="",U1203="W"),"No Chg",
VLOOKUP(R1203,Lookups!A:B,2,0)-VLOOKUP(U1203,Lookups!A:B,2,0))</f>
        <v>0</v>
      </c>
      <c r="W1203" t="str">
        <f t="shared" si="18"/>
        <v>No Chg</v>
      </c>
    </row>
    <row r="1204" spans="1:23" hidden="1" x14ac:dyDescent="0.25">
      <c r="A1204">
        <v>1202</v>
      </c>
      <c r="B1204" t="s">
        <v>2021</v>
      </c>
      <c r="C1204" t="s">
        <v>1489</v>
      </c>
      <c r="D1204">
        <v>120207</v>
      </c>
      <c r="E1204" t="s">
        <v>2018</v>
      </c>
      <c r="F1204" t="s">
        <v>117</v>
      </c>
      <c r="G1204">
        <v>10</v>
      </c>
      <c r="H1204">
        <v>3818</v>
      </c>
      <c r="I1204" t="s">
        <v>1829</v>
      </c>
      <c r="J1204" t="s">
        <v>22</v>
      </c>
      <c r="K1204" t="s">
        <v>95</v>
      </c>
      <c r="L1204" t="s">
        <v>1830</v>
      </c>
      <c r="M1204">
        <v>1</v>
      </c>
      <c r="N1204" t="s">
        <v>1495</v>
      </c>
      <c r="O1204">
        <v>12</v>
      </c>
      <c r="P1204" t="s">
        <v>19</v>
      </c>
      <c r="Q1204" t="s">
        <v>48</v>
      </c>
      <c r="R1204" t="s">
        <v>48</v>
      </c>
      <c r="S1204" t="b">
        <v>1</v>
      </c>
      <c r="T1204" t="s">
        <v>79</v>
      </c>
      <c r="U1204" t="str">
        <f>IFERROR(INDEX('Summer Illuminate'!L:L,MATCH(B1204,'Summer Illuminate'!O:O,0)),"")</f>
        <v>I</v>
      </c>
      <c r="V1204">
        <f>IF(OR(R1204="",U1204="",U1204="W"),"No Chg",
VLOOKUP(R1204,Lookups!A:B,2,0)-VLOOKUP(U1204,Lookups!A:B,2,0))</f>
        <v>0</v>
      </c>
      <c r="W1204" t="str">
        <f t="shared" si="18"/>
        <v>No Chg</v>
      </c>
    </row>
    <row r="1205" spans="1:23" hidden="1" x14ac:dyDescent="0.25">
      <c r="A1205">
        <v>1203</v>
      </c>
      <c r="B1205" t="s">
        <v>2022</v>
      </c>
      <c r="C1205" t="s">
        <v>1489</v>
      </c>
      <c r="D1205">
        <v>120207</v>
      </c>
      <c r="E1205" t="s">
        <v>2018</v>
      </c>
      <c r="F1205" t="s">
        <v>117</v>
      </c>
      <c r="G1205">
        <v>10</v>
      </c>
      <c r="H1205">
        <v>3841</v>
      </c>
      <c r="I1205" t="s">
        <v>1851</v>
      </c>
      <c r="J1205" t="s">
        <v>25</v>
      </c>
      <c r="K1205" t="s">
        <v>55</v>
      </c>
      <c r="L1205" t="s">
        <v>1152</v>
      </c>
      <c r="M1205">
        <v>1</v>
      </c>
      <c r="N1205" t="s">
        <v>1498</v>
      </c>
      <c r="O1205">
        <v>12</v>
      </c>
      <c r="P1205" t="s">
        <v>19</v>
      </c>
      <c r="Q1205" t="s">
        <v>48</v>
      </c>
      <c r="R1205" t="s">
        <v>48</v>
      </c>
      <c r="S1205" t="b">
        <v>1</v>
      </c>
      <c r="T1205" t="s">
        <v>63</v>
      </c>
      <c r="U1205" t="str">
        <f>IFERROR(INDEX('Summer Illuminate'!L:L,MATCH(B1205,'Summer Illuminate'!O:O,0)),"")</f>
        <v>I</v>
      </c>
      <c r="V1205">
        <f>IF(OR(R1205="",U1205="",U1205="W"),"No Chg",
VLOOKUP(R1205,Lookups!A:B,2,0)-VLOOKUP(U1205,Lookups!A:B,2,0))</f>
        <v>0</v>
      </c>
      <c r="W1205" t="str">
        <f t="shared" si="18"/>
        <v>No Chg</v>
      </c>
    </row>
    <row r="1206" spans="1:23" hidden="1" x14ac:dyDescent="0.25">
      <c r="A1206">
        <v>1204</v>
      </c>
      <c r="B1206" t="s">
        <v>2023</v>
      </c>
      <c r="C1206" t="s">
        <v>1489</v>
      </c>
      <c r="D1206">
        <v>120207</v>
      </c>
      <c r="E1206" t="s">
        <v>2018</v>
      </c>
      <c r="F1206" t="s">
        <v>117</v>
      </c>
      <c r="G1206">
        <v>10</v>
      </c>
      <c r="H1206">
        <v>3847</v>
      </c>
      <c r="I1206" t="s">
        <v>1569</v>
      </c>
      <c r="J1206" t="s">
        <v>28</v>
      </c>
      <c r="K1206" t="s">
        <v>29</v>
      </c>
      <c r="L1206" t="s">
        <v>30</v>
      </c>
      <c r="M1206">
        <v>1</v>
      </c>
      <c r="N1206" t="s">
        <v>1501</v>
      </c>
      <c r="O1206">
        <v>12</v>
      </c>
      <c r="P1206" t="s">
        <v>19</v>
      </c>
      <c r="Q1206" t="s">
        <v>39</v>
      </c>
      <c r="R1206" t="s">
        <v>39</v>
      </c>
      <c r="S1206" t="b">
        <v>0</v>
      </c>
      <c r="T1206" t="s">
        <v>21</v>
      </c>
      <c r="U1206" t="str">
        <f>IFERROR(INDEX('Summer Illuminate'!L:L,MATCH(B1206,'Summer Illuminate'!O:O,0)),"")</f>
        <v>C+</v>
      </c>
      <c r="V1206">
        <f>IF(OR(R1206="",U1206="",U1206="W"),"No Chg",
VLOOKUP(R1206,Lookups!A:B,2,0)-VLOOKUP(U1206,Lookups!A:B,2,0))</f>
        <v>0</v>
      </c>
      <c r="W1206" t="str">
        <f t="shared" si="18"/>
        <v>No Chg</v>
      </c>
    </row>
    <row r="1207" spans="1:23" hidden="1" x14ac:dyDescent="0.25">
      <c r="A1207">
        <v>1205</v>
      </c>
      <c r="B1207" t="s">
        <v>2024</v>
      </c>
      <c r="C1207" t="s">
        <v>1489</v>
      </c>
      <c r="D1207">
        <v>120207</v>
      </c>
      <c r="E1207" t="s">
        <v>2018</v>
      </c>
      <c r="F1207" t="s">
        <v>117</v>
      </c>
      <c r="G1207">
        <v>10</v>
      </c>
      <c r="H1207">
        <v>3852</v>
      </c>
      <c r="I1207" t="s">
        <v>1503</v>
      </c>
      <c r="J1207" t="s">
        <v>32</v>
      </c>
      <c r="K1207" t="s">
        <v>33</v>
      </c>
      <c r="L1207" t="s">
        <v>34</v>
      </c>
      <c r="M1207">
        <v>1</v>
      </c>
      <c r="N1207" t="s">
        <v>1504</v>
      </c>
      <c r="O1207">
        <v>12</v>
      </c>
      <c r="P1207" t="s">
        <v>19</v>
      </c>
      <c r="Q1207" t="s">
        <v>31</v>
      </c>
      <c r="R1207" t="s">
        <v>31</v>
      </c>
      <c r="S1207" t="b">
        <v>0</v>
      </c>
      <c r="T1207" t="s">
        <v>21</v>
      </c>
      <c r="U1207" t="str">
        <f>IFERROR(INDEX('Summer Illuminate'!L:L,MATCH(B1207,'Summer Illuminate'!O:O,0)),"")</f>
        <v>B</v>
      </c>
      <c r="V1207">
        <f>IF(OR(R1207="",U1207="",U1207="W"),"No Chg",
VLOOKUP(R1207,Lookups!A:B,2,0)-VLOOKUP(U1207,Lookups!A:B,2,0))</f>
        <v>0</v>
      </c>
      <c r="W1207" t="str">
        <f t="shared" si="18"/>
        <v>No Chg</v>
      </c>
    </row>
    <row r="1208" spans="1:23" hidden="1" x14ac:dyDescent="0.25">
      <c r="A1208">
        <v>1206</v>
      </c>
      <c r="B1208" t="s">
        <v>2025</v>
      </c>
      <c r="C1208" t="s">
        <v>1489</v>
      </c>
      <c r="D1208">
        <v>120207</v>
      </c>
      <c r="E1208" t="s">
        <v>2018</v>
      </c>
      <c r="F1208" t="s">
        <v>117</v>
      </c>
      <c r="G1208">
        <v>10</v>
      </c>
      <c r="H1208">
        <v>5641</v>
      </c>
      <c r="I1208" t="s">
        <v>1588</v>
      </c>
      <c r="J1208" t="s">
        <v>428</v>
      </c>
      <c r="K1208" t="s">
        <v>1589</v>
      </c>
      <c r="L1208" t="s">
        <v>1590</v>
      </c>
      <c r="M1208">
        <v>1</v>
      </c>
      <c r="N1208" t="s">
        <v>1504</v>
      </c>
      <c r="O1208">
        <v>12</v>
      </c>
      <c r="U1208" t="str">
        <f>IFERROR(INDEX('Summer Illuminate'!L:L,MATCH(B1208,'Summer Illuminate'!O:O,0)),"")</f>
        <v>P</v>
      </c>
      <c r="V1208" t="str">
        <f>IF(OR(R1208="",U1208="",U1208="W"),"No Chg",
VLOOKUP(R1208,Lookups!A:B,2,0)-VLOOKUP(U1208,Lookups!A:B,2,0))</f>
        <v>No Chg</v>
      </c>
      <c r="W1208" t="str">
        <f t="shared" si="18"/>
        <v>No Chg</v>
      </c>
    </row>
    <row r="1209" spans="1:23" hidden="1" x14ac:dyDescent="0.25">
      <c r="A1209">
        <v>1207</v>
      </c>
      <c r="B1209" t="s">
        <v>2026</v>
      </c>
      <c r="C1209" t="s">
        <v>1489</v>
      </c>
      <c r="D1209">
        <v>120207</v>
      </c>
      <c r="E1209" t="s">
        <v>2018</v>
      </c>
      <c r="F1209" t="s">
        <v>117</v>
      </c>
      <c r="G1209">
        <v>10</v>
      </c>
      <c r="H1209">
        <v>5637</v>
      </c>
      <c r="I1209" t="s">
        <v>1577</v>
      </c>
      <c r="J1209" t="s">
        <v>428</v>
      </c>
      <c r="K1209" t="s">
        <v>1578</v>
      </c>
      <c r="L1209" t="s">
        <v>1579</v>
      </c>
      <c r="M1209">
        <v>1</v>
      </c>
      <c r="N1209" t="s">
        <v>1498</v>
      </c>
      <c r="O1209">
        <v>12</v>
      </c>
      <c r="U1209" t="str">
        <f>IFERROR(INDEX('Summer Illuminate'!L:L,MATCH(B1209,'Summer Illuminate'!O:O,0)),"")</f>
        <v>P</v>
      </c>
      <c r="V1209" t="str">
        <f>IF(OR(R1209="",U1209="",U1209="W"),"No Chg",
VLOOKUP(R1209,Lookups!A:B,2,0)-VLOOKUP(U1209,Lookups!A:B,2,0))</f>
        <v>No Chg</v>
      </c>
      <c r="W1209" t="str">
        <f t="shared" si="18"/>
        <v>No Chg</v>
      </c>
    </row>
    <row r="1210" spans="1:23" hidden="1" x14ac:dyDescent="0.25">
      <c r="A1210">
        <v>1208</v>
      </c>
      <c r="B1210" t="s">
        <v>2027</v>
      </c>
      <c r="C1210" t="s">
        <v>1489</v>
      </c>
      <c r="D1210">
        <v>120254</v>
      </c>
      <c r="E1210" t="s">
        <v>2028</v>
      </c>
      <c r="F1210" t="s">
        <v>82</v>
      </c>
      <c r="G1210">
        <v>10</v>
      </c>
      <c r="H1210">
        <v>3827</v>
      </c>
      <c r="I1210" t="s">
        <v>1827</v>
      </c>
      <c r="J1210" t="s">
        <v>16</v>
      </c>
      <c r="K1210" t="s">
        <v>93</v>
      </c>
      <c r="L1210" t="s">
        <v>94</v>
      </c>
      <c r="M1210">
        <v>1</v>
      </c>
      <c r="N1210" t="s">
        <v>1492</v>
      </c>
      <c r="O1210">
        <v>12</v>
      </c>
      <c r="P1210" t="s">
        <v>19</v>
      </c>
      <c r="Q1210" t="s">
        <v>48</v>
      </c>
      <c r="R1210" t="s">
        <v>48</v>
      </c>
      <c r="S1210" t="b">
        <v>1</v>
      </c>
      <c r="T1210" t="s">
        <v>65</v>
      </c>
      <c r="U1210" t="str">
        <f>IFERROR(INDEX('Summer Illuminate'!L:L,MATCH(B1210,'Summer Illuminate'!O:O,0)),"")</f>
        <v>I</v>
      </c>
      <c r="V1210">
        <f>IF(OR(R1210="",U1210="",U1210="W"),"No Chg",
VLOOKUP(R1210,Lookups!A:B,2,0)-VLOOKUP(U1210,Lookups!A:B,2,0))</f>
        <v>0</v>
      </c>
      <c r="W1210" t="str">
        <f t="shared" si="18"/>
        <v>No Chg</v>
      </c>
    </row>
    <row r="1211" spans="1:23" hidden="1" x14ac:dyDescent="0.25">
      <c r="A1211">
        <v>1209</v>
      </c>
      <c r="B1211" t="s">
        <v>2029</v>
      </c>
      <c r="C1211" t="s">
        <v>1489</v>
      </c>
      <c r="D1211">
        <v>120254</v>
      </c>
      <c r="E1211" t="s">
        <v>2028</v>
      </c>
      <c r="F1211" t="s">
        <v>82</v>
      </c>
      <c r="G1211">
        <v>10</v>
      </c>
      <c r="H1211">
        <v>3818</v>
      </c>
      <c r="I1211" t="s">
        <v>1829</v>
      </c>
      <c r="J1211" t="s">
        <v>22</v>
      </c>
      <c r="K1211" t="s">
        <v>95</v>
      </c>
      <c r="L1211" t="s">
        <v>1830</v>
      </c>
      <c r="M1211">
        <v>1</v>
      </c>
      <c r="N1211" t="s">
        <v>1495</v>
      </c>
      <c r="O1211">
        <v>12</v>
      </c>
      <c r="P1211" t="s">
        <v>19</v>
      </c>
      <c r="Q1211" t="s">
        <v>41</v>
      </c>
      <c r="R1211" t="s">
        <v>41</v>
      </c>
      <c r="S1211" t="b">
        <v>0</v>
      </c>
      <c r="T1211" t="s">
        <v>21</v>
      </c>
      <c r="U1211" t="str">
        <f>IFERROR(INDEX('Summer Illuminate'!L:L,MATCH(B1211,'Summer Illuminate'!O:O,0)),"")</f>
        <v>B-</v>
      </c>
      <c r="V1211">
        <f>IF(OR(R1211="",U1211="",U1211="W"),"No Chg",
VLOOKUP(R1211,Lookups!A:B,2,0)-VLOOKUP(U1211,Lookups!A:B,2,0))</f>
        <v>0</v>
      </c>
      <c r="W1211" t="str">
        <f t="shared" si="18"/>
        <v>No Chg</v>
      </c>
    </row>
    <row r="1212" spans="1:23" hidden="1" x14ac:dyDescent="0.25">
      <c r="A1212">
        <v>1210</v>
      </c>
      <c r="B1212" t="s">
        <v>2030</v>
      </c>
      <c r="C1212" t="s">
        <v>1489</v>
      </c>
      <c r="D1212">
        <v>120254</v>
      </c>
      <c r="E1212" t="s">
        <v>2028</v>
      </c>
      <c r="F1212" t="s">
        <v>82</v>
      </c>
      <c r="G1212">
        <v>10</v>
      </c>
      <c r="H1212">
        <v>3839</v>
      </c>
      <c r="I1212" t="s">
        <v>1515</v>
      </c>
      <c r="J1212" t="s">
        <v>25</v>
      </c>
      <c r="K1212" t="s">
        <v>26</v>
      </c>
      <c r="L1212" t="s">
        <v>1028</v>
      </c>
      <c r="M1212">
        <v>1</v>
      </c>
      <c r="N1212" t="s">
        <v>1498</v>
      </c>
      <c r="O1212">
        <v>12</v>
      </c>
      <c r="P1212" t="s">
        <v>19</v>
      </c>
      <c r="Q1212" t="s">
        <v>42</v>
      </c>
      <c r="R1212" t="s">
        <v>42</v>
      </c>
      <c r="S1212" t="b">
        <v>0</v>
      </c>
      <c r="T1212" t="s">
        <v>21</v>
      </c>
      <c r="U1212" t="str">
        <f>IFERROR(INDEX('Summer Illuminate'!L:L,MATCH(B1212,'Summer Illuminate'!O:O,0)),"")</f>
        <v>C</v>
      </c>
      <c r="V1212">
        <f>IF(OR(R1212="",U1212="",U1212="W"),"No Chg",
VLOOKUP(R1212,Lookups!A:B,2,0)-VLOOKUP(U1212,Lookups!A:B,2,0))</f>
        <v>0</v>
      </c>
      <c r="W1212" t="str">
        <f t="shared" si="18"/>
        <v>No Chg</v>
      </c>
    </row>
    <row r="1213" spans="1:23" hidden="1" x14ac:dyDescent="0.25">
      <c r="A1213">
        <v>1211</v>
      </c>
      <c r="B1213" t="s">
        <v>2031</v>
      </c>
      <c r="C1213" t="s">
        <v>1489</v>
      </c>
      <c r="D1213">
        <v>120254</v>
      </c>
      <c r="E1213" t="s">
        <v>2028</v>
      </c>
      <c r="F1213" t="s">
        <v>82</v>
      </c>
      <c r="G1213">
        <v>10</v>
      </c>
      <c r="H1213">
        <v>3840</v>
      </c>
      <c r="I1213" t="s">
        <v>1600</v>
      </c>
      <c r="J1213" t="s">
        <v>25</v>
      </c>
      <c r="K1213" t="s">
        <v>55</v>
      </c>
      <c r="L1213" t="s">
        <v>1152</v>
      </c>
      <c r="M1213">
        <v>1</v>
      </c>
      <c r="N1213" t="s">
        <v>1498</v>
      </c>
      <c r="O1213">
        <v>12</v>
      </c>
      <c r="P1213" t="s">
        <v>19</v>
      </c>
      <c r="Q1213" t="s">
        <v>41</v>
      </c>
      <c r="R1213" t="s">
        <v>41</v>
      </c>
      <c r="S1213" t="b">
        <v>0</v>
      </c>
      <c r="T1213" t="s">
        <v>21</v>
      </c>
      <c r="U1213" t="str">
        <f>IFERROR(INDEX('Summer Illuminate'!L:L,MATCH(B1213,'Summer Illuminate'!O:O,0)),"")</f>
        <v>B-</v>
      </c>
      <c r="V1213">
        <f>IF(OR(R1213="",U1213="",U1213="W"),"No Chg",
VLOOKUP(R1213,Lookups!A:B,2,0)-VLOOKUP(U1213,Lookups!A:B,2,0))</f>
        <v>0</v>
      </c>
      <c r="W1213" t="str">
        <f t="shared" si="18"/>
        <v>No Chg</v>
      </c>
    </row>
    <row r="1214" spans="1:23" hidden="1" x14ac:dyDescent="0.25">
      <c r="A1214">
        <v>1212</v>
      </c>
      <c r="B1214" t="s">
        <v>2032</v>
      </c>
      <c r="C1214" t="s">
        <v>1489</v>
      </c>
      <c r="D1214">
        <v>120254</v>
      </c>
      <c r="E1214" t="s">
        <v>2028</v>
      </c>
      <c r="F1214" t="s">
        <v>82</v>
      </c>
      <c r="G1214">
        <v>10</v>
      </c>
      <c r="H1214">
        <v>3850</v>
      </c>
      <c r="I1214" t="s">
        <v>1996</v>
      </c>
      <c r="J1214" t="s">
        <v>28</v>
      </c>
      <c r="K1214" t="s">
        <v>125</v>
      </c>
      <c r="L1214" t="s">
        <v>126</v>
      </c>
      <c r="M1214">
        <v>1</v>
      </c>
      <c r="N1214" t="s">
        <v>1575</v>
      </c>
      <c r="O1214">
        <v>12</v>
      </c>
      <c r="P1214" t="s">
        <v>19</v>
      </c>
      <c r="Q1214" t="s">
        <v>48</v>
      </c>
      <c r="R1214" t="s">
        <v>48</v>
      </c>
      <c r="S1214" t="b">
        <v>1</v>
      </c>
      <c r="T1214" t="s">
        <v>65</v>
      </c>
      <c r="U1214" t="str">
        <f>IFERROR(INDEX('Summer Illuminate'!L:L,MATCH(B1214,'Summer Illuminate'!O:O,0)),"")</f>
        <v>I</v>
      </c>
      <c r="V1214">
        <f>IF(OR(R1214="",U1214="",U1214="W"),"No Chg",
VLOOKUP(R1214,Lookups!A:B,2,0)-VLOOKUP(U1214,Lookups!A:B,2,0))</f>
        <v>0</v>
      </c>
      <c r="W1214" t="str">
        <f t="shared" si="18"/>
        <v>No Chg</v>
      </c>
    </row>
    <row r="1215" spans="1:23" hidden="1" x14ac:dyDescent="0.25">
      <c r="A1215">
        <v>1213</v>
      </c>
      <c r="B1215" t="s">
        <v>2033</v>
      </c>
      <c r="C1215" t="s">
        <v>1489</v>
      </c>
      <c r="D1215">
        <v>120254</v>
      </c>
      <c r="E1215" t="s">
        <v>2028</v>
      </c>
      <c r="F1215" t="s">
        <v>82</v>
      </c>
      <c r="G1215">
        <v>10</v>
      </c>
      <c r="H1215">
        <v>5614</v>
      </c>
      <c r="I1215" t="s">
        <v>1572</v>
      </c>
      <c r="J1215" t="s">
        <v>428</v>
      </c>
      <c r="K1215" t="s">
        <v>1573</v>
      </c>
      <c r="L1215" t="s">
        <v>1574</v>
      </c>
      <c r="M1215">
        <v>1</v>
      </c>
      <c r="N1215" t="s">
        <v>1575</v>
      </c>
      <c r="O1215">
        <v>12</v>
      </c>
      <c r="U1215" t="str">
        <f>IFERROR(INDEX('Summer Illuminate'!L:L,MATCH(B1215,'Summer Illuminate'!O:O,0)),"")</f>
        <v>P</v>
      </c>
      <c r="V1215" t="str">
        <f>IF(OR(R1215="",U1215="",U1215="W"),"No Chg",
VLOOKUP(R1215,Lookups!A:B,2,0)-VLOOKUP(U1215,Lookups!A:B,2,0))</f>
        <v>No Chg</v>
      </c>
      <c r="W1215" t="str">
        <f t="shared" si="18"/>
        <v>No Chg</v>
      </c>
    </row>
    <row r="1216" spans="1:23" hidden="1" x14ac:dyDescent="0.25">
      <c r="A1216">
        <v>1214</v>
      </c>
      <c r="B1216" t="s">
        <v>2034</v>
      </c>
      <c r="C1216" t="s">
        <v>1489</v>
      </c>
      <c r="D1216">
        <v>120254</v>
      </c>
      <c r="E1216" t="s">
        <v>2028</v>
      </c>
      <c r="F1216" t="s">
        <v>82</v>
      </c>
      <c r="G1216">
        <v>10</v>
      </c>
      <c r="H1216">
        <v>5648</v>
      </c>
      <c r="I1216" t="s">
        <v>1679</v>
      </c>
      <c r="J1216" t="s">
        <v>428</v>
      </c>
      <c r="K1216" t="s">
        <v>1680</v>
      </c>
      <c r="L1216" t="s">
        <v>1681</v>
      </c>
      <c r="M1216">
        <v>1</v>
      </c>
      <c r="N1216" t="s">
        <v>1575</v>
      </c>
      <c r="O1216">
        <v>12</v>
      </c>
      <c r="U1216" t="str">
        <f>IFERROR(INDEX('Summer Illuminate'!L:L,MATCH(B1216,'Summer Illuminate'!O:O,0)),"")</f>
        <v>P</v>
      </c>
      <c r="V1216" t="str">
        <f>IF(OR(R1216="",U1216="",U1216="W"),"No Chg",
VLOOKUP(R1216,Lookups!A:B,2,0)-VLOOKUP(U1216,Lookups!A:B,2,0))</f>
        <v>No Chg</v>
      </c>
      <c r="W1216" t="str">
        <f t="shared" si="18"/>
        <v>No Chg</v>
      </c>
    </row>
    <row r="1217" spans="1:23" hidden="1" x14ac:dyDescent="0.25">
      <c r="A1217">
        <v>1215</v>
      </c>
      <c r="B1217" t="s">
        <v>2035</v>
      </c>
      <c r="C1217" t="s">
        <v>1489</v>
      </c>
      <c r="D1217">
        <v>120262</v>
      </c>
      <c r="E1217" t="s">
        <v>2036</v>
      </c>
      <c r="F1217" t="s">
        <v>2037</v>
      </c>
      <c r="G1217">
        <v>10</v>
      </c>
      <c r="H1217">
        <v>3827</v>
      </c>
      <c r="I1217" t="s">
        <v>1827</v>
      </c>
      <c r="J1217" t="s">
        <v>16</v>
      </c>
      <c r="K1217" t="s">
        <v>93</v>
      </c>
      <c r="L1217" t="s">
        <v>94</v>
      </c>
      <c r="M1217">
        <v>1</v>
      </c>
      <c r="N1217" t="s">
        <v>1492</v>
      </c>
      <c r="O1217">
        <v>12</v>
      </c>
      <c r="P1217" t="s">
        <v>19</v>
      </c>
      <c r="Q1217" t="s">
        <v>24</v>
      </c>
      <c r="R1217" t="s">
        <v>24</v>
      </c>
      <c r="S1217" t="b">
        <v>0</v>
      </c>
      <c r="T1217" t="s">
        <v>21</v>
      </c>
      <c r="U1217" t="str">
        <f>IFERROR(INDEX('Summer Illuminate'!L:L,MATCH(B1217,'Summer Illuminate'!O:O,0)),"")</f>
        <v>A-</v>
      </c>
      <c r="V1217">
        <f>IF(OR(R1217="",U1217="",U1217="W"),"No Chg",
VLOOKUP(R1217,Lookups!A:B,2,0)-VLOOKUP(U1217,Lookups!A:B,2,0))</f>
        <v>0</v>
      </c>
      <c r="W1217" t="str">
        <f t="shared" si="18"/>
        <v>No Chg</v>
      </c>
    </row>
    <row r="1218" spans="1:23" hidden="1" x14ac:dyDescent="0.25">
      <c r="A1218">
        <v>1216</v>
      </c>
      <c r="B1218" t="s">
        <v>2038</v>
      </c>
      <c r="C1218" t="s">
        <v>1489</v>
      </c>
      <c r="D1218">
        <v>120262</v>
      </c>
      <c r="E1218" t="s">
        <v>2036</v>
      </c>
      <c r="F1218" t="s">
        <v>2037</v>
      </c>
      <c r="G1218">
        <v>10</v>
      </c>
      <c r="H1218">
        <v>3818</v>
      </c>
      <c r="I1218" t="s">
        <v>1829</v>
      </c>
      <c r="J1218" t="s">
        <v>22</v>
      </c>
      <c r="K1218" t="s">
        <v>95</v>
      </c>
      <c r="L1218" t="s">
        <v>1830</v>
      </c>
      <c r="M1218">
        <v>1</v>
      </c>
      <c r="N1218" t="s">
        <v>1495</v>
      </c>
      <c r="O1218">
        <v>12</v>
      </c>
      <c r="P1218" t="s">
        <v>19</v>
      </c>
      <c r="Q1218" t="s">
        <v>27</v>
      </c>
      <c r="R1218" t="s">
        <v>27</v>
      </c>
      <c r="S1218" t="b">
        <v>0</v>
      </c>
      <c r="T1218" t="s">
        <v>21</v>
      </c>
      <c r="U1218" t="str">
        <f>IFERROR(INDEX('Summer Illuminate'!L:L,MATCH(B1218,'Summer Illuminate'!O:O,0)),"")</f>
        <v>A</v>
      </c>
      <c r="V1218">
        <f>IF(OR(R1218="",U1218="",U1218="W"),"No Chg",
VLOOKUP(R1218,Lookups!A:B,2,0)-VLOOKUP(U1218,Lookups!A:B,2,0))</f>
        <v>0</v>
      </c>
      <c r="W1218" t="str">
        <f t="shared" ref="W1218:W1281" si="19">IF(V1218="No Chg","No Chg",IF(V1218&gt;0,"Improvement",IF(V1218&lt;0,"Decrease",IF(V1218=0,"No Chg",""))))</f>
        <v>No Chg</v>
      </c>
    </row>
    <row r="1219" spans="1:23" hidden="1" x14ac:dyDescent="0.25">
      <c r="A1219">
        <v>1217</v>
      </c>
      <c r="B1219" t="s">
        <v>2039</v>
      </c>
      <c r="C1219" t="s">
        <v>1489</v>
      </c>
      <c r="D1219">
        <v>120262</v>
      </c>
      <c r="E1219" t="s">
        <v>2036</v>
      </c>
      <c r="F1219" t="s">
        <v>2037</v>
      </c>
      <c r="G1219">
        <v>10</v>
      </c>
      <c r="H1219">
        <v>3840</v>
      </c>
      <c r="I1219" t="s">
        <v>1600</v>
      </c>
      <c r="J1219" t="s">
        <v>25</v>
      </c>
      <c r="K1219" t="s">
        <v>55</v>
      </c>
      <c r="L1219" t="s">
        <v>1152</v>
      </c>
      <c r="M1219">
        <v>1</v>
      </c>
      <c r="N1219" t="s">
        <v>1498</v>
      </c>
      <c r="O1219">
        <v>12</v>
      </c>
      <c r="P1219" t="s">
        <v>19</v>
      </c>
      <c r="Q1219" t="s">
        <v>41</v>
      </c>
      <c r="R1219" t="s">
        <v>41</v>
      </c>
      <c r="S1219" t="b">
        <v>0</v>
      </c>
      <c r="T1219" t="s">
        <v>21</v>
      </c>
      <c r="U1219" t="str">
        <f>IFERROR(INDEX('Summer Illuminate'!L:L,MATCH(B1219,'Summer Illuminate'!O:O,0)),"")</f>
        <v>B-</v>
      </c>
      <c r="V1219">
        <f>IF(OR(R1219="",U1219="",U1219="W"),"No Chg",
VLOOKUP(R1219,Lookups!A:B,2,0)-VLOOKUP(U1219,Lookups!A:B,2,0))</f>
        <v>0</v>
      </c>
      <c r="W1219" t="str">
        <f t="shared" si="19"/>
        <v>No Chg</v>
      </c>
    </row>
    <row r="1220" spans="1:23" hidden="1" x14ac:dyDescent="0.25">
      <c r="A1220">
        <v>1218</v>
      </c>
      <c r="B1220" t="s">
        <v>2040</v>
      </c>
      <c r="C1220" t="s">
        <v>1489</v>
      </c>
      <c r="D1220">
        <v>120262</v>
      </c>
      <c r="E1220" t="s">
        <v>2036</v>
      </c>
      <c r="F1220" t="s">
        <v>2037</v>
      </c>
      <c r="G1220">
        <v>10</v>
      </c>
      <c r="H1220">
        <v>3847</v>
      </c>
      <c r="I1220" t="s">
        <v>1569</v>
      </c>
      <c r="J1220" t="s">
        <v>28</v>
      </c>
      <c r="K1220" t="s">
        <v>29</v>
      </c>
      <c r="L1220" t="s">
        <v>30</v>
      </c>
      <c r="M1220">
        <v>1</v>
      </c>
      <c r="N1220" t="s">
        <v>1501</v>
      </c>
      <c r="O1220">
        <v>12</v>
      </c>
      <c r="P1220" t="s">
        <v>19</v>
      </c>
      <c r="Q1220" t="s">
        <v>27</v>
      </c>
      <c r="R1220" t="s">
        <v>27</v>
      </c>
      <c r="S1220" t="b">
        <v>0</v>
      </c>
      <c r="T1220" t="s">
        <v>21</v>
      </c>
      <c r="U1220" t="str">
        <f>IFERROR(INDEX('Summer Illuminate'!L:L,MATCH(B1220,'Summer Illuminate'!O:O,0)),"")</f>
        <v>A</v>
      </c>
      <c r="V1220">
        <f>IF(OR(R1220="",U1220="",U1220="W"),"No Chg",
VLOOKUP(R1220,Lookups!A:B,2,0)-VLOOKUP(U1220,Lookups!A:B,2,0))</f>
        <v>0</v>
      </c>
      <c r="W1220" t="str">
        <f t="shared" si="19"/>
        <v>No Chg</v>
      </c>
    </row>
    <row r="1221" spans="1:23" hidden="1" x14ac:dyDescent="0.25">
      <c r="A1221">
        <v>1219</v>
      </c>
      <c r="B1221" t="s">
        <v>2041</v>
      </c>
      <c r="C1221" t="s">
        <v>1489</v>
      </c>
      <c r="D1221">
        <v>120262</v>
      </c>
      <c r="E1221" t="s">
        <v>2036</v>
      </c>
      <c r="F1221" t="s">
        <v>2037</v>
      </c>
      <c r="G1221">
        <v>10</v>
      </c>
      <c r="H1221">
        <v>3853</v>
      </c>
      <c r="I1221" t="s">
        <v>1519</v>
      </c>
      <c r="J1221" t="s">
        <v>32</v>
      </c>
      <c r="K1221" t="s">
        <v>33</v>
      </c>
      <c r="L1221" t="s">
        <v>34</v>
      </c>
      <c r="M1221">
        <v>1</v>
      </c>
      <c r="N1221" t="s">
        <v>1504</v>
      </c>
      <c r="O1221">
        <v>12</v>
      </c>
      <c r="P1221" t="s">
        <v>19</v>
      </c>
      <c r="Q1221" t="s">
        <v>36</v>
      </c>
      <c r="R1221" t="s">
        <v>36</v>
      </c>
      <c r="S1221" t="b">
        <v>0</v>
      </c>
      <c r="T1221" t="s">
        <v>21</v>
      </c>
      <c r="U1221" t="str">
        <f>IFERROR(INDEX('Summer Illuminate'!L:L,MATCH(B1221,'Summer Illuminate'!O:O,0)),"")</f>
        <v>A+</v>
      </c>
      <c r="V1221">
        <f>IF(OR(R1221="",U1221="",U1221="W"),"No Chg",
VLOOKUP(R1221,Lookups!A:B,2,0)-VLOOKUP(U1221,Lookups!A:B,2,0))</f>
        <v>0</v>
      </c>
      <c r="W1221" t="str">
        <f t="shared" si="19"/>
        <v>No Chg</v>
      </c>
    </row>
    <row r="1222" spans="1:23" hidden="1" x14ac:dyDescent="0.25">
      <c r="A1222">
        <v>1220</v>
      </c>
      <c r="B1222" t="s">
        <v>2042</v>
      </c>
      <c r="C1222" t="s">
        <v>1489</v>
      </c>
      <c r="D1222">
        <v>120262</v>
      </c>
      <c r="E1222" t="s">
        <v>2036</v>
      </c>
      <c r="F1222" t="s">
        <v>2037</v>
      </c>
      <c r="G1222">
        <v>10</v>
      </c>
      <c r="H1222">
        <v>5638</v>
      </c>
      <c r="I1222" t="s">
        <v>1724</v>
      </c>
      <c r="J1222" t="s">
        <v>428</v>
      </c>
      <c r="K1222" t="s">
        <v>1725</v>
      </c>
      <c r="L1222" t="s">
        <v>1726</v>
      </c>
      <c r="M1222">
        <v>1</v>
      </c>
      <c r="N1222" t="s">
        <v>1727</v>
      </c>
      <c r="O1222">
        <v>12</v>
      </c>
      <c r="U1222" t="str">
        <f>IFERROR(INDEX('Summer Illuminate'!L:L,MATCH(B1222,'Summer Illuminate'!O:O,0)),"")</f>
        <v>P</v>
      </c>
      <c r="V1222" t="str">
        <f>IF(OR(R1222="",U1222="",U1222="W"),"No Chg",
VLOOKUP(R1222,Lookups!A:B,2,0)-VLOOKUP(U1222,Lookups!A:B,2,0))</f>
        <v>No Chg</v>
      </c>
      <c r="W1222" t="str">
        <f t="shared" si="19"/>
        <v>No Chg</v>
      </c>
    </row>
    <row r="1223" spans="1:23" hidden="1" x14ac:dyDescent="0.25">
      <c r="A1223">
        <v>1221</v>
      </c>
      <c r="B1223" t="s">
        <v>2043</v>
      </c>
      <c r="C1223" t="s">
        <v>1489</v>
      </c>
      <c r="D1223">
        <v>120262</v>
      </c>
      <c r="E1223" t="s">
        <v>2036</v>
      </c>
      <c r="F1223" t="s">
        <v>2037</v>
      </c>
      <c r="G1223">
        <v>10</v>
      </c>
      <c r="H1223">
        <v>5642</v>
      </c>
      <c r="I1223" t="s">
        <v>1729</v>
      </c>
      <c r="J1223" t="s">
        <v>428</v>
      </c>
      <c r="K1223" t="s">
        <v>1730</v>
      </c>
      <c r="L1223" t="s">
        <v>50</v>
      </c>
      <c r="M1223">
        <v>1</v>
      </c>
      <c r="N1223" t="s">
        <v>1595</v>
      </c>
      <c r="O1223">
        <v>12</v>
      </c>
      <c r="U1223" t="str">
        <f>IFERROR(INDEX('Summer Illuminate'!L:L,MATCH(B1223,'Summer Illuminate'!O:O,0)),"")</f>
        <v>P</v>
      </c>
      <c r="V1223" t="str">
        <f>IF(OR(R1223="",U1223="",U1223="W"),"No Chg",
VLOOKUP(R1223,Lookups!A:B,2,0)-VLOOKUP(U1223,Lookups!A:B,2,0))</f>
        <v>No Chg</v>
      </c>
      <c r="W1223" t="str">
        <f t="shared" si="19"/>
        <v>No Chg</v>
      </c>
    </row>
    <row r="1224" spans="1:23" hidden="1" x14ac:dyDescent="0.25">
      <c r="A1224">
        <v>1222</v>
      </c>
      <c r="B1224" t="s">
        <v>2044</v>
      </c>
      <c r="C1224" t="s">
        <v>1489</v>
      </c>
      <c r="D1224">
        <v>120211</v>
      </c>
      <c r="E1224" t="s">
        <v>2045</v>
      </c>
      <c r="F1224" t="s">
        <v>53</v>
      </c>
      <c r="G1224">
        <v>10</v>
      </c>
      <c r="H1224">
        <v>3827</v>
      </c>
      <c r="I1224" t="s">
        <v>1827</v>
      </c>
      <c r="J1224" t="s">
        <v>16</v>
      </c>
      <c r="K1224" t="s">
        <v>93</v>
      </c>
      <c r="L1224" t="s">
        <v>94</v>
      </c>
      <c r="M1224">
        <v>1</v>
      </c>
      <c r="N1224" t="s">
        <v>1492</v>
      </c>
      <c r="O1224">
        <v>12</v>
      </c>
      <c r="P1224" t="s">
        <v>19</v>
      </c>
      <c r="Q1224" t="s">
        <v>27</v>
      </c>
      <c r="R1224" t="s">
        <v>27</v>
      </c>
      <c r="S1224" t="b">
        <v>0</v>
      </c>
      <c r="T1224" t="s">
        <v>21</v>
      </c>
      <c r="U1224" t="str">
        <f>IFERROR(INDEX('Summer Illuminate'!L:L,MATCH(B1224,'Summer Illuminate'!O:O,0)),"")</f>
        <v>A</v>
      </c>
      <c r="V1224">
        <f>IF(OR(R1224="",U1224="",U1224="W"),"No Chg",
VLOOKUP(R1224,Lookups!A:B,2,0)-VLOOKUP(U1224,Lookups!A:B,2,0))</f>
        <v>0</v>
      </c>
      <c r="W1224" t="str">
        <f t="shared" si="19"/>
        <v>No Chg</v>
      </c>
    </row>
    <row r="1225" spans="1:23" hidden="1" x14ac:dyDescent="0.25">
      <c r="A1225">
        <v>1223</v>
      </c>
      <c r="B1225" t="s">
        <v>2046</v>
      </c>
      <c r="C1225" t="s">
        <v>1489</v>
      </c>
      <c r="D1225">
        <v>120211</v>
      </c>
      <c r="E1225" t="s">
        <v>2045</v>
      </c>
      <c r="F1225" t="s">
        <v>53</v>
      </c>
      <c r="G1225">
        <v>10</v>
      </c>
      <c r="H1225">
        <v>3818</v>
      </c>
      <c r="I1225" t="s">
        <v>1829</v>
      </c>
      <c r="J1225" t="s">
        <v>22</v>
      </c>
      <c r="K1225" t="s">
        <v>95</v>
      </c>
      <c r="L1225" t="s">
        <v>1830</v>
      </c>
      <c r="M1225">
        <v>1</v>
      </c>
      <c r="N1225" t="s">
        <v>1495</v>
      </c>
      <c r="O1225">
        <v>12</v>
      </c>
      <c r="P1225" t="s">
        <v>19</v>
      </c>
      <c r="Q1225" t="s">
        <v>27</v>
      </c>
      <c r="R1225" t="s">
        <v>27</v>
      </c>
      <c r="S1225" t="b">
        <v>0</v>
      </c>
      <c r="T1225" t="s">
        <v>21</v>
      </c>
      <c r="U1225" t="str">
        <f>IFERROR(INDEX('Summer Illuminate'!L:L,MATCH(B1225,'Summer Illuminate'!O:O,0)),"")</f>
        <v>A</v>
      </c>
      <c r="V1225">
        <f>IF(OR(R1225="",U1225="",U1225="W"),"No Chg",
VLOOKUP(R1225,Lookups!A:B,2,0)-VLOOKUP(U1225,Lookups!A:B,2,0))</f>
        <v>0</v>
      </c>
      <c r="W1225" t="str">
        <f t="shared" si="19"/>
        <v>No Chg</v>
      </c>
    </row>
    <row r="1226" spans="1:23" hidden="1" x14ac:dyDescent="0.25">
      <c r="A1226">
        <v>1224</v>
      </c>
      <c r="B1226" t="s">
        <v>2047</v>
      </c>
      <c r="C1226" t="s">
        <v>1489</v>
      </c>
      <c r="D1226">
        <v>120211</v>
      </c>
      <c r="E1226" t="s">
        <v>2045</v>
      </c>
      <c r="F1226" t="s">
        <v>53</v>
      </c>
      <c r="G1226">
        <v>10</v>
      </c>
      <c r="H1226">
        <v>3841</v>
      </c>
      <c r="I1226" t="s">
        <v>1851</v>
      </c>
      <c r="J1226" t="s">
        <v>25</v>
      </c>
      <c r="K1226" t="s">
        <v>55</v>
      </c>
      <c r="L1226" t="s">
        <v>1152</v>
      </c>
      <c r="M1226">
        <v>1</v>
      </c>
      <c r="N1226" t="s">
        <v>1498</v>
      </c>
      <c r="O1226">
        <v>12</v>
      </c>
      <c r="P1226" t="s">
        <v>19</v>
      </c>
      <c r="Q1226" t="s">
        <v>27</v>
      </c>
      <c r="R1226" t="s">
        <v>27</v>
      </c>
      <c r="S1226" t="b">
        <v>0</v>
      </c>
      <c r="T1226" t="s">
        <v>21</v>
      </c>
      <c r="U1226" t="str">
        <f>IFERROR(INDEX('Summer Illuminate'!L:L,MATCH(B1226,'Summer Illuminate'!O:O,0)),"")</f>
        <v>A</v>
      </c>
      <c r="V1226">
        <f>IF(OR(R1226="",U1226="",U1226="W"),"No Chg",
VLOOKUP(R1226,Lookups!A:B,2,0)-VLOOKUP(U1226,Lookups!A:B,2,0))</f>
        <v>0</v>
      </c>
      <c r="W1226" t="str">
        <f t="shared" si="19"/>
        <v>No Chg</v>
      </c>
    </row>
    <row r="1227" spans="1:23" hidden="1" x14ac:dyDescent="0.25">
      <c r="A1227">
        <v>1225</v>
      </c>
      <c r="B1227" t="s">
        <v>2048</v>
      </c>
      <c r="C1227" t="s">
        <v>1489</v>
      </c>
      <c r="D1227">
        <v>120211</v>
      </c>
      <c r="E1227" t="s">
        <v>2045</v>
      </c>
      <c r="F1227" t="s">
        <v>53</v>
      </c>
      <c r="G1227">
        <v>10</v>
      </c>
      <c r="H1227">
        <v>3847</v>
      </c>
      <c r="I1227" t="s">
        <v>1569</v>
      </c>
      <c r="J1227" t="s">
        <v>28</v>
      </c>
      <c r="K1227" t="s">
        <v>29</v>
      </c>
      <c r="L1227" t="s">
        <v>30</v>
      </c>
      <c r="M1227">
        <v>1</v>
      </c>
      <c r="N1227" t="s">
        <v>1501</v>
      </c>
      <c r="O1227">
        <v>12</v>
      </c>
      <c r="P1227" t="s">
        <v>19</v>
      </c>
      <c r="Q1227" t="s">
        <v>36</v>
      </c>
      <c r="R1227" t="s">
        <v>36</v>
      </c>
      <c r="S1227" t="b">
        <v>0</v>
      </c>
      <c r="T1227" t="s">
        <v>21</v>
      </c>
      <c r="U1227" t="str">
        <f>IFERROR(INDEX('Summer Illuminate'!L:L,MATCH(B1227,'Summer Illuminate'!O:O,0)),"")</f>
        <v>A+</v>
      </c>
      <c r="V1227">
        <f>IF(OR(R1227="",U1227="",U1227="W"),"No Chg",
VLOOKUP(R1227,Lookups!A:B,2,0)-VLOOKUP(U1227,Lookups!A:B,2,0))</f>
        <v>0</v>
      </c>
      <c r="W1227" t="str">
        <f t="shared" si="19"/>
        <v>No Chg</v>
      </c>
    </row>
    <row r="1228" spans="1:23" hidden="1" x14ac:dyDescent="0.25">
      <c r="A1228">
        <v>1226</v>
      </c>
      <c r="B1228" t="s">
        <v>2049</v>
      </c>
      <c r="C1228" t="s">
        <v>1489</v>
      </c>
      <c r="D1228">
        <v>120211</v>
      </c>
      <c r="E1228" t="s">
        <v>2045</v>
      </c>
      <c r="F1228" t="s">
        <v>53</v>
      </c>
      <c r="G1228">
        <v>10</v>
      </c>
      <c r="H1228">
        <v>3854</v>
      </c>
      <c r="I1228" t="s">
        <v>1881</v>
      </c>
      <c r="J1228" t="s">
        <v>32</v>
      </c>
      <c r="K1228" t="s">
        <v>57</v>
      </c>
      <c r="L1228" t="s">
        <v>58</v>
      </c>
      <c r="M1228">
        <v>1</v>
      </c>
      <c r="N1228" t="s">
        <v>1504</v>
      </c>
      <c r="O1228">
        <v>12</v>
      </c>
      <c r="P1228" t="s">
        <v>19</v>
      </c>
      <c r="Q1228" t="s">
        <v>36</v>
      </c>
      <c r="R1228" t="s">
        <v>36</v>
      </c>
      <c r="S1228" t="b">
        <v>0</v>
      </c>
      <c r="T1228" t="s">
        <v>21</v>
      </c>
      <c r="U1228" t="str">
        <f>IFERROR(INDEX('Summer Illuminate'!L:L,MATCH(B1228,'Summer Illuminate'!O:O,0)),"")</f>
        <v>A+</v>
      </c>
      <c r="V1228">
        <f>IF(OR(R1228="",U1228="",U1228="W"),"No Chg",
VLOOKUP(R1228,Lookups!A:B,2,0)-VLOOKUP(U1228,Lookups!A:B,2,0))</f>
        <v>0</v>
      </c>
      <c r="W1228" t="str">
        <f t="shared" si="19"/>
        <v>No Chg</v>
      </c>
    </row>
    <row r="1229" spans="1:23" hidden="1" x14ac:dyDescent="0.25">
      <c r="A1229">
        <v>1227</v>
      </c>
      <c r="B1229" t="s">
        <v>2050</v>
      </c>
      <c r="C1229" t="s">
        <v>1489</v>
      </c>
      <c r="D1229">
        <v>120211</v>
      </c>
      <c r="E1229" t="s">
        <v>2045</v>
      </c>
      <c r="F1229" t="s">
        <v>53</v>
      </c>
      <c r="G1229">
        <v>10</v>
      </c>
      <c r="H1229">
        <v>5638</v>
      </c>
      <c r="I1229" t="s">
        <v>1724</v>
      </c>
      <c r="J1229" t="s">
        <v>428</v>
      </c>
      <c r="K1229" t="s">
        <v>1725</v>
      </c>
      <c r="L1229" t="s">
        <v>1726</v>
      </c>
      <c r="M1229">
        <v>1</v>
      </c>
      <c r="N1229" t="s">
        <v>1727</v>
      </c>
      <c r="O1229">
        <v>12</v>
      </c>
      <c r="U1229" t="str">
        <f>IFERROR(INDEX('Summer Illuminate'!L:L,MATCH(B1229,'Summer Illuminate'!O:O,0)),"")</f>
        <v>P</v>
      </c>
      <c r="V1229" t="str">
        <f>IF(OR(R1229="",U1229="",U1229="W"),"No Chg",
VLOOKUP(R1229,Lookups!A:B,2,0)-VLOOKUP(U1229,Lookups!A:B,2,0))</f>
        <v>No Chg</v>
      </c>
      <c r="W1229" t="str">
        <f t="shared" si="19"/>
        <v>No Chg</v>
      </c>
    </row>
    <row r="1230" spans="1:23" hidden="1" x14ac:dyDescent="0.25">
      <c r="A1230">
        <v>1228</v>
      </c>
      <c r="B1230" t="s">
        <v>2051</v>
      </c>
      <c r="C1230" t="s">
        <v>1489</v>
      </c>
      <c r="D1230">
        <v>120211</v>
      </c>
      <c r="E1230" t="s">
        <v>2045</v>
      </c>
      <c r="F1230" t="s">
        <v>53</v>
      </c>
      <c r="G1230">
        <v>10</v>
      </c>
      <c r="H1230">
        <v>5650</v>
      </c>
      <c r="I1230" t="s">
        <v>1606</v>
      </c>
      <c r="J1230" t="s">
        <v>428</v>
      </c>
      <c r="K1230" t="s">
        <v>1607</v>
      </c>
      <c r="L1230" t="s">
        <v>1608</v>
      </c>
      <c r="M1230">
        <v>1</v>
      </c>
      <c r="N1230" t="s">
        <v>1595</v>
      </c>
      <c r="O1230">
        <v>12</v>
      </c>
      <c r="U1230" t="str">
        <f>IFERROR(INDEX('Summer Illuminate'!L:L,MATCH(B1230,'Summer Illuminate'!O:O,0)),"")</f>
        <v>P</v>
      </c>
      <c r="V1230" t="str">
        <f>IF(OR(R1230="",U1230="",U1230="W"),"No Chg",
VLOOKUP(R1230,Lookups!A:B,2,0)-VLOOKUP(U1230,Lookups!A:B,2,0))</f>
        <v>No Chg</v>
      </c>
      <c r="W1230" t="str">
        <f t="shared" si="19"/>
        <v>No Chg</v>
      </c>
    </row>
    <row r="1231" spans="1:23" hidden="1" x14ac:dyDescent="0.25">
      <c r="A1231">
        <v>1229</v>
      </c>
      <c r="B1231" t="s">
        <v>2052</v>
      </c>
      <c r="C1231" t="s">
        <v>1489</v>
      </c>
      <c r="D1231">
        <v>120256</v>
      </c>
      <c r="E1231" t="s">
        <v>2053</v>
      </c>
      <c r="F1231" t="s">
        <v>2054</v>
      </c>
      <c r="G1231">
        <v>10</v>
      </c>
      <c r="H1231">
        <v>3827</v>
      </c>
      <c r="I1231" t="s">
        <v>1827</v>
      </c>
      <c r="J1231" t="s">
        <v>16</v>
      </c>
      <c r="K1231" t="s">
        <v>93</v>
      </c>
      <c r="L1231" t="s">
        <v>94</v>
      </c>
      <c r="M1231">
        <v>1</v>
      </c>
      <c r="N1231" t="s">
        <v>1492</v>
      </c>
      <c r="O1231">
        <v>12</v>
      </c>
      <c r="P1231" t="s">
        <v>19</v>
      </c>
      <c r="Q1231" t="s">
        <v>40</v>
      </c>
      <c r="R1231" t="s">
        <v>40</v>
      </c>
      <c r="S1231" t="b">
        <v>0</v>
      </c>
      <c r="T1231" t="s">
        <v>21</v>
      </c>
      <c r="U1231" t="str">
        <f>IFERROR(INDEX('Summer Illuminate'!L:L,MATCH(B1231,'Summer Illuminate'!O:O,0)),"")</f>
        <v>C-</v>
      </c>
      <c r="V1231">
        <f>IF(OR(R1231="",U1231="",U1231="W"),"No Chg",
VLOOKUP(R1231,Lookups!A:B,2,0)-VLOOKUP(U1231,Lookups!A:B,2,0))</f>
        <v>0</v>
      </c>
      <c r="W1231" t="str">
        <f t="shared" si="19"/>
        <v>No Chg</v>
      </c>
    </row>
    <row r="1232" spans="1:23" hidden="1" x14ac:dyDescent="0.25">
      <c r="A1232">
        <v>1230</v>
      </c>
      <c r="B1232" t="s">
        <v>2055</v>
      </c>
      <c r="C1232" t="s">
        <v>1489</v>
      </c>
      <c r="D1232">
        <v>120256</v>
      </c>
      <c r="E1232" t="s">
        <v>2053</v>
      </c>
      <c r="F1232" t="s">
        <v>2054</v>
      </c>
      <c r="G1232">
        <v>10</v>
      </c>
      <c r="H1232">
        <v>3818</v>
      </c>
      <c r="I1232" t="s">
        <v>1829</v>
      </c>
      <c r="J1232" t="s">
        <v>22</v>
      </c>
      <c r="K1232" t="s">
        <v>95</v>
      </c>
      <c r="L1232" t="s">
        <v>1830</v>
      </c>
      <c r="M1232">
        <v>1</v>
      </c>
      <c r="N1232" t="s">
        <v>1495</v>
      </c>
      <c r="O1232">
        <v>12</v>
      </c>
      <c r="P1232" t="s">
        <v>19</v>
      </c>
      <c r="Q1232" t="s">
        <v>41</v>
      </c>
      <c r="R1232" t="s">
        <v>41</v>
      </c>
      <c r="S1232" t="b">
        <v>0</v>
      </c>
      <c r="T1232" t="s">
        <v>21</v>
      </c>
      <c r="U1232" t="str">
        <f>IFERROR(INDEX('Summer Illuminate'!L:L,MATCH(B1232,'Summer Illuminate'!O:O,0)),"")</f>
        <v>B-</v>
      </c>
      <c r="V1232">
        <f>IF(OR(R1232="",U1232="",U1232="W"),"No Chg",
VLOOKUP(R1232,Lookups!A:B,2,0)-VLOOKUP(U1232,Lookups!A:B,2,0))</f>
        <v>0</v>
      </c>
      <c r="W1232" t="str">
        <f t="shared" si="19"/>
        <v>No Chg</v>
      </c>
    </row>
    <row r="1233" spans="1:23" hidden="1" x14ac:dyDescent="0.25">
      <c r="A1233">
        <v>1231</v>
      </c>
      <c r="B1233" t="s">
        <v>2056</v>
      </c>
      <c r="C1233" t="s">
        <v>1489</v>
      </c>
      <c r="D1233">
        <v>120256</v>
      </c>
      <c r="E1233" t="s">
        <v>2053</v>
      </c>
      <c r="F1233" t="s">
        <v>2054</v>
      </c>
      <c r="G1233">
        <v>10</v>
      </c>
      <c r="H1233">
        <v>3840</v>
      </c>
      <c r="I1233" t="s">
        <v>1600</v>
      </c>
      <c r="J1233" t="s">
        <v>25</v>
      </c>
      <c r="K1233" t="s">
        <v>55</v>
      </c>
      <c r="L1233" t="s">
        <v>1152</v>
      </c>
      <c r="M1233">
        <v>1</v>
      </c>
      <c r="N1233" t="s">
        <v>1498</v>
      </c>
      <c r="O1233">
        <v>12</v>
      </c>
      <c r="P1233" t="s">
        <v>19</v>
      </c>
      <c r="Q1233" t="s">
        <v>39</v>
      </c>
      <c r="R1233" t="s">
        <v>39</v>
      </c>
      <c r="S1233" t="b">
        <v>0</v>
      </c>
      <c r="T1233" t="s">
        <v>21</v>
      </c>
      <c r="U1233" t="str">
        <f>IFERROR(INDEX('Summer Illuminate'!L:L,MATCH(B1233,'Summer Illuminate'!O:O,0)),"")</f>
        <v>C+</v>
      </c>
      <c r="V1233">
        <f>IF(OR(R1233="",U1233="",U1233="W"),"No Chg",
VLOOKUP(R1233,Lookups!A:B,2,0)-VLOOKUP(U1233,Lookups!A:B,2,0))</f>
        <v>0</v>
      </c>
      <c r="W1233" t="str">
        <f t="shared" si="19"/>
        <v>No Chg</v>
      </c>
    </row>
    <row r="1234" spans="1:23" hidden="1" x14ac:dyDescent="0.25">
      <c r="A1234">
        <v>1232</v>
      </c>
      <c r="B1234" t="s">
        <v>2057</v>
      </c>
      <c r="C1234" t="s">
        <v>1489</v>
      </c>
      <c r="D1234">
        <v>120256</v>
      </c>
      <c r="E1234" t="s">
        <v>2053</v>
      </c>
      <c r="F1234" t="s">
        <v>2054</v>
      </c>
      <c r="G1234">
        <v>10</v>
      </c>
      <c r="H1234">
        <v>3847</v>
      </c>
      <c r="I1234" t="s">
        <v>1569</v>
      </c>
      <c r="J1234" t="s">
        <v>28</v>
      </c>
      <c r="K1234" t="s">
        <v>29</v>
      </c>
      <c r="L1234" t="s">
        <v>30</v>
      </c>
      <c r="M1234">
        <v>1</v>
      </c>
      <c r="N1234" t="s">
        <v>1501</v>
      </c>
      <c r="O1234">
        <v>12</v>
      </c>
      <c r="P1234" t="s">
        <v>19</v>
      </c>
      <c r="Q1234" t="s">
        <v>31</v>
      </c>
      <c r="R1234" t="s">
        <v>31</v>
      </c>
      <c r="S1234" t="b">
        <v>0</v>
      </c>
      <c r="T1234" t="s">
        <v>21</v>
      </c>
      <c r="U1234" t="str">
        <f>IFERROR(INDEX('Summer Illuminate'!L:L,MATCH(B1234,'Summer Illuminate'!O:O,0)),"")</f>
        <v>B</v>
      </c>
      <c r="V1234">
        <f>IF(OR(R1234="",U1234="",U1234="W"),"No Chg",
VLOOKUP(R1234,Lookups!A:B,2,0)-VLOOKUP(U1234,Lookups!A:B,2,0))</f>
        <v>0</v>
      </c>
      <c r="W1234" t="str">
        <f t="shared" si="19"/>
        <v>No Chg</v>
      </c>
    </row>
    <row r="1235" spans="1:23" hidden="1" x14ac:dyDescent="0.25">
      <c r="A1235">
        <v>1233</v>
      </c>
      <c r="B1235" t="s">
        <v>2058</v>
      </c>
      <c r="C1235" t="s">
        <v>1489</v>
      </c>
      <c r="D1235">
        <v>120256</v>
      </c>
      <c r="E1235" t="s">
        <v>2053</v>
      </c>
      <c r="F1235" t="s">
        <v>2054</v>
      </c>
      <c r="G1235">
        <v>10</v>
      </c>
      <c r="H1235">
        <v>3853</v>
      </c>
      <c r="I1235" t="s">
        <v>1519</v>
      </c>
      <c r="J1235" t="s">
        <v>32</v>
      </c>
      <c r="K1235" t="s">
        <v>33</v>
      </c>
      <c r="L1235" t="s">
        <v>34</v>
      </c>
      <c r="M1235">
        <v>1</v>
      </c>
      <c r="N1235" t="s">
        <v>1504</v>
      </c>
      <c r="O1235">
        <v>12</v>
      </c>
      <c r="P1235" t="s">
        <v>19</v>
      </c>
      <c r="Q1235" t="s">
        <v>41</v>
      </c>
      <c r="R1235" t="s">
        <v>41</v>
      </c>
      <c r="S1235" t="b">
        <v>0</v>
      </c>
      <c r="T1235" t="s">
        <v>21</v>
      </c>
      <c r="U1235" t="str">
        <f>IFERROR(INDEX('Summer Illuminate'!L:L,MATCH(B1235,'Summer Illuminate'!O:O,0)),"")</f>
        <v>B-</v>
      </c>
      <c r="V1235">
        <f>IF(OR(R1235="",U1235="",U1235="W"),"No Chg",
VLOOKUP(R1235,Lookups!A:B,2,0)-VLOOKUP(U1235,Lookups!A:B,2,0))</f>
        <v>0</v>
      </c>
      <c r="W1235" t="str">
        <f t="shared" si="19"/>
        <v>No Chg</v>
      </c>
    </row>
    <row r="1236" spans="1:23" hidden="1" x14ac:dyDescent="0.25">
      <c r="A1236">
        <v>1234</v>
      </c>
      <c r="B1236" t="s">
        <v>2059</v>
      </c>
      <c r="C1236" t="s">
        <v>1489</v>
      </c>
      <c r="D1236">
        <v>120256</v>
      </c>
      <c r="E1236" t="s">
        <v>2053</v>
      </c>
      <c r="F1236" t="s">
        <v>2054</v>
      </c>
      <c r="G1236">
        <v>10</v>
      </c>
      <c r="H1236">
        <v>5639</v>
      </c>
      <c r="I1236" t="s">
        <v>1526</v>
      </c>
      <c r="J1236" t="s">
        <v>428</v>
      </c>
      <c r="K1236" t="s">
        <v>1527</v>
      </c>
      <c r="L1236" t="s">
        <v>1528</v>
      </c>
      <c r="M1236">
        <v>1</v>
      </c>
      <c r="N1236" t="s">
        <v>1524</v>
      </c>
      <c r="O1236">
        <v>12</v>
      </c>
      <c r="U1236" t="str">
        <f>IFERROR(INDEX('Summer Illuminate'!L:L,MATCH(B1236,'Summer Illuminate'!O:O,0)),"")</f>
        <v>P</v>
      </c>
      <c r="V1236" t="str">
        <f>IF(OR(R1236="",U1236="",U1236="W"),"No Chg",
VLOOKUP(R1236,Lookups!A:B,2,0)-VLOOKUP(U1236,Lookups!A:B,2,0))</f>
        <v>No Chg</v>
      </c>
      <c r="W1236" t="str">
        <f t="shared" si="19"/>
        <v>No Chg</v>
      </c>
    </row>
    <row r="1237" spans="1:23" hidden="1" x14ac:dyDescent="0.25">
      <c r="A1237">
        <v>1235</v>
      </c>
      <c r="B1237" t="s">
        <v>2060</v>
      </c>
      <c r="C1237" t="s">
        <v>1489</v>
      </c>
      <c r="D1237">
        <v>120256</v>
      </c>
      <c r="E1237" t="s">
        <v>2053</v>
      </c>
      <c r="F1237" t="s">
        <v>2054</v>
      </c>
      <c r="G1237">
        <v>10</v>
      </c>
      <c r="H1237">
        <v>5644</v>
      </c>
      <c r="I1237" t="s">
        <v>1683</v>
      </c>
      <c r="J1237" t="s">
        <v>428</v>
      </c>
      <c r="K1237" t="s">
        <v>1684</v>
      </c>
      <c r="L1237" t="s">
        <v>1685</v>
      </c>
      <c r="M1237">
        <v>1</v>
      </c>
      <c r="N1237" t="s">
        <v>1495</v>
      </c>
      <c r="O1237">
        <v>12</v>
      </c>
      <c r="U1237" t="str">
        <f>IFERROR(INDEX('Summer Illuminate'!L:L,MATCH(B1237,'Summer Illuminate'!O:O,0)),"")</f>
        <v>P</v>
      </c>
      <c r="V1237" t="str">
        <f>IF(OR(R1237="",U1237="",U1237="W"),"No Chg",
VLOOKUP(R1237,Lookups!A:B,2,0)-VLOOKUP(U1237,Lookups!A:B,2,0))</f>
        <v>No Chg</v>
      </c>
      <c r="W1237" t="str">
        <f t="shared" si="19"/>
        <v>No Chg</v>
      </c>
    </row>
    <row r="1238" spans="1:23" hidden="1" x14ac:dyDescent="0.25">
      <c r="A1238">
        <v>1236</v>
      </c>
      <c r="B1238" t="s">
        <v>2061</v>
      </c>
      <c r="C1238" t="s">
        <v>1489</v>
      </c>
      <c r="D1238">
        <v>120017</v>
      </c>
      <c r="E1238" t="s">
        <v>2062</v>
      </c>
      <c r="F1238" t="s">
        <v>106</v>
      </c>
      <c r="G1238">
        <v>10</v>
      </c>
      <c r="H1238">
        <v>3827</v>
      </c>
      <c r="I1238" t="s">
        <v>1827</v>
      </c>
      <c r="J1238" t="s">
        <v>16</v>
      </c>
      <c r="K1238" t="s">
        <v>93</v>
      </c>
      <c r="L1238" t="s">
        <v>94</v>
      </c>
      <c r="M1238">
        <v>1</v>
      </c>
      <c r="N1238" t="s">
        <v>1492</v>
      </c>
      <c r="O1238">
        <v>12</v>
      </c>
      <c r="P1238" t="s">
        <v>19</v>
      </c>
      <c r="Q1238" t="s">
        <v>42</v>
      </c>
      <c r="R1238" t="s">
        <v>42</v>
      </c>
      <c r="S1238" t="b">
        <v>0</v>
      </c>
      <c r="T1238" t="s">
        <v>21</v>
      </c>
      <c r="U1238" t="str">
        <f>IFERROR(INDEX('Summer Illuminate'!L:L,MATCH(B1238,'Summer Illuminate'!O:O,0)),"")</f>
        <v>C</v>
      </c>
      <c r="V1238">
        <f>IF(OR(R1238="",U1238="",U1238="W"),"No Chg",
VLOOKUP(R1238,Lookups!A:B,2,0)-VLOOKUP(U1238,Lookups!A:B,2,0))</f>
        <v>0</v>
      </c>
      <c r="W1238" t="str">
        <f t="shared" si="19"/>
        <v>No Chg</v>
      </c>
    </row>
    <row r="1239" spans="1:23" hidden="1" x14ac:dyDescent="0.25">
      <c r="A1239">
        <v>1237</v>
      </c>
      <c r="B1239" t="s">
        <v>2063</v>
      </c>
      <c r="C1239" t="s">
        <v>1489</v>
      </c>
      <c r="D1239">
        <v>120017</v>
      </c>
      <c r="E1239" t="s">
        <v>2062</v>
      </c>
      <c r="F1239" t="s">
        <v>106</v>
      </c>
      <c r="G1239">
        <v>10</v>
      </c>
      <c r="H1239">
        <v>3819</v>
      </c>
      <c r="I1239" t="s">
        <v>1840</v>
      </c>
      <c r="J1239" t="s">
        <v>22</v>
      </c>
      <c r="K1239" t="s">
        <v>95</v>
      </c>
      <c r="L1239" t="s">
        <v>1830</v>
      </c>
      <c r="M1239">
        <v>1</v>
      </c>
      <c r="N1239" t="s">
        <v>1495</v>
      </c>
      <c r="O1239">
        <v>12</v>
      </c>
      <c r="P1239" t="s">
        <v>19</v>
      </c>
      <c r="Q1239" t="s">
        <v>39</v>
      </c>
      <c r="R1239" t="s">
        <v>39</v>
      </c>
      <c r="S1239" t="b">
        <v>0</v>
      </c>
      <c r="T1239" t="s">
        <v>21</v>
      </c>
      <c r="U1239" t="str">
        <f>IFERROR(INDEX('Summer Illuminate'!L:L,MATCH(B1239,'Summer Illuminate'!O:O,0)),"")</f>
        <v>C+</v>
      </c>
      <c r="V1239">
        <f>IF(OR(R1239="",U1239="",U1239="W"),"No Chg",
VLOOKUP(R1239,Lookups!A:B,2,0)-VLOOKUP(U1239,Lookups!A:B,2,0))</f>
        <v>0</v>
      </c>
      <c r="W1239" t="str">
        <f t="shared" si="19"/>
        <v>No Chg</v>
      </c>
    </row>
    <row r="1240" spans="1:23" hidden="1" x14ac:dyDescent="0.25">
      <c r="A1240">
        <v>1238</v>
      </c>
      <c r="B1240" t="s">
        <v>2064</v>
      </c>
      <c r="C1240" t="s">
        <v>1489</v>
      </c>
      <c r="D1240">
        <v>120017</v>
      </c>
      <c r="E1240" t="s">
        <v>2062</v>
      </c>
      <c r="F1240" t="s">
        <v>106</v>
      </c>
      <c r="G1240">
        <v>10</v>
      </c>
      <c r="H1240">
        <v>3840</v>
      </c>
      <c r="I1240" t="s">
        <v>1600</v>
      </c>
      <c r="J1240" t="s">
        <v>25</v>
      </c>
      <c r="K1240" t="s">
        <v>55</v>
      </c>
      <c r="L1240" t="s">
        <v>1152</v>
      </c>
      <c r="M1240">
        <v>1</v>
      </c>
      <c r="N1240" t="s">
        <v>1498</v>
      </c>
      <c r="O1240">
        <v>12</v>
      </c>
      <c r="P1240" t="s">
        <v>19</v>
      </c>
      <c r="Q1240" t="s">
        <v>31</v>
      </c>
      <c r="R1240" t="s">
        <v>31</v>
      </c>
      <c r="S1240" t="b">
        <v>0</v>
      </c>
      <c r="T1240" t="s">
        <v>21</v>
      </c>
      <c r="U1240" t="str">
        <f>IFERROR(INDEX('Summer Illuminate'!L:L,MATCH(B1240,'Summer Illuminate'!O:O,0)),"")</f>
        <v>B</v>
      </c>
      <c r="V1240">
        <f>IF(OR(R1240="",U1240="",U1240="W"),"No Chg",
VLOOKUP(R1240,Lookups!A:B,2,0)-VLOOKUP(U1240,Lookups!A:B,2,0))</f>
        <v>0</v>
      </c>
      <c r="W1240" t="str">
        <f t="shared" si="19"/>
        <v>No Chg</v>
      </c>
    </row>
    <row r="1241" spans="1:23" hidden="1" x14ac:dyDescent="0.25">
      <c r="A1241">
        <v>1239</v>
      </c>
      <c r="B1241" t="s">
        <v>2065</v>
      </c>
      <c r="C1241" t="s">
        <v>1489</v>
      </c>
      <c r="D1241">
        <v>120017</v>
      </c>
      <c r="E1241" t="s">
        <v>2062</v>
      </c>
      <c r="F1241" t="s">
        <v>106</v>
      </c>
      <c r="G1241">
        <v>10</v>
      </c>
      <c r="H1241">
        <v>3846</v>
      </c>
      <c r="I1241" t="s">
        <v>1586</v>
      </c>
      <c r="J1241" t="s">
        <v>28</v>
      </c>
      <c r="K1241" t="s">
        <v>29</v>
      </c>
      <c r="L1241" t="s">
        <v>30</v>
      </c>
      <c r="M1241">
        <v>1</v>
      </c>
      <c r="N1241" t="s">
        <v>1501</v>
      </c>
      <c r="O1241">
        <v>12</v>
      </c>
      <c r="P1241" t="s">
        <v>19</v>
      </c>
      <c r="Q1241" t="s">
        <v>20</v>
      </c>
      <c r="R1241" t="s">
        <v>20</v>
      </c>
      <c r="S1241" t="b">
        <v>0</v>
      </c>
      <c r="T1241" t="s">
        <v>21</v>
      </c>
      <c r="U1241" t="str">
        <f>IFERROR(INDEX('Summer Illuminate'!L:L,MATCH(B1241,'Summer Illuminate'!O:O,0)),"")</f>
        <v>B+</v>
      </c>
      <c r="V1241">
        <f>IF(OR(R1241="",U1241="",U1241="W"),"No Chg",
VLOOKUP(R1241,Lookups!A:B,2,0)-VLOOKUP(U1241,Lookups!A:B,2,0))</f>
        <v>0</v>
      </c>
      <c r="W1241" t="str">
        <f t="shared" si="19"/>
        <v>No Chg</v>
      </c>
    </row>
    <row r="1242" spans="1:23" hidden="1" x14ac:dyDescent="0.25">
      <c r="A1242">
        <v>1240</v>
      </c>
      <c r="B1242" t="s">
        <v>2066</v>
      </c>
      <c r="C1242" t="s">
        <v>1489</v>
      </c>
      <c r="D1242">
        <v>120017</v>
      </c>
      <c r="E1242" t="s">
        <v>2062</v>
      </c>
      <c r="F1242" t="s">
        <v>106</v>
      </c>
      <c r="G1242">
        <v>10</v>
      </c>
      <c r="H1242">
        <v>3855</v>
      </c>
      <c r="I1242" t="s">
        <v>1890</v>
      </c>
      <c r="J1242" t="s">
        <v>32</v>
      </c>
      <c r="K1242" t="s">
        <v>57</v>
      </c>
      <c r="L1242" t="s">
        <v>58</v>
      </c>
      <c r="M1242">
        <v>1</v>
      </c>
      <c r="N1242" t="s">
        <v>1504</v>
      </c>
      <c r="O1242">
        <v>12</v>
      </c>
      <c r="P1242" t="s">
        <v>19</v>
      </c>
      <c r="Q1242" t="s">
        <v>36</v>
      </c>
      <c r="R1242" t="s">
        <v>36</v>
      </c>
      <c r="S1242" t="b">
        <v>0</v>
      </c>
      <c r="T1242" t="s">
        <v>21</v>
      </c>
      <c r="U1242" t="str">
        <f>IFERROR(INDEX('Summer Illuminate'!L:L,MATCH(B1242,'Summer Illuminate'!O:O,0)),"")</f>
        <v>A+</v>
      </c>
      <c r="V1242">
        <f>IF(OR(R1242="",U1242="",U1242="W"),"No Chg",
VLOOKUP(R1242,Lookups!A:B,2,0)-VLOOKUP(U1242,Lookups!A:B,2,0))</f>
        <v>0</v>
      </c>
      <c r="W1242" t="str">
        <f t="shared" si="19"/>
        <v>No Chg</v>
      </c>
    </row>
    <row r="1243" spans="1:23" hidden="1" x14ac:dyDescent="0.25">
      <c r="A1243">
        <v>1241</v>
      </c>
      <c r="B1243" t="s">
        <v>2067</v>
      </c>
      <c r="C1243" t="s">
        <v>1489</v>
      </c>
      <c r="D1243">
        <v>120017</v>
      </c>
      <c r="E1243" t="s">
        <v>2062</v>
      </c>
      <c r="F1243" t="s">
        <v>106</v>
      </c>
      <c r="G1243">
        <v>10</v>
      </c>
      <c r="H1243">
        <v>5613</v>
      </c>
      <c r="I1243" t="s">
        <v>1521</v>
      </c>
      <c r="J1243" t="s">
        <v>428</v>
      </c>
      <c r="K1243" t="s">
        <v>1522</v>
      </c>
      <c r="L1243" t="s">
        <v>1523</v>
      </c>
      <c r="M1243">
        <v>1</v>
      </c>
      <c r="N1243" t="s">
        <v>1524</v>
      </c>
      <c r="O1243">
        <v>12</v>
      </c>
      <c r="U1243" t="str">
        <f>IFERROR(INDEX('Summer Illuminate'!L:L,MATCH(B1243,'Summer Illuminate'!O:O,0)),"")</f>
        <v>P</v>
      </c>
      <c r="V1243" t="str">
        <f>IF(OR(R1243="",U1243="",U1243="W"),"No Chg",
VLOOKUP(R1243,Lookups!A:B,2,0)-VLOOKUP(U1243,Lookups!A:B,2,0))</f>
        <v>No Chg</v>
      </c>
      <c r="W1243" t="str">
        <f t="shared" si="19"/>
        <v>No Chg</v>
      </c>
    </row>
    <row r="1244" spans="1:23" hidden="1" x14ac:dyDescent="0.25">
      <c r="A1244">
        <v>1242</v>
      </c>
      <c r="B1244" t="s">
        <v>2068</v>
      </c>
      <c r="C1244" t="s">
        <v>1489</v>
      </c>
      <c r="D1244">
        <v>120017</v>
      </c>
      <c r="E1244" t="s">
        <v>2062</v>
      </c>
      <c r="F1244" t="s">
        <v>106</v>
      </c>
      <c r="G1244">
        <v>10</v>
      </c>
      <c r="H1244">
        <v>5634</v>
      </c>
      <c r="I1244" t="s">
        <v>1592</v>
      </c>
      <c r="J1244" t="s">
        <v>428</v>
      </c>
      <c r="K1244" t="s">
        <v>1593</v>
      </c>
      <c r="L1244" t="s">
        <v>1594</v>
      </c>
      <c r="M1244">
        <v>1</v>
      </c>
      <c r="N1244" t="s">
        <v>1595</v>
      </c>
      <c r="O1244">
        <v>12</v>
      </c>
      <c r="U1244" t="str">
        <f>IFERROR(INDEX('Summer Illuminate'!L:L,MATCH(B1244,'Summer Illuminate'!O:O,0)),"")</f>
        <v>P</v>
      </c>
      <c r="V1244" t="str">
        <f>IF(OR(R1244="",U1244="",U1244="W"),"No Chg",
VLOOKUP(R1244,Lookups!A:B,2,0)-VLOOKUP(U1244,Lookups!A:B,2,0))</f>
        <v>No Chg</v>
      </c>
      <c r="W1244" t="str">
        <f t="shared" si="19"/>
        <v>No Chg</v>
      </c>
    </row>
    <row r="1245" spans="1:23" hidden="1" x14ac:dyDescent="0.25">
      <c r="A1245">
        <v>1243</v>
      </c>
      <c r="B1245" t="s">
        <v>2069</v>
      </c>
      <c r="C1245" t="s">
        <v>1489</v>
      </c>
      <c r="D1245">
        <v>120085</v>
      </c>
      <c r="E1245" t="s">
        <v>2070</v>
      </c>
      <c r="F1245" t="s">
        <v>2071</v>
      </c>
      <c r="G1245">
        <v>10</v>
      </c>
      <c r="H1245">
        <v>3826</v>
      </c>
      <c r="I1245" t="s">
        <v>1511</v>
      </c>
      <c r="J1245" t="s">
        <v>16</v>
      </c>
      <c r="K1245" t="s">
        <v>17</v>
      </c>
      <c r="L1245" t="s">
        <v>18</v>
      </c>
      <c r="M1245">
        <v>1</v>
      </c>
      <c r="N1245" t="s">
        <v>1492</v>
      </c>
      <c r="O1245">
        <v>12</v>
      </c>
      <c r="P1245" t="s">
        <v>19</v>
      </c>
      <c r="Q1245" t="s">
        <v>41</v>
      </c>
      <c r="R1245" t="s">
        <v>41</v>
      </c>
      <c r="S1245" t="b">
        <v>0</v>
      </c>
      <c r="T1245" t="s">
        <v>21</v>
      </c>
      <c r="U1245" t="str">
        <f>IFERROR(INDEX('Summer Illuminate'!L:L,MATCH(B1245,'Summer Illuminate'!O:O,0)),"")</f>
        <v>B-</v>
      </c>
      <c r="V1245">
        <f>IF(OR(R1245="",U1245="",U1245="W"),"No Chg",
VLOOKUP(R1245,Lookups!A:B,2,0)-VLOOKUP(U1245,Lookups!A:B,2,0))</f>
        <v>0</v>
      </c>
      <c r="W1245" t="str">
        <f t="shared" si="19"/>
        <v>No Chg</v>
      </c>
    </row>
    <row r="1246" spans="1:23" hidden="1" x14ac:dyDescent="0.25">
      <c r="A1246">
        <v>1244</v>
      </c>
      <c r="B1246" t="s">
        <v>2072</v>
      </c>
      <c r="C1246" t="s">
        <v>1489</v>
      </c>
      <c r="D1246">
        <v>120085</v>
      </c>
      <c r="E1246" t="s">
        <v>2070</v>
      </c>
      <c r="F1246" t="s">
        <v>2071</v>
      </c>
      <c r="G1246">
        <v>10</v>
      </c>
      <c r="H1246">
        <v>3818</v>
      </c>
      <c r="I1246" t="s">
        <v>1829</v>
      </c>
      <c r="J1246" t="s">
        <v>22</v>
      </c>
      <c r="K1246" t="s">
        <v>95</v>
      </c>
      <c r="L1246" t="s">
        <v>1830</v>
      </c>
      <c r="M1246">
        <v>1</v>
      </c>
      <c r="N1246" t="s">
        <v>1495</v>
      </c>
      <c r="O1246">
        <v>12</v>
      </c>
      <c r="P1246" t="s">
        <v>19</v>
      </c>
      <c r="Q1246" t="s">
        <v>41</v>
      </c>
      <c r="R1246" t="s">
        <v>41</v>
      </c>
      <c r="S1246" t="b">
        <v>0</v>
      </c>
      <c r="T1246" t="s">
        <v>21</v>
      </c>
      <c r="U1246" t="str">
        <f>IFERROR(INDEX('Summer Illuminate'!L:L,MATCH(B1246,'Summer Illuminate'!O:O,0)),"")</f>
        <v>B-</v>
      </c>
      <c r="V1246">
        <f>IF(OR(R1246="",U1246="",U1246="W"),"No Chg",
VLOOKUP(R1246,Lookups!A:B,2,0)-VLOOKUP(U1246,Lookups!A:B,2,0))</f>
        <v>0</v>
      </c>
      <c r="W1246" t="str">
        <f t="shared" si="19"/>
        <v>No Chg</v>
      </c>
    </row>
    <row r="1247" spans="1:23" hidden="1" x14ac:dyDescent="0.25">
      <c r="A1247">
        <v>1245</v>
      </c>
      <c r="B1247" t="s">
        <v>2073</v>
      </c>
      <c r="C1247" t="s">
        <v>1489</v>
      </c>
      <c r="D1247">
        <v>120085</v>
      </c>
      <c r="E1247" t="s">
        <v>2070</v>
      </c>
      <c r="F1247" t="s">
        <v>2071</v>
      </c>
      <c r="G1247">
        <v>10</v>
      </c>
      <c r="H1247">
        <v>3841</v>
      </c>
      <c r="I1247" t="s">
        <v>1851</v>
      </c>
      <c r="J1247" t="s">
        <v>25</v>
      </c>
      <c r="K1247" t="s">
        <v>55</v>
      </c>
      <c r="L1247" t="s">
        <v>1152</v>
      </c>
      <c r="M1247">
        <v>1</v>
      </c>
      <c r="N1247" t="s">
        <v>1498</v>
      </c>
      <c r="O1247">
        <v>12</v>
      </c>
      <c r="P1247" t="s">
        <v>19</v>
      </c>
      <c r="Q1247" t="s">
        <v>42</v>
      </c>
      <c r="R1247" t="s">
        <v>42</v>
      </c>
      <c r="S1247" t="b">
        <v>0</v>
      </c>
      <c r="T1247" t="s">
        <v>21</v>
      </c>
      <c r="U1247" t="str">
        <f>IFERROR(INDEX('Summer Illuminate'!L:L,MATCH(B1247,'Summer Illuminate'!O:O,0)),"")</f>
        <v>C</v>
      </c>
      <c r="V1247">
        <f>IF(OR(R1247="",U1247="",U1247="W"),"No Chg",
VLOOKUP(R1247,Lookups!A:B,2,0)-VLOOKUP(U1247,Lookups!A:B,2,0))</f>
        <v>0</v>
      </c>
      <c r="W1247" t="str">
        <f t="shared" si="19"/>
        <v>No Chg</v>
      </c>
    </row>
    <row r="1248" spans="1:23" hidden="1" x14ac:dyDescent="0.25">
      <c r="A1248">
        <v>1246</v>
      </c>
      <c r="B1248" t="s">
        <v>2074</v>
      </c>
      <c r="C1248" t="s">
        <v>1489</v>
      </c>
      <c r="D1248">
        <v>120085</v>
      </c>
      <c r="E1248" t="s">
        <v>2070</v>
      </c>
      <c r="F1248" t="s">
        <v>2071</v>
      </c>
      <c r="G1248">
        <v>10</v>
      </c>
      <c r="H1248">
        <v>3845</v>
      </c>
      <c r="I1248" t="s">
        <v>1500</v>
      </c>
      <c r="J1248" t="s">
        <v>28</v>
      </c>
      <c r="K1248" t="s">
        <v>29</v>
      </c>
      <c r="L1248" t="s">
        <v>30</v>
      </c>
      <c r="M1248">
        <v>1</v>
      </c>
      <c r="N1248" t="s">
        <v>1501</v>
      </c>
      <c r="O1248">
        <v>12</v>
      </c>
      <c r="P1248" t="s">
        <v>19</v>
      </c>
      <c r="Q1248" t="s">
        <v>41</v>
      </c>
      <c r="R1248" t="s">
        <v>41</v>
      </c>
      <c r="S1248" t="b">
        <v>0</v>
      </c>
      <c r="T1248" t="s">
        <v>21</v>
      </c>
      <c r="U1248" t="str">
        <f>IFERROR(INDEX('Summer Illuminate'!L:L,MATCH(B1248,'Summer Illuminate'!O:O,0)),"")</f>
        <v>B-</v>
      </c>
      <c r="V1248">
        <f>IF(OR(R1248="",U1248="",U1248="W"),"No Chg",
VLOOKUP(R1248,Lookups!A:B,2,0)-VLOOKUP(U1248,Lookups!A:B,2,0))</f>
        <v>0</v>
      </c>
      <c r="W1248" t="str">
        <f t="shared" si="19"/>
        <v>No Chg</v>
      </c>
    </row>
    <row r="1249" spans="1:23" hidden="1" x14ac:dyDescent="0.25">
      <c r="A1249">
        <v>1247</v>
      </c>
      <c r="B1249" t="s">
        <v>2075</v>
      </c>
      <c r="C1249" t="s">
        <v>1489</v>
      </c>
      <c r="D1249">
        <v>120085</v>
      </c>
      <c r="E1249" t="s">
        <v>2070</v>
      </c>
      <c r="F1249" t="s">
        <v>2071</v>
      </c>
      <c r="G1249">
        <v>10</v>
      </c>
      <c r="H1249">
        <v>3852</v>
      </c>
      <c r="I1249" t="s">
        <v>1503</v>
      </c>
      <c r="J1249" t="s">
        <v>32</v>
      </c>
      <c r="K1249" t="s">
        <v>33</v>
      </c>
      <c r="L1249" t="s">
        <v>34</v>
      </c>
      <c r="M1249">
        <v>1</v>
      </c>
      <c r="N1249" t="s">
        <v>1504</v>
      </c>
      <c r="O1249">
        <v>12</v>
      </c>
      <c r="P1249" t="s">
        <v>19</v>
      </c>
      <c r="Q1249" t="s">
        <v>39</v>
      </c>
      <c r="R1249" t="s">
        <v>39</v>
      </c>
      <c r="S1249" t="b">
        <v>0</v>
      </c>
      <c r="T1249" t="s">
        <v>21</v>
      </c>
      <c r="U1249" t="str">
        <f>IFERROR(INDEX('Summer Illuminate'!L:L,MATCH(B1249,'Summer Illuminate'!O:O,0)),"")</f>
        <v>C+</v>
      </c>
      <c r="V1249">
        <f>IF(OR(R1249="",U1249="",U1249="W"),"No Chg",
VLOOKUP(R1249,Lookups!A:B,2,0)-VLOOKUP(U1249,Lookups!A:B,2,0))</f>
        <v>0</v>
      </c>
      <c r="W1249" t="str">
        <f t="shared" si="19"/>
        <v>No Chg</v>
      </c>
    </row>
    <row r="1250" spans="1:23" hidden="1" x14ac:dyDescent="0.25">
      <c r="A1250">
        <v>1248</v>
      </c>
      <c r="B1250" t="s">
        <v>2076</v>
      </c>
      <c r="C1250" t="s">
        <v>1489</v>
      </c>
      <c r="D1250">
        <v>120085</v>
      </c>
      <c r="E1250" t="s">
        <v>2070</v>
      </c>
      <c r="F1250" t="s">
        <v>2071</v>
      </c>
      <c r="G1250">
        <v>10</v>
      </c>
      <c r="H1250">
        <v>5636</v>
      </c>
      <c r="I1250" t="s">
        <v>1535</v>
      </c>
      <c r="J1250" t="s">
        <v>428</v>
      </c>
      <c r="K1250" t="s">
        <v>1536</v>
      </c>
      <c r="L1250" t="s">
        <v>1537</v>
      </c>
      <c r="M1250">
        <v>1</v>
      </c>
      <c r="N1250" t="s">
        <v>1495</v>
      </c>
      <c r="O1250">
        <v>12</v>
      </c>
      <c r="U1250" t="str">
        <f>IFERROR(INDEX('Summer Illuminate'!L:L,MATCH(B1250,'Summer Illuminate'!O:O,0)),"")</f>
        <v>P</v>
      </c>
      <c r="V1250" t="str">
        <f>IF(OR(R1250="",U1250="",U1250="W"),"No Chg",
VLOOKUP(R1250,Lookups!A:B,2,0)-VLOOKUP(U1250,Lookups!A:B,2,0))</f>
        <v>No Chg</v>
      </c>
      <c r="W1250" t="str">
        <f t="shared" si="19"/>
        <v>No Chg</v>
      </c>
    </row>
    <row r="1251" spans="1:23" hidden="1" x14ac:dyDescent="0.25">
      <c r="A1251">
        <v>1249</v>
      </c>
      <c r="B1251" t="s">
        <v>2077</v>
      </c>
      <c r="C1251" t="s">
        <v>1489</v>
      </c>
      <c r="D1251">
        <v>120085</v>
      </c>
      <c r="E1251" t="s">
        <v>2070</v>
      </c>
      <c r="F1251" t="s">
        <v>2071</v>
      </c>
      <c r="G1251">
        <v>10</v>
      </c>
      <c r="H1251">
        <v>5637</v>
      </c>
      <c r="I1251" t="s">
        <v>1577</v>
      </c>
      <c r="J1251" t="s">
        <v>428</v>
      </c>
      <c r="K1251" t="s">
        <v>1578</v>
      </c>
      <c r="L1251" t="s">
        <v>1579</v>
      </c>
      <c r="M1251">
        <v>1</v>
      </c>
      <c r="N1251" t="s">
        <v>1498</v>
      </c>
      <c r="O1251">
        <v>12</v>
      </c>
      <c r="U1251" t="str">
        <f>IFERROR(INDEX('Summer Illuminate'!L:L,MATCH(B1251,'Summer Illuminate'!O:O,0)),"")</f>
        <v>P</v>
      </c>
      <c r="V1251" t="str">
        <f>IF(OR(R1251="",U1251="",U1251="W"),"No Chg",
VLOOKUP(R1251,Lookups!A:B,2,0)-VLOOKUP(U1251,Lookups!A:B,2,0))</f>
        <v>No Chg</v>
      </c>
      <c r="W1251" t="str">
        <f t="shared" si="19"/>
        <v>No Chg</v>
      </c>
    </row>
    <row r="1252" spans="1:23" hidden="1" x14ac:dyDescent="0.25">
      <c r="A1252">
        <v>1250</v>
      </c>
      <c r="B1252" t="s">
        <v>2078</v>
      </c>
      <c r="C1252" t="s">
        <v>1489</v>
      </c>
      <c r="D1252">
        <v>120168</v>
      </c>
      <c r="E1252" t="s">
        <v>2079</v>
      </c>
      <c r="F1252" t="s">
        <v>335</v>
      </c>
      <c r="G1252">
        <v>10</v>
      </c>
      <c r="H1252">
        <v>3828</v>
      </c>
      <c r="I1252" t="s">
        <v>1848</v>
      </c>
      <c r="J1252" t="s">
        <v>16</v>
      </c>
      <c r="K1252" t="s">
        <v>93</v>
      </c>
      <c r="L1252" t="s">
        <v>94</v>
      </c>
      <c r="M1252">
        <v>1</v>
      </c>
      <c r="N1252" t="s">
        <v>1492</v>
      </c>
      <c r="O1252">
        <v>12</v>
      </c>
      <c r="P1252" t="s">
        <v>19</v>
      </c>
      <c r="Q1252" t="s">
        <v>31</v>
      </c>
      <c r="R1252" t="s">
        <v>31</v>
      </c>
      <c r="S1252" t="b">
        <v>0</v>
      </c>
      <c r="T1252" t="s">
        <v>21</v>
      </c>
      <c r="U1252" t="str">
        <f>IFERROR(INDEX('Summer Illuminate'!L:L,MATCH(B1252,'Summer Illuminate'!O:O,0)),"")</f>
        <v>B</v>
      </c>
      <c r="V1252">
        <f>IF(OR(R1252="",U1252="",U1252="W"),"No Chg",
VLOOKUP(R1252,Lookups!A:B,2,0)-VLOOKUP(U1252,Lookups!A:B,2,0))</f>
        <v>0</v>
      </c>
      <c r="W1252" t="str">
        <f t="shared" si="19"/>
        <v>No Chg</v>
      </c>
    </row>
    <row r="1253" spans="1:23" hidden="1" x14ac:dyDescent="0.25">
      <c r="A1253">
        <v>1251</v>
      </c>
      <c r="B1253" t="s">
        <v>2080</v>
      </c>
      <c r="C1253" t="s">
        <v>1489</v>
      </c>
      <c r="D1253">
        <v>120168</v>
      </c>
      <c r="E1253" t="s">
        <v>2079</v>
      </c>
      <c r="F1253" t="s">
        <v>335</v>
      </c>
      <c r="G1253">
        <v>10</v>
      </c>
      <c r="H1253">
        <v>3819</v>
      </c>
      <c r="I1253" t="s">
        <v>1840</v>
      </c>
      <c r="J1253" t="s">
        <v>22</v>
      </c>
      <c r="K1253" t="s">
        <v>95</v>
      </c>
      <c r="L1253" t="s">
        <v>1830</v>
      </c>
      <c r="M1253">
        <v>1</v>
      </c>
      <c r="N1253" t="s">
        <v>1495</v>
      </c>
      <c r="O1253">
        <v>12</v>
      </c>
      <c r="P1253" t="s">
        <v>19</v>
      </c>
      <c r="Q1253" t="s">
        <v>36</v>
      </c>
      <c r="R1253" t="s">
        <v>36</v>
      </c>
      <c r="S1253" t="b">
        <v>0</v>
      </c>
      <c r="T1253" t="s">
        <v>21</v>
      </c>
      <c r="U1253" t="str">
        <f>IFERROR(INDEX('Summer Illuminate'!L:L,MATCH(B1253,'Summer Illuminate'!O:O,0)),"")</f>
        <v>A+</v>
      </c>
      <c r="V1253">
        <f>IF(OR(R1253="",U1253="",U1253="W"),"No Chg",
VLOOKUP(R1253,Lookups!A:B,2,0)-VLOOKUP(U1253,Lookups!A:B,2,0))</f>
        <v>0</v>
      </c>
      <c r="W1253" t="str">
        <f t="shared" si="19"/>
        <v>No Chg</v>
      </c>
    </row>
    <row r="1254" spans="1:23" hidden="1" x14ac:dyDescent="0.25">
      <c r="A1254">
        <v>1252</v>
      </c>
      <c r="B1254" t="s">
        <v>2081</v>
      </c>
      <c r="C1254" t="s">
        <v>1489</v>
      </c>
      <c r="D1254">
        <v>120168</v>
      </c>
      <c r="E1254" t="s">
        <v>2079</v>
      </c>
      <c r="F1254" t="s">
        <v>335</v>
      </c>
      <c r="G1254">
        <v>10</v>
      </c>
      <c r="H1254">
        <v>3841</v>
      </c>
      <c r="I1254" t="s">
        <v>1851</v>
      </c>
      <c r="J1254" t="s">
        <v>25</v>
      </c>
      <c r="K1254" t="s">
        <v>55</v>
      </c>
      <c r="L1254" t="s">
        <v>1152</v>
      </c>
      <c r="M1254">
        <v>1</v>
      </c>
      <c r="N1254" t="s">
        <v>1498</v>
      </c>
      <c r="O1254">
        <v>12</v>
      </c>
      <c r="P1254" t="s">
        <v>19</v>
      </c>
      <c r="Q1254" t="s">
        <v>31</v>
      </c>
      <c r="R1254" t="s">
        <v>31</v>
      </c>
      <c r="S1254" t="b">
        <v>0</v>
      </c>
      <c r="T1254" t="s">
        <v>21</v>
      </c>
      <c r="U1254" t="str">
        <f>IFERROR(INDEX('Summer Illuminate'!L:L,MATCH(B1254,'Summer Illuminate'!O:O,0)),"")</f>
        <v>B</v>
      </c>
      <c r="V1254">
        <f>IF(OR(R1254="",U1254="",U1254="W"),"No Chg",
VLOOKUP(R1254,Lookups!A:B,2,0)-VLOOKUP(U1254,Lookups!A:B,2,0))</f>
        <v>0</v>
      </c>
      <c r="W1254" t="str">
        <f t="shared" si="19"/>
        <v>No Chg</v>
      </c>
    </row>
    <row r="1255" spans="1:23" hidden="1" x14ac:dyDescent="0.25">
      <c r="A1255">
        <v>1253</v>
      </c>
      <c r="B1255" t="s">
        <v>2082</v>
      </c>
      <c r="C1255" t="s">
        <v>1489</v>
      </c>
      <c r="D1255">
        <v>120168</v>
      </c>
      <c r="E1255" t="s">
        <v>2079</v>
      </c>
      <c r="F1255" t="s">
        <v>335</v>
      </c>
      <c r="G1255">
        <v>10</v>
      </c>
      <c r="H1255">
        <v>3845</v>
      </c>
      <c r="I1255" t="s">
        <v>1500</v>
      </c>
      <c r="J1255" t="s">
        <v>28</v>
      </c>
      <c r="K1255" t="s">
        <v>29</v>
      </c>
      <c r="L1255" t="s">
        <v>30</v>
      </c>
      <c r="M1255">
        <v>1</v>
      </c>
      <c r="N1255" t="s">
        <v>1501</v>
      </c>
      <c r="O1255">
        <v>12</v>
      </c>
      <c r="P1255" t="s">
        <v>19</v>
      </c>
      <c r="Q1255" t="s">
        <v>36</v>
      </c>
      <c r="R1255" t="s">
        <v>36</v>
      </c>
      <c r="S1255" t="b">
        <v>0</v>
      </c>
      <c r="T1255" t="s">
        <v>21</v>
      </c>
      <c r="U1255" t="str">
        <f>IFERROR(INDEX('Summer Illuminate'!L:L,MATCH(B1255,'Summer Illuminate'!O:O,0)),"")</f>
        <v>A+</v>
      </c>
      <c r="V1255">
        <f>IF(OR(R1255="",U1255="",U1255="W"),"No Chg",
VLOOKUP(R1255,Lookups!A:B,2,0)-VLOOKUP(U1255,Lookups!A:B,2,0))</f>
        <v>0</v>
      </c>
      <c r="W1255" t="str">
        <f t="shared" si="19"/>
        <v>No Chg</v>
      </c>
    </row>
    <row r="1256" spans="1:23" hidden="1" x14ac:dyDescent="0.25">
      <c r="A1256">
        <v>1254</v>
      </c>
      <c r="B1256" t="s">
        <v>2083</v>
      </c>
      <c r="C1256" t="s">
        <v>1489</v>
      </c>
      <c r="D1256">
        <v>120168</v>
      </c>
      <c r="E1256" t="s">
        <v>2079</v>
      </c>
      <c r="F1256" t="s">
        <v>335</v>
      </c>
      <c r="G1256">
        <v>10</v>
      </c>
      <c r="H1256">
        <v>3855</v>
      </c>
      <c r="I1256" t="s">
        <v>1890</v>
      </c>
      <c r="J1256" t="s">
        <v>32</v>
      </c>
      <c r="K1256" t="s">
        <v>57</v>
      </c>
      <c r="L1256" t="s">
        <v>58</v>
      </c>
      <c r="M1256">
        <v>1</v>
      </c>
      <c r="N1256" t="s">
        <v>1504</v>
      </c>
      <c r="O1256">
        <v>12</v>
      </c>
      <c r="P1256" t="s">
        <v>19</v>
      </c>
      <c r="Q1256" t="s">
        <v>36</v>
      </c>
      <c r="R1256" t="s">
        <v>36</v>
      </c>
      <c r="S1256" t="b">
        <v>0</v>
      </c>
      <c r="T1256" t="s">
        <v>21</v>
      </c>
      <c r="U1256" t="str">
        <f>IFERROR(INDEX('Summer Illuminate'!L:L,MATCH(B1256,'Summer Illuminate'!O:O,0)),"")</f>
        <v>A+</v>
      </c>
      <c r="V1256">
        <f>IF(OR(R1256="",U1256="",U1256="W"),"No Chg",
VLOOKUP(R1256,Lookups!A:B,2,0)-VLOOKUP(U1256,Lookups!A:B,2,0))</f>
        <v>0</v>
      </c>
      <c r="W1256" t="str">
        <f t="shared" si="19"/>
        <v>No Chg</v>
      </c>
    </row>
    <row r="1257" spans="1:23" hidden="1" x14ac:dyDescent="0.25">
      <c r="A1257">
        <v>1255</v>
      </c>
      <c r="B1257" t="s">
        <v>2084</v>
      </c>
      <c r="C1257" t="s">
        <v>1489</v>
      </c>
      <c r="D1257">
        <v>120168</v>
      </c>
      <c r="E1257" t="s">
        <v>2079</v>
      </c>
      <c r="F1257" t="s">
        <v>335</v>
      </c>
      <c r="G1257">
        <v>10</v>
      </c>
      <c r="H1257">
        <v>5649</v>
      </c>
      <c r="I1257" t="s">
        <v>1793</v>
      </c>
      <c r="J1257" t="s">
        <v>428</v>
      </c>
      <c r="K1257" t="s">
        <v>1794</v>
      </c>
      <c r="L1257" t="s">
        <v>1795</v>
      </c>
      <c r="M1257">
        <v>1</v>
      </c>
      <c r="N1257" t="s">
        <v>1504</v>
      </c>
      <c r="O1257">
        <v>12</v>
      </c>
      <c r="U1257" t="str">
        <f>IFERROR(INDEX('Summer Illuminate'!L:L,MATCH(B1257,'Summer Illuminate'!O:O,0)),"")</f>
        <v>P</v>
      </c>
      <c r="V1257" t="str">
        <f>IF(OR(R1257="",U1257="",U1257="W"),"No Chg",
VLOOKUP(R1257,Lookups!A:B,2,0)-VLOOKUP(U1257,Lookups!A:B,2,0))</f>
        <v>No Chg</v>
      </c>
      <c r="W1257" t="str">
        <f t="shared" si="19"/>
        <v>No Chg</v>
      </c>
    </row>
    <row r="1258" spans="1:23" hidden="1" x14ac:dyDescent="0.25">
      <c r="A1258">
        <v>1256</v>
      </c>
      <c r="B1258" t="s">
        <v>2085</v>
      </c>
      <c r="C1258" t="s">
        <v>1489</v>
      </c>
      <c r="D1258">
        <v>120168</v>
      </c>
      <c r="E1258" t="s">
        <v>2079</v>
      </c>
      <c r="F1258" t="s">
        <v>335</v>
      </c>
      <c r="G1258">
        <v>10</v>
      </c>
      <c r="H1258">
        <v>5680</v>
      </c>
      <c r="I1258" t="s">
        <v>2086</v>
      </c>
      <c r="J1258" t="s">
        <v>428</v>
      </c>
      <c r="K1258" t="s">
        <v>1593</v>
      </c>
      <c r="L1258" t="s">
        <v>1594</v>
      </c>
      <c r="M1258">
        <v>1</v>
      </c>
      <c r="N1258" t="s">
        <v>1495</v>
      </c>
      <c r="O1258">
        <v>12</v>
      </c>
      <c r="U1258" t="str">
        <f>IFERROR(INDEX('Summer Illuminate'!L:L,MATCH(B1258,'Summer Illuminate'!O:O,0)),"")</f>
        <v>P</v>
      </c>
      <c r="V1258" t="str">
        <f>IF(OR(R1258="",U1258="",U1258="W"),"No Chg",
VLOOKUP(R1258,Lookups!A:B,2,0)-VLOOKUP(U1258,Lookups!A:B,2,0))</f>
        <v>No Chg</v>
      </c>
      <c r="W1258" t="str">
        <f t="shared" si="19"/>
        <v>No Chg</v>
      </c>
    </row>
    <row r="1259" spans="1:23" hidden="1" x14ac:dyDescent="0.25">
      <c r="A1259">
        <v>1257</v>
      </c>
      <c r="B1259" t="s">
        <v>2087</v>
      </c>
      <c r="C1259" t="s">
        <v>1489</v>
      </c>
      <c r="D1259">
        <v>120272</v>
      </c>
      <c r="E1259" t="s">
        <v>2088</v>
      </c>
      <c r="F1259" t="s">
        <v>2089</v>
      </c>
      <c r="G1259">
        <v>10</v>
      </c>
      <c r="H1259">
        <v>3828</v>
      </c>
      <c r="I1259" t="s">
        <v>1848</v>
      </c>
      <c r="J1259" t="s">
        <v>16</v>
      </c>
      <c r="K1259" t="s">
        <v>93</v>
      </c>
      <c r="L1259" t="s">
        <v>94</v>
      </c>
      <c r="M1259">
        <v>1</v>
      </c>
      <c r="N1259" t="s">
        <v>1492</v>
      </c>
      <c r="O1259">
        <v>12</v>
      </c>
      <c r="P1259" t="s">
        <v>19</v>
      </c>
      <c r="Q1259" t="s">
        <v>24</v>
      </c>
      <c r="R1259" t="s">
        <v>24</v>
      </c>
      <c r="S1259" t="b">
        <v>0</v>
      </c>
      <c r="T1259" t="s">
        <v>21</v>
      </c>
      <c r="U1259" t="str">
        <f>IFERROR(INDEX('Summer Illuminate'!L:L,MATCH(B1259,'Summer Illuminate'!O:O,0)),"")</f>
        <v>A-</v>
      </c>
      <c r="V1259">
        <f>IF(OR(R1259="",U1259="",U1259="W"),"No Chg",
VLOOKUP(R1259,Lookups!A:B,2,0)-VLOOKUP(U1259,Lookups!A:B,2,0))</f>
        <v>0</v>
      </c>
      <c r="W1259" t="str">
        <f t="shared" si="19"/>
        <v>No Chg</v>
      </c>
    </row>
    <row r="1260" spans="1:23" hidden="1" x14ac:dyDescent="0.25">
      <c r="A1260">
        <v>1258</v>
      </c>
      <c r="B1260" t="s">
        <v>2090</v>
      </c>
      <c r="C1260" t="s">
        <v>1489</v>
      </c>
      <c r="D1260">
        <v>120272</v>
      </c>
      <c r="E1260" t="s">
        <v>2088</v>
      </c>
      <c r="F1260" t="s">
        <v>2089</v>
      </c>
      <c r="G1260">
        <v>10</v>
      </c>
      <c r="H1260">
        <v>3819</v>
      </c>
      <c r="I1260" t="s">
        <v>1840</v>
      </c>
      <c r="J1260" t="s">
        <v>22</v>
      </c>
      <c r="K1260" t="s">
        <v>95</v>
      </c>
      <c r="L1260" t="s">
        <v>1830</v>
      </c>
      <c r="M1260">
        <v>1</v>
      </c>
      <c r="N1260" t="s">
        <v>1495</v>
      </c>
      <c r="O1260">
        <v>12</v>
      </c>
      <c r="P1260" t="s">
        <v>19</v>
      </c>
      <c r="Q1260" t="s">
        <v>20</v>
      </c>
      <c r="R1260" t="s">
        <v>20</v>
      </c>
      <c r="S1260" t="b">
        <v>0</v>
      </c>
      <c r="T1260" t="s">
        <v>21</v>
      </c>
      <c r="U1260" t="str">
        <f>IFERROR(INDEX('Summer Illuminate'!L:L,MATCH(B1260,'Summer Illuminate'!O:O,0)),"")</f>
        <v>B+</v>
      </c>
      <c r="V1260">
        <f>IF(OR(R1260="",U1260="",U1260="W"),"No Chg",
VLOOKUP(R1260,Lookups!A:B,2,0)-VLOOKUP(U1260,Lookups!A:B,2,0))</f>
        <v>0</v>
      </c>
      <c r="W1260" t="str">
        <f t="shared" si="19"/>
        <v>No Chg</v>
      </c>
    </row>
    <row r="1261" spans="1:23" hidden="1" x14ac:dyDescent="0.25">
      <c r="A1261">
        <v>1259</v>
      </c>
      <c r="B1261" t="s">
        <v>2091</v>
      </c>
      <c r="C1261" t="s">
        <v>1489</v>
      </c>
      <c r="D1261">
        <v>120272</v>
      </c>
      <c r="E1261" t="s">
        <v>2088</v>
      </c>
      <c r="F1261" t="s">
        <v>2089</v>
      </c>
      <c r="G1261">
        <v>10</v>
      </c>
      <c r="H1261">
        <v>3841</v>
      </c>
      <c r="I1261" t="s">
        <v>1851</v>
      </c>
      <c r="J1261" t="s">
        <v>25</v>
      </c>
      <c r="K1261" t="s">
        <v>55</v>
      </c>
      <c r="L1261" t="s">
        <v>1152</v>
      </c>
      <c r="M1261">
        <v>1</v>
      </c>
      <c r="N1261" t="s">
        <v>1498</v>
      </c>
      <c r="O1261">
        <v>12</v>
      </c>
      <c r="P1261" t="s">
        <v>19</v>
      </c>
      <c r="Q1261" t="s">
        <v>41</v>
      </c>
      <c r="R1261" t="s">
        <v>41</v>
      </c>
      <c r="S1261" t="b">
        <v>0</v>
      </c>
      <c r="T1261" t="s">
        <v>21</v>
      </c>
      <c r="U1261" t="str">
        <f>IFERROR(INDEX('Summer Illuminate'!L:L,MATCH(B1261,'Summer Illuminate'!O:O,0)),"")</f>
        <v>B-</v>
      </c>
      <c r="V1261">
        <f>IF(OR(R1261="",U1261="",U1261="W"),"No Chg",
VLOOKUP(R1261,Lookups!A:B,2,0)-VLOOKUP(U1261,Lookups!A:B,2,0))</f>
        <v>0</v>
      </c>
      <c r="W1261" t="str">
        <f t="shared" si="19"/>
        <v>No Chg</v>
      </c>
    </row>
    <row r="1262" spans="1:23" hidden="1" x14ac:dyDescent="0.25">
      <c r="A1262">
        <v>1260</v>
      </c>
      <c r="B1262" t="s">
        <v>2092</v>
      </c>
      <c r="C1262" t="s">
        <v>1489</v>
      </c>
      <c r="D1262">
        <v>120272</v>
      </c>
      <c r="E1262" t="s">
        <v>2088</v>
      </c>
      <c r="F1262" t="s">
        <v>2089</v>
      </c>
      <c r="G1262">
        <v>10</v>
      </c>
      <c r="H1262">
        <v>3845</v>
      </c>
      <c r="I1262" t="s">
        <v>1500</v>
      </c>
      <c r="J1262" t="s">
        <v>28</v>
      </c>
      <c r="K1262" t="s">
        <v>29</v>
      </c>
      <c r="L1262" t="s">
        <v>30</v>
      </c>
      <c r="M1262">
        <v>1</v>
      </c>
      <c r="N1262" t="s">
        <v>1501</v>
      </c>
      <c r="O1262">
        <v>12</v>
      </c>
      <c r="P1262" t="s">
        <v>19</v>
      </c>
      <c r="Q1262" t="s">
        <v>27</v>
      </c>
      <c r="R1262" t="s">
        <v>27</v>
      </c>
      <c r="S1262" t="b">
        <v>0</v>
      </c>
      <c r="T1262" t="s">
        <v>21</v>
      </c>
      <c r="U1262" t="str">
        <f>IFERROR(INDEX('Summer Illuminate'!L:L,MATCH(B1262,'Summer Illuminate'!O:O,0)),"")</f>
        <v>A</v>
      </c>
      <c r="V1262">
        <f>IF(OR(R1262="",U1262="",U1262="W"),"No Chg",
VLOOKUP(R1262,Lookups!A:B,2,0)-VLOOKUP(U1262,Lookups!A:B,2,0))</f>
        <v>0</v>
      </c>
      <c r="W1262" t="str">
        <f t="shared" si="19"/>
        <v>No Chg</v>
      </c>
    </row>
    <row r="1263" spans="1:23" hidden="1" x14ac:dyDescent="0.25">
      <c r="A1263">
        <v>1261</v>
      </c>
      <c r="B1263" t="s">
        <v>2093</v>
      </c>
      <c r="C1263" t="s">
        <v>1489</v>
      </c>
      <c r="D1263">
        <v>120272</v>
      </c>
      <c r="E1263" t="s">
        <v>2088</v>
      </c>
      <c r="F1263" t="s">
        <v>2089</v>
      </c>
      <c r="G1263">
        <v>10</v>
      </c>
      <c r="H1263">
        <v>3852</v>
      </c>
      <c r="I1263" t="s">
        <v>1503</v>
      </c>
      <c r="J1263" t="s">
        <v>32</v>
      </c>
      <c r="K1263" t="s">
        <v>33</v>
      </c>
      <c r="L1263" t="s">
        <v>34</v>
      </c>
      <c r="M1263">
        <v>1</v>
      </c>
      <c r="N1263" t="s">
        <v>1504</v>
      </c>
      <c r="O1263">
        <v>12</v>
      </c>
      <c r="P1263" t="s">
        <v>19</v>
      </c>
      <c r="Q1263" t="s">
        <v>31</v>
      </c>
      <c r="R1263" t="s">
        <v>31</v>
      </c>
      <c r="S1263" t="b">
        <v>0</v>
      </c>
      <c r="T1263" t="s">
        <v>21</v>
      </c>
      <c r="U1263" t="str">
        <f>IFERROR(INDEX('Summer Illuminate'!L:L,MATCH(B1263,'Summer Illuminate'!O:O,0)),"")</f>
        <v>B</v>
      </c>
      <c r="V1263">
        <f>IF(OR(R1263="",U1263="",U1263="W"),"No Chg",
VLOOKUP(R1263,Lookups!A:B,2,0)-VLOOKUP(U1263,Lookups!A:B,2,0))</f>
        <v>0</v>
      </c>
      <c r="W1263" t="str">
        <f t="shared" si="19"/>
        <v>No Chg</v>
      </c>
    </row>
    <row r="1264" spans="1:23" hidden="1" x14ac:dyDescent="0.25">
      <c r="A1264">
        <v>1262</v>
      </c>
      <c r="B1264" t="s">
        <v>2094</v>
      </c>
      <c r="C1264" t="s">
        <v>1489</v>
      </c>
      <c r="D1264">
        <v>120272</v>
      </c>
      <c r="E1264" t="s">
        <v>2088</v>
      </c>
      <c r="F1264" t="s">
        <v>2089</v>
      </c>
      <c r="G1264">
        <v>10</v>
      </c>
      <c r="H1264">
        <v>5614</v>
      </c>
      <c r="I1264" t="s">
        <v>1572</v>
      </c>
      <c r="J1264" t="s">
        <v>428</v>
      </c>
      <c r="K1264" t="s">
        <v>1573</v>
      </c>
      <c r="L1264" t="s">
        <v>1574</v>
      </c>
      <c r="M1264">
        <v>1</v>
      </c>
      <c r="N1264" t="s">
        <v>1575</v>
      </c>
      <c r="O1264">
        <v>12</v>
      </c>
      <c r="U1264" t="str">
        <f>IFERROR(INDEX('Summer Illuminate'!L:L,MATCH(B1264,'Summer Illuminate'!O:O,0)),"")</f>
        <v>P</v>
      </c>
      <c r="V1264" t="str">
        <f>IF(OR(R1264="",U1264="",U1264="W"),"No Chg",
VLOOKUP(R1264,Lookups!A:B,2,0)-VLOOKUP(U1264,Lookups!A:B,2,0))</f>
        <v>No Chg</v>
      </c>
      <c r="W1264" t="str">
        <f t="shared" si="19"/>
        <v>No Chg</v>
      </c>
    </row>
    <row r="1265" spans="1:23" hidden="1" x14ac:dyDescent="0.25">
      <c r="A1265">
        <v>1263</v>
      </c>
      <c r="B1265" t="s">
        <v>2095</v>
      </c>
      <c r="C1265" t="s">
        <v>1489</v>
      </c>
      <c r="D1265">
        <v>120272</v>
      </c>
      <c r="E1265" t="s">
        <v>2088</v>
      </c>
      <c r="F1265" t="s">
        <v>2089</v>
      </c>
      <c r="G1265">
        <v>10</v>
      </c>
      <c r="H1265">
        <v>5637</v>
      </c>
      <c r="I1265" t="s">
        <v>1577</v>
      </c>
      <c r="J1265" t="s">
        <v>428</v>
      </c>
      <c r="K1265" t="s">
        <v>1578</v>
      </c>
      <c r="L1265" t="s">
        <v>1579</v>
      </c>
      <c r="M1265">
        <v>1</v>
      </c>
      <c r="N1265" t="s">
        <v>1498</v>
      </c>
      <c r="O1265">
        <v>12</v>
      </c>
      <c r="U1265" t="str">
        <f>IFERROR(INDEX('Summer Illuminate'!L:L,MATCH(B1265,'Summer Illuminate'!O:O,0)),"")</f>
        <v>P</v>
      </c>
      <c r="V1265" t="str">
        <f>IF(OR(R1265="",U1265="",U1265="W"),"No Chg",
VLOOKUP(R1265,Lookups!A:B,2,0)-VLOOKUP(U1265,Lookups!A:B,2,0))</f>
        <v>No Chg</v>
      </c>
      <c r="W1265" t="str">
        <f t="shared" si="19"/>
        <v>No Chg</v>
      </c>
    </row>
    <row r="1266" spans="1:23" hidden="1" x14ac:dyDescent="0.25">
      <c r="A1266">
        <v>1264</v>
      </c>
      <c r="B1266" t="s">
        <v>2096</v>
      </c>
      <c r="C1266" t="s">
        <v>1489</v>
      </c>
      <c r="D1266">
        <v>120260</v>
      </c>
      <c r="E1266" t="s">
        <v>239</v>
      </c>
      <c r="F1266" t="s">
        <v>2097</v>
      </c>
      <c r="G1266">
        <v>10</v>
      </c>
      <c r="H1266">
        <v>3827</v>
      </c>
      <c r="I1266" t="s">
        <v>1827</v>
      </c>
      <c r="J1266" t="s">
        <v>16</v>
      </c>
      <c r="K1266" t="s">
        <v>93</v>
      </c>
      <c r="L1266" t="s">
        <v>94</v>
      </c>
      <c r="M1266">
        <v>1</v>
      </c>
      <c r="N1266" t="s">
        <v>1492</v>
      </c>
      <c r="O1266">
        <v>12</v>
      </c>
      <c r="P1266" t="s">
        <v>19</v>
      </c>
      <c r="Q1266" t="s">
        <v>27</v>
      </c>
      <c r="R1266" t="s">
        <v>27</v>
      </c>
      <c r="S1266" t="b">
        <v>0</v>
      </c>
      <c r="T1266" t="s">
        <v>21</v>
      </c>
      <c r="U1266" t="str">
        <f>IFERROR(INDEX('Summer Illuminate'!L:L,MATCH(B1266,'Summer Illuminate'!O:O,0)),"")</f>
        <v>A</v>
      </c>
      <c r="V1266">
        <f>IF(OR(R1266="",U1266="",U1266="W"),"No Chg",
VLOOKUP(R1266,Lookups!A:B,2,0)-VLOOKUP(U1266,Lookups!A:B,2,0))</f>
        <v>0</v>
      </c>
      <c r="W1266" t="str">
        <f t="shared" si="19"/>
        <v>No Chg</v>
      </c>
    </row>
    <row r="1267" spans="1:23" hidden="1" x14ac:dyDescent="0.25">
      <c r="A1267">
        <v>1265</v>
      </c>
      <c r="B1267" t="s">
        <v>2098</v>
      </c>
      <c r="C1267" t="s">
        <v>1489</v>
      </c>
      <c r="D1267">
        <v>120260</v>
      </c>
      <c r="E1267" t="s">
        <v>239</v>
      </c>
      <c r="F1267" t="s">
        <v>2097</v>
      </c>
      <c r="G1267">
        <v>10</v>
      </c>
      <c r="H1267">
        <v>3818</v>
      </c>
      <c r="I1267" t="s">
        <v>1829</v>
      </c>
      <c r="J1267" t="s">
        <v>22</v>
      </c>
      <c r="K1267" t="s">
        <v>95</v>
      </c>
      <c r="L1267" t="s">
        <v>1830</v>
      </c>
      <c r="M1267">
        <v>1</v>
      </c>
      <c r="N1267" t="s">
        <v>1495</v>
      </c>
      <c r="O1267">
        <v>12</v>
      </c>
      <c r="P1267" t="s">
        <v>19</v>
      </c>
      <c r="Q1267" t="s">
        <v>36</v>
      </c>
      <c r="R1267" t="s">
        <v>36</v>
      </c>
      <c r="S1267" t="b">
        <v>0</v>
      </c>
      <c r="T1267" t="s">
        <v>21</v>
      </c>
      <c r="U1267" t="str">
        <f>IFERROR(INDEX('Summer Illuminate'!L:L,MATCH(B1267,'Summer Illuminate'!O:O,0)),"")</f>
        <v>A+</v>
      </c>
      <c r="V1267">
        <f>IF(OR(R1267="",U1267="",U1267="W"),"No Chg",
VLOOKUP(R1267,Lookups!A:B,2,0)-VLOOKUP(U1267,Lookups!A:B,2,0))</f>
        <v>0</v>
      </c>
      <c r="W1267" t="str">
        <f t="shared" si="19"/>
        <v>No Chg</v>
      </c>
    </row>
    <row r="1268" spans="1:23" hidden="1" x14ac:dyDescent="0.25">
      <c r="A1268">
        <v>1266</v>
      </c>
      <c r="B1268" t="s">
        <v>2099</v>
      </c>
      <c r="C1268" t="s">
        <v>1489</v>
      </c>
      <c r="D1268">
        <v>120260</v>
      </c>
      <c r="E1268" t="s">
        <v>239</v>
      </c>
      <c r="F1268" t="s">
        <v>2097</v>
      </c>
      <c r="G1268">
        <v>10</v>
      </c>
      <c r="H1268">
        <v>3839</v>
      </c>
      <c r="I1268" t="s">
        <v>1515</v>
      </c>
      <c r="J1268" t="s">
        <v>25</v>
      </c>
      <c r="K1268" t="s">
        <v>26</v>
      </c>
      <c r="L1268" t="s">
        <v>1028</v>
      </c>
      <c r="M1268">
        <v>1</v>
      </c>
      <c r="N1268" t="s">
        <v>1498</v>
      </c>
      <c r="O1268">
        <v>12</v>
      </c>
      <c r="P1268" t="s">
        <v>19</v>
      </c>
      <c r="Q1268" t="s">
        <v>20</v>
      </c>
      <c r="R1268" t="s">
        <v>20</v>
      </c>
      <c r="S1268" t="b">
        <v>0</v>
      </c>
      <c r="T1268" t="s">
        <v>21</v>
      </c>
      <c r="U1268" t="str">
        <f>IFERROR(INDEX('Summer Illuminate'!L:L,MATCH(B1268,'Summer Illuminate'!O:O,0)),"")</f>
        <v>B+</v>
      </c>
      <c r="V1268">
        <f>IF(OR(R1268="",U1268="",U1268="W"),"No Chg",
VLOOKUP(R1268,Lookups!A:B,2,0)-VLOOKUP(U1268,Lookups!A:B,2,0))</f>
        <v>0</v>
      </c>
      <c r="W1268" t="str">
        <f t="shared" si="19"/>
        <v>No Chg</v>
      </c>
    </row>
    <row r="1269" spans="1:23" hidden="1" x14ac:dyDescent="0.25">
      <c r="A1269">
        <v>1267</v>
      </c>
      <c r="B1269" t="s">
        <v>2100</v>
      </c>
      <c r="C1269" t="s">
        <v>1489</v>
      </c>
      <c r="D1269">
        <v>120260</v>
      </c>
      <c r="E1269" t="s">
        <v>239</v>
      </c>
      <c r="F1269" t="s">
        <v>2097</v>
      </c>
      <c r="G1269">
        <v>10</v>
      </c>
      <c r="H1269">
        <v>3840</v>
      </c>
      <c r="I1269" t="s">
        <v>1600</v>
      </c>
      <c r="J1269" t="s">
        <v>25</v>
      </c>
      <c r="K1269" t="s">
        <v>55</v>
      </c>
      <c r="L1269" t="s">
        <v>1152</v>
      </c>
      <c r="M1269">
        <v>1</v>
      </c>
      <c r="N1269" t="s">
        <v>1498</v>
      </c>
      <c r="O1269">
        <v>12</v>
      </c>
      <c r="P1269" t="s">
        <v>19</v>
      </c>
      <c r="Q1269" t="s">
        <v>24</v>
      </c>
      <c r="R1269" t="s">
        <v>24</v>
      </c>
      <c r="S1269" t="b">
        <v>0</v>
      </c>
      <c r="T1269" t="s">
        <v>21</v>
      </c>
      <c r="U1269" t="str">
        <f>IFERROR(INDEX('Summer Illuminate'!L:L,MATCH(B1269,'Summer Illuminate'!O:O,0)),"")</f>
        <v>A-</v>
      </c>
      <c r="V1269">
        <f>IF(OR(R1269="",U1269="",U1269="W"),"No Chg",
VLOOKUP(R1269,Lookups!A:B,2,0)-VLOOKUP(U1269,Lookups!A:B,2,0))</f>
        <v>0</v>
      </c>
      <c r="W1269" t="str">
        <f t="shared" si="19"/>
        <v>No Chg</v>
      </c>
    </row>
    <row r="1270" spans="1:23" hidden="1" x14ac:dyDescent="0.25">
      <c r="A1270">
        <v>1268</v>
      </c>
      <c r="B1270" t="s">
        <v>2101</v>
      </c>
      <c r="C1270" t="s">
        <v>1489</v>
      </c>
      <c r="D1270">
        <v>120260</v>
      </c>
      <c r="E1270" t="s">
        <v>239</v>
      </c>
      <c r="F1270" t="s">
        <v>2097</v>
      </c>
      <c r="G1270">
        <v>10</v>
      </c>
      <c r="H1270">
        <v>3850</v>
      </c>
      <c r="I1270" t="s">
        <v>1996</v>
      </c>
      <c r="J1270" t="s">
        <v>28</v>
      </c>
      <c r="K1270" t="s">
        <v>125</v>
      </c>
      <c r="L1270" t="s">
        <v>126</v>
      </c>
      <c r="M1270">
        <v>1</v>
      </c>
      <c r="N1270" t="s">
        <v>1575</v>
      </c>
      <c r="O1270">
        <v>12</v>
      </c>
      <c r="P1270" t="s">
        <v>19</v>
      </c>
      <c r="Q1270" t="s">
        <v>31</v>
      </c>
      <c r="R1270" t="s">
        <v>31</v>
      </c>
      <c r="S1270" t="b">
        <v>0</v>
      </c>
      <c r="T1270" t="s">
        <v>21</v>
      </c>
      <c r="U1270" t="str">
        <f>IFERROR(INDEX('Summer Illuminate'!L:L,MATCH(B1270,'Summer Illuminate'!O:O,0)),"")</f>
        <v>B</v>
      </c>
      <c r="V1270">
        <f>IF(OR(R1270="",U1270="",U1270="W"),"No Chg",
VLOOKUP(R1270,Lookups!A:B,2,0)-VLOOKUP(U1270,Lookups!A:B,2,0))</f>
        <v>0</v>
      </c>
      <c r="W1270" t="str">
        <f t="shared" si="19"/>
        <v>No Chg</v>
      </c>
    </row>
    <row r="1271" spans="1:23" hidden="1" x14ac:dyDescent="0.25">
      <c r="A1271">
        <v>1269</v>
      </c>
      <c r="B1271" t="s">
        <v>2102</v>
      </c>
      <c r="C1271" t="s">
        <v>1489</v>
      </c>
      <c r="D1271">
        <v>120260</v>
      </c>
      <c r="E1271" t="s">
        <v>239</v>
      </c>
      <c r="F1271" t="s">
        <v>2097</v>
      </c>
      <c r="G1271">
        <v>10</v>
      </c>
      <c r="H1271">
        <v>3853</v>
      </c>
      <c r="I1271" t="s">
        <v>1519</v>
      </c>
      <c r="J1271" t="s">
        <v>32</v>
      </c>
      <c r="K1271" t="s">
        <v>33</v>
      </c>
      <c r="L1271" t="s">
        <v>34</v>
      </c>
      <c r="M1271">
        <v>1</v>
      </c>
      <c r="N1271" t="s">
        <v>1504</v>
      </c>
      <c r="O1271">
        <v>12</v>
      </c>
      <c r="P1271" t="s">
        <v>19</v>
      </c>
      <c r="Q1271" t="s">
        <v>36</v>
      </c>
      <c r="R1271" t="s">
        <v>36</v>
      </c>
      <c r="S1271" t="b">
        <v>0</v>
      </c>
      <c r="T1271" t="s">
        <v>21</v>
      </c>
      <c r="U1271" t="str">
        <f>IFERROR(INDEX('Summer Illuminate'!L:L,MATCH(B1271,'Summer Illuminate'!O:O,0)),"")</f>
        <v>A+</v>
      </c>
      <c r="V1271">
        <f>IF(OR(R1271="",U1271="",U1271="W"),"No Chg",
VLOOKUP(R1271,Lookups!A:B,2,0)-VLOOKUP(U1271,Lookups!A:B,2,0))</f>
        <v>0</v>
      </c>
      <c r="W1271" t="str">
        <f t="shared" si="19"/>
        <v>No Chg</v>
      </c>
    </row>
    <row r="1272" spans="1:23" hidden="1" x14ac:dyDescent="0.25">
      <c r="A1272">
        <v>1270</v>
      </c>
      <c r="B1272" t="s">
        <v>2103</v>
      </c>
      <c r="C1272" t="s">
        <v>1489</v>
      </c>
      <c r="D1272">
        <v>120260</v>
      </c>
      <c r="E1272" t="s">
        <v>239</v>
      </c>
      <c r="F1272" t="s">
        <v>2097</v>
      </c>
      <c r="G1272">
        <v>10</v>
      </c>
      <c r="H1272">
        <v>5638</v>
      </c>
      <c r="I1272" t="s">
        <v>1724</v>
      </c>
      <c r="J1272" t="s">
        <v>428</v>
      </c>
      <c r="K1272" t="s">
        <v>1725</v>
      </c>
      <c r="L1272" t="s">
        <v>1726</v>
      </c>
      <c r="M1272">
        <v>1</v>
      </c>
      <c r="N1272" t="s">
        <v>1727</v>
      </c>
      <c r="O1272">
        <v>12</v>
      </c>
      <c r="U1272" t="str">
        <f>IFERROR(INDEX('Summer Illuminate'!L:L,MATCH(B1272,'Summer Illuminate'!O:O,0)),"")</f>
        <v>P</v>
      </c>
      <c r="V1272" t="str">
        <f>IF(OR(R1272="",U1272="",U1272="W"),"No Chg",
VLOOKUP(R1272,Lookups!A:B,2,0)-VLOOKUP(U1272,Lookups!A:B,2,0))</f>
        <v>No Chg</v>
      </c>
      <c r="W1272" t="str">
        <f t="shared" si="19"/>
        <v>No Chg</v>
      </c>
    </row>
    <row r="1273" spans="1:23" hidden="1" x14ac:dyDescent="0.25">
      <c r="A1273">
        <v>1271</v>
      </c>
      <c r="B1273" t="s">
        <v>2104</v>
      </c>
      <c r="C1273" t="s">
        <v>1489</v>
      </c>
      <c r="D1273">
        <v>120260</v>
      </c>
      <c r="E1273" t="s">
        <v>239</v>
      </c>
      <c r="F1273" t="s">
        <v>2097</v>
      </c>
      <c r="G1273">
        <v>10</v>
      </c>
      <c r="H1273">
        <v>5634</v>
      </c>
      <c r="I1273" t="s">
        <v>1592</v>
      </c>
      <c r="J1273" t="s">
        <v>428</v>
      </c>
      <c r="K1273" t="s">
        <v>1593</v>
      </c>
      <c r="L1273" t="s">
        <v>1594</v>
      </c>
      <c r="M1273">
        <v>1</v>
      </c>
      <c r="N1273" t="s">
        <v>1595</v>
      </c>
      <c r="O1273">
        <v>12</v>
      </c>
      <c r="U1273" t="str">
        <f>IFERROR(INDEX('Summer Illuminate'!L:L,MATCH(B1273,'Summer Illuminate'!O:O,0)),"")</f>
        <v>P</v>
      </c>
      <c r="V1273" t="str">
        <f>IF(OR(R1273="",U1273="",U1273="W"),"No Chg",
VLOOKUP(R1273,Lookups!A:B,2,0)-VLOOKUP(U1273,Lookups!A:B,2,0))</f>
        <v>No Chg</v>
      </c>
      <c r="W1273" t="str">
        <f t="shared" si="19"/>
        <v>No Chg</v>
      </c>
    </row>
    <row r="1274" spans="1:23" hidden="1" x14ac:dyDescent="0.25">
      <c r="A1274">
        <v>1272</v>
      </c>
      <c r="B1274" t="s">
        <v>2105</v>
      </c>
      <c r="C1274" t="s">
        <v>1489</v>
      </c>
      <c r="D1274">
        <v>120215</v>
      </c>
      <c r="E1274" t="s">
        <v>2106</v>
      </c>
      <c r="F1274" t="s">
        <v>137</v>
      </c>
      <c r="G1274">
        <v>10</v>
      </c>
      <c r="H1274">
        <v>3828</v>
      </c>
      <c r="I1274" t="s">
        <v>1848</v>
      </c>
      <c r="J1274" t="s">
        <v>16</v>
      </c>
      <c r="K1274" t="s">
        <v>93</v>
      </c>
      <c r="L1274" t="s">
        <v>94</v>
      </c>
      <c r="M1274">
        <v>1</v>
      </c>
      <c r="N1274" t="s">
        <v>1492</v>
      </c>
      <c r="O1274">
        <v>12</v>
      </c>
      <c r="P1274" t="s">
        <v>19</v>
      </c>
      <c r="Q1274" t="s">
        <v>48</v>
      </c>
      <c r="R1274" t="s">
        <v>48</v>
      </c>
      <c r="S1274" t="b">
        <v>1</v>
      </c>
      <c r="T1274" t="s">
        <v>102</v>
      </c>
      <c r="U1274" t="str">
        <f>IFERROR(INDEX('Summer Illuminate'!L:L,MATCH(B1274,'Summer Illuminate'!O:O,0)),"")</f>
        <v>I</v>
      </c>
      <c r="V1274">
        <f>IF(OR(R1274="",U1274="",U1274="W"),"No Chg",
VLOOKUP(R1274,Lookups!A:B,2,0)-VLOOKUP(U1274,Lookups!A:B,2,0))</f>
        <v>0</v>
      </c>
      <c r="W1274" t="str">
        <f t="shared" si="19"/>
        <v>No Chg</v>
      </c>
    </row>
    <row r="1275" spans="1:23" hidden="1" x14ac:dyDescent="0.25">
      <c r="A1275">
        <v>1273</v>
      </c>
      <c r="B1275" t="s">
        <v>2107</v>
      </c>
      <c r="C1275" t="s">
        <v>1489</v>
      </c>
      <c r="D1275">
        <v>120215</v>
      </c>
      <c r="E1275" t="s">
        <v>2106</v>
      </c>
      <c r="F1275" t="s">
        <v>137</v>
      </c>
      <c r="G1275">
        <v>10</v>
      </c>
      <c r="H1275">
        <v>3818</v>
      </c>
      <c r="I1275" t="s">
        <v>1829</v>
      </c>
      <c r="J1275" t="s">
        <v>22</v>
      </c>
      <c r="K1275" t="s">
        <v>95</v>
      </c>
      <c r="L1275" t="s">
        <v>1830</v>
      </c>
      <c r="M1275">
        <v>1</v>
      </c>
      <c r="N1275" t="s">
        <v>1495</v>
      </c>
      <c r="O1275">
        <v>12</v>
      </c>
      <c r="P1275" t="s">
        <v>19</v>
      </c>
      <c r="Q1275" t="s">
        <v>48</v>
      </c>
      <c r="R1275" t="s">
        <v>48</v>
      </c>
      <c r="S1275" t="b">
        <v>1</v>
      </c>
      <c r="T1275" t="s">
        <v>79</v>
      </c>
      <c r="U1275" t="str">
        <f>IFERROR(INDEX('Summer Illuminate'!L:L,MATCH(B1275,'Summer Illuminate'!O:O,0)),"")</f>
        <v>I</v>
      </c>
      <c r="V1275">
        <f>IF(OR(R1275="",U1275="",U1275="W"),"No Chg",
VLOOKUP(R1275,Lookups!A:B,2,0)-VLOOKUP(U1275,Lookups!A:B,2,0))</f>
        <v>0</v>
      </c>
      <c r="W1275" t="str">
        <f t="shared" si="19"/>
        <v>No Chg</v>
      </c>
    </row>
    <row r="1276" spans="1:23" hidden="1" x14ac:dyDescent="0.25">
      <c r="A1276">
        <v>1274</v>
      </c>
      <c r="B1276" t="s">
        <v>2108</v>
      </c>
      <c r="C1276" t="s">
        <v>1489</v>
      </c>
      <c r="D1276">
        <v>120215</v>
      </c>
      <c r="E1276" t="s">
        <v>2106</v>
      </c>
      <c r="F1276" t="s">
        <v>137</v>
      </c>
      <c r="G1276">
        <v>10</v>
      </c>
      <c r="H1276">
        <v>3842</v>
      </c>
      <c r="I1276" t="s">
        <v>2109</v>
      </c>
      <c r="J1276" t="s">
        <v>25</v>
      </c>
      <c r="K1276" t="s">
        <v>124</v>
      </c>
      <c r="L1276" t="s">
        <v>1878</v>
      </c>
      <c r="M1276">
        <v>1</v>
      </c>
      <c r="N1276" t="s">
        <v>1595</v>
      </c>
      <c r="O1276">
        <v>12</v>
      </c>
      <c r="P1276" t="s">
        <v>19</v>
      </c>
      <c r="Q1276" t="s">
        <v>48</v>
      </c>
      <c r="R1276" t="s">
        <v>48</v>
      </c>
      <c r="S1276" t="b">
        <v>1</v>
      </c>
      <c r="T1276" t="s">
        <v>65</v>
      </c>
      <c r="U1276" t="str">
        <f>IFERROR(INDEX('Summer Illuminate'!L:L,MATCH(B1276,'Summer Illuminate'!O:O,0)),"")</f>
        <v>I</v>
      </c>
      <c r="V1276">
        <f>IF(OR(R1276="",U1276="",U1276="W"),"No Chg",
VLOOKUP(R1276,Lookups!A:B,2,0)-VLOOKUP(U1276,Lookups!A:B,2,0))</f>
        <v>0</v>
      </c>
      <c r="W1276" t="str">
        <f t="shared" si="19"/>
        <v>No Chg</v>
      </c>
    </row>
    <row r="1277" spans="1:23" hidden="1" x14ac:dyDescent="0.25">
      <c r="A1277">
        <v>1275</v>
      </c>
      <c r="B1277" t="s">
        <v>2110</v>
      </c>
      <c r="C1277" t="s">
        <v>1489</v>
      </c>
      <c r="D1277">
        <v>120215</v>
      </c>
      <c r="E1277" t="s">
        <v>2106</v>
      </c>
      <c r="F1277" t="s">
        <v>137</v>
      </c>
      <c r="G1277">
        <v>10</v>
      </c>
      <c r="H1277">
        <v>3845</v>
      </c>
      <c r="I1277" t="s">
        <v>1500</v>
      </c>
      <c r="J1277" t="s">
        <v>28</v>
      </c>
      <c r="K1277" t="s">
        <v>29</v>
      </c>
      <c r="L1277" t="s">
        <v>30</v>
      </c>
      <c r="M1277">
        <v>1</v>
      </c>
      <c r="N1277" t="s">
        <v>1501</v>
      </c>
      <c r="O1277">
        <v>12</v>
      </c>
      <c r="P1277" t="s">
        <v>19</v>
      </c>
      <c r="Q1277" t="s">
        <v>42</v>
      </c>
      <c r="R1277" t="s">
        <v>42</v>
      </c>
      <c r="S1277" t="b">
        <v>0</v>
      </c>
      <c r="T1277" t="s">
        <v>21</v>
      </c>
      <c r="U1277" t="str">
        <f>IFERROR(INDEX('Summer Illuminate'!L:L,MATCH(B1277,'Summer Illuminate'!O:O,0)),"")</f>
        <v>C</v>
      </c>
      <c r="V1277">
        <f>IF(OR(R1277="",U1277="",U1277="W"),"No Chg",
VLOOKUP(R1277,Lookups!A:B,2,0)-VLOOKUP(U1277,Lookups!A:B,2,0))</f>
        <v>0</v>
      </c>
      <c r="W1277" t="str">
        <f t="shared" si="19"/>
        <v>No Chg</v>
      </c>
    </row>
    <row r="1278" spans="1:23" hidden="1" x14ac:dyDescent="0.25">
      <c r="A1278">
        <v>1276</v>
      </c>
      <c r="B1278" t="s">
        <v>2111</v>
      </c>
      <c r="C1278" t="s">
        <v>1489</v>
      </c>
      <c r="D1278">
        <v>120215</v>
      </c>
      <c r="E1278" t="s">
        <v>2106</v>
      </c>
      <c r="F1278" t="s">
        <v>137</v>
      </c>
      <c r="G1278">
        <v>10</v>
      </c>
      <c r="H1278">
        <v>3853</v>
      </c>
      <c r="I1278" t="s">
        <v>1519</v>
      </c>
      <c r="J1278" t="s">
        <v>32</v>
      </c>
      <c r="K1278" t="s">
        <v>33</v>
      </c>
      <c r="L1278" t="s">
        <v>34</v>
      </c>
      <c r="M1278">
        <v>1</v>
      </c>
      <c r="N1278" t="s">
        <v>1504</v>
      </c>
      <c r="O1278">
        <v>12</v>
      </c>
      <c r="P1278" t="s">
        <v>19</v>
      </c>
      <c r="Q1278" t="s">
        <v>48</v>
      </c>
      <c r="R1278" t="s">
        <v>48</v>
      </c>
      <c r="S1278" t="b">
        <v>1</v>
      </c>
      <c r="T1278" t="s">
        <v>79</v>
      </c>
      <c r="U1278" t="str">
        <f>IFERROR(INDEX('Summer Illuminate'!L:L,MATCH(B1278,'Summer Illuminate'!O:O,0)),"")</f>
        <v>I</v>
      </c>
      <c r="V1278">
        <f>IF(OR(R1278="",U1278="",U1278="W"),"No Chg",
VLOOKUP(R1278,Lookups!A:B,2,0)-VLOOKUP(U1278,Lookups!A:B,2,0))</f>
        <v>0</v>
      </c>
      <c r="W1278" t="str">
        <f t="shared" si="19"/>
        <v>No Chg</v>
      </c>
    </row>
    <row r="1279" spans="1:23" hidden="1" x14ac:dyDescent="0.25">
      <c r="A1279">
        <v>1277</v>
      </c>
      <c r="B1279" t="s">
        <v>2112</v>
      </c>
      <c r="C1279" t="s">
        <v>1489</v>
      </c>
      <c r="D1279">
        <v>120215</v>
      </c>
      <c r="E1279" t="s">
        <v>2106</v>
      </c>
      <c r="F1279" t="s">
        <v>137</v>
      </c>
      <c r="G1279">
        <v>10</v>
      </c>
      <c r="H1279">
        <v>5640</v>
      </c>
      <c r="I1279" t="s">
        <v>1604</v>
      </c>
      <c r="J1279" t="s">
        <v>428</v>
      </c>
      <c r="K1279" t="s">
        <v>1540</v>
      </c>
      <c r="L1279" t="s">
        <v>1541</v>
      </c>
      <c r="M1279">
        <v>1</v>
      </c>
      <c r="N1279" t="s">
        <v>1575</v>
      </c>
      <c r="O1279">
        <v>12</v>
      </c>
      <c r="U1279" t="str">
        <f>IFERROR(INDEX('Summer Illuminate'!L:L,MATCH(B1279,'Summer Illuminate'!O:O,0)),"")</f>
        <v>P</v>
      </c>
      <c r="V1279" t="str">
        <f>IF(OR(R1279="",U1279="",U1279="W"),"No Chg",
VLOOKUP(R1279,Lookups!A:B,2,0)-VLOOKUP(U1279,Lookups!A:B,2,0))</f>
        <v>No Chg</v>
      </c>
      <c r="W1279" t="str">
        <f t="shared" si="19"/>
        <v>No Chg</v>
      </c>
    </row>
    <row r="1280" spans="1:23" hidden="1" x14ac:dyDescent="0.25">
      <c r="A1280">
        <v>1278</v>
      </c>
      <c r="B1280" t="s">
        <v>2113</v>
      </c>
      <c r="C1280" t="s">
        <v>1489</v>
      </c>
      <c r="D1280">
        <v>120215</v>
      </c>
      <c r="E1280" t="s">
        <v>2106</v>
      </c>
      <c r="F1280" t="s">
        <v>137</v>
      </c>
      <c r="G1280">
        <v>10</v>
      </c>
      <c r="H1280">
        <v>5634</v>
      </c>
      <c r="I1280" t="s">
        <v>1592</v>
      </c>
      <c r="J1280" t="s">
        <v>428</v>
      </c>
      <c r="K1280" t="s">
        <v>1593</v>
      </c>
      <c r="L1280" t="s">
        <v>1594</v>
      </c>
      <c r="M1280">
        <v>1</v>
      </c>
      <c r="N1280" t="s">
        <v>1595</v>
      </c>
      <c r="O1280">
        <v>12</v>
      </c>
      <c r="U1280" t="str">
        <f>IFERROR(INDEX('Summer Illuminate'!L:L,MATCH(B1280,'Summer Illuminate'!O:O,0)),"")</f>
        <v>P</v>
      </c>
      <c r="V1280" t="str">
        <f>IF(OR(R1280="",U1280="",U1280="W"),"No Chg",
VLOOKUP(R1280,Lookups!A:B,2,0)-VLOOKUP(U1280,Lookups!A:B,2,0))</f>
        <v>No Chg</v>
      </c>
      <c r="W1280" t="str">
        <f t="shared" si="19"/>
        <v>No Chg</v>
      </c>
    </row>
    <row r="1281" spans="1:23" hidden="1" x14ac:dyDescent="0.25">
      <c r="A1281">
        <v>1279</v>
      </c>
      <c r="B1281" t="s">
        <v>2114</v>
      </c>
      <c r="C1281" t="s">
        <v>1489</v>
      </c>
      <c r="D1281">
        <v>120188</v>
      </c>
      <c r="E1281" t="s">
        <v>2115</v>
      </c>
      <c r="F1281" t="s">
        <v>2116</v>
      </c>
      <c r="G1281">
        <v>10</v>
      </c>
      <c r="H1281">
        <v>3828</v>
      </c>
      <c r="I1281" t="s">
        <v>1848</v>
      </c>
      <c r="J1281" t="s">
        <v>16</v>
      </c>
      <c r="K1281" t="s">
        <v>93</v>
      </c>
      <c r="L1281" t="s">
        <v>94</v>
      </c>
      <c r="M1281">
        <v>1</v>
      </c>
      <c r="N1281" t="s">
        <v>1492</v>
      </c>
      <c r="O1281">
        <v>12</v>
      </c>
      <c r="P1281" t="s">
        <v>19</v>
      </c>
      <c r="Q1281" t="s">
        <v>40</v>
      </c>
      <c r="R1281" t="s">
        <v>40</v>
      </c>
      <c r="S1281" t="b">
        <v>0</v>
      </c>
      <c r="T1281" t="s">
        <v>21</v>
      </c>
      <c r="U1281" t="str">
        <f>IFERROR(INDEX('Summer Illuminate'!L:L,MATCH(B1281,'Summer Illuminate'!O:O,0)),"")</f>
        <v>C-</v>
      </c>
      <c r="V1281">
        <f>IF(OR(R1281="",U1281="",U1281="W"),"No Chg",
VLOOKUP(R1281,Lookups!A:B,2,0)-VLOOKUP(U1281,Lookups!A:B,2,0))</f>
        <v>0</v>
      </c>
      <c r="W1281" t="str">
        <f t="shared" si="19"/>
        <v>No Chg</v>
      </c>
    </row>
    <row r="1282" spans="1:23" hidden="1" x14ac:dyDescent="0.25">
      <c r="A1282">
        <v>1280</v>
      </c>
      <c r="B1282" t="s">
        <v>2117</v>
      </c>
      <c r="C1282" t="s">
        <v>1489</v>
      </c>
      <c r="D1282">
        <v>120188</v>
      </c>
      <c r="E1282" t="s">
        <v>2115</v>
      </c>
      <c r="F1282" t="s">
        <v>2116</v>
      </c>
      <c r="G1282">
        <v>10</v>
      </c>
      <c r="H1282">
        <v>3819</v>
      </c>
      <c r="I1282" t="s">
        <v>1840</v>
      </c>
      <c r="J1282" t="s">
        <v>22</v>
      </c>
      <c r="K1282" t="s">
        <v>95</v>
      </c>
      <c r="L1282" t="s">
        <v>1830</v>
      </c>
      <c r="M1282">
        <v>1</v>
      </c>
      <c r="N1282" t="s">
        <v>1495</v>
      </c>
      <c r="O1282">
        <v>12</v>
      </c>
      <c r="P1282" t="s">
        <v>19</v>
      </c>
      <c r="Q1282" t="s">
        <v>41</v>
      </c>
      <c r="R1282" t="s">
        <v>41</v>
      </c>
      <c r="S1282" t="b">
        <v>0</v>
      </c>
      <c r="T1282" t="s">
        <v>21</v>
      </c>
      <c r="U1282" t="str">
        <f>IFERROR(INDEX('Summer Illuminate'!L:L,MATCH(B1282,'Summer Illuminate'!O:O,0)),"")</f>
        <v>B-</v>
      </c>
      <c r="V1282">
        <f>IF(OR(R1282="",U1282="",U1282="W"),"No Chg",
VLOOKUP(R1282,Lookups!A:B,2,0)-VLOOKUP(U1282,Lookups!A:B,2,0))</f>
        <v>0</v>
      </c>
      <c r="W1282" t="str">
        <f t="shared" ref="W1282:W1345" si="20">IF(V1282="No Chg","No Chg",IF(V1282&gt;0,"Improvement",IF(V1282&lt;0,"Decrease",IF(V1282=0,"No Chg",""))))</f>
        <v>No Chg</v>
      </c>
    </row>
    <row r="1283" spans="1:23" hidden="1" x14ac:dyDescent="0.25">
      <c r="A1283">
        <v>1281</v>
      </c>
      <c r="B1283" t="s">
        <v>2118</v>
      </c>
      <c r="C1283" t="s">
        <v>1489</v>
      </c>
      <c r="D1283">
        <v>120188</v>
      </c>
      <c r="E1283" t="s">
        <v>2115</v>
      </c>
      <c r="F1283" t="s">
        <v>2116</v>
      </c>
      <c r="G1283">
        <v>10</v>
      </c>
      <c r="H1283">
        <v>3841</v>
      </c>
      <c r="I1283" t="s">
        <v>1851</v>
      </c>
      <c r="J1283" t="s">
        <v>25</v>
      </c>
      <c r="K1283" t="s">
        <v>55</v>
      </c>
      <c r="L1283" t="s">
        <v>1152</v>
      </c>
      <c r="M1283">
        <v>1</v>
      </c>
      <c r="N1283" t="s">
        <v>1498</v>
      </c>
      <c r="O1283">
        <v>12</v>
      </c>
      <c r="P1283" t="s">
        <v>19</v>
      </c>
      <c r="Q1283" t="s">
        <v>24</v>
      </c>
      <c r="R1283" t="s">
        <v>24</v>
      </c>
      <c r="S1283" t="b">
        <v>0</v>
      </c>
      <c r="T1283" t="s">
        <v>21</v>
      </c>
      <c r="U1283" t="str">
        <f>IFERROR(INDEX('Summer Illuminate'!L:L,MATCH(B1283,'Summer Illuminate'!O:O,0)),"")</f>
        <v>A-</v>
      </c>
      <c r="V1283">
        <f>IF(OR(R1283="",U1283="",U1283="W"),"No Chg",
VLOOKUP(R1283,Lookups!A:B,2,0)-VLOOKUP(U1283,Lookups!A:B,2,0))</f>
        <v>0</v>
      </c>
      <c r="W1283" t="str">
        <f t="shared" si="20"/>
        <v>No Chg</v>
      </c>
    </row>
    <row r="1284" spans="1:23" hidden="1" x14ac:dyDescent="0.25">
      <c r="A1284">
        <v>1282</v>
      </c>
      <c r="B1284" t="s">
        <v>2119</v>
      </c>
      <c r="C1284" t="s">
        <v>1489</v>
      </c>
      <c r="D1284">
        <v>120188</v>
      </c>
      <c r="E1284" t="s">
        <v>2115</v>
      </c>
      <c r="F1284" t="s">
        <v>2116</v>
      </c>
      <c r="G1284">
        <v>10</v>
      </c>
      <c r="H1284">
        <v>3848</v>
      </c>
      <c r="I1284" t="s">
        <v>1517</v>
      </c>
      <c r="J1284" t="s">
        <v>28</v>
      </c>
      <c r="K1284" t="s">
        <v>29</v>
      </c>
      <c r="L1284" t="s">
        <v>30</v>
      </c>
      <c r="M1284">
        <v>1</v>
      </c>
      <c r="N1284" t="s">
        <v>1501</v>
      </c>
      <c r="O1284">
        <v>12</v>
      </c>
      <c r="P1284" t="s">
        <v>19</v>
      </c>
      <c r="Q1284" t="s">
        <v>36</v>
      </c>
      <c r="R1284" t="s">
        <v>36</v>
      </c>
      <c r="S1284" t="b">
        <v>0</v>
      </c>
      <c r="T1284" t="s">
        <v>21</v>
      </c>
      <c r="U1284" t="str">
        <f>IFERROR(INDEX('Summer Illuminate'!L:L,MATCH(B1284,'Summer Illuminate'!O:O,0)),"")</f>
        <v>A+</v>
      </c>
      <c r="V1284">
        <f>IF(OR(R1284="",U1284="",U1284="W"),"No Chg",
VLOOKUP(R1284,Lookups!A:B,2,0)-VLOOKUP(U1284,Lookups!A:B,2,0))</f>
        <v>0</v>
      </c>
      <c r="W1284" t="str">
        <f t="shared" si="20"/>
        <v>No Chg</v>
      </c>
    </row>
    <row r="1285" spans="1:23" hidden="1" x14ac:dyDescent="0.25">
      <c r="A1285">
        <v>1283</v>
      </c>
      <c r="B1285" t="s">
        <v>2120</v>
      </c>
      <c r="C1285" t="s">
        <v>1489</v>
      </c>
      <c r="D1285">
        <v>120188</v>
      </c>
      <c r="E1285" t="s">
        <v>2115</v>
      </c>
      <c r="F1285" t="s">
        <v>2116</v>
      </c>
      <c r="G1285">
        <v>10</v>
      </c>
      <c r="H1285">
        <v>3854</v>
      </c>
      <c r="I1285" t="s">
        <v>1881</v>
      </c>
      <c r="J1285" t="s">
        <v>32</v>
      </c>
      <c r="K1285" t="s">
        <v>57</v>
      </c>
      <c r="L1285" t="s">
        <v>58</v>
      </c>
      <c r="M1285">
        <v>1</v>
      </c>
      <c r="N1285" t="s">
        <v>1504</v>
      </c>
      <c r="O1285">
        <v>12</v>
      </c>
      <c r="P1285" t="s">
        <v>19</v>
      </c>
      <c r="Q1285" t="s">
        <v>31</v>
      </c>
      <c r="R1285" t="s">
        <v>31</v>
      </c>
      <c r="S1285" t="b">
        <v>0</v>
      </c>
      <c r="T1285" t="s">
        <v>21</v>
      </c>
      <c r="U1285" t="str">
        <f>IFERROR(INDEX('Summer Illuminate'!L:L,MATCH(B1285,'Summer Illuminate'!O:O,0)),"")</f>
        <v>B</v>
      </c>
      <c r="V1285">
        <f>IF(OR(R1285="",U1285="",U1285="W"),"No Chg",
VLOOKUP(R1285,Lookups!A:B,2,0)-VLOOKUP(U1285,Lookups!A:B,2,0))</f>
        <v>0</v>
      </c>
      <c r="W1285" t="str">
        <f t="shared" si="20"/>
        <v>No Chg</v>
      </c>
    </row>
    <row r="1286" spans="1:23" hidden="1" x14ac:dyDescent="0.25">
      <c r="A1286">
        <v>1284</v>
      </c>
      <c r="B1286" t="s">
        <v>2121</v>
      </c>
      <c r="C1286" t="s">
        <v>1489</v>
      </c>
      <c r="D1286">
        <v>120188</v>
      </c>
      <c r="E1286" t="s">
        <v>2115</v>
      </c>
      <c r="F1286" t="s">
        <v>2116</v>
      </c>
      <c r="G1286">
        <v>10</v>
      </c>
      <c r="H1286">
        <v>5640</v>
      </c>
      <c r="I1286" t="s">
        <v>1604</v>
      </c>
      <c r="J1286" t="s">
        <v>428</v>
      </c>
      <c r="K1286" t="s">
        <v>1540</v>
      </c>
      <c r="L1286" t="s">
        <v>1541</v>
      </c>
      <c r="M1286">
        <v>1</v>
      </c>
      <c r="N1286" t="s">
        <v>1575</v>
      </c>
      <c r="O1286">
        <v>12</v>
      </c>
      <c r="U1286" t="str">
        <f>IFERROR(INDEX('Summer Illuminate'!L:L,MATCH(B1286,'Summer Illuminate'!O:O,0)),"")</f>
        <v>P</v>
      </c>
      <c r="V1286" t="str">
        <f>IF(OR(R1286="",U1286="",U1286="W"),"No Chg",
VLOOKUP(R1286,Lookups!A:B,2,0)-VLOOKUP(U1286,Lookups!A:B,2,0))</f>
        <v>No Chg</v>
      </c>
      <c r="W1286" t="str">
        <f t="shared" si="20"/>
        <v>No Chg</v>
      </c>
    </row>
    <row r="1287" spans="1:23" hidden="1" x14ac:dyDescent="0.25">
      <c r="A1287">
        <v>1285</v>
      </c>
      <c r="B1287" t="s">
        <v>2122</v>
      </c>
      <c r="C1287" t="s">
        <v>1489</v>
      </c>
      <c r="D1287">
        <v>120188</v>
      </c>
      <c r="E1287" t="s">
        <v>2115</v>
      </c>
      <c r="F1287" t="s">
        <v>2116</v>
      </c>
      <c r="G1287">
        <v>10</v>
      </c>
      <c r="H1287">
        <v>5650</v>
      </c>
      <c r="I1287" t="s">
        <v>1606</v>
      </c>
      <c r="J1287" t="s">
        <v>428</v>
      </c>
      <c r="K1287" t="s">
        <v>1607</v>
      </c>
      <c r="L1287" t="s">
        <v>1608</v>
      </c>
      <c r="M1287">
        <v>1</v>
      </c>
      <c r="N1287" t="s">
        <v>1595</v>
      </c>
      <c r="O1287">
        <v>12</v>
      </c>
      <c r="U1287" t="str">
        <f>IFERROR(INDEX('Summer Illuminate'!L:L,MATCH(B1287,'Summer Illuminate'!O:O,0)),"")</f>
        <v>P</v>
      </c>
      <c r="V1287" t="str">
        <f>IF(OR(R1287="",U1287="",U1287="W"),"No Chg",
VLOOKUP(R1287,Lookups!A:B,2,0)-VLOOKUP(U1287,Lookups!A:B,2,0))</f>
        <v>No Chg</v>
      </c>
      <c r="W1287" t="str">
        <f t="shared" si="20"/>
        <v>No Chg</v>
      </c>
    </row>
    <row r="1288" spans="1:23" hidden="1" x14ac:dyDescent="0.25">
      <c r="A1288">
        <v>1286</v>
      </c>
      <c r="B1288" t="s">
        <v>2123</v>
      </c>
      <c r="C1288" t="s">
        <v>1489</v>
      </c>
      <c r="D1288">
        <v>120249</v>
      </c>
      <c r="E1288" t="s">
        <v>2124</v>
      </c>
      <c r="F1288" t="s">
        <v>1597</v>
      </c>
      <c r="G1288">
        <v>10</v>
      </c>
      <c r="H1288">
        <v>3822</v>
      </c>
      <c r="I1288" t="s">
        <v>2019</v>
      </c>
      <c r="J1288" t="s">
        <v>16</v>
      </c>
      <c r="K1288" t="s">
        <v>122</v>
      </c>
      <c r="L1288" t="s">
        <v>2020</v>
      </c>
      <c r="M1288">
        <v>1</v>
      </c>
      <c r="N1288" t="s">
        <v>1524</v>
      </c>
      <c r="O1288">
        <v>12</v>
      </c>
      <c r="P1288" t="s">
        <v>19</v>
      </c>
      <c r="Q1288" t="s">
        <v>36</v>
      </c>
      <c r="R1288" t="s">
        <v>36</v>
      </c>
      <c r="S1288" t="b">
        <v>0</v>
      </c>
      <c r="T1288" t="s">
        <v>21</v>
      </c>
      <c r="U1288" t="str">
        <f>IFERROR(INDEX('Summer Illuminate'!L:L,MATCH(B1288,'Summer Illuminate'!O:O,0)),"")</f>
        <v>A+</v>
      </c>
      <c r="V1288">
        <f>IF(OR(R1288="",U1288="",U1288="W"),"No Chg",
VLOOKUP(R1288,Lookups!A:B,2,0)-VLOOKUP(U1288,Lookups!A:B,2,0))</f>
        <v>0</v>
      </c>
      <c r="W1288" t="str">
        <f t="shared" si="20"/>
        <v>No Chg</v>
      </c>
    </row>
    <row r="1289" spans="1:23" hidden="1" x14ac:dyDescent="0.25">
      <c r="A1289">
        <v>1287</v>
      </c>
      <c r="B1289" t="s">
        <v>2125</v>
      </c>
      <c r="C1289" t="s">
        <v>1489</v>
      </c>
      <c r="D1289">
        <v>120249</v>
      </c>
      <c r="E1289" t="s">
        <v>2124</v>
      </c>
      <c r="F1289" t="s">
        <v>1597</v>
      </c>
      <c r="G1289">
        <v>10</v>
      </c>
      <c r="H1289">
        <v>3819</v>
      </c>
      <c r="I1289" t="s">
        <v>1840</v>
      </c>
      <c r="J1289" t="s">
        <v>22</v>
      </c>
      <c r="K1289" t="s">
        <v>95</v>
      </c>
      <c r="L1289" t="s">
        <v>1830</v>
      </c>
      <c r="M1289">
        <v>1</v>
      </c>
      <c r="N1289" t="s">
        <v>1495</v>
      </c>
      <c r="O1289">
        <v>12</v>
      </c>
      <c r="P1289" t="s">
        <v>19</v>
      </c>
      <c r="Q1289" t="s">
        <v>36</v>
      </c>
      <c r="R1289" t="s">
        <v>36</v>
      </c>
      <c r="S1289" t="b">
        <v>0</v>
      </c>
      <c r="T1289" t="s">
        <v>21</v>
      </c>
      <c r="U1289" t="str">
        <f>IFERROR(INDEX('Summer Illuminate'!L:L,MATCH(B1289,'Summer Illuminate'!O:O,0)),"")</f>
        <v>A+</v>
      </c>
      <c r="V1289">
        <f>IF(OR(R1289="",U1289="",U1289="W"),"No Chg",
VLOOKUP(R1289,Lookups!A:B,2,0)-VLOOKUP(U1289,Lookups!A:B,2,0))</f>
        <v>0</v>
      </c>
      <c r="W1289" t="str">
        <f t="shared" si="20"/>
        <v>No Chg</v>
      </c>
    </row>
    <row r="1290" spans="1:23" hidden="1" x14ac:dyDescent="0.25">
      <c r="A1290">
        <v>1288</v>
      </c>
      <c r="B1290" t="s">
        <v>2126</v>
      </c>
      <c r="C1290" t="s">
        <v>1489</v>
      </c>
      <c r="D1290">
        <v>120249</v>
      </c>
      <c r="E1290" t="s">
        <v>2124</v>
      </c>
      <c r="F1290" t="s">
        <v>1597</v>
      </c>
      <c r="G1290">
        <v>10</v>
      </c>
      <c r="H1290">
        <v>3842</v>
      </c>
      <c r="I1290" t="s">
        <v>2109</v>
      </c>
      <c r="J1290" t="s">
        <v>25</v>
      </c>
      <c r="K1290" t="s">
        <v>124</v>
      </c>
      <c r="L1290" t="s">
        <v>1878</v>
      </c>
      <c r="M1290">
        <v>1</v>
      </c>
      <c r="N1290" t="s">
        <v>1595</v>
      </c>
      <c r="O1290">
        <v>12</v>
      </c>
      <c r="P1290" t="s">
        <v>19</v>
      </c>
      <c r="Q1290" t="s">
        <v>36</v>
      </c>
      <c r="R1290" t="s">
        <v>36</v>
      </c>
      <c r="S1290" t="b">
        <v>0</v>
      </c>
      <c r="T1290" t="s">
        <v>21</v>
      </c>
      <c r="U1290" t="str">
        <f>IFERROR(INDEX('Summer Illuminate'!L:L,MATCH(B1290,'Summer Illuminate'!O:O,0)),"")</f>
        <v>A+</v>
      </c>
      <c r="V1290">
        <f>IF(OR(R1290="",U1290="",U1290="W"),"No Chg",
VLOOKUP(R1290,Lookups!A:B,2,0)-VLOOKUP(U1290,Lookups!A:B,2,0))</f>
        <v>0</v>
      </c>
      <c r="W1290" t="str">
        <f t="shared" si="20"/>
        <v>No Chg</v>
      </c>
    </row>
    <row r="1291" spans="1:23" hidden="1" x14ac:dyDescent="0.25">
      <c r="A1291">
        <v>1289</v>
      </c>
      <c r="B1291" t="s">
        <v>2127</v>
      </c>
      <c r="C1291" t="s">
        <v>1489</v>
      </c>
      <c r="D1291">
        <v>120249</v>
      </c>
      <c r="E1291" t="s">
        <v>2124</v>
      </c>
      <c r="F1291" t="s">
        <v>1597</v>
      </c>
      <c r="G1291">
        <v>10</v>
      </c>
      <c r="H1291">
        <v>3846</v>
      </c>
      <c r="I1291" t="s">
        <v>1586</v>
      </c>
      <c r="J1291" t="s">
        <v>28</v>
      </c>
      <c r="K1291" t="s">
        <v>29</v>
      </c>
      <c r="L1291" t="s">
        <v>30</v>
      </c>
      <c r="M1291">
        <v>1</v>
      </c>
      <c r="N1291" t="s">
        <v>1501</v>
      </c>
      <c r="O1291">
        <v>12</v>
      </c>
      <c r="P1291" t="s">
        <v>19</v>
      </c>
      <c r="Q1291" t="s">
        <v>36</v>
      </c>
      <c r="R1291" t="s">
        <v>36</v>
      </c>
      <c r="S1291" t="b">
        <v>0</v>
      </c>
      <c r="T1291" t="s">
        <v>21</v>
      </c>
      <c r="U1291" t="str">
        <f>IFERROR(INDEX('Summer Illuminate'!L:L,MATCH(B1291,'Summer Illuminate'!O:O,0)),"")</f>
        <v>A+</v>
      </c>
      <c r="V1291">
        <f>IF(OR(R1291="",U1291="",U1291="W"),"No Chg",
VLOOKUP(R1291,Lookups!A:B,2,0)-VLOOKUP(U1291,Lookups!A:B,2,0))</f>
        <v>0</v>
      </c>
      <c r="W1291" t="str">
        <f t="shared" si="20"/>
        <v>No Chg</v>
      </c>
    </row>
    <row r="1292" spans="1:23" hidden="1" x14ac:dyDescent="0.25">
      <c r="A1292">
        <v>1290</v>
      </c>
      <c r="B1292" t="s">
        <v>2128</v>
      </c>
      <c r="C1292" t="s">
        <v>1489</v>
      </c>
      <c r="D1292">
        <v>120249</v>
      </c>
      <c r="E1292" t="s">
        <v>2124</v>
      </c>
      <c r="F1292" t="s">
        <v>1597</v>
      </c>
      <c r="G1292">
        <v>10</v>
      </c>
      <c r="H1292">
        <v>3855</v>
      </c>
      <c r="I1292" t="s">
        <v>1890</v>
      </c>
      <c r="J1292" t="s">
        <v>32</v>
      </c>
      <c r="K1292" t="s">
        <v>57</v>
      </c>
      <c r="L1292" t="s">
        <v>58</v>
      </c>
      <c r="M1292">
        <v>1</v>
      </c>
      <c r="N1292" t="s">
        <v>1504</v>
      </c>
      <c r="O1292">
        <v>12</v>
      </c>
      <c r="P1292" t="s">
        <v>19</v>
      </c>
      <c r="Q1292" t="s">
        <v>36</v>
      </c>
      <c r="R1292" t="s">
        <v>36</v>
      </c>
      <c r="S1292" t="b">
        <v>0</v>
      </c>
      <c r="T1292" t="s">
        <v>21</v>
      </c>
      <c r="U1292" t="str">
        <f>IFERROR(INDEX('Summer Illuminate'!L:L,MATCH(B1292,'Summer Illuminate'!O:O,0)),"")</f>
        <v>A+</v>
      </c>
      <c r="V1292">
        <f>IF(OR(R1292="",U1292="",U1292="W"),"No Chg",
VLOOKUP(R1292,Lookups!A:B,2,0)-VLOOKUP(U1292,Lookups!A:B,2,0))</f>
        <v>0</v>
      </c>
      <c r="W1292" t="str">
        <f t="shared" si="20"/>
        <v>No Chg</v>
      </c>
    </row>
    <row r="1293" spans="1:23" hidden="1" x14ac:dyDescent="0.25">
      <c r="A1293">
        <v>1291</v>
      </c>
      <c r="B1293" t="s">
        <v>2129</v>
      </c>
      <c r="C1293" t="s">
        <v>1489</v>
      </c>
      <c r="D1293">
        <v>120249</v>
      </c>
      <c r="E1293" t="s">
        <v>2124</v>
      </c>
      <c r="F1293" t="s">
        <v>1597</v>
      </c>
      <c r="G1293">
        <v>10</v>
      </c>
      <c r="H1293">
        <v>5638</v>
      </c>
      <c r="I1293" t="s">
        <v>1724</v>
      </c>
      <c r="J1293" t="s">
        <v>428</v>
      </c>
      <c r="K1293" t="s">
        <v>1725</v>
      </c>
      <c r="L1293" t="s">
        <v>1726</v>
      </c>
      <c r="M1293">
        <v>1</v>
      </c>
      <c r="N1293" t="s">
        <v>1727</v>
      </c>
      <c r="O1293">
        <v>12</v>
      </c>
      <c r="U1293" t="str">
        <f>IFERROR(INDEX('Summer Illuminate'!L:L,MATCH(B1293,'Summer Illuminate'!O:O,0)),"")</f>
        <v>P</v>
      </c>
      <c r="V1293" t="str">
        <f>IF(OR(R1293="",U1293="",U1293="W"),"No Chg",
VLOOKUP(R1293,Lookups!A:B,2,0)-VLOOKUP(U1293,Lookups!A:B,2,0))</f>
        <v>No Chg</v>
      </c>
      <c r="W1293" t="str">
        <f t="shared" si="20"/>
        <v>No Chg</v>
      </c>
    </row>
    <row r="1294" spans="1:23" hidden="1" x14ac:dyDescent="0.25">
      <c r="A1294">
        <v>1292</v>
      </c>
      <c r="B1294" t="s">
        <v>2130</v>
      </c>
      <c r="C1294" t="s">
        <v>1489</v>
      </c>
      <c r="D1294">
        <v>120249</v>
      </c>
      <c r="E1294" t="s">
        <v>2124</v>
      </c>
      <c r="F1294" t="s">
        <v>1597</v>
      </c>
      <c r="G1294">
        <v>10</v>
      </c>
      <c r="H1294">
        <v>5648</v>
      </c>
      <c r="I1294" t="s">
        <v>1679</v>
      </c>
      <c r="J1294" t="s">
        <v>428</v>
      </c>
      <c r="K1294" t="s">
        <v>1680</v>
      </c>
      <c r="L1294" t="s">
        <v>1681</v>
      </c>
      <c r="M1294">
        <v>1</v>
      </c>
      <c r="N1294" t="s">
        <v>1575</v>
      </c>
      <c r="O1294">
        <v>12</v>
      </c>
      <c r="U1294" t="str">
        <f>IFERROR(INDEX('Summer Illuminate'!L:L,MATCH(B1294,'Summer Illuminate'!O:O,0)),"")</f>
        <v>P</v>
      </c>
      <c r="V1294" t="str">
        <f>IF(OR(R1294="",U1294="",U1294="W"),"No Chg",
VLOOKUP(R1294,Lookups!A:B,2,0)-VLOOKUP(U1294,Lookups!A:B,2,0))</f>
        <v>No Chg</v>
      </c>
      <c r="W1294" t="str">
        <f t="shared" si="20"/>
        <v>No Chg</v>
      </c>
    </row>
    <row r="1295" spans="1:23" hidden="1" x14ac:dyDescent="0.25">
      <c r="A1295">
        <v>1293</v>
      </c>
      <c r="B1295" t="s">
        <v>2131</v>
      </c>
      <c r="C1295" t="s">
        <v>1489</v>
      </c>
      <c r="D1295">
        <v>120184</v>
      </c>
      <c r="E1295" t="s">
        <v>2132</v>
      </c>
      <c r="F1295" t="s">
        <v>207</v>
      </c>
      <c r="G1295">
        <v>10</v>
      </c>
      <c r="H1295">
        <v>3828</v>
      </c>
      <c r="I1295" t="s">
        <v>1848</v>
      </c>
      <c r="J1295" t="s">
        <v>16</v>
      </c>
      <c r="K1295" t="s">
        <v>93</v>
      </c>
      <c r="L1295" t="s">
        <v>94</v>
      </c>
      <c r="M1295">
        <v>1</v>
      </c>
      <c r="N1295" t="s">
        <v>1492</v>
      </c>
      <c r="O1295">
        <v>12</v>
      </c>
      <c r="P1295" t="s">
        <v>19</v>
      </c>
      <c r="Q1295" t="s">
        <v>39</v>
      </c>
      <c r="R1295" t="s">
        <v>39</v>
      </c>
      <c r="S1295" t="b">
        <v>0</v>
      </c>
      <c r="T1295" t="s">
        <v>21</v>
      </c>
      <c r="U1295" t="str">
        <f>IFERROR(INDEX('Summer Illuminate'!L:L,MATCH(B1295,'Summer Illuminate'!O:O,0)),"")</f>
        <v>C+</v>
      </c>
      <c r="V1295">
        <f>IF(OR(R1295="",U1295="",U1295="W"),"No Chg",
VLOOKUP(R1295,Lookups!A:B,2,0)-VLOOKUP(U1295,Lookups!A:B,2,0))</f>
        <v>0</v>
      </c>
      <c r="W1295" t="str">
        <f t="shared" si="20"/>
        <v>No Chg</v>
      </c>
    </row>
    <row r="1296" spans="1:23" hidden="1" x14ac:dyDescent="0.25">
      <c r="A1296">
        <v>1294</v>
      </c>
      <c r="B1296" t="s">
        <v>2133</v>
      </c>
      <c r="C1296" t="s">
        <v>1489</v>
      </c>
      <c r="D1296">
        <v>120184</v>
      </c>
      <c r="E1296" t="s">
        <v>2132</v>
      </c>
      <c r="F1296" t="s">
        <v>207</v>
      </c>
      <c r="G1296">
        <v>10</v>
      </c>
      <c r="H1296">
        <v>3819</v>
      </c>
      <c r="I1296" t="s">
        <v>1840</v>
      </c>
      <c r="J1296" t="s">
        <v>22</v>
      </c>
      <c r="K1296" t="s">
        <v>95</v>
      </c>
      <c r="L1296" t="s">
        <v>1830</v>
      </c>
      <c r="M1296">
        <v>1</v>
      </c>
      <c r="N1296" t="s">
        <v>1495</v>
      </c>
      <c r="O1296">
        <v>12</v>
      </c>
      <c r="P1296" t="s">
        <v>19</v>
      </c>
      <c r="Q1296" t="s">
        <v>24</v>
      </c>
      <c r="R1296" t="s">
        <v>24</v>
      </c>
      <c r="S1296" t="b">
        <v>0</v>
      </c>
      <c r="T1296" t="s">
        <v>21</v>
      </c>
      <c r="U1296" t="str">
        <f>IFERROR(INDEX('Summer Illuminate'!L:L,MATCH(B1296,'Summer Illuminate'!O:O,0)),"")</f>
        <v>A-</v>
      </c>
      <c r="V1296">
        <f>IF(OR(R1296="",U1296="",U1296="W"),"No Chg",
VLOOKUP(R1296,Lookups!A:B,2,0)-VLOOKUP(U1296,Lookups!A:B,2,0))</f>
        <v>0</v>
      </c>
      <c r="W1296" t="str">
        <f t="shared" si="20"/>
        <v>No Chg</v>
      </c>
    </row>
    <row r="1297" spans="1:23" hidden="1" x14ac:dyDescent="0.25">
      <c r="A1297">
        <v>1295</v>
      </c>
      <c r="B1297" t="s">
        <v>2134</v>
      </c>
      <c r="C1297" t="s">
        <v>1489</v>
      </c>
      <c r="D1297">
        <v>120184</v>
      </c>
      <c r="E1297" t="s">
        <v>2132</v>
      </c>
      <c r="F1297" t="s">
        <v>207</v>
      </c>
      <c r="G1297">
        <v>10</v>
      </c>
      <c r="H1297">
        <v>3841</v>
      </c>
      <c r="I1297" t="s">
        <v>1851</v>
      </c>
      <c r="J1297" t="s">
        <v>25</v>
      </c>
      <c r="K1297" t="s">
        <v>55</v>
      </c>
      <c r="L1297" t="s">
        <v>1152</v>
      </c>
      <c r="M1297">
        <v>1</v>
      </c>
      <c r="N1297" t="s">
        <v>1498</v>
      </c>
      <c r="O1297">
        <v>12</v>
      </c>
      <c r="P1297" t="s">
        <v>19</v>
      </c>
      <c r="Q1297" t="s">
        <v>41</v>
      </c>
      <c r="R1297" t="s">
        <v>41</v>
      </c>
      <c r="S1297" t="b">
        <v>0</v>
      </c>
      <c r="T1297" t="s">
        <v>21</v>
      </c>
      <c r="U1297" t="str">
        <f>IFERROR(INDEX('Summer Illuminate'!L:L,MATCH(B1297,'Summer Illuminate'!O:O,0)),"")</f>
        <v>B-</v>
      </c>
      <c r="V1297">
        <f>IF(OR(R1297="",U1297="",U1297="W"),"No Chg",
VLOOKUP(R1297,Lookups!A:B,2,0)-VLOOKUP(U1297,Lookups!A:B,2,0))</f>
        <v>0</v>
      </c>
      <c r="W1297" t="str">
        <f t="shared" si="20"/>
        <v>No Chg</v>
      </c>
    </row>
    <row r="1298" spans="1:23" hidden="1" x14ac:dyDescent="0.25">
      <c r="A1298">
        <v>1296</v>
      </c>
      <c r="B1298" t="s">
        <v>2135</v>
      </c>
      <c r="C1298" t="s">
        <v>1489</v>
      </c>
      <c r="D1298">
        <v>120184</v>
      </c>
      <c r="E1298" t="s">
        <v>2132</v>
      </c>
      <c r="F1298" t="s">
        <v>207</v>
      </c>
      <c r="G1298">
        <v>10</v>
      </c>
      <c r="H1298">
        <v>3848</v>
      </c>
      <c r="I1298" t="s">
        <v>1517</v>
      </c>
      <c r="J1298" t="s">
        <v>28</v>
      </c>
      <c r="K1298" t="s">
        <v>29</v>
      </c>
      <c r="L1298" t="s">
        <v>30</v>
      </c>
      <c r="M1298">
        <v>1</v>
      </c>
      <c r="N1298" t="s">
        <v>1501</v>
      </c>
      <c r="O1298">
        <v>12</v>
      </c>
      <c r="P1298" t="s">
        <v>19</v>
      </c>
      <c r="Q1298" t="s">
        <v>24</v>
      </c>
      <c r="R1298" t="s">
        <v>24</v>
      </c>
      <c r="S1298" t="b">
        <v>0</v>
      </c>
      <c r="T1298" t="s">
        <v>21</v>
      </c>
      <c r="U1298" t="str">
        <f>IFERROR(INDEX('Summer Illuminate'!L:L,MATCH(B1298,'Summer Illuminate'!O:O,0)),"")</f>
        <v>A-</v>
      </c>
      <c r="V1298">
        <f>IF(OR(R1298="",U1298="",U1298="W"),"No Chg",
VLOOKUP(R1298,Lookups!A:B,2,0)-VLOOKUP(U1298,Lookups!A:B,2,0))</f>
        <v>0</v>
      </c>
      <c r="W1298" t="str">
        <f t="shared" si="20"/>
        <v>No Chg</v>
      </c>
    </row>
    <row r="1299" spans="1:23" hidden="1" x14ac:dyDescent="0.25">
      <c r="A1299">
        <v>1297</v>
      </c>
      <c r="B1299" t="s">
        <v>2136</v>
      </c>
      <c r="C1299" t="s">
        <v>1489</v>
      </c>
      <c r="D1299">
        <v>120184</v>
      </c>
      <c r="E1299" t="s">
        <v>2132</v>
      </c>
      <c r="F1299" t="s">
        <v>207</v>
      </c>
      <c r="G1299">
        <v>10</v>
      </c>
      <c r="H1299">
        <v>3854</v>
      </c>
      <c r="I1299" t="s">
        <v>1881</v>
      </c>
      <c r="J1299" t="s">
        <v>32</v>
      </c>
      <c r="K1299" t="s">
        <v>57</v>
      </c>
      <c r="L1299" t="s">
        <v>58</v>
      </c>
      <c r="M1299">
        <v>1</v>
      </c>
      <c r="N1299" t="s">
        <v>1504</v>
      </c>
      <c r="O1299">
        <v>12</v>
      </c>
      <c r="P1299" t="s">
        <v>19</v>
      </c>
      <c r="Q1299" t="s">
        <v>36</v>
      </c>
      <c r="R1299" t="s">
        <v>36</v>
      </c>
      <c r="S1299" t="b">
        <v>0</v>
      </c>
      <c r="T1299" t="s">
        <v>21</v>
      </c>
      <c r="U1299" t="str">
        <f>IFERROR(INDEX('Summer Illuminate'!L:L,MATCH(B1299,'Summer Illuminate'!O:O,0)),"")</f>
        <v>A+</v>
      </c>
      <c r="V1299">
        <f>IF(OR(R1299="",U1299="",U1299="W"),"No Chg",
VLOOKUP(R1299,Lookups!A:B,2,0)-VLOOKUP(U1299,Lookups!A:B,2,0))</f>
        <v>0</v>
      </c>
      <c r="W1299" t="str">
        <f t="shared" si="20"/>
        <v>No Chg</v>
      </c>
    </row>
    <row r="1300" spans="1:23" hidden="1" x14ac:dyDescent="0.25">
      <c r="A1300">
        <v>1298</v>
      </c>
      <c r="B1300" t="s">
        <v>2137</v>
      </c>
      <c r="C1300" t="s">
        <v>1489</v>
      </c>
      <c r="D1300">
        <v>120184</v>
      </c>
      <c r="E1300" t="s">
        <v>2132</v>
      </c>
      <c r="F1300" t="s">
        <v>207</v>
      </c>
      <c r="G1300">
        <v>10</v>
      </c>
      <c r="H1300">
        <v>5647</v>
      </c>
      <c r="I1300" t="s">
        <v>1548</v>
      </c>
      <c r="J1300" t="s">
        <v>428</v>
      </c>
      <c r="K1300" t="s">
        <v>1549</v>
      </c>
      <c r="L1300" t="s">
        <v>1550</v>
      </c>
      <c r="M1300">
        <v>1</v>
      </c>
      <c r="N1300" t="s">
        <v>1524</v>
      </c>
      <c r="O1300">
        <v>12</v>
      </c>
      <c r="U1300" t="str">
        <f>IFERROR(INDEX('Summer Illuminate'!L:L,MATCH(B1300,'Summer Illuminate'!O:O,0)),"")</f>
        <v>P</v>
      </c>
      <c r="V1300" t="str">
        <f>IF(OR(R1300="",U1300="",U1300="W"),"No Chg",
VLOOKUP(R1300,Lookups!A:B,2,0)-VLOOKUP(U1300,Lookups!A:B,2,0))</f>
        <v>No Chg</v>
      </c>
      <c r="W1300" t="str">
        <f t="shared" si="20"/>
        <v>No Chg</v>
      </c>
    </row>
    <row r="1301" spans="1:23" hidden="1" x14ac:dyDescent="0.25">
      <c r="A1301">
        <v>1299</v>
      </c>
      <c r="B1301" t="s">
        <v>2138</v>
      </c>
      <c r="C1301" t="s">
        <v>1489</v>
      </c>
      <c r="D1301">
        <v>120255</v>
      </c>
      <c r="E1301" t="s">
        <v>2139</v>
      </c>
      <c r="F1301" t="s">
        <v>2140</v>
      </c>
      <c r="G1301">
        <v>10</v>
      </c>
      <c r="H1301">
        <v>3828</v>
      </c>
      <c r="I1301" t="s">
        <v>1848</v>
      </c>
      <c r="J1301" t="s">
        <v>16</v>
      </c>
      <c r="K1301" t="s">
        <v>93</v>
      </c>
      <c r="L1301" t="s">
        <v>94</v>
      </c>
      <c r="M1301">
        <v>1</v>
      </c>
      <c r="N1301" t="s">
        <v>1492</v>
      </c>
      <c r="O1301">
        <v>12</v>
      </c>
      <c r="P1301" t="s">
        <v>19</v>
      </c>
      <c r="Q1301" t="s">
        <v>41</v>
      </c>
      <c r="R1301" t="s">
        <v>41</v>
      </c>
      <c r="S1301" t="b">
        <v>0</v>
      </c>
      <c r="T1301" t="s">
        <v>21</v>
      </c>
      <c r="U1301" t="str">
        <f>IFERROR(INDEX('Summer Illuminate'!L:L,MATCH(B1301,'Summer Illuminate'!O:O,0)),"")</f>
        <v>B-</v>
      </c>
      <c r="V1301">
        <f>IF(OR(R1301="",U1301="",U1301="W"),"No Chg",
VLOOKUP(R1301,Lookups!A:B,2,0)-VLOOKUP(U1301,Lookups!A:B,2,0))</f>
        <v>0</v>
      </c>
      <c r="W1301" t="str">
        <f t="shared" si="20"/>
        <v>No Chg</v>
      </c>
    </row>
    <row r="1302" spans="1:23" hidden="1" x14ac:dyDescent="0.25">
      <c r="A1302">
        <v>1300</v>
      </c>
      <c r="B1302" t="s">
        <v>2141</v>
      </c>
      <c r="C1302" t="s">
        <v>1489</v>
      </c>
      <c r="D1302">
        <v>120255</v>
      </c>
      <c r="E1302" t="s">
        <v>2139</v>
      </c>
      <c r="F1302" t="s">
        <v>2140</v>
      </c>
      <c r="G1302">
        <v>10</v>
      </c>
      <c r="H1302">
        <v>3818</v>
      </c>
      <c r="I1302" t="s">
        <v>1829</v>
      </c>
      <c r="J1302" t="s">
        <v>22</v>
      </c>
      <c r="K1302" t="s">
        <v>95</v>
      </c>
      <c r="L1302" t="s">
        <v>1830</v>
      </c>
      <c r="M1302">
        <v>1</v>
      </c>
      <c r="N1302" t="s">
        <v>1495</v>
      </c>
      <c r="O1302">
        <v>12</v>
      </c>
      <c r="P1302" t="s">
        <v>19</v>
      </c>
      <c r="Q1302" t="s">
        <v>24</v>
      </c>
      <c r="R1302" t="s">
        <v>24</v>
      </c>
      <c r="S1302" t="b">
        <v>0</v>
      </c>
      <c r="T1302" t="s">
        <v>21</v>
      </c>
      <c r="U1302" t="str">
        <f>IFERROR(INDEX('Summer Illuminate'!L:L,MATCH(B1302,'Summer Illuminate'!O:O,0)),"")</f>
        <v>A-</v>
      </c>
      <c r="V1302">
        <f>IF(OR(R1302="",U1302="",U1302="W"),"No Chg",
VLOOKUP(R1302,Lookups!A:B,2,0)-VLOOKUP(U1302,Lookups!A:B,2,0))</f>
        <v>0</v>
      </c>
      <c r="W1302" t="str">
        <f t="shared" si="20"/>
        <v>No Chg</v>
      </c>
    </row>
    <row r="1303" spans="1:23" hidden="1" x14ac:dyDescent="0.25">
      <c r="A1303">
        <v>1301</v>
      </c>
      <c r="B1303" t="s">
        <v>2142</v>
      </c>
      <c r="C1303" t="s">
        <v>1489</v>
      </c>
      <c r="D1303">
        <v>120255</v>
      </c>
      <c r="E1303" t="s">
        <v>2139</v>
      </c>
      <c r="F1303" t="s">
        <v>2140</v>
      </c>
      <c r="G1303">
        <v>10</v>
      </c>
      <c r="H1303">
        <v>3840</v>
      </c>
      <c r="I1303" t="s">
        <v>1600</v>
      </c>
      <c r="J1303" t="s">
        <v>25</v>
      </c>
      <c r="K1303" t="s">
        <v>55</v>
      </c>
      <c r="L1303" t="s">
        <v>1152</v>
      </c>
      <c r="M1303">
        <v>1</v>
      </c>
      <c r="N1303" t="s">
        <v>1498</v>
      </c>
      <c r="O1303">
        <v>12</v>
      </c>
      <c r="P1303" t="s">
        <v>19</v>
      </c>
      <c r="Q1303" t="s">
        <v>41</v>
      </c>
      <c r="R1303" t="s">
        <v>41</v>
      </c>
      <c r="S1303" t="b">
        <v>0</v>
      </c>
      <c r="T1303" t="s">
        <v>21</v>
      </c>
      <c r="U1303" t="str">
        <f>IFERROR(INDEX('Summer Illuminate'!L:L,MATCH(B1303,'Summer Illuminate'!O:O,0)),"")</f>
        <v>B-</v>
      </c>
      <c r="V1303">
        <f>IF(OR(R1303="",U1303="",U1303="W"),"No Chg",
VLOOKUP(R1303,Lookups!A:B,2,0)-VLOOKUP(U1303,Lookups!A:B,2,0))</f>
        <v>0</v>
      </c>
      <c r="W1303" t="str">
        <f t="shared" si="20"/>
        <v>No Chg</v>
      </c>
    </row>
    <row r="1304" spans="1:23" hidden="1" x14ac:dyDescent="0.25">
      <c r="A1304">
        <v>1302</v>
      </c>
      <c r="B1304" t="s">
        <v>2143</v>
      </c>
      <c r="C1304" t="s">
        <v>1489</v>
      </c>
      <c r="D1304">
        <v>120255</v>
      </c>
      <c r="E1304" t="s">
        <v>2139</v>
      </c>
      <c r="F1304" t="s">
        <v>2140</v>
      </c>
      <c r="G1304">
        <v>10</v>
      </c>
      <c r="H1304">
        <v>3846</v>
      </c>
      <c r="I1304" t="s">
        <v>1586</v>
      </c>
      <c r="J1304" t="s">
        <v>28</v>
      </c>
      <c r="K1304" t="s">
        <v>29</v>
      </c>
      <c r="L1304" t="s">
        <v>30</v>
      </c>
      <c r="M1304">
        <v>1</v>
      </c>
      <c r="N1304" t="s">
        <v>1501</v>
      </c>
      <c r="O1304">
        <v>12</v>
      </c>
      <c r="P1304" t="s">
        <v>19</v>
      </c>
      <c r="Q1304" t="s">
        <v>20</v>
      </c>
      <c r="R1304" t="s">
        <v>20</v>
      </c>
      <c r="S1304" t="b">
        <v>0</v>
      </c>
      <c r="T1304" t="s">
        <v>21</v>
      </c>
      <c r="U1304" t="str">
        <f>IFERROR(INDEX('Summer Illuminate'!L:L,MATCH(B1304,'Summer Illuminate'!O:O,0)),"")</f>
        <v>B+</v>
      </c>
      <c r="V1304">
        <f>IF(OR(R1304="",U1304="",U1304="W"),"No Chg",
VLOOKUP(R1304,Lookups!A:B,2,0)-VLOOKUP(U1304,Lookups!A:B,2,0))</f>
        <v>0</v>
      </c>
      <c r="W1304" t="str">
        <f t="shared" si="20"/>
        <v>No Chg</v>
      </c>
    </row>
    <row r="1305" spans="1:23" hidden="1" x14ac:dyDescent="0.25">
      <c r="A1305">
        <v>1303</v>
      </c>
      <c r="B1305" t="s">
        <v>2144</v>
      </c>
      <c r="C1305" t="s">
        <v>1489</v>
      </c>
      <c r="D1305">
        <v>120255</v>
      </c>
      <c r="E1305" t="s">
        <v>2139</v>
      </c>
      <c r="F1305" t="s">
        <v>2140</v>
      </c>
      <c r="G1305">
        <v>10</v>
      </c>
      <c r="H1305">
        <v>3850</v>
      </c>
      <c r="I1305" t="s">
        <v>1996</v>
      </c>
      <c r="J1305" t="s">
        <v>28</v>
      </c>
      <c r="K1305" t="s">
        <v>125</v>
      </c>
      <c r="L1305" t="s">
        <v>126</v>
      </c>
      <c r="M1305">
        <v>1</v>
      </c>
      <c r="N1305" t="s">
        <v>1575</v>
      </c>
      <c r="O1305">
        <v>12</v>
      </c>
      <c r="P1305" t="s">
        <v>19</v>
      </c>
      <c r="Q1305" t="s">
        <v>39</v>
      </c>
      <c r="R1305" t="s">
        <v>39</v>
      </c>
      <c r="S1305" t="b">
        <v>0</v>
      </c>
      <c r="T1305" t="s">
        <v>21</v>
      </c>
      <c r="U1305" t="str">
        <f>IFERROR(INDEX('Summer Illuminate'!L:L,MATCH(B1305,'Summer Illuminate'!O:O,0)),"")</f>
        <v>C+</v>
      </c>
      <c r="V1305">
        <f>IF(OR(R1305="",U1305="",U1305="W"),"No Chg",
VLOOKUP(R1305,Lookups!A:B,2,0)-VLOOKUP(U1305,Lookups!A:B,2,0))</f>
        <v>0</v>
      </c>
      <c r="W1305" t="str">
        <f t="shared" si="20"/>
        <v>No Chg</v>
      </c>
    </row>
    <row r="1306" spans="1:23" hidden="1" x14ac:dyDescent="0.25">
      <c r="A1306">
        <v>1304</v>
      </c>
      <c r="B1306" t="s">
        <v>2145</v>
      </c>
      <c r="C1306" t="s">
        <v>1489</v>
      </c>
      <c r="D1306">
        <v>120255</v>
      </c>
      <c r="E1306" t="s">
        <v>2139</v>
      </c>
      <c r="F1306" t="s">
        <v>2140</v>
      </c>
      <c r="G1306">
        <v>10</v>
      </c>
      <c r="H1306">
        <v>3852</v>
      </c>
      <c r="I1306" t="s">
        <v>1503</v>
      </c>
      <c r="J1306" t="s">
        <v>32</v>
      </c>
      <c r="K1306" t="s">
        <v>33</v>
      </c>
      <c r="L1306" t="s">
        <v>34</v>
      </c>
      <c r="M1306">
        <v>1</v>
      </c>
      <c r="N1306" t="s">
        <v>1504</v>
      </c>
      <c r="O1306">
        <v>12</v>
      </c>
      <c r="P1306" t="s">
        <v>19</v>
      </c>
      <c r="Q1306" t="s">
        <v>36</v>
      </c>
      <c r="R1306" t="s">
        <v>36</v>
      </c>
      <c r="S1306" t="b">
        <v>0</v>
      </c>
      <c r="T1306" t="s">
        <v>21</v>
      </c>
      <c r="U1306" t="str">
        <f>IFERROR(INDEX('Summer Illuminate'!L:L,MATCH(B1306,'Summer Illuminate'!O:O,0)),"")</f>
        <v>A+</v>
      </c>
      <c r="V1306">
        <f>IF(OR(R1306="",U1306="",U1306="W"),"No Chg",
VLOOKUP(R1306,Lookups!A:B,2,0)-VLOOKUP(U1306,Lookups!A:B,2,0))</f>
        <v>0</v>
      </c>
      <c r="W1306" t="str">
        <f t="shared" si="20"/>
        <v>No Chg</v>
      </c>
    </row>
    <row r="1307" spans="1:23" hidden="1" x14ac:dyDescent="0.25">
      <c r="A1307">
        <v>1305</v>
      </c>
      <c r="B1307" t="s">
        <v>2146</v>
      </c>
      <c r="C1307" t="s">
        <v>1489</v>
      </c>
      <c r="D1307">
        <v>120255</v>
      </c>
      <c r="E1307" t="s">
        <v>2139</v>
      </c>
      <c r="F1307" t="s">
        <v>2140</v>
      </c>
      <c r="G1307">
        <v>10</v>
      </c>
      <c r="H1307">
        <v>5644</v>
      </c>
      <c r="I1307" t="s">
        <v>1683</v>
      </c>
      <c r="J1307" t="s">
        <v>428</v>
      </c>
      <c r="K1307" t="s">
        <v>1684</v>
      </c>
      <c r="L1307" t="s">
        <v>1685</v>
      </c>
      <c r="M1307">
        <v>1</v>
      </c>
      <c r="N1307" t="s">
        <v>1495</v>
      </c>
      <c r="O1307">
        <v>12</v>
      </c>
      <c r="U1307" t="str">
        <f>IFERROR(INDEX('Summer Illuminate'!L:L,MATCH(B1307,'Summer Illuminate'!O:O,0)),"")</f>
        <v>P</v>
      </c>
      <c r="V1307" t="str">
        <f>IF(OR(R1307="",U1307="",U1307="W"),"No Chg",
VLOOKUP(R1307,Lookups!A:B,2,0)-VLOOKUP(U1307,Lookups!A:B,2,0))</f>
        <v>No Chg</v>
      </c>
      <c r="W1307" t="str">
        <f t="shared" si="20"/>
        <v>No Chg</v>
      </c>
    </row>
    <row r="1308" spans="1:23" hidden="1" x14ac:dyDescent="0.25">
      <c r="A1308">
        <v>1306</v>
      </c>
      <c r="B1308" t="s">
        <v>2147</v>
      </c>
      <c r="C1308" t="s">
        <v>1489</v>
      </c>
      <c r="D1308">
        <v>120255</v>
      </c>
      <c r="E1308" t="s">
        <v>2139</v>
      </c>
      <c r="F1308" t="s">
        <v>2140</v>
      </c>
      <c r="G1308">
        <v>10</v>
      </c>
      <c r="H1308">
        <v>5642</v>
      </c>
      <c r="I1308" t="s">
        <v>1729</v>
      </c>
      <c r="J1308" t="s">
        <v>428</v>
      </c>
      <c r="K1308" t="s">
        <v>1730</v>
      </c>
      <c r="L1308" t="s">
        <v>50</v>
      </c>
      <c r="M1308">
        <v>1</v>
      </c>
      <c r="N1308" t="s">
        <v>1595</v>
      </c>
      <c r="O1308">
        <v>12</v>
      </c>
      <c r="U1308" t="str">
        <f>IFERROR(INDEX('Summer Illuminate'!L:L,MATCH(B1308,'Summer Illuminate'!O:O,0)),"")</f>
        <v>P</v>
      </c>
      <c r="V1308" t="str">
        <f>IF(OR(R1308="",U1308="",U1308="W"),"No Chg",
VLOOKUP(R1308,Lookups!A:B,2,0)-VLOOKUP(U1308,Lookups!A:B,2,0))</f>
        <v>No Chg</v>
      </c>
      <c r="W1308" t="str">
        <f t="shared" si="20"/>
        <v>No Chg</v>
      </c>
    </row>
    <row r="1309" spans="1:23" hidden="1" x14ac:dyDescent="0.25">
      <c r="A1309">
        <v>1307</v>
      </c>
      <c r="B1309" t="s">
        <v>2148</v>
      </c>
      <c r="C1309" t="s">
        <v>1489</v>
      </c>
      <c r="D1309">
        <v>120194</v>
      </c>
      <c r="E1309" t="s">
        <v>2149</v>
      </c>
      <c r="F1309" t="s">
        <v>2150</v>
      </c>
      <c r="G1309">
        <v>10</v>
      </c>
      <c r="H1309">
        <v>3828</v>
      </c>
      <c r="I1309" t="s">
        <v>1848</v>
      </c>
      <c r="J1309" t="s">
        <v>16</v>
      </c>
      <c r="K1309" t="s">
        <v>93</v>
      </c>
      <c r="L1309" t="s">
        <v>94</v>
      </c>
      <c r="M1309">
        <v>1</v>
      </c>
      <c r="N1309" t="s">
        <v>1492</v>
      </c>
      <c r="O1309">
        <v>12</v>
      </c>
      <c r="P1309" t="s">
        <v>19</v>
      </c>
      <c r="Q1309" t="s">
        <v>42</v>
      </c>
      <c r="R1309" t="s">
        <v>42</v>
      </c>
      <c r="S1309" t="b">
        <v>0</v>
      </c>
      <c r="T1309" t="s">
        <v>21</v>
      </c>
      <c r="U1309" t="str">
        <f>IFERROR(INDEX('Summer Illuminate'!L:L,MATCH(B1309,'Summer Illuminate'!O:O,0)),"")</f>
        <v>C</v>
      </c>
      <c r="V1309">
        <f>IF(OR(R1309="",U1309="",U1309="W"),"No Chg",
VLOOKUP(R1309,Lookups!A:B,2,0)-VLOOKUP(U1309,Lookups!A:B,2,0))</f>
        <v>0</v>
      </c>
      <c r="W1309" t="str">
        <f t="shared" si="20"/>
        <v>No Chg</v>
      </c>
    </row>
    <row r="1310" spans="1:23" hidden="1" x14ac:dyDescent="0.25">
      <c r="A1310">
        <v>1308</v>
      </c>
      <c r="B1310" t="s">
        <v>2151</v>
      </c>
      <c r="C1310" t="s">
        <v>1489</v>
      </c>
      <c r="D1310">
        <v>120194</v>
      </c>
      <c r="E1310" t="s">
        <v>2149</v>
      </c>
      <c r="F1310" t="s">
        <v>2150</v>
      </c>
      <c r="G1310">
        <v>10</v>
      </c>
      <c r="H1310">
        <v>3819</v>
      </c>
      <c r="I1310" t="s">
        <v>1840</v>
      </c>
      <c r="J1310" t="s">
        <v>22</v>
      </c>
      <c r="K1310" t="s">
        <v>95</v>
      </c>
      <c r="L1310" t="s">
        <v>1830</v>
      </c>
      <c r="M1310">
        <v>1</v>
      </c>
      <c r="N1310" t="s">
        <v>1495</v>
      </c>
      <c r="O1310">
        <v>12</v>
      </c>
      <c r="P1310" t="s">
        <v>19</v>
      </c>
      <c r="Q1310" t="s">
        <v>41</v>
      </c>
      <c r="R1310" t="s">
        <v>41</v>
      </c>
      <c r="S1310" t="b">
        <v>0</v>
      </c>
      <c r="T1310" t="s">
        <v>21</v>
      </c>
      <c r="U1310" t="str">
        <f>IFERROR(INDEX('Summer Illuminate'!L:L,MATCH(B1310,'Summer Illuminate'!O:O,0)),"")</f>
        <v>B-</v>
      </c>
      <c r="V1310">
        <f>IF(OR(R1310="",U1310="",U1310="W"),"No Chg",
VLOOKUP(R1310,Lookups!A:B,2,0)-VLOOKUP(U1310,Lookups!A:B,2,0))</f>
        <v>0</v>
      </c>
      <c r="W1310" t="str">
        <f t="shared" si="20"/>
        <v>No Chg</v>
      </c>
    </row>
    <row r="1311" spans="1:23" hidden="1" x14ac:dyDescent="0.25">
      <c r="A1311">
        <v>1309</v>
      </c>
      <c r="B1311" t="s">
        <v>2152</v>
      </c>
      <c r="C1311" t="s">
        <v>1489</v>
      </c>
      <c r="D1311">
        <v>120194</v>
      </c>
      <c r="E1311" t="s">
        <v>2149</v>
      </c>
      <c r="F1311" t="s">
        <v>2150</v>
      </c>
      <c r="G1311">
        <v>10</v>
      </c>
      <c r="H1311">
        <v>3841</v>
      </c>
      <c r="I1311" t="s">
        <v>1851</v>
      </c>
      <c r="J1311" t="s">
        <v>25</v>
      </c>
      <c r="K1311" t="s">
        <v>55</v>
      </c>
      <c r="L1311" t="s">
        <v>1152</v>
      </c>
      <c r="M1311">
        <v>1</v>
      </c>
      <c r="N1311" t="s">
        <v>1498</v>
      </c>
      <c r="O1311">
        <v>12</v>
      </c>
      <c r="P1311" t="s">
        <v>19</v>
      </c>
      <c r="Q1311" t="s">
        <v>39</v>
      </c>
      <c r="R1311" t="s">
        <v>39</v>
      </c>
      <c r="S1311" t="b">
        <v>0</v>
      </c>
      <c r="T1311" t="s">
        <v>21</v>
      </c>
      <c r="U1311" t="str">
        <f>IFERROR(INDEX('Summer Illuminate'!L:L,MATCH(B1311,'Summer Illuminate'!O:O,0)),"")</f>
        <v>C+</v>
      </c>
      <c r="V1311">
        <f>IF(OR(R1311="",U1311="",U1311="W"),"No Chg",
VLOOKUP(R1311,Lookups!A:B,2,0)-VLOOKUP(U1311,Lookups!A:B,2,0))</f>
        <v>0</v>
      </c>
      <c r="W1311" t="str">
        <f t="shared" si="20"/>
        <v>No Chg</v>
      </c>
    </row>
    <row r="1312" spans="1:23" hidden="1" x14ac:dyDescent="0.25">
      <c r="A1312">
        <v>1310</v>
      </c>
      <c r="B1312" t="s">
        <v>2153</v>
      </c>
      <c r="C1312" t="s">
        <v>1489</v>
      </c>
      <c r="D1312">
        <v>120194</v>
      </c>
      <c r="E1312" t="s">
        <v>2149</v>
      </c>
      <c r="F1312" t="s">
        <v>2150</v>
      </c>
      <c r="G1312">
        <v>10</v>
      </c>
      <c r="H1312">
        <v>3848</v>
      </c>
      <c r="I1312" t="s">
        <v>1517</v>
      </c>
      <c r="J1312" t="s">
        <v>28</v>
      </c>
      <c r="K1312" t="s">
        <v>29</v>
      </c>
      <c r="L1312" t="s">
        <v>30</v>
      </c>
      <c r="M1312">
        <v>1</v>
      </c>
      <c r="N1312" t="s">
        <v>1501</v>
      </c>
      <c r="O1312">
        <v>12</v>
      </c>
      <c r="P1312" t="s">
        <v>19</v>
      </c>
      <c r="Q1312" t="s">
        <v>20</v>
      </c>
      <c r="R1312" t="s">
        <v>20</v>
      </c>
      <c r="S1312" t="b">
        <v>0</v>
      </c>
      <c r="T1312" t="s">
        <v>21</v>
      </c>
      <c r="U1312" t="str">
        <f>IFERROR(INDEX('Summer Illuminate'!L:L,MATCH(B1312,'Summer Illuminate'!O:O,0)),"")</f>
        <v>B+</v>
      </c>
      <c r="V1312">
        <f>IF(OR(R1312="",U1312="",U1312="W"),"No Chg",
VLOOKUP(R1312,Lookups!A:B,2,0)-VLOOKUP(U1312,Lookups!A:B,2,0))</f>
        <v>0</v>
      </c>
      <c r="W1312" t="str">
        <f t="shared" si="20"/>
        <v>No Chg</v>
      </c>
    </row>
    <row r="1313" spans="1:23" hidden="1" x14ac:dyDescent="0.25">
      <c r="A1313">
        <v>1311</v>
      </c>
      <c r="B1313" t="s">
        <v>2154</v>
      </c>
      <c r="C1313" t="s">
        <v>1489</v>
      </c>
      <c r="D1313">
        <v>120194</v>
      </c>
      <c r="E1313" t="s">
        <v>2149</v>
      </c>
      <c r="F1313" t="s">
        <v>2150</v>
      </c>
      <c r="G1313">
        <v>10</v>
      </c>
      <c r="H1313">
        <v>3854</v>
      </c>
      <c r="I1313" t="s">
        <v>1881</v>
      </c>
      <c r="J1313" t="s">
        <v>32</v>
      </c>
      <c r="K1313" t="s">
        <v>57</v>
      </c>
      <c r="L1313" t="s">
        <v>58</v>
      </c>
      <c r="M1313">
        <v>1</v>
      </c>
      <c r="N1313" t="s">
        <v>1504</v>
      </c>
      <c r="O1313">
        <v>12</v>
      </c>
      <c r="P1313" t="s">
        <v>19</v>
      </c>
      <c r="Q1313" t="s">
        <v>20</v>
      </c>
      <c r="R1313" t="s">
        <v>20</v>
      </c>
      <c r="S1313" t="b">
        <v>0</v>
      </c>
      <c r="T1313" t="s">
        <v>21</v>
      </c>
      <c r="U1313" t="str">
        <f>IFERROR(INDEX('Summer Illuminate'!L:L,MATCH(B1313,'Summer Illuminate'!O:O,0)),"")</f>
        <v>B+</v>
      </c>
      <c r="V1313">
        <f>IF(OR(R1313="",U1313="",U1313="W"),"No Chg",
VLOOKUP(R1313,Lookups!A:B,2,0)-VLOOKUP(U1313,Lookups!A:B,2,0))</f>
        <v>0</v>
      </c>
      <c r="W1313" t="str">
        <f t="shared" si="20"/>
        <v>No Chg</v>
      </c>
    </row>
    <row r="1314" spans="1:23" hidden="1" x14ac:dyDescent="0.25">
      <c r="A1314">
        <v>1312</v>
      </c>
      <c r="B1314" t="s">
        <v>2155</v>
      </c>
      <c r="C1314" t="s">
        <v>1489</v>
      </c>
      <c r="D1314">
        <v>120194</v>
      </c>
      <c r="E1314" t="s">
        <v>2149</v>
      </c>
      <c r="F1314" t="s">
        <v>2150</v>
      </c>
      <c r="G1314">
        <v>10</v>
      </c>
      <c r="H1314">
        <v>5614</v>
      </c>
      <c r="I1314" t="s">
        <v>1572</v>
      </c>
      <c r="J1314" t="s">
        <v>428</v>
      </c>
      <c r="K1314" t="s">
        <v>1573</v>
      </c>
      <c r="L1314" t="s">
        <v>1574</v>
      </c>
      <c r="M1314">
        <v>1</v>
      </c>
      <c r="N1314" t="s">
        <v>1575</v>
      </c>
      <c r="O1314">
        <v>12</v>
      </c>
      <c r="U1314" t="str">
        <f>IFERROR(INDEX('Summer Illuminate'!L:L,MATCH(B1314,'Summer Illuminate'!O:O,0)),"")</f>
        <v>P</v>
      </c>
      <c r="V1314" t="str">
        <f>IF(OR(R1314="",U1314="",U1314="W"),"No Chg",
VLOOKUP(R1314,Lookups!A:B,2,0)-VLOOKUP(U1314,Lookups!A:B,2,0))</f>
        <v>No Chg</v>
      </c>
      <c r="W1314" t="str">
        <f t="shared" si="20"/>
        <v>No Chg</v>
      </c>
    </row>
    <row r="1315" spans="1:23" hidden="1" x14ac:dyDescent="0.25">
      <c r="A1315">
        <v>1313</v>
      </c>
      <c r="B1315" t="s">
        <v>2156</v>
      </c>
      <c r="C1315" t="s">
        <v>1489</v>
      </c>
      <c r="D1315">
        <v>120194</v>
      </c>
      <c r="E1315" t="s">
        <v>2149</v>
      </c>
      <c r="F1315" t="s">
        <v>2150</v>
      </c>
      <c r="G1315">
        <v>10</v>
      </c>
      <c r="H1315">
        <v>5637</v>
      </c>
      <c r="I1315" t="s">
        <v>1577</v>
      </c>
      <c r="J1315" t="s">
        <v>428</v>
      </c>
      <c r="K1315" t="s">
        <v>1578</v>
      </c>
      <c r="L1315" t="s">
        <v>1579</v>
      </c>
      <c r="M1315">
        <v>1</v>
      </c>
      <c r="N1315" t="s">
        <v>1498</v>
      </c>
      <c r="O1315">
        <v>12</v>
      </c>
      <c r="U1315" t="str">
        <f>IFERROR(INDEX('Summer Illuminate'!L:L,MATCH(B1315,'Summer Illuminate'!O:O,0)),"")</f>
        <v>P</v>
      </c>
      <c r="V1315" t="str">
        <f>IF(OR(R1315="",U1315="",U1315="W"),"No Chg",
VLOOKUP(R1315,Lookups!A:B,2,0)-VLOOKUP(U1315,Lookups!A:B,2,0))</f>
        <v>No Chg</v>
      </c>
      <c r="W1315" t="str">
        <f t="shared" si="20"/>
        <v>No Chg</v>
      </c>
    </row>
    <row r="1316" spans="1:23" hidden="1" x14ac:dyDescent="0.25">
      <c r="A1316">
        <v>1314</v>
      </c>
      <c r="B1316" t="s">
        <v>2157</v>
      </c>
      <c r="C1316" t="s">
        <v>1489</v>
      </c>
      <c r="D1316">
        <v>120150</v>
      </c>
      <c r="E1316" t="s">
        <v>2158</v>
      </c>
      <c r="F1316" t="s">
        <v>2159</v>
      </c>
      <c r="G1316">
        <v>10</v>
      </c>
      <c r="H1316">
        <v>3828</v>
      </c>
      <c r="I1316" t="s">
        <v>1848</v>
      </c>
      <c r="J1316" t="s">
        <v>16</v>
      </c>
      <c r="K1316" t="s">
        <v>93</v>
      </c>
      <c r="L1316" t="s">
        <v>94</v>
      </c>
      <c r="M1316">
        <v>1</v>
      </c>
      <c r="N1316" t="s">
        <v>1492</v>
      </c>
      <c r="O1316">
        <v>12</v>
      </c>
      <c r="P1316" t="s">
        <v>19</v>
      </c>
      <c r="Q1316" t="s">
        <v>40</v>
      </c>
      <c r="R1316" t="s">
        <v>40</v>
      </c>
      <c r="S1316" t="b">
        <v>0</v>
      </c>
      <c r="T1316" t="s">
        <v>21</v>
      </c>
      <c r="U1316" t="str">
        <f>IFERROR(INDEX('Summer Illuminate'!L:L,MATCH(B1316,'Summer Illuminate'!O:O,0)),"")</f>
        <v>C-</v>
      </c>
      <c r="V1316">
        <f>IF(OR(R1316="",U1316="",U1316="W"),"No Chg",
VLOOKUP(R1316,Lookups!A:B,2,0)-VLOOKUP(U1316,Lookups!A:B,2,0))</f>
        <v>0</v>
      </c>
      <c r="W1316" t="str">
        <f t="shared" si="20"/>
        <v>No Chg</v>
      </c>
    </row>
    <row r="1317" spans="1:23" hidden="1" x14ac:dyDescent="0.25">
      <c r="A1317">
        <v>1315</v>
      </c>
      <c r="B1317" t="s">
        <v>2160</v>
      </c>
      <c r="C1317" t="s">
        <v>1489</v>
      </c>
      <c r="D1317">
        <v>120150</v>
      </c>
      <c r="E1317" t="s">
        <v>2158</v>
      </c>
      <c r="F1317" t="s">
        <v>2159</v>
      </c>
      <c r="G1317">
        <v>10</v>
      </c>
      <c r="H1317">
        <v>3819</v>
      </c>
      <c r="I1317" t="s">
        <v>1840</v>
      </c>
      <c r="J1317" t="s">
        <v>22</v>
      </c>
      <c r="K1317" t="s">
        <v>95</v>
      </c>
      <c r="L1317" t="s">
        <v>1830</v>
      </c>
      <c r="M1317">
        <v>1</v>
      </c>
      <c r="N1317" t="s">
        <v>1495</v>
      </c>
      <c r="O1317">
        <v>12</v>
      </c>
      <c r="P1317" t="s">
        <v>19</v>
      </c>
      <c r="Q1317" t="s">
        <v>42</v>
      </c>
      <c r="R1317" t="s">
        <v>42</v>
      </c>
      <c r="S1317" t="b">
        <v>0</v>
      </c>
      <c r="T1317" t="s">
        <v>21</v>
      </c>
      <c r="U1317" t="str">
        <f>IFERROR(INDEX('Summer Illuminate'!L:L,MATCH(B1317,'Summer Illuminate'!O:O,0)),"")</f>
        <v>C</v>
      </c>
      <c r="V1317">
        <f>IF(OR(R1317="",U1317="",U1317="W"),"No Chg",
VLOOKUP(R1317,Lookups!A:B,2,0)-VLOOKUP(U1317,Lookups!A:B,2,0))</f>
        <v>0</v>
      </c>
      <c r="W1317" t="str">
        <f t="shared" si="20"/>
        <v>No Chg</v>
      </c>
    </row>
    <row r="1318" spans="1:23" hidden="1" x14ac:dyDescent="0.25">
      <c r="A1318">
        <v>1316</v>
      </c>
      <c r="B1318" t="s">
        <v>2161</v>
      </c>
      <c r="C1318" t="s">
        <v>1489</v>
      </c>
      <c r="D1318">
        <v>120150</v>
      </c>
      <c r="E1318" t="s">
        <v>2158</v>
      </c>
      <c r="F1318" t="s">
        <v>2159</v>
      </c>
      <c r="G1318">
        <v>10</v>
      </c>
      <c r="H1318">
        <v>3841</v>
      </c>
      <c r="I1318" t="s">
        <v>1851</v>
      </c>
      <c r="J1318" t="s">
        <v>25</v>
      </c>
      <c r="K1318" t="s">
        <v>55</v>
      </c>
      <c r="L1318" t="s">
        <v>1152</v>
      </c>
      <c r="M1318">
        <v>1</v>
      </c>
      <c r="N1318" t="s">
        <v>1498</v>
      </c>
      <c r="O1318">
        <v>12</v>
      </c>
      <c r="P1318" t="s">
        <v>19</v>
      </c>
      <c r="Q1318" t="s">
        <v>40</v>
      </c>
      <c r="R1318" t="s">
        <v>40</v>
      </c>
      <c r="S1318" t="b">
        <v>0</v>
      </c>
      <c r="T1318" t="s">
        <v>21</v>
      </c>
      <c r="U1318" t="str">
        <f>IFERROR(INDEX('Summer Illuminate'!L:L,MATCH(B1318,'Summer Illuminate'!O:O,0)),"")</f>
        <v>C-</v>
      </c>
      <c r="V1318">
        <f>IF(OR(R1318="",U1318="",U1318="W"),"No Chg",
VLOOKUP(R1318,Lookups!A:B,2,0)-VLOOKUP(U1318,Lookups!A:B,2,0))</f>
        <v>0</v>
      </c>
      <c r="W1318" t="str">
        <f t="shared" si="20"/>
        <v>No Chg</v>
      </c>
    </row>
    <row r="1319" spans="1:23" hidden="1" x14ac:dyDescent="0.25">
      <c r="A1319">
        <v>1317</v>
      </c>
      <c r="B1319" t="s">
        <v>2162</v>
      </c>
      <c r="C1319" t="s">
        <v>1489</v>
      </c>
      <c r="D1319">
        <v>120150</v>
      </c>
      <c r="E1319" t="s">
        <v>2158</v>
      </c>
      <c r="F1319" t="s">
        <v>2159</v>
      </c>
      <c r="G1319">
        <v>10</v>
      </c>
      <c r="H1319">
        <v>3845</v>
      </c>
      <c r="I1319" t="s">
        <v>1500</v>
      </c>
      <c r="J1319" t="s">
        <v>28</v>
      </c>
      <c r="K1319" t="s">
        <v>29</v>
      </c>
      <c r="L1319" t="s">
        <v>30</v>
      </c>
      <c r="M1319">
        <v>1</v>
      </c>
      <c r="N1319" t="s">
        <v>1501</v>
      </c>
      <c r="O1319">
        <v>12</v>
      </c>
      <c r="P1319" t="s">
        <v>19</v>
      </c>
      <c r="Q1319" t="s">
        <v>41</v>
      </c>
      <c r="R1319" t="s">
        <v>41</v>
      </c>
      <c r="S1319" t="b">
        <v>0</v>
      </c>
      <c r="T1319" t="s">
        <v>21</v>
      </c>
      <c r="U1319" t="str">
        <f>IFERROR(INDEX('Summer Illuminate'!L:L,MATCH(B1319,'Summer Illuminate'!O:O,0)),"")</f>
        <v>B-</v>
      </c>
      <c r="V1319">
        <f>IF(OR(R1319="",U1319="",U1319="W"),"No Chg",
VLOOKUP(R1319,Lookups!A:B,2,0)-VLOOKUP(U1319,Lookups!A:B,2,0))</f>
        <v>0</v>
      </c>
      <c r="W1319" t="str">
        <f t="shared" si="20"/>
        <v>No Chg</v>
      </c>
    </row>
    <row r="1320" spans="1:23" hidden="1" x14ac:dyDescent="0.25">
      <c r="A1320">
        <v>1318</v>
      </c>
      <c r="B1320" t="s">
        <v>2163</v>
      </c>
      <c r="C1320" t="s">
        <v>1489</v>
      </c>
      <c r="D1320">
        <v>120150</v>
      </c>
      <c r="E1320" t="s">
        <v>2158</v>
      </c>
      <c r="F1320" t="s">
        <v>2159</v>
      </c>
      <c r="G1320">
        <v>10</v>
      </c>
      <c r="H1320">
        <v>3852</v>
      </c>
      <c r="I1320" t="s">
        <v>1503</v>
      </c>
      <c r="J1320" t="s">
        <v>32</v>
      </c>
      <c r="K1320" t="s">
        <v>33</v>
      </c>
      <c r="L1320" t="s">
        <v>34</v>
      </c>
      <c r="M1320">
        <v>1</v>
      </c>
      <c r="N1320" t="s">
        <v>1504</v>
      </c>
      <c r="O1320">
        <v>12</v>
      </c>
      <c r="P1320" t="s">
        <v>19</v>
      </c>
      <c r="Q1320" t="s">
        <v>40</v>
      </c>
      <c r="R1320" t="s">
        <v>40</v>
      </c>
      <c r="S1320" t="b">
        <v>0</v>
      </c>
      <c r="T1320" t="s">
        <v>21</v>
      </c>
      <c r="U1320" t="str">
        <f>IFERROR(INDEX('Summer Illuminate'!L:L,MATCH(B1320,'Summer Illuminate'!O:O,0)),"")</f>
        <v>C-</v>
      </c>
      <c r="V1320">
        <f>IF(OR(R1320="",U1320="",U1320="W"),"No Chg",
VLOOKUP(R1320,Lookups!A:B,2,0)-VLOOKUP(U1320,Lookups!A:B,2,0))</f>
        <v>0</v>
      </c>
      <c r="W1320" t="str">
        <f t="shared" si="20"/>
        <v>No Chg</v>
      </c>
    </row>
    <row r="1321" spans="1:23" hidden="1" x14ac:dyDescent="0.25">
      <c r="A1321">
        <v>1319</v>
      </c>
      <c r="B1321" t="s">
        <v>2164</v>
      </c>
      <c r="C1321" t="s">
        <v>1489</v>
      </c>
      <c r="D1321">
        <v>120150</v>
      </c>
      <c r="E1321" t="s">
        <v>2158</v>
      </c>
      <c r="F1321" t="s">
        <v>2159</v>
      </c>
      <c r="G1321">
        <v>10</v>
      </c>
      <c r="H1321">
        <v>5646</v>
      </c>
      <c r="I1321" t="s">
        <v>1908</v>
      </c>
      <c r="J1321" t="s">
        <v>428</v>
      </c>
      <c r="K1321" t="s">
        <v>1909</v>
      </c>
      <c r="L1321" t="s">
        <v>1910</v>
      </c>
      <c r="M1321">
        <v>1</v>
      </c>
      <c r="N1321" t="s">
        <v>1727</v>
      </c>
      <c r="O1321">
        <v>12</v>
      </c>
      <c r="U1321" t="str">
        <f>IFERROR(INDEX('Summer Illuminate'!L:L,MATCH(B1321,'Summer Illuminate'!O:O,0)),"")</f>
        <v>P</v>
      </c>
      <c r="V1321" t="str">
        <f>IF(OR(R1321="",U1321="",U1321="W"),"No Chg",
VLOOKUP(R1321,Lookups!A:B,2,0)-VLOOKUP(U1321,Lookups!A:B,2,0))</f>
        <v>No Chg</v>
      </c>
      <c r="W1321" t="str">
        <f t="shared" si="20"/>
        <v>No Chg</v>
      </c>
    </row>
    <row r="1322" spans="1:23" hidden="1" x14ac:dyDescent="0.25">
      <c r="A1322">
        <v>1320</v>
      </c>
      <c r="B1322" t="s">
        <v>2165</v>
      </c>
      <c r="C1322" t="s">
        <v>1489</v>
      </c>
      <c r="D1322">
        <v>120150</v>
      </c>
      <c r="E1322" t="s">
        <v>2158</v>
      </c>
      <c r="F1322" t="s">
        <v>2159</v>
      </c>
      <c r="G1322">
        <v>10</v>
      </c>
      <c r="H1322">
        <v>5640</v>
      </c>
      <c r="I1322" t="s">
        <v>1604</v>
      </c>
      <c r="J1322" t="s">
        <v>428</v>
      </c>
      <c r="K1322" t="s">
        <v>1540</v>
      </c>
      <c r="L1322" t="s">
        <v>1541</v>
      </c>
      <c r="M1322">
        <v>1</v>
      </c>
      <c r="N1322" t="s">
        <v>1575</v>
      </c>
      <c r="O1322">
        <v>12</v>
      </c>
      <c r="U1322" t="str">
        <f>IFERROR(INDEX('Summer Illuminate'!L:L,MATCH(B1322,'Summer Illuminate'!O:O,0)),"")</f>
        <v>P</v>
      </c>
      <c r="V1322" t="str">
        <f>IF(OR(R1322="",U1322="",U1322="W"),"No Chg",
VLOOKUP(R1322,Lookups!A:B,2,0)-VLOOKUP(U1322,Lookups!A:B,2,0))</f>
        <v>No Chg</v>
      </c>
      <c r="W1322" t="str">
        <f t="shared" si="20"/>
        <v>No Chg</v>
      </c>
    </row>
    <row r="1323" spans="1:23" hidden="1" x14ac:dyDescent="0.25">
      <c r="A1323">
        <v>1321</v>
      </c>
      <c r="B1323" t="s">
        <v>2166</v>
      </c>
      <c r="C1323" t="s">
        <v>1489</v>
      </c>
      <c r="D1323">
        <v>120241</v>
      </c>
      <c r="E1323" t="s">
        <v>2167</v>
      </c>
      <c r="F1323" t="s">
        <v>240</v>
      </c>
      <c r="G1323">
        <v>10</v>
      </c>
      <c r="H1323">
        <v>3828</v>
      </c>
      <c r="I1323" t="s">
        <v>1848</v>
      </c>
      <c r="J1323" t="s">
        <v>16</v>
      </c>
      <c r="K1323" t="s">
        <v>93</v>
      </c>
      <c r="L1323" t="s">
        <v>94</v>
      </c>
      <c r="M1323">
        <v>1</v>
      </c>
      <c r="N1323" t="s">
        <v>1492</v>
      </c>
      <c r="O1323">
        <v>12</v>
      </c>
      <c r="P1323" t="s">
        <v>19</v>
      </c>
      <c r="Q1323" t="s">
        <v>24</v>
      </c>
      <c r="R1323" t="s">
        <v>24</v>
      </c>
      <c r="S1323" t="b">
        <v>0</v>
      </c>
      <c r="T1323" t="s">
        <v>21</v>
      </c>
      <c r="U1323" t="str">
        <f>IFERROR(INDEX('Summer Illuminate'!L:L,MATCH(B1323,'Summer Illuminate'!O:O,0)),"")</f>
        <v>A-</v>
      </c>
      <c r="V1323">
        <f>IF(OR(R1323="",U1323="",U1323="W"),"No Chg",
VLOOKUP(R1323,Lookups!A:B,2,0)-VLOOKUP(U1323,Lookups!A:B,2,0))</f>
        <v>0</v>
      </c>
      <c r="W1323" t="str">
        <f t="shared" si="20"/>
        <v>No Chg</v>
      </c>
    </row>
    <row r="1324" spans="1:23" hidden="1" x14ac:dyDescent="0.25">
      <c r="A1324">
        <v>1322</v>
      </c>
      <c r="B1324" t="s">
        <v>2168</v>
      </c>
      <c r="C1324" t="s">
        <v>1489</v>
      </c>
      <c r="D1324">
        <v>120241</v>
      </c>
      <c r="E1324" t="s">
        <v>2167</v>
      </c>
      <c r="F1324" t="s">
        <v>240</v>
      </c>
      <c r="G1324">
        <v>10</v>
      </c>
      <c r="H1324">
        <v>3819</v>
      </c>
      <c r="I1324" t="s">
        <v>1840</v>
      </c>
      <c r="J1324" t="s">
        <v>22</v>
      </c>
      <c r="K1324" t="s">
        <v>95</v>
      </c>
      <c r="L1324" t="s">
        <v>1830</v>
      </c>
      <c r="M1324">
        <v>1</v>
      </c>
      <c r="N1324" t="s">
        <v>1495</v>
      </c>
      <c r="O1324">
        <v>12</v>
      </c>
      <c r="P1324" t="s">
        <v>19</v>
      </c>
      <c r="Q1324" t="s">
        <v>27</v>
      </c>
      <c r="R1324" t="s">
        <v>27</v>
      </c>
      <c r="S1324" t="b">
        <v>0</v>
      </c>
      <c r="T1324" t="s">
        <v>21</v>
      </c>
      <c r="U1324" t="str">
        <f>IFERROR(INDEX('Summer Illuminate'!L:L,MATCH(B1324,'Summer Illuminate'!O:O,0)),"")</f>
        <v>A</v>
      </c>
      <c r="V1324">
        <f>IF(OR(R1324="",U1324="",U1324="W"),"No Chg",
VLOOKUP(R1324,Lookups!A:B,2,0)-VLOOKUP(U1324,Lookups!A:B,2,0))</f>
        <v>0</v>
      </c>
      <c r="W1324" t="str">
        <f t="shared" si="20"/>
        <v>No Chg</v>
      </c>
    </row>
    <row r="1325" spans="1:23" hidden="1" x14ac:dyDescent="0.25">
      <c r="A1325">
        <v>1323</v>
      </c>
      <c r="B1325" t="s">
        <v>2169</v>
      </c>
      <c r="C1325" t="s">
        <v>1489</v>
      </c>
      <c r="D1325">
        <v>120241</v>
      </c>
      <c r="E1325" t="s">
        <v>2167</v>
      </c>
      <c r="F1325" t="s">
        <v>240</v>
      </c>
      <c r="G1325">
        <v>10</v>
      </c>
      <c r="H1325">
        <v>3840</v>
      </c>
      <c r="I1325" t="s">
        <v>1600</v>
      </c>
      <c r="J1325" t="s">
        <v>25</v>
      </c>
      <c r="K1325" t="s">
        <v>55</v>
      </c>
      <c r="L1325" t="s">
        <v>1152</v>
      </c>
      <c r="M1325">
        <v>1</v>
      </c>
      <c r="N1325" t="s">
        <v>1498</v>
      </c>
      <c r="O1325">
        <v>12</v>
      </c>
      <c r="P1325" t="s">
        <v>19</v>
      </c>
      <c r="Q1325" t="s">
        <v>27</v>
      </c>
      <c r="R1325" t="s">
        <v>27</v>
      </c>
      <c r="S1325" t="b">
        <v>0</v>
      </c>
      <c r="T1325" t="s">
        <v>21</v>
      </c>
      <c r="U1325" t="str">
        <f>IFERROR(INDEX('Summer Illuminate'!L:L,MATCH(B1325,'Summer Illuminate'!O:O,0)),"")</f>
        <v>A</v>
      </c>
      <c r="V1325">
        <f>IF(OR(R1325="",U1325="",U1325="W"),"No Chg",
VLOOKUP(R1325,Lookups!A:B,2,0)-VLOOKUP(U1325,Lookups!A:B,2,0))</f>
        <v>0</v>
      </c>
      <c r="W1325" t="str">
        <f t="shared" si="20"/>
        <v>No Chg</v>
      </c>
    </row>
    <row r="1326" spans="1:23" hidden="1" x14ac:dyDescent="0.25">
      <c r="A1326">
        <v>1324</v>
      </c>
      <c r="B1326" t="s">
        <v>2170</v>
      </c>
      <c r="C1326" t="s">
        <v>1489</v>
      </c>
      <c r="D1326">
        <v>120241</v>
      </c>
      <c r="E1326" t="s">
        <v>2167</v>
      </c>
      <c r="F1326" t="s">
        <v>240</v>
      </c>
      <c r="G1326">
        <v>10</v>
      </c>
      <c r="H1326">
        <v>3851</v>
      </c>
      <c r="I1326" t="s">
        <v>2171</v>
      </c>
      <c r="J1326" t="s">
        <v>28</v>
      </c>
      <c r="K1326" t="s">
        <v>125</v>
      </c>
      <c r="L1326" t="s">
        <v>126</v>
      </c>
      <c r="M1326">
        <v>1</v>
      </c>
      <c r="N1326" t="s">
        <v>1575</v>
      </c>
      <c r="O1326">
        <v>12</v>
      </c>
      <c r="P1326" t="s">
        <v>19</v>
      </c>
      <c r="Q1326" t="s">
        <v>27</v>
      </c>
      <c r="R1326" t="s">
        <v>27</v>
      </c>
      <c r="S1326" t="b">
        <v>0</v>
      </c>
      <c r="T1326" t="s">
        <v>21</v>
      </c>
      <c r="U1326" t="str">
        <f>IFERROR(INDEX('Summer Illuminate'!L:L,MATCH(B1326,'Summer Illuminate'!O:O,0)),"")</f>
        <v>A</v>
      </c>
      <c r="V1326">
        <f>IF(OR(R1326="",U1326="",U1326="W"),"No Chg",
VLOOKUP(R1326,Lookups!A:B,2,0)-VLOOKUP(U1326,Lookups!A:B,2,0))</f>
        <v>0</v>
      </c>
      <c r="W1326" t="str">
        <f t="shared" si="20"/>
        <v>No Chg</v>
      </c>
    </row>
    <row r="1327" spans="1:23" hidden="1" x14ac:dyDescent="0.25">
      <c r="A1327">
        <v>1325</v>
      </c>
      <c r="B1327" t="s">
        <v>2172</v>
      </c>
      <c r="C1327" t="s">
        <v>1489</v>
      </c>
      <c r="D1327">
        <v>120241</v>
      </c>
      <c r="E1327" t="s">
        <v>2167</v>
      </c>
      <c r="F1327" t="s">
        <v>240</v>
      </c>
      <c r="G1327">
        <v>10</v>
      </c>
      <c r="H1327">
        <v>3852</v>
      </c>
      <c r="I1327" t="s">
        <v>1503</v>
      </c>
      <c r="J1327" t="s">
        <v>32</v>
      </c>
      <c r="K1327" t="s">
        <v>33</v>
      </c>
      <c r="L1327" t="s">
        <v>34</v>
      </c>
      <c r="M1327">
        <v>1</v>
      </c>
      <c r="N1327" t="s">
        <v>1504</v>
      </c>
      <c r="O1327">
        <v>12</v>
      </c>
      <c r="P1327" t="s">
        <v>19</v>
      </c>
      <c r="Q1327" t="s">
        <v>36</v>
      </c>
      <c r="R1327" t="s">
        <v>36</v>
      </c>
      <c r="S1327" t="b">
        <v>0</v>
      </c>
      <c r="T1327" t="s">
        <v>21</v>
      </c>
      <c r="U1327" t="str">
        <f>IFERROR(INDEX('Summer Illuminate'!L:L,MATCH(B1327,'Summer Illuminate'!O:O,0)),"")</f>
        <v>A+</v>
      </c>
      <c r="V1327">
        <f>IF(OR(R1327="",U1327="",U1327="W"),"No Chg",
VLOOKUP(R1327,Lookups!A:B,2,0)-VLOOKUP(U1327,Lookups!A:B,2,0))</f>
        <v>0</v>
      </c>
      <c r="W1327" t="str">
        <f t="shared" si="20"/>
        <v>No Chg</v>
      </c>
    </row>
    <row r="1328" spans="1:23" hidden="1" x14ac:dyDescent="0.25">
      <c r="A1328">
        <v>1326</v>
      </c>
      <c r="B1328" t="s">
        <v>2173</v>
      </c>
      <c r="C1328" t="s">
        <v>1489</v>
      </c>
      <c r="D1328">
        <v>120241</v>
      </c>
      <c r="E1328" t="s">
        <v>2167</v>
      </c>
      <c r="F1328" t="s">
        <v>240</v>
      </c>
      <c r="G1328">
        <v>10</v>
      </c>
      <c r="H1328">
        <v>5644</v>
      </c>
      <c r="I1328" t="s">
        <v>1683</v>
      </c>
      <c r="J1328" t="s">
        <v>428</v>
      </c>
      <c r="K1328" t="s">
        <v>1684</v>
      </c>
      <c r="L1328" t="s">
        <v>1685</v>
      </c>
      <c r="M1328">
        <v>1</v>
      </c>
      <c r="N1328" t="s">
        <v>1495</v>
      </c>
      <c r="O1328">
        <v>12</v>
      </c>
      <c r="U1328" t="str">
        <f>IFERROR(INDEX('Summer Illuminate'!L:L,MATCH(B1328,'Summer Illuminate'!O:O,0)),"")</f>
        <v>P</v>
      </c>
      <c r="V1328" t="str">
        <f>IF(OR(R1328="",U1328="",U1328="W"),"No Chg",
VLOOKUP(R1328,Lookups!A:B,2,0)-VLOOKUP(U1328,Lookups!A:B,2,0))</f>
        <v>No Chg</v>
      </c>
      <c r="W1328" t="str">
        <f t="shared" si="20"/>
        <v>No Chg</v>
      </c>
    </row>
    <row r="1329" spans="1:23" hidden="1" x14ac:dyDescent="0.25">
      <c r="A1329">
        <v>1327</v>
      </c>
      <c r="B1329" t="s">
        <v>2174</v>
      </c>
      <c r="C1329" t="s">
        <v>1489</v>
      </c>
      <c r="D1329">
        <v>120241</v>
      </c>
      <c r="E1329" t="s">
        <v>2167</v>
      </c>
      <c r="F1329" t="s">
        <v>240</v>
      </c>
      <c r="G1329">
        <v>10</v>
      </c>
      <c r="H1329">
        <v>5642</v>
      </c>
      <c r="I1329" t="s">
        <v>1729</v>
      </c>
      <c r="J1329" t="s">
        <v>428</v>
      </c>
      <c r="K1329" t="s">
        <v>1730</v>
      </c>
      <c r="L1329" t="s">
        <v>50</v>
      </c>
      <c r="M1329">
        <v>1</v>
      </c>
      <c r="N1329" t="s">
        <v>1595</v>
      </c>
      <c r="O1329">
        <v>12</v>
      </c>
      <c r="U1329" t="str">
        <f>IFERROR(INDEX('Summer Illuminate'!L:L,MATCH(B1329,'Summer Illuminate'!O:O,0)),"")</f>
        <v>P</v>
      </c>
      <c r="V1329" t="str">
        <f>IF(OR(R1329="",U1329="",U1329="W"),"No Chg",
VLOOKUP(R1329,Lookups!A:B,2,0)-VLOOKUP(U1329,Lookups!A:B,2,0))</f>
        <v>No Chg</v>
      </c>
      <c r="W1329" t="str">
        <f t="shared" si="20"/>
        <v>No Chg</v>
      </c>
    </row>
    <row r="1330" spans="1:23" hidden="1" x14ac:dyDescent="0.25">
      <c r="A1330">
        <v>1328</v>
      </c>
      <c r="B1330" t="s">
        <v>2175</v>
      </c>
      <c r="C1330" t="s">
        <v>1489</v>
      </c>
      <c r="D1330">
        <v>120158</v>
      </c>
      <c r="E1330" t="s">
        <v>2176</v>
      </c>
      <c r="F1330" t="s">
        <v>304</v>
      </c>
      <c r="G1330">
        <v>10</v>
      </c>
      <c r="H1330">
        <v>3828</v>
      </c>
      <c r="I1330" t="s">
        <v>1848</v>
      </c>
      <c r="J1330" t="s">
        <v>16</v>
      </c>
      <c r="K1330" t="s">
        <v>93</v>
      </c>
      <c r="L1330" t="s">
        <v>94</v>
      </c>
      <c r="M1330">
        <v>1</v>
      </c>
      <c r="N1330" t="s">
        <v>1492</v>
      </c>
      <c r="O1330">
        <v>12</v>
      </c>
      <c r="P1330" t="s">
        <v>19</v>
      </c>
      <c r="Q1330" t="s">
        <v>42</v>
      </c>
      <c r="R1330" t="s">
        <v>42</v>
      </c>
      <c r="S1330" t="b">
        <v>0</v>
      </c>
      <c r="T1330" t="s">
        <v>21</v>
      </c>
      <c r="U1330" t="str">
        <f>IFERROR(INDEX('Summer Illuminate'!L:L,MATCH(B1330,'Summer Illuminate'!O:O,0)),"")</f>
        <v>C</v>
      </c>
      <c r="V1330">
        <f>IF(OR(R1330="",U1330="",U1330="W"),"No Chg",
VLOOKUP(R1330,Lookups!A:B,2,0)-VLOOKUP(U1330,Lookups!A:B,2,0))</f>
        <v>0</v>
      </c>
      <c r="W1330" t="str">
        <f t="shared" si="20"/>
        <v>No Chg</v>
      </c>
    </row>
    <row r="1331" spans="1:23" hidden="1" x14ac:dyDescent="0.25">
      <c r="A1331">
        <v>1329</v>
      </c>
      <c r="B1331" t="s">
        <v>2177</v>
      </c>
      <c r="C1331" t="s">
        <v>1489</v>
      </c>
      <c r="D1331">
        <v>120158</v>
      </c>
      <c r="E1331" t="s">
        <v>2176</v>
      </c>
      <c r="F1331" t="s">
        <v>304</v>
      </c>
      <c r="G1331">
        <v>10</v>
      </c>
      <c r="H1331">
        <v>3819</v>
      </c>
      <c r="I1331" t="s">
        <v>1840</v>
      </c>
      <c r="J1331" t="s">
        <v>22</v>
      </c>
      <c r="K1331" t="s">
        <v>95</v>
      </c>
      <c r="L1331" t="s">
        <v>1830</v>
      </c>
      <c r="M1331">
        <v>1</v>
      </c>
      <c r="N1331" t="s">
        <v>1495</v>
      </c>
      <c r="O1331">
        <v>12</v>
      </c>
      <c r="P1331" t="s">
        <v>19</v>
      </c>
      <c r="Q1331" t="s">
        <v>39</v>
      </c>
      <c r="R1331" t="s">
        <v>39</v>
      </c>
      <c r="S1331" t="b">
        <v>0</v>
      </c>
      <c r="T1331" t="s">
        <v>21</v>
      </c>
      <c r="U1331" t="str">
        <f>IFERROR(INDEX('Summer Illuminate'!L:L,MATCH(B1331,'Summer Illuminate'!O:O,0)),"")</f>
        <v>C+</v>
      </c>
      <c r="V1331">
        <f>IF(OR(R1331="",U1331="",U1331="W"),"No Chg",
VLOOKUP(R1331,Lookups!A:B,2,0)-VLOOKUP(U1331,Lookups!A:B,2,0))</f>
        <v>0</v>
      </c>
      <c r="W1331" t="str">
        <f t="shared" si="20"/>
        <v>No Chg</v>
      </c>
    </row>
    <row r="1332" spans="1:23" hidden="1" x14ac:dyDescent="0.25">
      <c r="A1332">
        <v>1330</v>
      </c>
      <c r="B1332" t="s">
        <v>2178</v>
      </c>
      <c r="C1332" t="s">
        <v>1489</v>
      </c>
      <c r="D1332">
        <v>120158</v>
      </c>
      <c r="E1332" t="s">
        <v>2176</v>
      </c>
      <c r="F1332" t="s">
        <v>304</v>
      </c>
      <c r="G1332">
        <v>10</v>
      </c>
      <c r="H1332">
        <v>3840</v>
      </c>
      <c r="I1332" t="s">
        <v>1600</v>
      </c>
      <c r="J1332" t="s">
        <v>25</v>
      </c>
      <c r="K1332" t="s">
        <v>55</v>
      </c>
      <c r="L1332" t="s">
        <v>1152</v>
      </c>
      <c r="M1332">
        <v>1</v>
      </c>
      <c r="N1332" t="s">
        <v>1498</v>
      </c>
      <c r="O1332">
        <v>12</v>
      </c>
      <c r="P1332" t="s">
        <v>19</v>
      </c>
      <c r="Q1332" t="s">
        <v>41</v>
      </c>
      <c r="R1332" t="s">
        <v>41</v>
      </c>
      <c r="S1332" t="b">
        <v>0</v>
      </c>
      <c r="T1332" t="s">
        <v>21</v>
      </c>
      <c r="U1332" t="str">
        <f>IFERROR(INDEX('Summer Illuminate'!L:L,MATCH(B1332,'Summer Illuminate'!O:O,0)),"")</f>
        <v>B-</v>
      </c>
      <c r="V1332">
        <f>IF(OR(R1332="",U1332="",U1332="W"),"No Chg",
VLOOKUP(R1332,Lookups!A:B,2,0)-VLOOKUP(U1332,Lookups!A:B,2,0))</f>
        <v>0</v>
      </c>
      <c r="W1332" t="str">
        <f t="shared" si="20"/>
        <v>No Chg</v>
      </c>
    </row>
    <row r="1333" spans="1:23" hidden="1" x14ac:dyDescent="0.25">
      <c r="A1333">
        <v>1331</v>
      </c>
      <c r="B1333" t="s">
        <v>2179</v>
      </c>
      <c r="C1333" t="s">
        <v>1489</v>
      </c>
      <c r="D1333">
        <v>120158</v>
      </c>
      <c r="E1333" t="s">
        <v>2176</v>
      </c>
      <c r="F1333" t="s">
        <v>304</v>
      </c>
      <c r="G1333">
        <v>10</v>
      </c>
      <c r="H1333">
        <v>3847</v>
      </c>
      <c r="I1333" t="s">
        <v>1569</v>
      </c>
      <c r="J1333" t="s">
        <v>28</v>
      </c>
      <c r="K1333" t="s">
        <v>29</v>
      </c>
      <c r="L1333" t="s">
        <v>30</v>
      </c>
      <c r="M1333">
        <v>1</v>
      </c>
      <c r="N1333" t="s">
        <v>1501</v>
      </c>
      <c r="O1333">
        <v>12</v>
      </c>
      <c r="P1333" t="s">
        <v>19</v>
      </c>
      <c r="Q1333" t="s">
        <v>31</v>
      </c>
      <c r="R1333" t="s">
        <v>31</v>
      </c>
      <c r="S1333" t="b">
        <v>0</v>
      </c>
      <c r="T1333" t="s">
        <v>21</v>
      </c>
      <c r="U1333" t="str">
        <f>IFERROR(INDEX('Summer Illuminate'!L:L,MATCH(B1333,'Summer Illuminate'!O:O,0)),"")</f>
        <v>B</v>
      </c>
      <c r="V1333">
        <f>IF(OR(R1333="",U1333="",U1333="W"),"No Chg",
VLOOKUP(R1333,Lookups!A:B,2,0)-VLOOKUP(U1333,Lookups!A:B,2,0))</f>
        <v>0</v>
      </c>
      <c r="W1333" t="str">
        <f t="shared" si="20"/>
        <v>No Chg</v>
      </c>
    </row>
    <row r="1334" spans="1:23" hidden="1" x14ac:dyDescent="0.25">
      <c r="A1334">
        <v>1332</v>
      </c>
      <c r="B1334" t="s">
        <v>2180</v>
      </c>
      <c r="C1334" t="s">
        <v>1489</v>
      </c>
      <c r="D1334">
        <v>120158</v>
      </c>
      <c r="E1334" t="s">
        <v>2176</v>
      </c>
      <c r="F1334" t="s">
        <v>304</v>
      </c>
      <c r="G1334">
        <v>10</v>
      </c>
      <c r="H1334">
        <v>3853</v>
      </c>
      <c r="I1334" t="s">
        <v>1519</v>
      </c>
      <c r="J1334" t="s">
        <v>32</v>
      </c>
      <c r="K1334" t="s">
        <v>33</v>
      </c>
      <c r="L1334" t="s">
        <v>34</v>
      </c>
      <c r="M1334">
        <v>1</v>
      </c>
      <c r="N1334" t="s">
        <v>1504</v>
      </c>
      <c r="O1334">
        <v>12</v>
      </c>
      <c r="P1334" t="s">
        <v>19</v>
      </c>
      <c r="Q1334" t="s">
        <v>41</v>
      </c>
      <c r="R1334" t="s">
        <v>41</v>
      </c>
      <c r="S1334" t="b">
        <v>0</v>
      </c>
      <c r="T1334" t="s">
        <v>21</v>
      </c>
      <c r="U1334" t="str">
        <f>IFERROR(INDEX('Summer Illuminate'!L:L,MATCH(B1334,'Summer Illuminate'!O:O,0)),"")</f>
        <v>B-</v>
      </c>
      <c r="V1334">
        <f>IF(OR(R1334="",U1334="",U1334="W"),"No Chg",
VLOOKUP(R1334,Lookups!A:B,2,0)-VLOOKUP(U1334,Lookups!A:B,2,0))</f>
        <v>0</v>
      </c>
      <c r="W1334" t="str">
        <f t="shared" si="20"/>
        <v>No Chg</v>
      </c>
    </row>
    <row r="1335" spans="1:23" hidden="1" x14ac:dyDescent="0.25">
      <c r="A1335">
        <v>1333</v>
      </c>
      <c r="B1335" t="s">
        <v>2181</v>
      </c>
      <c r="C1335" t="s">
        <v>1489</v>
      </c>
      <c r="D1335">
        <v>120158</v>
      </c>
      <c r="E1335" t="s">
        <v>2176</v>
      </c>
      <c r="F1335" t="s">
        <v>304</v>
      </c>
      <c r="G1335">
        <v>10</v>
      </c>
      <c r="H1335">
        <v>5640</v>
      </c>
      <c r="I1335" t="s">
        <v>1604</v>
      </c>
      <c r="J1335" t="s">
        <v>428</v>
      </c>
      <c r="K1335" t="s">
        <v>1540</v>
      </c>
      <c r="L1335" t="s">
        <v>1541</v>
      </c>
      <c r="M1335">
        <v>1</v>
      </c>
      <c r="N1335" t="s">
        <v>1575</v>
      </c>
      <c r="O1335">
        <v>12</v>
      </c>
      <c r="U1335" t="str">
        <f>IFERROR(INDEX('Summer Illuminate'!L:L,MATCH(B1335,'Summer Illuminate'!O:O,0)),"")</f>
        <v>P</v>
      </c>
      <c r="V1335" t="str">
        <f>IF(OR(R1335="",U1335="",U1335="W"),"No Chg",
VLOOKUP(R1335,Lookups!A:B,2,0)-VLOOKUP(U1335,Lookups!A:B,2,0))</f>
        <v>No Chg</v>
      </c>
      <c r="W1335" t="str">
        <f t="shared" si="20"/>
        <v>No Chg</v>
      </c>
    </row>
    <row r="1336" spans="1:23" hidden="1" x14ac:dyDescent="0.25">
      <c r="A1336">
        <v>1334</v>
      </c>
      <c r="B1336" t="s">
        <v>2182</v>
      </c>
      <c r="C1336" t="s">
        <v>1489</v>
      </c>
      <c r="D1336">
        <v>120158</v>
      </c>
      <c r="E1336" t="s">
        <v>2176</v>
      </c>
      <c r="F1336" t="s">
        <v>304</v>
      </c>
      <c r="G1336">
        <v>10</v>
      </c>
      <c r="H1336">
        <v>5650</v>
      </c>
      <c r="I1336" t="s">
        <v>1606</v>
      </c>
      <c r="J1336" t="s">
        <v>428</v>
      </c>
      <c r="K1336" t="s">
        <v>1607</v>
      </c>
      <c r="L1336" t="s">
        <v>1608</v>
      </c>
      <c r="M1336">
        <v>1</v>
      </c>
      <c r="N1336" t="s">
        <v>1595</v>
      </c>
      <c r="O1336">
        <v>12</v>
      </c>
      <c r="U1336" t="str">
        <f>IFERROR(INDEX('Summer Illuminate'!L:L,MATCH(B1336,'Summer Illuminate'!O:O,0)),"")</f>
        <v>P</v>
      </c>
      <c r="V1336" t="str">
        <f>IF(OR(R1336="",U1336="",U1336="W"),"No Chg",
VLOOKUP(R1336,Lookups!A:B,2,0)-VLOOKUP(U1336,Lookups!A:B,2,0))</f>
        <v>No Chg</v>
      </c>
      <c r="W1336" t="str">
        <f t="shared" si="20"/>
        <v>No Chg</v>
      </c>
    </row>
    <row r="1337" spans="1:23" hidden="1" x14ac:dyDescent="0.25">
      <c r="A1337">
        <v>1335</v>
      </c>
      <c r="B1337" t="s">
        <v>2183</v>
      </c>
      <c r="C1337" t="s">
        <v>1489</v>
      </c>
      <c r="D1337">
        <v>120264</v>
      </c>
      <c r="E1337" t="s">
        <v>2184</v>
      </c>
      <c r="F1337" t="s">
        <v>2185</v>
      </c>
      <c r="G1337">
        <v>10</v>
      </c>
      <c r="H1337">
        <v>3828</v>
      </c>
      <c r="I1337" t="s">
        <v>1848</v>
      </c>
      <c r="J1337" t="s">
        <v>16</v>
      </c>
      <c r="K1337" t="s">
        <v>93</v>
      </c>
      <c r="L1337" t="s">
        <v>94</v>
      </c>
      <c r="M1337">
        <v>1</v>
      </c>
      <c r="N1337" t="s">
        <v>1492</v>
      </c>
      <c r="O1337">
        <v>12</v>
      </c>
      <c r="P1337" t="s">
        <v>19</v>
      </c>
      <c r="Q1337" t="s">
        <v>27</v>
      </c>
      <c r="R1337" t="s">
        <v>27</v>
      </c>
      <c r="S1337" t="b">
        <v>0</v>
      </c>
      <c r="T1337" t="s">
        <v>21</v>
      </c>
      <c r="U1337" t="str">
        <f>IFERROR(INDEX('Summer Illuminate'!L:L,MATCH(B1337,'Summer Illuminate'!O:O,0)),"")</f>
        <v>A</v>
      </c>
      <c r="V1337">
        <f>IF(OR(R1337="",U1337="",U1337="W"),"No Chg",
VLOOKUP(R1337,Lookups!A:B,2,0)-VLOOKUP(U1337,Lookups!A:B,2,0))</f>
        <v>0</v>
      </c>
      <c r="W1337" t="str">
        <f t="shared" si="20"/>
        <v>No Chg</v>
      </c>
    </row>
    <row r="1338" spans="1:23" hidden="1" x14ac:dyDescent="0.25">
      <c r="A1338">
        <v>1336</v>
      </c>
      <c r="B1338" t="s">
        <v>2186</v>
      </c>
      <c r="C1338" t="s">
        <v>1489</v>
      </c>
      <c r="D1338">
        <v>120264</v>
      </c>
      <c r="E1338" t="s">
        <v>2184</v>
      </c>
      <c r="F1338" t="s">
        <v>2185</v>
      </c>
      <c r="G1338">
        <v>10</v>
      </c>
      <c r="H1338">
        <v>3819</v>
      </c>
      <c r="I1338" t="s">
        <v>1840</v>
      </c>
      <c r="J1338" t="s">
        <v>22</v>
      </c>
      <c r="K1338" t="s">
        <v>95</v>
      </c>
      <c r="L1338" t="s">
        <v>1830</v>
      </c>
      <c r="M1338">
        <v>1</v>
      </c>
      <c r="N1338" t="s">
        <v>1495</v>
      </c>
      <c r="O1338">
        <v>12</v>
      </c>
      <c r="P1338" t="s">
        <v>19</v>
      </c>
      <c r="Q1338" t="s">
        <v>31</v>
      </c>
      <c r="R1338" t="s">
        <v>31</v>
      </c>
      <c r="S1338" t="b">
        <v>0</v>
      </c>
      <c r="T1338" t="s">
        <v>21</v>
      </c>
      <c r="U1338" t="str">
        <f>IFERROR(INDEX('Summer Illuminate'!L:L,MATCH(B1338,'Summer Illuminate'!O:O,0)),"")</f>
        <v>B</v>
      </c>
      <c r="V1338">
        <f>IF(OR(R1338="",U1338="",U1338="W"),"No Chg",
VLOOKUP(R1338,Lookups!A:B,2,0)-VLOOKUP(U1338,Lookups!A:B,2,0))</f>
        <v>0</v>
      </c>
      <c r="W1338" t="str">
        <f t="shared" si="20"/>
        <v>No Chg</v>
      </c>
    </row>
    <row r="1339" spans="1:23" hidden="1" x14ac:dyDescent="0.25">
      <c r="A1339">
        <v>1337</v>
      </c>
      <c r="B1339" t="s">
        <v>2187</v>
      </c>
      <c r="C1339" t="s">
        <v>1489</v>
      </c>
      <c r="D1339">
        <v>120264</v>
      </c>
      <c r="E1339" t="s">
        <v>2184</v>
      </c>
      <c r="F1339" t="s">
        <v>2185</v>
      </c>
      <c r="G1339">
        <v>10</v>
      </c>
      <c r="H1339">
        <v>3841</v>
      </c>
      <c r="I1339" t="s">
        <v>1851</v>
      </c>
      <c r="J1339" t="s">
        <v>25</v>
      </c>
      <c r="K1339" t="s">
        <v>55</v>
      </c>
      <c r="L1339" t="s">
        <v>1152</v>
      </c>
      <c r="M1339">
        <v>1</v>
      </c>
      <c r="N1339" t="s">
        <v>1498</v>
      </c>
      <c r="O1339">
        <v>12</v>
      </c>
      <c r="P1339" t="s">
        <v>19</v>
      </c>
      <c r="Q1339" t="s">
        <v>42</v>
      </c>
      <c r="R1339" t="s">
        <v>42</v>
      </c>
      <c r="S1339" t="b">
        <v>0</v>
      </c>
      <c r="T1339" t="s">
        <v>21</v>
      </c>
      <c r="U1339" t="str">
        <f>IFERROR(INDEX('Summer Illuminate'!L:L,MATCH(B1339,'Summer Illuminate'!O:O,0)),"")</f>
        <v>C</v>
      </c>
      <c r="V1339">
        <f>IF(OR(R1339="",U1339="",U1339="W"),"No Chg",
VLOOKUP(R1339,Lookups!A:B,2,0)-VLOOKUP(U1339,Lookups!A:B,2,0))</f>
        <v>0</v>
      </c>
      <c r="W1339" t="str">
        <f t="shared" si="20"/>
        <v>No Chg</v>
      </c>
    </row>
    <row r="1340" spans="1:23" hidden="1" x14ac:dyDescent="0.25">
      <c r="A1340">
        <v>1338</v>
      </c>
      <c r="B1340" t="s">
        <v>2188</v>
      </c>
      <c r="C1340" t="s">
        <v>1489</v>
      </c>
      <c r="D1340">
        <v>120264</v>
      </c>
      <c r="E1340" t="s">
        <v>2184</v>
      </c>
      <c r="F1340" t="s">
        <v>2185</v>
      </c>
      <c r="G1340">
        <v>10</v>
      </c>
      <c r="H1340">
        <v>3845</v>
      </c>
      <c r="I1340" t="s">
        <v>1500</v>
      </c>
      <c r="J1340" t="s">
        <v>28</v>
      </c>
      <c r="K1340" t="s">
        <v>29</v>
      </c>
      <c r="L1340" t="s">
        <v>30</v>
      </c>
      <c r="M1340">
        <v>1</v>
      </c>
      <c r="N1340" t="s">
        <v>1501</v>
      </c>
      <c r="O1340">
        <v>12</v>
      </c>
      <c r="P1340" t="s">
        <v>19</v>
      </c>
      <c r="Q1340" t="s">
        <v>31</v>
      </c>
      <c r="R1340" t="s">
        <v>31</v>
      </c>
      <c r="S1340" t="b">
        <v>0</v>
      </c>
      <c r="T1340" t="s">
        <v>21</v>
      </c>
      <c r="U1340" t="str">
        <f>IFERROR(INDEX('Summer Illuminate'!L:L,MATCH(B1340,'Summer Illuminate'!O:O,0)),"")</f>
        <v>B</v>
      </c>
      <c r="V1340">
        <f>IF(OR(R1340="",U1340="",U1340="W"),"No Chg",
VLOOKUP(R1340,Lookups!A:B,2,0)-VLOOKUP(U1340,Lookups!A:B,2,0))</f>
        <v>0</v>
      </c>
      <c r="W1340" t="str">
        <f t="shared" si="20"/>
        <v>No Chg</v>
      </c>
    </row>
    <row r="1341" spans="1:23" hidden="1" x14ac:dyDescent="0.25">
      <c r="A1341">
        <v>1339</v>
      </c>
      <c r="B1341" t="s">
        <v>2189</v>
      </c>
      <c r="C1341" t="s">
        <v>1489</v>
      </c>
      <c r="D1341">
        <v>120264</v>
      </c>
      <c r="E1341" t="s">
        <v>2184</v>
      </c>
      <c r="F1341" t="s">
        <v>2185</v>
      </c>
      <c r="G1341">
        <v>10</v>
      </c>
      <c r="H1341">
        <v>5613</v>
      </c>
      <c r="I1341" t="s">
        <v>1521</v>
      </c>
      <c r="J1341" t="s">
        <v>428</v>
      </c>
      <c r="K1341" t="s">
        <v>1522</v>
      </c>
      <c r="L1341" t="s">
        <v>1523</v>
      </c>
      <c r="M1341">
        <v>1</v>
      </c>
      <c r="N1341" t="s">
        <v>1524</v>
      </c>
      <c r="O1341">
        <v>12</v>
      </c>
      <c r="U1341" t="str">
        <f>IFERROR(INDEX('Summer Illuminate'!L:L,MATCH(B1341,'Summer Illuminate'!O:O,0)),"")</f>
        <v>P</v>
      </c>
      <c r="V1341" t="str">
        <f>IF(OR(R1341="",U1341="",U1341="W"),"No Chg",
VLOOKUP(R1341,Lookups!A:B,2,0)-VLOOKUP(U1341,Lookups!A:B,2,0))</f>
        <v>No Chg</v>
      </c>
      <c r="W1341" t="str">
        <f t="shared" si="20"/>
        <v>No Chg</v>
      </c>
    </row>
    <row r="1342" spans="1:23" hidden="1" x14ac:dyDescent="0.25">
      <c r="A1342">
        <v>1340</v>
      </c>
      <c r="B1342" t="s">
        <v>2190</v>
      </c>
      <c r="C1342" t="s">
        <v>1489</v>
      </c>
      <c r="D1342">
        <v>120264</v>
      </c>
      <c r="E1342" t="s">
        <v>2184</v>
      </c>
      <c r="F1342" t="s">
        <v>2185</v>
      </c>
      <c r="G1342">
        <v>10</v>
      </c>
      <c r="H1342">
        <v>5615</v>
      </c>
      <c r="I1342" t="s">
        <v>1539</v>
      </c>
      <c r="J1342" t="s">
        <v>428</v>
      </c>
      <c r="K1342" t="s">
        <v>1540</v>
      </c>
      <c r="L1342" t="s">
        <v>1541</v>
      </c>
      <c r="M1342">
        <v>1</v>
      </c>
      <c r="N1342" t="s">
        <v>1504</v>
      </c>
      <c r="O1342">
        <v>12</v>
      </c>
      <c r="U1342" t="str">
        <f>IFERROR(INDEX('Summer Illuminate'!L:L,MATCH(B1342,'Summer Illuminate'!O:O,0)),"")</f>
        <v>P</v>
      </c>
      <c r="V1342" t="str">
        <f>IF(OR(R1342="",U1342="",U1342="W"),"No Chg",
VLOOKUP(R1342,Lookups!A:B,2,0)-VLOOKUP(U1342,Lookups!A:B,2,0))</f>
        <v>No Chg</v>
      </c>
      <c r="W1342" t="str">
        <f t="shared" si="20"/>
        <v>No Chg</v>
      </c>
    </row>
    <row r="1343" spans="1:23" hidden="1" x14ac:dyDescent="0.25">
      <c r="A1343">
        <v>1341</v>
      </c>
      <c r="B1343" t="s">
        <v>2191</v>
      </c>
      <c r="C1343" t="s">
        <v>1489</v>
      </c>
      <c r="D1343">
        <v>120276</v>
      </c>
      <c r="E1343" t="s">
        <v>2192</v>
      </c>
      <c r="F1343" t="s">
        <v>2193</v>
      </c>
      <c r="G1343">
        <v>10</v>
      </c>
      <c r="H1343">
        <v>3827</v>
      </c>
      <c r="I1343" t="s">
        <v>1827</v>
      </c>
      <c r="J1343" t="s">
        <v>16</v>
      </c>
      <c r="K1343" t="s">
        <v>93</v>
      </c>
      <c r="L1343" t="s">
        <v>94</v>
      </c>
      <c r="M1343">
        <v>1</v>
      </c>
      <c r="N1343" t="s">
        <v>1492</v>
      </c>
      <c r="O1343">
        <v>12</v>
      </c>
      <c r="P1343" t="s">
        <v>19</v>
      </c>
      <c r="Q1343" t="s">
        <v>31</v>
      </c>
      <c r="R1343" t="s">
        <v>31</v>
      </c>
      <c r="S1343" t="b">
        <v>0</v>
      </c>
      <c r="T1343" t="s">
        <v>21</v>
      </c>
      <c r="U1343" t="str">
        <f>IFERROR(INDEX('Summer Illuminate'!L:L,MATCH(B1343,'Summer Illuminate'!O:O,0)),"")</f>
        <v>B</v>
      </c>
      <c r="V1343">
        <f>IF(OR(R1343="",U1343="",U1343="W"),"No Chg",
VLOOKUP(R1343,Lookups!A:B,2,0)-VLOOKUP(U1343,Lookups!A:B,2,0))</f>
        <v>0</v>
      </c>
      <c r="W1343" t="str">
        <f t="shared" si="20"/>
        <v>No Chg</v>
      </c>
    </row>
    <row r="1344" spans="1:23" hidden="1" x14ac:dyDescent="0.25">
      <c r="A1344">
        <v>1342</v>
      </c>
      <c r="B1344" t="s">
        <v>2194</v>
      </c>
      <c r="C1344" t="s">
        <v>1489</v>
      </c>
      <c r="D1344">
        <v>120276</v>
      </c>
      <c r="E1344" t="s">
        <v>2192</v>
      </c>
      <c r="F1344" t="s">
        <v>2193</v>
      </c>
      <c r="G1344">
        <v>10</v>
      </c>
      <c r="H1344">
        <v>3818</v>
      </c>
      <c r="I1344" t="s">
        <v>1829</v>
      </c>
      <c r="J1344" t="s">
        <v>22</v>
      </c>
      <c r="K1344" t="s">
        <v>95</v>
      </c>
      <c r="L1344" t="s">
        <v>1830</v>
      </c>
      <c r="M1344">
        <v>1</v>
      </c>
      <c r="N1344" t="s">
        <v>1495</v>
      </c>
      <c r="O1344">
        <v>12</v>
      </c>
      <c r="P1344" t="s">
        <v>19</v>
      </c>
      <c r="Q1344" t="s">
        <v>24</v>
      </c>
      <c r="R1344" t="s">
        <v>24</v>
      </c>
      <c r="S1344" t="b">
        <v>0</v>
      </c>
      <c r="T1344" t="s">
        <v>21</v>
      </c>
      <c r="U1344" t="str">
        <f>IFERROR(INDEX('Summer Illuminate'!L:L,MATCH(B1344,'Summer Illuminate'!O:O,0)),"")</f>
        <v>A-</v>
      </c>
      <c r="V1344">
        <f>IF(OR(R1344="",U1344="",U1344="W"),"No Chg",
VLOOKUP(R1344,Lookups!A:B,2,0)-VLOOKUP(U1344,Lookups!A:B,2,0))</f>
        <v>0</v>
      </c>
      <c r="W1344" t="str">
        <f t="shared" si="20"/>
        <v>No Chg</v>
      </c>
    </row>
    <row r="1345" spans="1:23" hidden="1" x14ac:dyDescent="0.25">
      <c r="A1345">
        <v>1343</v>
      </c>
      <c r="B1345" t="s">
        <v>2195</v>
      </c>
      <c r="C1345" t="s">
        <v>1489</v>
      </c>
      <c r="D1345">
        <v>120276</v>
      </c>
      <c r="E1345" t="s">
        <v>2192</v>
      </c>
      <c r="F1345" t="s">
        <v>2193</v>
      </c>
      <c r="G1345">
        <v>10</v>
      </c>
      <c r="H1345">
        <v>3840</v>
      </c>
      <c r="I1345" t="s">
        <v>1600</v>
      </c>
      <c r="J1345" t="s">
        <v>25</v>
      </c>
      <c r="K1345" t="s">
        <v>55</v>
      </c>
      <c r="L1345" t="s">
        <v>1152</v>
      </c>
      <c r="M1345">
        <v>1</v>
      </c>
      <c r="N1345" t="s">
        <v>1498</v>
      </c>
      <c r="O1345">
        <v>12</v>
      </c>
      <c r="P1345" t="s">
        <v>19</v>
      </c>
      <c r="Q1345" t="s">
        <v>24</v>
      </c>
      <c r="R1345" t="s">
        <v>24</v>
      </c>
      <c r="S1345" t="b">
        <v>0</v>
      </c>
      <c r="T1345" t="s">
        <v>21</v>
      </c>
      <c r="U1345" t="str">
        <f>IFERROR(INDEX('Summer Illuminate'!L:L,MATCH(B1345,'Summer Illuminate'!O:O,0)),"")</f>
        <v>A-</v>
      </c>
      <c r="V1345">
        <f>IF(OR(R1345="",U1345="",U1345="W"),"No Chg",
VLOOKUP(R1345,Lookups!A:B,2,0)-VLOOKUP(U1345,Lookups!A:B,2,0))</f>
        <v>0</v>
      </c>
      <c r="W1345" t="str">
        <f t="shared" si="20"/>
        <v>No Chg</v>
      </c>
    </row>
    <row r="1346" spans="1:23" hidden="1" x14ac:dyDescent="0.25">
      <c r="A1346">
        <v>1344</v>
      </c>
      <c r="B1346" t="s">
        <v>2196</v>
      </c>
      <c r="C1346" t="s">
        <v>1489</v>
      </c>
      <c r="D1346">
        <v>120276</v>
      </c>
      <c r="E1346" t="s">
        <v>2192</v>
      </c>
      <c r="F1346" t="s">
        <v>2193</v>
      </c>
      <c r="G1346">
        <v>10</v>
      </c>
      <c r="H1346">
        <v>3850</v>
      </c>
      <c r="I1346" t="s">
        <v>1996</v>
      </c>
      <c r="J1346" t="s">
        <v>28</v>
      </c>
      <c r="K1346" t="s">
        <v>125</v>
      </c>
      <c r="L1346" t="s">
        <v>126</v>
      </c>
      <c r="M1346">
        <v>1</v>
      </c>
      <c r="N1346" t="s">
        <v>1575</v>
      </c>
      <c r="O1346">
        <v>12</v>
      </c>
      <c r="P1346" t="s">
        <v>19</v>
      </c>
      <c r="Q1346" t="s">
        <v>20</v>
      </c>
      <c r="R1346" t="s">
        <v>20</v>
      </c>
      <c r="S1346" t="b">
        <v>0</v>
      </c>
      <c r="T1346" t="s">
        <v>21</v>
      </c>
      <c r="U1346" t="str">
        <f>IFERROR(INDEX('Summer Illuminate'!L:L,MATCH(B1346,'Summer Illuminate'!O:O,0)),"")</f>
        <v>B+</v>
      </c>
      <c r="V1346">
        <f>IF(OR(R1346="",U1346="",U1346="W"),"No Chg",
VLOOKUP(R1346,Lookups!A:B,2,0)-VLOOKUP(U1346,Lookups!A:B,2,0))</f>
        <v>0</v>
      </c>
      <c r="W1346" t="str">
        <f t="shared" ref="W1346:W1409" si="21">IF(V1346="No Chg","No Chg",IF(V1346&gt;0,"Improvement",IF(V1346&lt;0,"Decrease",IF(V1346=0,"No Chg",""))))</f>
        <v>No Chg</v>
      </c>
    </row>
    <row r="1347" spans="1:23" hidden="1" x14ac:dyDescent="0.25">
      <c r="A1347">
        <v>1345</v>
      </c>
      <c r="B1347" t="s">
        <v>2197</v>
      </c>
      <c r="C1347" t="s">
        <v>1489</v>
      </c>
      <c r="D1347">
        <v>120276</v>
      </c>
      <c r="E1347" t="s">
        <v>2192</v>
      </c>
      <c r="F1347" t="s">
        <v>2193</v>
      </c>
      <c r="G1347">
        <v>10</v>
      </c>
      <c r="H1347">
        <v>3853</v>
      </c>
      <c r="I1347" t="s">
        <v>1519</v>
      </c>
      <c r="J1347" t="s">
        <v>32</v>
      </c>
      <c r="K1347" t="s">
        <v>33</v>
      </c>
      <c r="L1347" t="s">
        <v>34</v>
      </c>
      <c r="M1347">
        <v>1</v>
      </c>
      <c r="N1347" t="s">
        <v>1504</v>
      </c>
      <c r="O1347">
        <v>12</v>
      </c>
      <c r="P1347" t="s">
        <v>19</v>
      </c>
      <c r="Q1347" t="s">
        <v>36</v>
      </c>
      <c r="R1347" t="s">
        <v>36</v>
      </c>
      <c r="S1347" t="b">
        <v>0</v>
      </c>
      <c r="T1347" t="s">
        <v>21</v>
      </c>
      <c r="U1347" t="str">
        <f>IFERROR(INDEX('Summer Illuminate'!L:L,MATCH(B1347,'Summer Illuminate'!O:O,0)),"")</f>
        <v>A+</v>
      </c>
      <c r="V1347">
        <f>IF(OR(R1347="",U1347="",U1347="W"),"No Chg",
VLOOKUP(R1347,Lookups!A:B,2,0)-VLOOKUP(U1347,Lookups!A:B,2,0))</f>
        <v>0</v>
      </c>
      <c r="W1347" t="str">
        <f t="shared" si="21"/>
        <v>No Chg</v>
      </c>
    </row>
    <row r="1348" spans="1:23" hidden="1" x14ac:dyDescent="0.25">
      <c r="A1348">
        <v>1346</v>
      </c>
      <c r="B1348" t="s">
        <v>2198</v>
      </c>
      <c r="C1348" t="s">
        <v>1489</v>
      </c>
      <c r="D1348">
        <v>120276</v>
      </c>
      <c r="E1348" t="s">
        <v>2192</v>
      </c>
      <c r="F1348" t="s">
        <v>2193</v>
      </c>
      <c r="G1348">
        <v>10</v>
      </c>
      <c r="H1348">
        <v>5614</v>
      </c>
      <c r="I1348" t="s">
        <v>1572</v>
      </c>
      <c r="J1348" t="s">
        <v>428</v>
      </c>
      <c r="K1348" t="s">
        <v>1573</v>
      </c>
      <c r="L1348" t="s">
        <v>1574</v>
      </c>
      <c r="M1348">
        <v>1</v>
      </c>
      <c r="N1348" t="s">
        <v>1575</v>
      </c>
      <c r="O1348">
        <v>12</v>
      </c>
      <c r="U1348" t="str">
        <f>IFERROR(INDEX('Summer Illuminate'!L:L,MATCH(B1348,'Summer Illuminate'!O:O,0)),"")</f>
        <v>P</v>
      </c>
      <c r="V1348" t="str">
        <f>IF(OR(R1348="",U1348="",U1348="W"),"No Chg",
VLOOKUP(R1348,Lookups!A:B,2,0)-VLOOKUP(U1348,Lookups!A:B,2,0))</f>
        <v>No Chg</v>
      </c>
      <c r="W1348" t="str">
        <f t="shared" si="21"/>
        <v>No Chg</v>
      </c>
    </row>
    <row r="1349" spans="1:23" hidden="1" x14ac:dyDescent="0.25">
      <c r="A1349">
        <v>1347</v>
      </c>
      <c r="B1349" t="s">
        <v>2199</v>
      </c>
      <c r="C1349" t="s">
        <v>1489</v>
      </c>
      <c r="D1349">
        <v>120276</v>
      </c>
      <c r="E1349" t="s">
        <v>2192</v>
      </c>
      <c r="F1349" t="s">
        <v>2193</v>
      </c>
      <c r="G1349">
        <v>10</v>
      </c>
      <c r="H1349">
        <v>5649</v>
      </c>
      <c r="I1349" t="s">
        <v>1793</v>
      </c>
      <c r="J1349" t="s">
        <v>428</v>
      </c>
      <c r="K1349" t="s">
        <v>1794</v>
      </c>
      <c r="L1349" t="s">
        <v>1795</v>
      </c>
      <c r="M1349">
        <v>1</v>
      </c>
      <c r="N1349" t="s">
        <v>1504</v>
      </c>
      <c r="O1349">
        <v>12</v>
      </c>
      <c r="U1349" t="str">
        <f>IFERROR(INDEX('Summer Illuminate'!L:L,MATCH(B1349,'Summer Illuminate'!O:O,0)),"")</f>
        <v>P</v>
      </c>
      <c r="V1349" t="str">
        <f>IF(OR(R1349="",U1349="",U1349="W"),"No Chg",
VLOOKUP(R1349,Lookups!A:B,2,0)-VLOOKUP(U1349,Lookups!A:B,2,0))</f>
        <v>No Chg</v>
      </c>
      <c r="W1349" t="str">
        <f t="shared" si="21"/>
        <v>No Chg</v>
      </c>
    </row>
    <row r="1350" spans="1:23" hidden="1" x14ac:dyDescent="0.25">
      <c r="A1350">
        <v>1348</v>
      </c>
      <c r="B1350" t="s">
        <v>2200</v>
      </c>
      <c r="C1350" t="s">
        <v>1489</v>
      </c>
      <c r="D1350">
        <v>120240</v>
      </c>
      <c r="E1350" t="s">
        <v>2201</v>
      </c>
      <c r="F1350" t="s">
        <v>325</v>
      </c>
      <c r="G1350">
        <v>10</v>
      </c>
      <c r="H1350">
        <v>3827</v>
      </c>
      <c r="I1350" t="s">
        <v>1827</v>
      </c>
      <c r="J1350" t="s">
        <v>16</v>
      </c>
      <c r="K1350" t="s">
        <v>93</v>
      </c>
      <c r="L1350" t="s">
        <v>94</v>
      </c>
      <c r="M1350">
        <v>1</v>
      </c>
      <c r="N1350" t="s">
        <v>1492</v>
      </c>
      <c r="O1350">
        <v>12</v>
      </c>
      <c r="P1350" t="s">
        <v>19</v>
      </c>
      <c r="Q1350" t="s">
        <v>39</v>
      </c>
      <c r="R1350" t="s">
        <v>39</v>
      </c>
      <c r="S1350" t="b">
        <v>0</v>
      </c>
      <c r="T1350" t="s">
        <v>21</v>
      </c>
      <c r="U1350" t="str">
        <f>IFERROR(INDEX('Summer Illuminate'!L:L,MATCH(B1350,'Summer Illuminate'!O:O,0)),"")</f>
        <v>C+</v>
      </c>
      <c r="V1350">
        <f>IF(OR(R1350="",U1350="",U1350="W"),"No Chg",
VLOOKUP(R1350,Lookups!A:B,2,0)-VLOOKUP(U1350,Lookups!A:B,2,0))</f>
        <v>0</v>
      </c>
      <c r="W1350" t="str">
        <f t="shared" si="21"/>
        <v>No Chg</v>
      </c>
    </row>
    <row r="1351" spans="1:23" hidden="1" x14ac:dyDescent="0.25">
      <c r="A1351">
        <v>1349</v>
      </c>
      <c r="B1351" t="s">
        <v>2202</v>
      </c>
      <c r="C1351" t="s">
        <v>1489</v>
      </c>
      <c r="D1351">
        <v>120240</v>
      </c>
      <c r="E1351" t="s">
        <v>2201</v>
      </c>
      <c r="F1351" t="s">
        <v>325</v>
      </c>
      <c r="G1351">
        <v>10</v>
      </c>
      <c r="H1351">
        <v>3818</v>
      </c>
      <c r="I1351" t="s">
        <v>1829</v>
      </c>
      <c r="J1351" t="s">
        <v>22</v>
      </c>
      <c r="K1351" t="s">
        <v>95</v>
      </c>
      <c r="L1351" t="s">
        <v>1830</v>
      </c>
      <c r="M1351">
        <v>1</v>
      </c>
      <c r="N1351" t="s">
        <v>1495</v>
      </c>
      <c r="O1351">
        <v>12</v>
      </c>
      <c r="P1351" t="s">
        <v>19</v>
      </c>
      <c r="Q1351" t="s">
        <v>24</v>
      </c>
      <c r="R1351" t="s">
        <v>24</v>
      </c>
      <c r="S1351" t="b">
        <v>0</v>
      </c>
      <c r="T1351" t="s">
        <v>21</v>
      </c>
      <c r="U1351" t="str">
        <f>IFERROR(INDEX('Summer Illuminate'!L:L,MATCH(B1351,'Summer Illuminate'!O:O,0)),"")</f>
        <v>A-</v>
      </c>
      <c r="V1351">
        <f>IF(OR(R1351="",U1351="",U1351="W"),"No Chg",
VLOOKUP(R1351,Lookups!A:B,2,0)-VLOOKUP(U1351,Lookups!A:B,2,0))</f>
        <v>0</v>
      </c>
      <c r="W1351" t="str">
        <f t="shared" si="21"/>
        <v>No Chg</v>
      </c>
    </row>
    <row r="1352" spans="1:23" hidden="1" x14ac:dyDescent="0.25">
      <c r="A1352">
        <v>1350</v>
      </c>
      <c r="B1352" t="s">
        <v>2203</v>
      </c>
      <c r="C1352" t="s">
        <v>1489</v>
      </c>
      <c r="D1352">
        <v>120240</v>
      </c>
      <c r="E1352" t="s">
        <v>2201</v>
      </c>
      <c r="F1352" t="s">
        <v>325</v>
      </c>
      <c r="G1352">
        <v>10</v>
      </c>
      <c r="H1352">
        <v>3840</v>
      </c>
      <c r="I1352" t="s">
        <v>1600</v>
      </c>
      <c r="J1352" t="s">
        <v>25</v>
      </c>
      <c r="K1352" t="s">
        <v>55</v>
      </c>
      <c r="L1352" t="s">
        <v>1152</v>
      </c>
      <c r="M1352">
        <v>1</v>
      </c>
      <c r="N1352" t="s">
        <v>1498</v>
      </c>
      <c r="O1352">
        <v>12</v>
      </c>
      <c r="P1352" t="s">
        <v>19</v>
      </c>
      <c r="Q1352" t="s">
        <v>41</v>
      </c>
      <c r="R1352" t="s">
        <v>41</v>
      </c>
      <c r="S1352" t="b">
        <v>0</v>
      </c>
      <c r="T1352" t="s">
        <v>21</v>
      </c>
      <c r="U1352" t="str">
        <f>IFERROR(INDEX('Summer Illuminate'!L:L,MATCH(B1352,'Summer Illuminate'!O:O,0)),"")</f>
        <v>B-</v>
      </c>
      <c r="V1352">
        <f>IF(OR(R1352="",U1352="",U1352="W"),"No Chg",
VLOOKUP(R1352,Lookups!A:B,2,0)-VLOOKUP(U1352,Lookups!A:B,2,0))</f>
        <v>0</v>
      </c>
      <c r="W1352" t="str">
        <f t="shared" si="21"/>
        <v>No Chg</v>
      </c>
    </row>
    <row r="1353" spans="1:23" hidden="1" x14ac:dyDescent="0.25">
      <c r="A1353">
        <v>1351</v>
      </c>
      <c r="B1353" t="s">
        <v>2204</v>
      </c>
      <c r="C1353" t="s">
        <v>1489</v>
      </c>
      <c r="D1353">
        <v>120240</v>
      </c>
      <c r="E1353" t="s">
        <v>2201</v>
      </c>
      <c r="F1353" t="s">
        <v>325</v>
      </c>
      <c r="G1353">
        <v>10</v>
      </c>
      <c r="H1353">
        <v>3847</v>
      </c>
      <c r="I1353" t="s">
        <v>1569</v>
      </c>
      <c r="J1353" t="s">
        <v>28</v>
      </c>
      <c r="K1353" t="s">
        <v>29</v>
      </c>
      <c r="L1353" t="s">
        <v>30</v>
      </c>
      <c r="M1353">
        <v>1</v>
      </c>
      <c r="N1353" t="s">
        <v>1501</v>
      </c>
      <c r="O1353">
        <v>12</v>
      </c>
      <c r="P1353" t="s">
        <v>19</v>
      </c>
      <c r="Q1353" t="s">
        <v>27</v>
      </c>
      <c r="R1353" t="s">
        <v>27</v>
      </c>
      <c r="S1353" t="b">
        <v>0</v>
      </c>
      <c r="T1353" t="s">
        <v>21</v>
      </c>
      <c r="U1353" t="str">
        <f>IFERROR(INDEX('Summer Illuminate'!L:L,MATCH(B1353,'Summer Illuminate'!O:O,0)),"")</f>
        <v>A</v>
      </c>
      <c r="V1353">
        <f>IF(OR(R1353="",U1353="",U1353="W"),"No Chg",
VLOOKUP(R1353,Lookups!A:B,2,0)-VLOOKUP(U1353,Lookups!A:B,2,0))</f>
        <v>0</v>
      </c>
      <c r="W1353" t="str">
        <f t="shared" si="21"/>
        <v>No Chg</v>
      </c>
    </row>
    <row r="1354" spans="1:23" hidden="1" x14ac:dyDescent="0.25">
      <c r="A1354">
        <v>1352</v>
      </c>
      <c r="B1354" t="s">
        <v>2205</v>
      </c>
      <c r="C1354" t="s">
        <v>1489</v>
      </c>
      <c r="D1354">
        <v>120240</v>
      </c>
      <c r="E1354" t="s">
        <v>2201</v>
      </c>
      <c r="F1354" t="s">
        <v>325</v>
      </c>
      <c r="G1354">
        <v>10</v>
      </c>
      <c r="H1354">
        <v>3853</v>
      </c>
      <c r="I1354" t="s">
        <v>1519</v>
      </c>
      <c r="J1354" t="s">
        <v>32</v>
      </c>
      <c r="K1354" t="s">
        <v>33</v>
      </c>
      <c r="L1354" t="s">
        <v>34</v>
      </c>
      <c r="M1354">
        <v>1</v>
      </c>
      <c r="N1354" t="s">
        <v>1504</v>
      </c>
      <c r="O1354">
        <v>12</v>
      </c>
      <c r="P1354" t="s">
        <v>19</v>
      </c>
      <c r="Q1354" t="s">
        <v>24</v>
      </c>
      <c r="R1354" t="s">
        <v>24</v>
      </c>
      <c r="S1354" t="b">
        <v>0</v>
      </c>
      <c r="T1354" t="s">
        <v>21</v>
      </c>
      <c r="U1354" t="str">
        <f>IFERROR(INDEX('Summer Illuminate'!L:L,MATCH(B1354,'Summer Illuminate'!O:O,0)),"")</f>
        <v>A-</v>
      </c>
      <c r="V1354">
        <f>IF(OR(R1354="",U1354="",U1354="W"),"No Chg",
VLOOKUP(R1354,Lookups!A:B,2,0)-VLOOKUP(U1354,Lookups!A:B,2,0))</f>
        <v>0</v>
      </c>
      <c r="W1354" t="str">
        <f t="shared" si="21"/>
        <v>No Chg</v>
      </c>
    </row>
    <row r="1355" spans="1:23" hidden="1" x14ac:dyDescent="0.25">
      <c r="A1355">
        <v>1353</v>
      </c>
      <c r="B1355" t="s">
        <v>2206</v>
      </c>
      <c r="C1355" t="s">
        <v>1489</v>
      </c>
      <c r="D1355">
        <v>120240</v>
      </c>
      <c r="E1355" t="s">
        <v>2201</v>
      </c>
      <c r="F1355" t="s">
        <v>325</v>
      </c>
      <c r="G1355">
        <v>10</v>
      </c>
      <c r="H1355">
        <v>5638</v>
      </c>
      <c r="I1355" t="s">
        <v>1724</v>
      </c>
      <c r="J1355" t="s">
        <v>428</v>
      </c>
      <c r="K1355" t="s">
        <v>1725</v>
      </c>
      <c r="L1355" t="s">
        <v>1726</v>
      </c>
      <c r="M1355">
        <v>1</v>
      </c>
      <c r="N1355" t="s">
        <v>1727</v>
      </c>
      <c r="O1355">
        <v>12</v>
      </c>
      <c r="U1355" t="str">
        <f>IFERROR(INDEX('Summer Illuminate'!L:L,MATCH(B1355,'Summer Illuminate'!O:O,0)),"")</f>
        <v>P</v>
      </c>
      <c r="V1355" t="str">
        <f>IF(OR(R1355="",U1355="",U1355="W"),"No Chg",
VLOOKUP(R1355,Lookups!A:B,2,0)-VLOOKUP(U1355,Lookups!A:B,2,0))</f>
        <v>No Chg</v>
      </c>
      <c r="W1355" t="str">
        <f t="shared" si="21"/>
        <v>No Chg</v>
      </c>
    </row>
    <row r="1356" spans="1:23" hidden="1" x14ac:dyDescent="0.25">
      <c r="A1356">
        <v>1354</v>
      </c>
      <c r="B1356" t="s">
        <v>2207</v>
      </c>
      <c r="C1356" t="s">
        <v>1489</v>
      </c>
      <c r="D1356">
        <v>120240</v>
      </c>
      <c r="E1356" t="s">
        <v>2201</v>
      </c>
      <c r="F1356" t="s">
        <v>325</v>
      </c>
      <c r="G1356">
        <v>10</v>
      </c>
      <c r="H1356">
        <v>5646</v>
      </c>
      <c r="I1356" t="s">
        <v>1908</v>
      </c>
      <c r="J1356" t="s">
        <v>428</v>
      </c>
      <c r="K1356" t="s">
        <v>1909</v>
      </c>
      <c r="L1356" t="s">
        <v>1910</v>
      </c>
      <c r="M1356">
        <v>1</v>
      </c>
      <c r="N1356" t="s">
        <v>1727</v>
      </c>
      <c r="O1356">
        <v>12</v>
      </c>
      <c r="U1356" t="str">
        <f>IFERROR(INDEX('Summer Illuminate'!L:L,MATCH(B1356,'Summer Illuminate'!O:O,0)),"")</f>
        <v>P</v>
      </c>
      <c r="V1356" t="str">
        <f>IF(OR(R1356="",U1356="",U1356="W"),"No Chg",
VLOOKUP(R1356,Lookups!A:B,2,0)-VLOOKUP(U1356,Lookups!A:B,2,0))</f>
        <v>No Chg</v>
      </c>
      <c r="W1356" t="str">
        <f t="shared" si="21"/>
        <v>No Chg</v>
      </c>
    </row>
    <row r="1357" spans="1:23" hidden="1" x14ac:dyDescent="0.25">
      <c r="A1357">
        <v>1355</v>
      </c>
      <c r="B1357" t="s">
        <v>2208</v>
      </c>
      <c r="C1357" t="s">
        <v>1489</v>
      </c>
      <c r="D1357">
        <v>120029</v>
      </c>
      <c r="E1357" t="s">
        <v>2209</v>
      </c>
      <c r="F1357" t="s">
        <v>2210</v>
      </c>
      <c r="G1357">
        <v>11</v>
      </c>
      <c r="H1357">
        <v>3823</v>
      </c>
      <c r="I1357" t="s">
        <v>2211</v>
      </c>
      <c r="J1357" t="s">
        <v>16</v>
      </c>
      <c r="K1357" t="s">
        <v>122</v>
      </c>
      <c r="L1357" t="s">
        <v>2020</v>
      </c>
      <c r="M1357">
        <v>1</v>
      </c>
      <c r="N1357" t="s">
        <v>1524</v>
      </c>
      <c r="O1357">
        <v>12</v>
      </c>
      <c r="P1357" t="s">
        <v>19</v>
      </c>
      <c r="Q1357" t="s">
        <v>41</v>
      </c>
      <c r="R1357" t="s">
        <v>41</v>
      </c>
      <c r="S1357" t="b">
        <v>0</v>
      </c>
      <c r="T1357" t="s">
        <v>21</v>
      </c>
      <c r="U1357" t="str">
        <f>IFERROR(INDEX('Summer Illuminate'!L:L,MATCH(B1357,'Summer Illuminate'!O:O,0)),"")</f>
        <v>B-</v>
      </c>
      <c r="V1357">
        <f>IF(OR(R1357="",U1357="",U1357="W"),"No Chg",
VLOOKUP(R1357,Lookups!A:B,2,0)-VLOOKUP(U1357,Lookups!A:B,2,0))</f>
        <v>0</v>
      </c>
      <c r="W1357" t="str">
        <f t="shared" si="21"/>
        <v>No Chg</v>
      </c>
    </row>
    <row r="1358" spans="1:23" hidden="1" x14ac:dyDescent="0.25">
      <c r="A1358">
        <v>1356</v>
      </c>
      <c r="B1358" t="s">
        <v>2212</v>
      </c>
      <c r="C1358" t="s">
        <v>1489</v>
      </c>
      <c r="D1358">
        <v>120029</v>
      </c>
      <c r="E1358" t="s">
        <v>2209</v>
      </c>
      <c r="F1358" t="s">
        <v>2210</v>
      </c>
      <c r="G1358">
        <v>11</v>
      </c>
      <c r="H1358">
        <v>3816</v>
      </c>
      <c r="I1358" t="s">
        <v>2213</v>
      </c>
      <c r="J1358" t="s">
        <v>22</v>
      </c>
      <c r="K1358" t="s">
        <v>123</v>
      </c>
      <c r="L1358" t="s">
        <v>2214</v>
      </c>
      <c r="M1358">
        <v>1</v>
      </c>
      <c r="N1358" t="s">
        <v>1727</v>
      </c>
      <c r="O1358">
        <v>12</v>
      </c>
      <c r="P1358" t="s">
        <v>19</v>
      </c>
      <c r="Q1358" t="s">
        <v>41</v>
      </c>
      <c r="R1358" t="s">
        <v>41</v>
      </c>
      <c r="S1358" t="b">
        <v>0</v>
      </c>
      <c r="T1358" t="s">
        <v>21</v>
      </c>
      <c r="U1358" t="str">
        <f>IFERROR(INDEX('Summer Illuminate'!L:L,MATCH(B1358,'Summer Illuminate'!O:O,0)),"")</f>
        <v>B-</v>
      </c>
      <c r="V1358">
        <f>IF(OR(R1358="",U1358="",U1358="W"),"No Chg",
VLOOKUP(R1358,Lookups!A:B,2,0)-VLOOKUP(U1358,Lookups!A:B,2,0))</f>
        <v>0</v>
      </c>
      <c r="W1358" t="str">
        <f t="shared" si="21"/>
        <v>No Chg</v>
      </c>
    </row>
    <row r="1359" spans="1:23" hidden="1" x14ac:dyDescent="0.25">
      <c r="A1359">
        <v>1357</v>
      </c>
      <c r="B1359" t="s">
        <v>2215</v>
      </c>
      <c r="C1359" t="s">
        <v>1489</v>
      </c>
      <c r="D1359">
        <v>120029</v>
      </c>
      <c r="E1359" t="s">
        <v>2209</v>
      </c>
      <c r="F1359" t="s">
        <v>2210</v>
      </c>
      <c r="G1359">
        <v>11</v>
      </c>
      <c r="H1359">
        <v>3844</v>
      </c>
      <c r="I1359" t="s">
        <v>1877</v>
      </c>
      <c r="J1359" t="s">
        <v>25</v>
      </c>
      <c r="K1359" t="s">
        <v>124</v>
      </c>
      <c r="L1359" t="s">
        <v>1878</v>
      </c>
      <c r="M1359">
        <v>1</v>
      </c>
      <c r="N1359" t="s">
        <v>1595</v>
      </c>
      <c r="O1359">
        <v>12</v>
      </c>
      <c r="P1359" t="s">
        <v>19</v>
      </c>
      <c r="Q1359" t="s">
        <v>40</v>
      </c>
      <c r="R1359" t="s">
        <v>40</v>
      </c>
      <c r="S1359" t="b">
        <v>0</v>
      </c>
      <c r="T1359" t="s">
        <v>21</v>
      </c>
      <c r="U1359" t="str">
        <f>IFERROR(INDEX('Summer Illuminate'!L:L,MATCH(B1359,'Summer Illuminate'!O:O,0)),"")</f>
        <v>C-</v>
      </c>
      <c r="V1359">
        <f>IF(OR(R1359="",U1359="",U1359="W"),"No Chg",
VLOOKUP(R1359,Lookups!A:B,2,0)-VLOOKUP(U1359,Lookups!A:B,2,0))</f>
        <v>0</v>
      </c>
      <c r="W1359" t="str">
        <f t="shared" si="21"/>
        <v>No Chg</v>
      </c>
    </row>
    <row r="1360" spans="1:23" hidden="1" x14ac:dyDescent="0.25">
      <c r="A1360">
        <v>1358</v>
      </c>
      <c r="B1360" t="s">
        <v>2216</v>
      </c>
      <c r="C1360" t="s">
        <v>1489</v>
      </c>
      <c r="D1360">
        <v>120029</v>
      </c>
      <c r="E1360" t="s">
        <v>2209</v>
      </c>
      <c r="F1360" t="s">
        <v>2210</v>
      </c>
      <c r="G1360">
        <v>11</v>
      </c>
      <c r="H1360">
        <v>3851</v>
      </c>
      <c r="I1360" t="s">
        <v>2171</v>
      </c>
      <c r="J1360" t="s">
        <v>28</v>
      </c>
      <c r="K1360" t="s">
        <v>125</v>
      </c>
      <c r="L1360" t="s">
        <v>126</v>
      </c>
      <c r="M1360">
        <v>1</v>
      </c>
      <c r="N1360" t="s">
        <v>1575</v>
      </c>
      <c r="O1360">
        <v>12</v>
      </c>
      <c r="P1360" t="s">
        <v>19</v>
      </c>
      <c r="Q1360" t="s">
        <v>40</v>
      </c>
      <c r="R1360" t="s">
        <v>40</v>
      </c>
      <c r="S1360" t="b">
        <v>0</v>
      </c>
      <c r="T1360" t="s">
        <v>21</v>
      </c>
      <c r="U1360" t="str">
        <f>IFERROR(INDEX('Summer Illuminate'!L:L,MATCH(B1360,'Summer Illuminate'!O:O,0)),"")</f>
        <v>C-</v>
      </c>
      <c r="V1360">
        <f>IF(OR(R1360="",U1360="",U1360="W"),"No Chg",
VLOOKUP(R1360,Lookups!A:B,2,0)-VLOOKUP(U1360,Lookups!A:B,2,0))</f>
        <v>0</v>
      </c>
      <c r="W1360" t="str">
        <f t="shared" si="21"/>
        <v>No Chg</v>
      </c>
    </row>
    <row r="1361" spans="1:23" hidden="1" x14ac:dyDescent="0.25">
      <c r="A1361">
        <v>1359</v>
      </c>
      <c r="B1361" t="s">
        <v>2217</v>
      </c>
      <c r="C1361" t="s">
        <v>1489</v>
      </c>
      <c r="D1361">
        <v>120029</v>
      </c>
      <c r="E1361" t="s">
        <v>2209</v>
      </c>
      <c r="F1361" t="s">
        <v>2210</v>
      </c>
      <c r="G1361">
        <v>11</v>
      </c>
      <c r="H1361">
        <v>3863</v>
      </c>
      <c r="I1361" t="s">
        <v>1807</v>
      </c>
      <c r="J1361" t="s">
        <v>32</v>
      </c>
      <c r="K1361" t="s">
        <v>107</v>
      </c>
      <c r="L1361" t="s">
        <v>108</v>
      </c>
      <c r="M1361">
        <v>1</v>
      </c>
      <c r="N1361" t="s">
        <v>1504</v>
      </c>
      <c r="O1361">
        <v>12</v>
      </c>
      <c r="P1361" t="s">
        <v>19</v>
      </c>
      <c r="Q1361" t="s">
        <v>24</v>
      </c>
      <c r="R1361" t="s">
        <v>24</v>
      </c>
      <c r="S1361" t="b">
        <v>0</v>
      </c>
      <c r="T1361" t="s">
        <v>21</v>
      </c>
      <c r="U1361" t="str">
        <f>IFERROR(INDEX('Summer Illuminate'!L:L,MATCH(B1361,'Summer Illuminate'!O:O,0)),"")</f>
        <v>A-</v>
      </c>
      <c r="V1361">
        <f>IF(OR(R1361="",U1361="",U1361="W"),"No Chg",
VLOOKUP(R1361,Lookups!A:B,2,0)-VLOOKUP(U1361,Lookups!A:B,2,0))</f>
        <v>0</v>
      </c>
      <c r="W1361" t="str">
        <f t="shared" si="21"/>
        <v>No Chg</v>
      </c>
    </row>
    <row r="1362" spans="1:23" hidden="1" x14ac:dyDescent="0.25">
      <c r="A1362">
        <v>1360</v>
      </c>
      <c r="B1362" t="s">
        <v>2218</v>
      </c>
      <c r="C1362" t="s">
        <v>1489</v>
      </c>
      <c r="D1362">
        <v>120029</v>
      </c>
      <c r="E1362" t="s">
        <v>2209</v>
      </c>
      <c r="F1362" t="s">
        <v>2210</v>
      </c>
      <c r="G1362">
        <v>11</v>
      </c>
      <c r="H1362">
        <v>5646</v>
      </c>
      <c r="I1362" t="s">
        <v>1908</v>
      </c>
      <c r="J1362" t="s">
        <v>428</v>
      </c>
      <c r="K1362" t="s">
        <v>1909</v>
      </c>
      <c r="L1362" t="s">
        <v>1910</v>
      </c>
      <c r="M1362">
        <v>1</v>
      </c>
      <c r="N1362" t="s">
        <v>1727</v>
      </c>
      <c r="O1362">
        <v>12</v>
      </c>
      <c r="U1362" t="str">
        <f>IFERROR(INDEX('Summer Illuminate'!L:L,MATCH(B1362,'Summer Illuminate'!O:O,0)),"")</f>
        <v>P</v>
      </c>
      <c r="V1362" t="str">
        <f>IF(OR(R1362="",U1362="",U1362="W"),"No Chg",
VLOOKUP(R1362,Lookups!A:B,2,0)-VLOOKUP(U1362,Lookups!A:B,2,0))</f>
        <v>No Chg</v>
      </c>
      <c r="W1362" t="str">
        <f t="shared" si="21"/>
        <v>No Chg</v>
      </c>
    </row>
    <row r="1363" spans="1:23" hidden="1" x14ac:dyDescent="0.25">
      <c r="A1363">
        <v>1361</v>
      </c>
      <c r="B1363" t="s">
        <v>2219</v>
      </c>
      <c r="C1363" t="s">
        <v>1489</v>
      </c>
      <c r="D1363">
        <v>120029</v>
      </c>
      <c r="E1363" t="s">
        <v>2209</v>
      </c>
      <c r="F1363" t="s">
        <v>2210</v>
      </c>
      <c r="G1363">
        <v>11</v>
      </c>
      <c r="H1363">
        <v>5640</v>
      </c>
      <c r="I1363" t="s">
        <v>1604</v>
      </c>
      <c r="J1363" t="s">
        <v>428</v>
      </c>
      <c r="K1363" t="s">
        <v>1540</v>
      </c>
      <c r="L1363" t="s">
        <v>1541</v>
      </c>
      <c r="M1363">
        <v>1</v>
      </c>
      <c r="N1363" t="s">
        <v>1575</v>
      </c>
      <c r="O1363">
        <v>12</v>
      </c>
      <c r="U1363" t="str">
        <f>IFERROR(INDEX('Summer Illuminate'!L:L,MATCH(B1363,'Summer Illuminate'!O:O,0)),"")</f>
        <v>P</v>
      </c>
      <c r="V1363" t="str">
        <f>IF(OR(R1363="",U1363="",U1363="W"),"No Chg",
VLOOKUP(R1363,Lookups!A:B,2,0)-VLOOKUP(U1363,Lookups!A:B,2,0))</f>
        <v>No Chg</v>
      </c>
      <c r="W1363" t="str">
        <f t="shared" si="21"/>
        <v>No Chg</v>
      </c>
    </row>
    <row r="1364" spans="1:23" hidden="1" x14ac:dyDescent="0.25">
      <c r="A1364">
        <v>1362</v>
      </c>
      <c r="B1364" t="s">
        <v>2220</v>
      </c>
      <c r="C1364" t="s">
        <v>1489</v>
      </c>
      <c r="D1364">
        <v>120029</v>
      </c>
      <c r="E1364" t="s">
        <v>2209</v>
      </c>
      <c r="F1364" t="s">
        <v>2210</v>
      </c>
      <c r="G1364">
        <v>11</v>
      </c>
      <c r="H1364">
        <v>6049</v>
      </c>
      <c r="I1364" t="s">
        <v>2221</v>
      </c>
      <c r="J1364" t="s">
        <v>428</v>
      </c>
      <c r="K1364" t="s">
        <v>2222</v>
      </c>
      <c r="L1364" t="s">
        <v>2223</v>
      </c>
      <c r="M1364">
        <v>1</v>
      </c>
      <c r="N1364" t="s">
        <v>1727</v>
      </c>
      <c r="O1364">
        <v>12</v>
      </c>
      <c r="U1364" t="str">
        <f>IFERROR(INDEX('Summer Illuminate'!L:L,MATCH(B1364,'Summer Illuminate'!O:O,0)),"")</f>
        <v>P</v>
      </c>
      <c r="V1364" t="str">
        <f>IF(OR(R1364="",U1364="",U1364="W"),"No Chg",
VLOOKUP(R1364,Lookups!A:B,2,0)-VLOOKUP(U1364,Lookups!A:B,2,0))</f>
        <v>No Chg</v>
      </c>
      <c r="W1364" t="str">
        <f t="shared" si="21"/>
        <v>No Chg</v>
      </c>
    </row>
    <row r="1365" spans="1:23" hidden="1" x14ac:dyDescent="0.25">
      <c r="A1365">
        <v>1363</v>
      </c>
      <c r="B1365" t="s">
        <v>2224</v>
      </c>
      <c r="C1365" t="s">
        <v>1489</v>
      </c>
      <c r="D1365">
        <v>120048</v>
      </c>
      <c r="E1365" t="s">
        <v>2225</v>
      </c>
      <c r="F1365" t="s">
        <v>174</v>
      </c>
      <c r="G1365">
        <v>11</v>
      </c>
      <c r="H1365">
        <v>3822</v>
      </c>
      <c r="I1365" t="s">
        <v>2019</v>
      </c>
      <c r="J1365" t="s">
        <v>16</v>
      </c>
      <c r="K1365" t="s">
        <v>122</v>
      </c>
      <c r="L1365" t="s">
        <v>2020</v>
      </c>
      <c r="M1365">
        <v>1</v>
      </c>
      <c r="N1365" t="s">
        <v>1524</v>
      </c>
      <c r="O1365">
        <v>12</v>
      </c>
      <c r="P1365" t="s">
        <v>19</v>
      </c>
      <c r="Q1365" t="s">
        <v>48</v>
      </c>
      <c r="R1365" t="s">
        <v>48</v>
      </c>
      <c r="S1365" t="b">
        <v>1</v>
      </c>
      <c r="T1365" t="s">
        <v>65</v>
      </c>
      <c r="U1365" t="str">
        <f>IFERROR(INDEX('Summer Illuminate'!L:L,MATCH(B1365,'Summer Illuminate'!O:O,0)),"")</f>
        <v>I</v>
      </c>
      <c r="V1365">
        <f>IF(OR(R1365="",U1365="",U1365="W"),"No Chg",
VLOOKUP(R1365,Lookups!A:B,2,0)-VLOOKUP(U1365,Lookups!A:B,2,0))</f>
        <v>0</v>
      </c>
      <c r="W1365" t="str">
        <f t="shared" si="21"/>
        <v>No Chg</v>
      </c>
    </row>
    <row r="1366" spans="1:23" hidden="1" x14ac:dyDescent="0.25">
      <c r="A1366">
        <v>1364</v>
      </c>
      <c r="B1366" t="s">
        <v>2226</v>
      </c>
      <c r="C1366" t="s">
        <v>1489</v>
      </c>
      <c r="D1366">
        <v>120048</v>
      </c>
      <c r="E1366" t="s">
        <v>2225</v>
      </c>
      <c r="F1366" t="s">
        <v>174</v>
      </c>
      <c r="G1366">
        <v>11</v>
      </c>
      <c r="H1366">
        <v>3815</v>
      </c>
      <c r="I1366" t="s">
        <v>2227</v>
      </c>
      <c r="J1366" t="s">
        <v>22</v>
      </c>
      <c r="K1366" t="s">
        <v>123</v>
      </c>
      <c r="L1366" t="s">
        <v>2214</v>
      </c>
      <c r="M1366">
        <v>1</v>
      </c>
      <c r="N1366" t="s">
        <v>1727</v>
      </c>
      <c r="O1366">
        <v>12</v>
      </c>
      <c r="P1366" t="s">
        <v>19</v>
      </c>
      <c r="Q1366" t="s">
        <v>48</v>
      </c>
      <c r="R1366" t="s">
        <v>48</v>
      </c>
      <c r="S1366" t="b">
        <v>1</v>
      </c>
      <c r="T1366" t="s">
        <v>79</v>
      </c>
      <c r="U1366" t="str">
        <f>IFERROR(INDEX('Summer Illuminate'!L:L,MATCH(B1366,'Summer Illuminate'!O:O,0)),"")</f>
        <v>I</v>
      </c>
      <c r="V1366">
        <f>IF(OR(R1366="",U1366="",U1366="W"),"No Chg",
VLOOKUP(R1366,Lookups!A:B,2,0)-VLOOKUP(U1366,Lookups!A:B,2,0))</f>
        <v>0</v>
      </c>
      <c r="W1366" t="str">
        <f t="shared" si="21"/>
        <v>No Chg</v>
      </c>
    </row>
    <row r="1367" spans="1:23" hidden="1" x14ac:dyDescent="0.25">
      <c r="A1367">
        <v>1365</v>
      </c>
      <c r="B1367" t="s">
        <v>2228</v>
      </c>
      <c r="C1367" t="s">
        <v>1489</v>
      </c>
      <c r="D1367">
        <v>120048</v>
      </c>
      <c r="E1367" t="s">
        <v>2225</v>
      </c>
      <c r="F1367" t="s">
        <v>174</v>
      </c>
      <c r="G1367">
        <v>11</v>
      </c>
      <c r="H1367">
        <v>3842</v>
      </c>
      <c r="I1367" t="s">
        <v>2109</v>
      </c>
      <c r="J1367" t="s">
        <v>25</v>
      </c>
      <c r="K1367" t="s">
        <v>124</v>
      </c>
      <c r="L1367" t="s">
        <v>1878</v>
      </c>
      <c r="M1367">
        <v>1</v>
      </c>
      <c r="N1367" t="s">
        <v>1595</v>
      </c>
      <c r="O1367">
        <v>12</v>
      </c>
      <c r="P1367" t="s">
        <v>19</v>
      </c>
      <c r="Q1367" t="s">
        <v>48</v>
      </c>
      <c r="R1367" t="s">
        <v>48</v>
      </c>
      <c r="S1367" t="b">
        <v>1</v>
      </c>
      <c r="T1367" t="s">
        <v>65</v>
      </c>
      <c r="U1367" t="str">
        <f>IFERROR(INDEX('Summer Illuminate'!L:L,MATCH(B1367,'Summer Illuminate'!O:O,0)),"")</f>
        <v>I</v>
      </c>
      <c r="V1367">
        <f>IF(OR(R1367="",U1367="",U1367="W"),"No Chg",
VLOOKUP(R1367,Lookups!A:B,2,0)-VLOOKUP(U1367,Lookups!A:B,2,0))</f>
        <v>0</v>
      </c>
      <c r="W1367" t="str">
        <f t="shared" si="21"/>
        <v>No Chg</v>
      </c>
    </row>
    <row r="1368" spans="1:23" hidden="1" x14ac:dyDescent="0.25">
      <c r="A1368">
        <v>1366</v>
      </c>
      <c r="B1368" t="s">
        <v>2229</v>
      </c>
      <c r="C1368" t="s">
        <v>1489</v>
      </c>
      <c r="D1368">
        <v>120048</v>
      </c>
      <c r="E1368" t="s">
        <v>2225</v>
      </c>
      <c r="F1368" t="s">
        <v>174</v>
      </c>
      <c r="G1368">
        <v>11</v>
      </c>
      <c r="H1368">
        <v>3846</v>
      </c>
      <c r="I1368" t="s">
        <v>1586</v>
      </c>
      <c r="J1368" t="s">
        <v>28</v>
      </c>
      <c r="K1368" t="s">
        <v>29</v>
      </c>
      <c r="L1368" t="s">
        <v>30</v>
      </c>
      <c r="M1368">
        <v>1</v>
      </c>
      <c r="N1368" t="s">
        <v>1501</v>
      </c>
      <c r="O1368">
        <v>12</v>
      </c>
      <c r="P1368" t="s">
        <v>19</v>
      </c>
      <c r="Q1368" t="s">
        <v>31</v>
      </c>
      <c r="R1368" t="s">
        <v>31</v>
      </c>
      <c r="S1368" t="b">
        <v>0</v>
      </c>
      <c r="T1368" t="s">
        <v>21</v>
      </c>
      <c r="U1368" t="str">
        <f>IFERROR(INDEX('Summer Illuminate'!L:L,MATCH(B1368,'Summer Illuminate'!O:O,0)),"")</f>
        <v>B</v>
      </c>
      <c r="V1368">
        <f>IF(OR(R1368="",U1368="",U1368="W"),"No Chg",
VLOOKUP(R1368,Lookups!A:B,2,0)-VLOOKUP(U1368,Lookups!A:B,2,0))</f>
        <v>0</v>
      </c>
      <c r="W1368" t="str">
        <f t="shared" si="21"/>
        <v>No Chg</v>
      </c>
    </row>
    <row r="1369" spans="1:23" hidden="1" x14ac:dyDescent="0.25">
      <c r="A1369">
        <v>1367</v>
      </c>
      <c r="B1369" t="s">
        <v>2230</v>
      </c>
      <c r="C1369" t="s">
        <v>1489</v>
      </c>
      <c r="D1369">
        <v>120048</v>
      </c>
      <c r="E1369" t="s">
        <v>2225</v>
      </c>
      <c r="F1369" t="s">
        <v>174</v>
      </c>
      <c r="G1369">
        <v>11</v>
      </c>
      <c r="H1369">
        <v>3849</v>
      </c>
      <c r="I1369" t="s">
        <v>1843</v>
      </c>
      <c r="J1369" t="s">
        <v>28</v>
      </c>
      <c r="K1369" t="s">
        <v>125</v>
      </c>
      <c r="L1369" t="s">
        <v>126</v>
      </c>
      <c r="M1369">
        <v>1</v>
      </c>
      <c r="N1369" t="s">
        <v>1575</v>
      </c>
      <c r="O1369">
        <v>12</v>
      </c>
      <c r="P1369" t="s">
        <v>19</v>
      </c>
      <c r="Q1369" t="s">
        <v>48</v>
      </c>
      <c r="R1369" t="s">
        <v>48</v>
      </c>
      <c r="S1369" t="b">
        <v>1</v>
      </c>
      <c r="T1369" t="s">
        <v>65</v>
      </c>
      <c r="U1369" t="str">
        <f>IFERROR(INDEX('Summer Illuminate'!L:L,MATCH(B1369,'Summer Illuminate'!O:O,0)),"")</f>
        <v>I</v>
      </c>
      <c r="V1369">
        <f>IF(OR(R1369="",U1369="",U1369="W"),"No Chg",
VLOOKUP(R1369,Lookups!A:B,2,0)-VLOOKUP(U1369,Lookups!A:B,2,0))</f>
        <v>0</v>
      </c>
      <c r="W1369" t="str">
        <f t="shared" si="21"/>
        <v>No Chg</v>
      </c>
    </row>
    <row r="1370" spans="1:23" hidden="1" x14ac:dyDescent="0.25">
      <c r="A1370">
        <v>1368</v>
      </c>
      <c r="B1370" t="s">
        <v>2231</v>
      </c>
      <c r="C1370" t="s">
        <v>1489</v>
      </c>
      <c r="D1370">
        <v>120048</v>
      </c>
      <c r="E1370" t="s">
        <v>2225</v>
      </c>
      <c r="F1370" t="s">
        <v>174</v>
      </c>
      <c r="G1370">
        <v>11</v>
      </c>
      <c r="H1370">
        <v>3856</v>
      </c>
      <c r="I1370" t="s">
        <v>1948</v>
      </c>
      <c r="J1370" t="s">
        <v>32</v>
      </c>
      <c r="K1370" t="s">
        <v>68</v>
      </c>
      <c r="L1370" t="s">
        <v>69</v>
      </c>
      <c r="M1370">
        <v>1</v>
      </c>
      <c r="N1370" t="s">
        <v>1504</v>
      </c>
      <c r="O1370">
        <v>12</v>
      </c>
      <c r="P1370" t="s">
        <v>19</v>
      </c>
      <c r="Q1370" t="s">
        <v>41</v>
      </c>
      <c r="R1370" t="s">
        <v>41</v>
      </c>
      <c r="S1370" t="b">
        <v>0</v>
      </c>
      <c r="T1370" t="s">
        <v>21</v>
      </c>
      <c r="U1370" t="str">
        <f>IFERROR(INDEX('Summer Illuminate'!L:L,MATCH(B1370,'Summer Illuminate'!O:O,0)),"")</f>
        <v>B-</v>
      </c>
      <c r="V1370">
        <f>IF(OR(R1370="",U1370="",U1370="W"),"No Chg",
VLOOKUP(R1370,Lookups!A:B,2,0)-VLOOKUP(U1370,Lookups!A:B,2,0))</f>
        <v>0</v>
      </c>
      <c r="W1370" t="str">
        <f t="shared" si="21"/>
        <v>No Chg</v>
      </c>
    </row>
    <row r="1371" spans="1:23" hidden="1" x14ac:dyDescent="0.25">
      <c r="A1371">
        <v>1369</v>
      </c>
      <c r="B1371" t="s">
        <v>2232</v>
      </c>
      <c r="C1371" t="s">
        <v>1489</v>
      </c>
      <c r="D1371">
        <v>120048</v>
      </c>
      <c r="E1371" t="s">
        <v>2225</v>
      </c>
      <c r="F1371" t="s">
        <v>174</v>
      </c>
      <c r="G1371">
        <v>11</v>
      </c>
      <c r="H1371">
        <v>5613</v>
      </c>
      <c r="I1371" t="s">
        <v>1521</v>
      </c>
      <c r="J1371" t="s">
        <v>428</v>
      </c>
      <c r="K1371" t="s">
        <v>1522</v>
      </c>
      <c r="L1371" t="s">
        <v>1523</v>
      </c>
      <c r="M1371">
        <v>1</v>
      </c>
      <c r="N1371" t="s">
        <v>1524</v>
      </c>
      <c r="O1371">
        <v>12</v>
      </c>
      <c r="U1371" t="str">
        <f>IFERROR(INDEX('Summer Illuminate'!L:L,MATCH(B1371,'Summer Illuminate'!O:O,0)),"")</f>
        <v>P</v>
      </c>
      <c r="V1371" t="str">
        <f>IF(OR(R1371="",U1371="",U1371="W"),"No Chg",
VLOOKUP(R1371,Lookups!A:B,2,0)-VLOOKUP(U1371,Lookups!A:B,2,0))</f>
        <v>No Chg</v>
      </c>
      <c r="W1371" t="str">
        <f t="shared" si="21"/>
        <v>No Chg</v>
      </c>
    </row>
    <row r="1372" spans="1:23" hidden="1" x14ac:dyDescent="0.25">
      <c r="A1372">
        <v>1370</v>
      </c>
      <c r="B1372" t="s">
        <v>2233</v>
      </c>
      <c r="C1372" t="s">
        <v>1489</v>
      </c>
      <c r="D1372">
        <v>120048</v>
      </c>
      <c r="E1372" t="s">
        <v>2225</v>
      </c>
      <c r="F1372" t="s">
        <v>174</v>
      </c>
      <c r="G1372">
        <v>11</v>
      </c>
      <c r="H1372">
        <v>5615</v>
      </c>
      <c r="I1372" t="s">
        <v>1539</v>
      </c>
      <c r="J1372" t="s">
        <v>428</v>
      </c>
      <c r="K1372" t="s">
        <v>1540</v>
      </c>
      <c r="L1372" t="s">
        <v>1541</v>
      </c>
      <c r="M1372">
        <v>1</v>
      </c>
      <c r="N1372" t="s">
        <v>1504</v>
      </c>
      <c r="O1372">
        <v>12</v>
      </c>
      <c r="U1372" t="str">
        <f>IFERROR(INDEX('Summer Illuminate'!L:L,MATCH(B1372,'Summer Illuminate'!O:O,0)),"")</f>
        <v>P</v>
      </c>
      <c r="V1372" t="str">
        <f>IF(OR(R1372="",U1372="",U1372="W"),"No Chg",
VLOOKUP(R1372,Lookups!A:B,2,0)-VLOOKUP(U1372,Lookups!A:B,2,0))</f>
        <v>No Chg</v>
      </c>
      <c r="W1372" t="str">
        <f t="shared" si="21"/>
        <v>No Chg</v>
      </c>
    </row>
    <row r="1373" spans="1:23" hidden="1" x14ac:dyDescent="0.25">
      <c r="A1373">
        <v>1371</v>
      </c>
      <c r="B1373" t="s">
        <v>2234</v>
      </c>
      <c r="C1373" t="s">
        <v>1489</v>
      </c>
      <c r="D1373">
        <v>120048</v>
      </c>
      <c r="E1373" t="s">
        <v>2225</v>
      </c>
      <c r="F1373" t="s">
        <v>174</v>
      </c>
      <c r="G1373">
        <v>11</v>
      </c>
      <c r="H1373">
        <v>6049</v>
      </c>
      <c r="I1373" t="s">
        <v>2221</v>
      </c>
      <c r="J1373" t="s">
        <v>428</v>
      </c>
      <c r="K1373" t="s">
        <v>2222</v>
      </c>
      <c r="L1373" t="s">
        <v>2223</v>
      </c>
      <c r="M1373">
        <v>1</v>
      </c>
      <c r="N1373" t="s">
        <v>1727</v>
      </c>
      <c r="O1373">
        <v>12</v>
      </c>
      <c r="U1373" t="str">
        <f>IFERROR(INDEX('Summer Illuminate'!L:L,MATCH(B1373,'Summer Illuminate'!O:O,0)),"")</f>
        <v>N</v>
      </c>
      <c r="V1373" t="str">
        <f>IF(OR(R1373="",U1373="",U1373="W"),"No Chg",
VLOOKUP(R1373,Lookups!A:B,2,0)-VLOOKUP(U1373,Lookups!A:B,2,0))</f>
        <v>No Chg</v>
      </c>
      <c r="W1373" t="str">
        <f t="shared" si="21"/>
        <v>No Chg</v>
      </c>
    </row>
    <row r="1374" spans="1:23" hidden="1" x14ac:dyDescent="0.25">
      <c r="A1374">
        <v>1372</v>
      </c>
      <c r="B1374" t="s">
        <v>2235</v>
      </c>
      <c r="C1374" t="s">
        <v>1489</v>
      </c>
      <c r="D1374">
        <v>120068</v>
      </c>
      <c r="E1374" t="s">
        <v>161</v>
      </c>
      <c r="F1374" t="s">
        <v>80</v>
      </c>
      <c r="G1374">
        <v>11</v>
      </c>
      <c r="H1374">
        <v>3822</v>
      </c>
      <c r="I1374" t="s">
        <v>2019</v>
      </c>
      <c r="J1374" t="s">
        <v>16</v>
      </c>
      <c r="K1374" t="s">
        <v>122</v>
      </c>
      <c r="L1374" t="s">
        <v>2020</v>
      </c>
      <c r="M1374">
        <v>1</v>
      </c>
      <c r="N1374" t="s">
        <v>1524</v>
      </c>
      <c r="O1374">
        <v>12</v>
      </c>
      <c r="P1374" t="s">
        <v>19</v>
      </c>
      <c r="Q1374" t="s">
        <v>42</v>
      </c>
      <c r="R1374" t="s">
        <v>42</v>
      </c>
      <c r="S1374" t="b">
        <v>0</v>
      </c>
      <c r="T1374" t="s">
        <v>21</v>
      </c>
      <c r="U1374" t="str">
        <f>IFERROR(INDEX('Summer Illuminate'!L:L,MATCH(B1374,'Summer Illuminate'!O:O,0)),"")</f>
        <v>C</v>
      </c>
      <c r="V1374">
        <f>IF(OR(R1374="",U1374="",U1374="W"),"No Chg",
VLOOKUP(R1374,Lookups!A:B,2,0)-VLOOKUP(U1374,Lookups!A:B,2,0))</f>
        <v>0</v>
      </c>
      <c r="W1374" t="str">
        <f t="shared" si="21"/>
        <v>No Chg</v>
      </c>
    </row>
    <row r="1375" spans="1:23" hidden="1" x14ac:dyDescent="0.25">
      <c r="A1375">
        <v>1373</v>
      </c>
      <c r="B1375" t="s">
        <v>2236</v>
      </c>
      <c r="C1375" t="s">
        <v>1489</v>
      </c>
      <c r="D1375">
        <v>120068</v>
      </c>
      <c r="E1375" t="s">
        <v>161</v>
      </c>
      <c r="F1375" t="s">
        <v>80</v>
      </c>
      <c r="G1375">
        <v>11</v>
      </c>
      <c r="H1375">
        <v>3817</v>
      </c>
      <c r="I1375" t="s">
        <v>2237</v>
      </c>
      <c r="J1375" t="s">
        <v>22</v>
      </c>
      <c r="K1375" t="s">
        <v>123</v>
      </c>
      <c r="L1375" t="s">
        <v>2214</v>
      </c>
      <c r="M1375">
        <v>1</v>
      </c>
      <c r="N1375" t="s">
        <v>1727</v>
      </c>
      <c r="O1375">
        <v>12</v>
      </c>
      <c r="P1375" t="s">
        <v>19</v>
      </c>
      <c r="Q1375" t="s">
        <v>42</v>
      </c>
      <c r="R1375" t="s">
        <v>42</v>
      </c>
      <c r="S1375" t="b">
        <v>0</v>
      </c>
      <c r="T1375" t="s">
        <v>21</v>
      </c>
      <c r="U1375" t="str">
        <f>IFERROR(INDEX('Summer Illuminate'!L:L,MATCH(B1375,'Summer Illuminate'!O:O,0)),"")</f>
        <v>C</v>
      </c>
      <c r="V1375">
        <f>IF(OR(R1375="",U1375="",U1375="W"),"No Chg",
VLOOKUP(R1375,Lookups!A:B,2,0)-VLOOKUP(U1375,Lookups!A:B,2,0))</f>
        <v>0</v>
      </c>
      <c r="W1375" t="str">
        <f t="shared" si="21"/>
        <v>No Chg</v>
      </c>
    </row>
    <row r="1376" spans="1:23" hidden="1" x14ac:dyDescent="0.25">
      <c r="A1376">
        <v>1374</v>
      </c>
      <c r="B1376" t="s">
        <v>2238</v>
      </c>
      <c r="C1376" t="s">
        <v>1489</v>
      </c>
      <c r="D1376">
        <v>120068</v>
      </c>
      <c r="E1376" t="s">
        <v>161</v>
      </c>
      <c r="F1376" t="s">
        <v>80</v>
      </c>
      <c r="G1376">
        <v>11</v>
      </c>
      <c r="H1376">
        <v>3842</v>
      </c>
      <c r="I1376" t="s">
        <v>2109</v>
      </c>
      <c r="J1376" t="s">
        <v>25</v>
      </c>
      <c r="K1376" t="s">
        <v>124</v>
      </c>
      <c r="L1376" t="s">
        <v>1878</v>
      </c>
      <c r="M1376">
        <v>1</v>
      </c>
      <c r="N1376" t="s">
        <v>1595</v>
      </c>
      <c r="O1376">
        <v>12</v>
      </c>
      <c r="P1376" t="s">
        <v>19</v>
      </c>
      <c r="Q1376" t="s">
        <v>42</v>
      </c>
      <c r="R1376" t="s">
        <v>42</v>
      </c>
      <c r="S1376" t="b">
        <v>0</v>
      </c>
      <c r="T1376" t="s">
        <v>21</v>
      </c>
      <c r="U1376" t="str">
        <f>IFERROR(INDEX('Summer Illuminate'!L:L,MATCH(B1376,'Summer Illuminate'!O:O,0)),"")</f>
        <v>C</v>
      </c>
      <c r="V1376">
        <f>IF(OR(R1376="",U1376="",U1376="W"),"No Chg",
VLOOKUP(R1376,Lookups!A:B,2,0)-VLOOKUP(U1376,Lookups!A:B,2,0))</f>
        <v>0</v>
      </c>
      <c r="W1376" t="str">
        <f t="shared" si="21"/>
        <v>No Chg</v>
      </c>
    </row>
    <row r="1377" spans="1:23" hidden="1" x14ac:dyDescent="0.25">
      <c r="A1377">
        <v>1375</v>
      </c>
      <c r="B1377" t="s">
        <v>2239</v>
      </c>
      <c r="C1377" t="s">
        <v>1489</v>
      </c>
      <c r="D1377">
        <v>120068</v>
      </c>
      <c r="E1377" t="s">
        <v>161</v>
      </c>
      <c r="F1377" t="s">
        <v>80</v>
      </c>
      <c r="G1377">
        <v>11</v>
      </c>
      <c r="H1377">
        <v>3849</v>
      </c>
      <c r="I1377" t="s">
        <v>1843</v>
      </c>
      <c r="J1377" t="s">
        <v>28</v>
      </c>
      <c r="K1377" t="s">
        <v>125</v>
      </c>
      <c r="L1377" t="s">
        <v>126</v>
      </c>
      <c r="M1377">
        <v>1</v>
      </c>
      <c r="N1377" t="s">
        <v>1575</v>
      </c>
      <c r="O1377">
        <v>12</v>
      </c>
      <c r="P1377" t="s">
        <v>19</v>
      </c>
      <c r="Q1377" t="s">
        <v>42</v>
      </c>
      <c r="R1377" t="s">
        <v>42</v>
      </c>
      <c r="S1377" t="b">
        <v>0</v>
      </c>
      <c r="T1377" t="s">
        <v>21</v>
      </c>
      <c r="U1377" t="str">
        <f>IFERROR(INDEX('Summer Illuminate'!L:L,MATCH(B1377,'Summer Illuminate'!O:O,0)),"")</f>
        <v>C</v>
      </c>
      <c r="V1377">
        <f>IF(OR(R1377="",U1377="",U1377="W"),"No Chg",
VLOOKUP(R1377,Lookups!A:B,2,0)-VLOOKUP(U1377,Lookups!A:B,2,0))</f>
        <v>0</v>
      </c>
      <c r="W1377" t="str">
        <f t="shared" si="21"/>
        <v>No Chg</v>
      </c>
    </row>
    <row r="1378" spans="1:23" hidden="1" x14ac:dyDescent="0.25">
      <c r="A1378">
        <v>1376</v>
      </c>
      <c r="B1378" t="s">
        <v>2240</v>
      </c>
      <c r="C1378" t="s">
        <v>1489</v>
      </c>
      <c r="D1378">
        <v>120068</v>
      </c>
      <c r="E1378" t="s">
        <v>161</v>
      </c>
      <c r="F1378" t="s">
        <v>80</v>
      </c>
      <c r="G1378">
        <v>11</v>
      </c>
      <c r="H1378">
        <v>3856</v>
      </c>
      <c r="I1378" t="s">
        <v>1948</v>
      </c>
      <c r="J1378" t="s">
        <v>32</v>
      </c>
      <c r="K1378" t="s">
        <v>68</v>
      </c>
      <c r="L1378" t="s">
        <v>69</v>
      </c>
      <c r="M1378">
        <v>1</v>
      </c>
      <c r="N1378" t="s">
        <v>1504</v>
      </c>
      <c r="O1378">
        <v>12</v>
      </c>
      <c r="P1378" t="s">
        <v>19</v>
      </c>
      <c r="Q1378" t="s">
        <v>24</v>
      </c>
      <c r="R1378" t="s">
        <v>24</v>
      </c>
      <c r="S1378" t="b">
        <v>0</v>
      </c>
      <c r="T1378" t="s">
        <v>21</v>
      </c>
      <c r="U1378" t="str">
        <f>IFERROR(INDEX('Summer Illuminate'!L:L,MATCH(B1378,'Summer Illuminate'!O:O,0)),"")</f>
        <v>A-</v>
      </c>
      <c r="V1378">
        <f>IF(OR(R1378="",U1378="",U1378="W"),"No Chg",
VLOOKUP(R1378,Lookups!A:B,2,0)-VLOOKUP(U1378,Lookups!A:B,2,0))</f>
        <v>0</v>
      </c>
      <c r="W1378" t="str">
        <f t="shared" si="21"/>
        <v>No Chg</v>
      </c>
    </row>
    <row r="1379" spans="1:23" hidden="1" x14ac:dyDescent="0.25">
      <c r="A1379">
        <v>1377</v>
      </c>
      <c r="B1379" t="s">
        <v>2241</v>
      </c>
      <c r="C1379" t="s">
        <v>1489</v>
      </c>
      <c r="D1379">
        <v>120068</v>
      </c>
      <c r="E1379" t="s">
        <v>161</v>
      </c>
      <c r="F1379" t="s">
        <v>80</v>
      </c>
      <c r="G1379">
        <v>11</v>
      </c>
      <c r="H1379">
        <v>5613</v>
      </c>
      <c r="I1379" t="s">
        <v>1521</v>
      </c>
      <c r="J1379" t="s">
        <v>428</v>
      </c>
      <c r="K1379" t="s">
        <v>1522</v>
      </c>
      <c r="L1379" t="s">
        <v>1523</v>
      </c>
      <c r="M1379">
        <v>1</v>
      </c>
      <c r="N1379" t="s">
        <v>1524</v>
      </c>
      <c r="O1379">
        <v>12</v>
      </c>
      <c r="U1379" t="str">
        <f>IFERROR(INDEX('Summer Illuminate'!L:L,MATCH(B1379,'Summer Illuminate'!O:O,0)),"")</f>
        <v>P</v>
      </c>
      <c r="V1379" t="str">
        <f>IF(OR(R1379="",U1379="",U1379="W"),"No Chg",
VLOOKUP(R1379,Lookups!A:B,2,0)-VLOOKUP(U1379,Lookups!A:B,2,0))</f>
        <v>No Chg</v>
      </c>
      <c r="W1379" t="str">
        <f t="shared" si="21"/>
        <v>No Chg</v>
      </c>
    </row>
    <row r="1380" spans="1:23" hidden="1" x14ac:dyDescent="0.25">
      <c r="A1380">
        <v>1378</v>
      </c>
      <c r="B1380" t="s">
        <v>2242</v>
      </c>
      <c r="C1380" t="s">
        <v>1489</v>
      </c>
      <c r="D1380">
        <v>120068</v>
      </c>
      <c r="E1380" t="s">
        <v>161</v>
      </c>
      <c r="F1380" t="s">
        <v>80</v>
      </c>
      <c r="G1380">
        <v>11</v>
      </c>
      <c r="H1380">
        <v>6049</v>
      </c>
      <c r="I1380" t="s">
        <v>2221</v>
      </c>
      <c r="J1380" t="s">
        <v>428</v>
      </c>
      <c r="K1380" t="s">
        <v>2222</v>
      </c>
      <c r="L1380" t="s">
        <v>2223</v>
      </c>
      <c r="M1380">
        <v>1</v>
      </c>
      <c r="N1380" t="s">
        <v>1727</v>
      </c>
      <c r="O1380">
        <v>12</v>
      </c>
      <c r="U1380" t="str">
        <f>IFERROR(INDEX('Summer Illuminate'!L:L,MATCH(B1380,'Summer Illuminate'!O:O,0)),"")</f>
        <v>P</v>
      </c>
      <c r="V1380" t="str">
        <f>IF(OR(R1380="",U1380="",U1380="W"),"No Chg",
VLOOKUP(R1380,Lookups!A:B,2,0)-VLOOKUP(U1380,Lookups!A:B,2,0))</f>
        <v>No Chg</v>
      </c>
      <c r="W1380" t="str">
        <f t="shared" si="21"/>
        <v>No Chg</v>
      </c>
    </row>
    <row r="1381" spans="1:23" hidden="1" x14ac:dyDescent="0.25">
      <c r="A1381">
        <v>1379</v>
      </c>
      <c r="B1381" t="s">
        <v>2243</v>
      </c>
      <c r="C1381" t="s">
        <v>1489</v>
      </c>
      <c r="D1381">
        <v>120068</v>
      </c>
      <c r="E1381" t="s">
        <v>161</v>
      </c>
      <c r="F1381" t="s">
        <v>80</v>
      </c>
      <c r="G1381">
        <v>11</v>
      </c>
      <c r="H1381">
        <v>5634</v>
      </c>
      <c r="I1381" t="s">
        <v>1592</v>
      </c>
      <c r="J1381" t="s">
        <v>428</v>
      </c>
      <c r="K1381" t="s">
        <v>1593</v>
      </c>
      <c r="L1381" t="s">
        <v>1594</v>
      </c>
      <c r="M1381">
        <v>1</v>
      </c>
      <c r="N1381" t="s">
        <v>1595</v>
      </c>
      <c r="O1381">
        <v>12</v>
      </c>
      <c r="U1381" t="str">
        <f>IFERROR(INDEX('Summer Illuminate'!L:L,MATCH(B1381,'Summer Illuminate'!O:O,0)),"")</f>
        <v>P</v>
      </c>
      <c r="V1381" t="str">
        <f>IF(OR(R1381="",U1381="",U1381="W"),"No Chg",
VLOOKUP(R1381,Lookups!A:B,2,0)-VLOOKUP(U1381,Lookups!A:B,2,0))</f>
        <v>No Chg</v>
      </c>
      <c r="W1381" t="str">
        <f t="shared" si="21"/>
        <v>No Chg</v>
      </c>
    </row>
    <row r="1382" spans="1:23" hidden="1" x14ac:dyDescent="0.25">
      <c r="A1382">
        <v>1380</v>
      </c>
      <c r="B1382" t="s">
        <v>2244</v>
      </c>
      <c r="C1382" t="s">
        <v>1489</v>
      </c>
      <c r="D1382">
        <v>120136</v>
      </c>
      <c r="E1382" t="s">
        <v>361</v>
      </c>
      <c r="F1382" t="s">
        <v>158</v>
      </c>
      <c r="G1382">
        <v>11</v>
      </c>
      <c r="H1382">
        <v>3823</v>
      </c>
      <c r="I1382" t="s">
        <v>2211</v>
      </c>
      <c r="J1382" t="s">
        <v>16</v>
      </c>
      <c r="K1382" t="s">
        <v>122</v>
      </c>
      <c r="L1382" t="s">
        <v>2020</v>
      </c>
      <c r="M1382">
        <v>1</v>
      </c>
      <c r="N1382" t="s">
        <v>1524</v>
      </c>
      <c r="O1382">
        <v>12</v>
      </c>
      <c r="P1382" t="s">
        <v>19</v>
      </c>
      <c r="Q1382" t="s">
        <v>27</v>
      </c>
      <c r="R1382" t="s">
        <v>27</v>
      </c>
      <c r="S1382" t="b">
        <v>0</v>
      </c>
      <c r="T1382" t="s">
        <v>21</v>
      </c>
      <c r="U1382" t="str">
        <f>IFERROR(INDEX('Summer Illuminate'!L:L,MATCH(B1382,'Summer Illuminate'!O:O,0)),"")</f>
        <v>A</v>
      </c>
      <c r="V1382">
        <f>IF(OR(R1382="",U1382="",U1382="W"),"No Chg",
VLOOKUP(R1382,Lookups!A:B,2,0)-VLOOKUP(U1382,Lookups!A:B,2,0))</f>
        <v>0</v>
      </c>
      <c r="W1382" t="str">
        <f t="shared" si="21"/>
        <v>No Chg</v>
      </c>
    </row>
    <row r="1383" spans="1:23" hidden="1" x14ac:dyDescent="0.25">
      <c r="A1383">
        <v>1381</v>
      </c>
      <c r="B1383" t="s">
        <v>2245</v>
      </c>
      <c r="C1383" t="s">
        <v>1489</v>
      </c>
      <c r="D1383">
        <v>120136</v>
      </c>
      <c r="E1383" t="s">
        <v>361</v>
      </c>
      <c r="F1383" t="s">
        <v>158</v>
      </c>
      <c r="G1383">
        <v>11</v>
      </c>
      <c r="H1383">
        <v>3817</v>
      </c>
      <c r="I1383" t="s">
        <v>2237</v>
      </c>
      <c r="J1383" t="s">
        <v>22</v>
      </c>
      <c r="K1383" t="s">
        <v>123</v>
      </c>
      <c r="L1383" t="s">
        <v>2214</v>
      </c>
      <c r="M1383">
        <v>1</v>
      </c>
      <c r="N1383" t="s">
        <v>1727</v>
      </c>
      <c r="O1383">
        <v>12</v>
      </c>
      <c r="P1383" t="s">
        <v>19</v>
      </c>
      <c r="Q1383" t="s">
        <v>24</v>
      </c>
      <c r="R1383" t="s">
        <v>24</v>
      </c>
      <c r="S1383" t="b">
        <v>0</v>
      </c>
      <c r="T1383" t="s">
        <v>21</v>
      </c>
      <c r="U1383" t="str">
        <f>IFERROR(INDEX('Summer Illuminate'!L:L,MATCH(B1383,'Summer Illuminate'!O:O,0)),"")</f>
        <v>A-</v>
      </c>
      <c r="V1383">
        <f>IF(OR(R1383="",U1383="",U1383="W"),"No Chg",
VLOOKUP(R1383,Lookups!A:B,2,0)-VLOOKUP(U1383,Lookups!A:B,2,0))</f>
        <v>0</v>
      </c>
      <c r="W1383" t="str">
        <f t="shared" si="21"/>
        <v>No Chg</v>
      </c>
    </row>
    <row r="1384" spans="1:23" hidden="1" x14ac:dyDescent="0.25">
      <c r="A1384">
        <v>1382</v>
      </c>
      <c r="B1384" t="s">
        <v>2246</v>
      </c>
      <c r="C1384" t="s">
        <v>1489</v>
      </c>
      <c r="D1384">
        <v>120136</v>
      </c>
      <c r="E1384" t="s">
        <v>361</v>
      </c>
      <c r="F1384" t="s">
        <v>158</v>
      </c>
      <c r="G1384">
        <v>11</v>
      </c>
      <c r="H1384">
        <v>3844</v>
      </c>
      <c r="I1384" t="s">
        <v>1877</v>
      </c>
      <c r="J1384" t="s">
        <v>25</v>
      </c>
      <c r="K1384" t="s">
        <v>124</v>
      </c>
      <c r="L1384" t="s">
        <v>1878</v>
      </c>
      <c r="M1384">
        <v>1</v>
      </c>
      <c r="N1384" t="s">
        <v>1595</v>
      </c>
      <c r="O1384">
        <v>12</v>
      </c>
      <c r="P1384" t="s">
        <v>19</v>
      </c>
      <c r="Q1384" t="s">
        <v>36</v>
      </c>
      <c r="R1384" t="s">
        <v>36</v>
      </c>
      <c r="S1384" t="b">
        <v>0</v>
      </c>
      <c r="T1384" t="s">
        <v>21</v>
      </c>
      <c r="U1384" t="str">
        <f>IFERROR(INDEX('Summer Illuminate'!L:L,MATCH(B1384,'Summer Illuminate'!O:O,0)),"")</f>
        <v>A+</v>
      </c>
      <c r="V1384">
        <f>IF(OR(R1384="",U1384="",U1384="W"),"No Chg",
VLOOKUP(R1384,Lookups!A:B,2,0)-VLOOKUP(U1384,Lookups!A:B,2,0))</f>
        <v>0</v>
      </c>
      <c r="W1384" t="str">
        <f t="shared" si="21"/>
        <v>No Chg</v>
      </c>
    </row>
    <row r="1385" spans="1:23" hidden="1" x14ac:dyDescent="0.25">
      <c r="A1385">
        <v>1383</v>
      </c>
      <c r="B1385" t="s">
        <v>2247</v>
      </c>
      <c r="C1385" t="s">
        <v>1489</v>
      </c>
      <c r="D1385">
        <v>120136</v>
      </c>
      <c r="E1385" t="s">
        <v>361</v>
      </c>
      <c r="F1385" t="s">
        <v>158</v>
      </c>
      <c r="G1385">
        <v>11</v>
      </c>
      <c r="H1385">
        <v>3849</v>
      </c>
      <c r="I1385" t="s">
        <v>1843</v>
      </c>
      <c r="J1385" t="s">
        <v>28</v>
      </c>
      <c r="K1385" t="s">
        <v>125</v>
      </c>
      <c r="L1385" t="s">
        <v>126</v>
      </c>
      <c r="M1385">
        <v>1</v>
      </c>
      <c r="N1385" t="s">
        <v>1575</v>
      </c>
      <c r="O1385">
        <v>12</v>
      </c>
      <c r="P1385" t="s">
        <v>19</v>
      </c>
      <c r="Q1385" t="s">
        <v>41</v>
      </c>
      <c r="R1385" t="s">
        <v>41</v>
      </c>
      <c r="S1385" t="b">
        <v>0</v>
      </c>
      <c r="T1385" t="s">
        <v>21</v>
      </c>
      <c r="U1385" t="str">
        <f>IFERROR(INDEX('Summer Illuminate'!L:L,MATCH(B1385,'Summer Illuminate'!O:O,0)),"")</f>
        <v>B-</v>
      </c>
      <c r="V1385">
        <f>IF(OR(R1385="",U1385="",U1385="W"),"No Chg",
VLOOKUP(R1385,Lookups!A:B,2,0)-VLOOKUP(U1385,Lookups!A:B,2,0))</f>
        <v>0</v>
      </c>
      <c r="W1385" t="str">
        <f t="shared" si="21"/>
        <v>No Chg</v>
      </c>
    </row>
    <row r="1386" spans="1:23" hidden="1" x14ac:dyDescent="0.25">
      <c r="A1386">
        <v>1384</v>
      </c>
      <c r="B1386" t="s">
        <v>2248</v>
      </c>
      <c r="C1386" t="s">
        <v>1489</v>
      </c>
      <c r="D1386">
        <v>120136</v>
      </c>
      <c r="E1386" t="s">
        <v>361</v>
      </c>
      <c r="F1386" t="s">
        <v>158</v>
      </c>
      <c r="G1386">
        <v>11</v>
      </c>
      <c r="H1386">
        <v>3854</v>
      </c>
      <c r="I1386" t="s">
        <v>1881</v>
      </c>
      <c r="J1386" t="s">
        <v>32</v>
      </c>
      <c r="K1386" t="s">
        <v>57</v>
      </c>
      <c r="L1386" t="s">
        <v>58</v>
      </c>
      <c r="M1386">
        <v>1</v>
      </c>
      <c r="N1386" t="s">
        <v>1504</v>
      </c>
      <c r="O1386">
        <v>12</v>
      </c>
      <c r="P1386" t="s">
        <v>19</v>
      </c>
      <c r="Q1386" t="s">
        <v>36</v>
      </c>
      <c r="R1386" t="s">
        <v>36</v>
      </c>
      <c r="S1386" t="b">
        <v>0</v>
      </c>
      <c r="T1386" t="s">
        <v>21</v>
      </c>
      <c r="U1386" t="str">
        <f>IFERROR(INDEX('Summer Illuminate'!L:L,MATCH(B1386,'Summer Illuminate'!O:O,0)),"")</f>
        <v>A+</v>
      </c>
      <c r="V1386">
        <f>IF(OR(R1386="",U1386="",U1386="W"),"No Chg",
VLOOKUP(R1386,Lookups!A:B,2,0)-VLOOKUP(U1386,Lookups!A:B,2,0))</f>
        <v>0</v>
      </c>
      <c r="W1386" t="str">
        <f t="shared" si="21"/>
        <v>No Chg</v>
      </c>
    </row>
    <row r="1387" spans="1:23" hidden="1" x14ac:dyDescent="0.25">
      <c r="A1387">
        <v>1385</v>
      </c>
      <c r="B1387" t="s">
        <v>2249</v>
      </c>
      <c r="C1387" t="s">
        <v>1489</v>
      </c>
      <c r="D1387">
        <v>120136</v>
      </c>
      <c r="E1387" t="s">
        <v>361</v>
      </c>
      <c r="F1387" t="s">
        <v>158</v>
      </c>
      <c r="G1387">
        <v>11</v>
      </c>
      <c r="H1387">
        <v>5648</v>
      </c>
      <c r="I1387" t="s">
        <v>1679</v>
      </c>
      <c r="J1387" t="s">
        <v>428</v>
      </c>
      <c r="K1387" t="s">
        <v>1680</v>
      </c>
      <c r="L1387" t="s">
        <v>1681</v>
      </c>
      <c r="M1387">
        <v>1</v>
      </c>
      <c r="N1387" t="s">
        <v>1575</v>
      </c>
      <c r="O1387">
        <v>12</v>
      </c>
      <c r="U1387" t="str">
        <f>IFERROR(INDEX('Summer Illuminate'!L:L,MATCH(B1387,'Summer Illuminate'!O:O,0)),"")</f>
        <v>P</v>
      </c>
      <c r="V1387" t="str">
        <f>IF(OR(R1387="",U1387="",U1387="W"),"No Chg",
VLOOKUP(R1387,Lookups!A:B,2,0)-VLOOKUP(U1387,Lookups!A:B,2,0))</f>
        <v>No Chg</v>
      </c>
      <c r="W1387" t="str">
        <f t="shared" si="21"/>
        <v>No Chg</v>
      </c>
    </row>
    <row r="1388" spans="1:23" hidden="1" x14ac:dyDescent="0.25">
      <c r="A1388">
        <v>1386</v>
      </c>
      <c r="B1388" t="s">
        <v>2250</v>
      </c>
      <c r="C1388" t="s">
        <v>1489</v>
      </c>
      <c r="D1388">
        <v>120136</v>
      </c>
      <c r="E1388" t="s">
        <v>361</v>
      </c>
      <c r="F1388" t="s">
        <v>158</v>
      </c>
      <c r="G1388">
        <v>11</v>
      </c>
      <c r="H1388">
        <v>6049</v>
      </c>
      <c r="I1388" t="s">
        <v>2221</v>
      </c>
      <c r="J1388" t="s">
        <v>428</v>
      </c>
      <c r="K1388" t="s">
        <v>2222</v>
      </c>
      <c r="L1388" t="s">
        <v>2223</v>
      </c>
      <c r="M1388">
        <v>1</v>
      </c>
      <c r="N1388" t="s">
        <v>1727</v>
      </c>
      <c r="O1388">
        <v>12</v>
      </c>
      <c r="U1388" t="str">
        <f>IFERROR(INDEX('Summer Illuminate'!L:L,MATCH(B1388,'Summer Illuminate'!O:O,0)),"")</f>
        <v>P</v>
      </c>
      <c r="V1388" t="str">
        <f>IF(OR(R1388="",U1388="",U1388="W"),"No Chg",
VLOOKUP(R1388,Lookups!A:B,2,0)-VLOOKUP(U1388,Lookups!A:B,2,0))</f>
        <v>No Chg</v>
      </c>
      <c r="W1388" t="str">
        <f t="shared" si="21"/>
        <v>No Chg</v>
      </c>
    </row>
    <row r="1389" spans="1:23" hidden="1" x14ac:dyDescent="0.25">
      <c r="A1389">
        <v>1387</v>
      </c>
      <c r="B1389" t="s">
        <v>2251</v>
      </c>
      <c r="C1389" t="s">
        <v>1489</v>
      </c>
      <c r="D1389">
        <v>120136</v>
      </c>
      <c r="E1389" t="s">
        <v>361</v>
      </c>
      <c r="F1389" t="s">
        <v>158</v>
      </c>
      <c r="G1389">
        <v>11</v>
      </c>
      <c r="H1389">
        <v>5644</v>
      </c>
      <c r="I1389" t="s">
        <v>1683</v>
      </c>
      <c r="J1389" t="s">
        <v>428</v>
      </c>
      <c r="K1389" t="s">
        <v>1684</v>
      </c>
      <c r="L1389" t="s">
        <v>1685</v>
      </c>
      <c r="M1389">
        <v>1</v>
      </c>
      <c r="N1389" t="s">
        <v>1495</v>
      </c>
      <c r="O1389">
        <v>12</v>
      </c>
      <c r="U1389" t="str">
        <f>IFERROR(INDEX('Summer Illuminate'!L:L,MATCH(B1389,'Summer Illuminate'!O:O,0)),"")</f>
        <v>P</v>
      </c>
      <c r="V1389" t="str">
        <f>IF(OR(R1389="",U1389="",U1389="W"),"No Chg",
VLOOKUP(R1389,Lookups!A:B,2,0)-VLOOKUP(U1389,Lookups!A:B,2,0))</f>
        <v>No Chg</v>
      </c>
      <c r="W1389" t="str">
        <f t="shared" si="21"/>
        <v>No Chg</v>
      </c>
    </row>
    <row r="1390" spans="1:23" hidden="1" x14ac:dyDescent="0.25">
      <c r="A1390">
        <v>1388</v>
      </c>
      <c r="B1390" t="s">
        <v>2252</v>
      </c>
      <c r="C1390" t="s">
        <v>1489</v>
      </c>
      <c r="D1390">
        <v>120149</v>
      </c>
      <c r="E1390" t="s">
        <v>2253</v>
      </c>
      <c r="F1390" t="s">
        <v>260</v>
      </c>
      <c r="G1390">
        <v>11</v>
      </c>
      <c r="H1390">
        <v>3844</v>
      </c>
      <c r="I1390" t="s">
        <v>1877</v>
      </c>
      <c r="J1390" t="s">
        <v>25</v>
      </c>
      <c r="K1390" t="s">
        <v>124</v>
      </c>
      <c r="L1390" t="s">
        <v>1878</v>
      </c>
      <c r="M1390">
        <v>1</v>
      </c>
      <c r="N1390" t="s">
        <v>1595</v>
      </c>
      <c r="O1390">
        <v>12</v>
      </c>
      <c r="P1390" t="s">
        <v>19</v>
      </c>
      <c r="Q1390" t="s">
        <v>24</v>
      </c>
      <c r="R1390" t="s">
        <v>24</v>
      </c>
      <c r="S1390" t="b">
        <v>0</v>
      </c>
      <c r="T1390" t="s">
        <v>21</v>
      </c>
      <c r="U1390" t="str">
        <f>IFERROR(INDEX('Summer Illuminate'!L:L,MATCH(B1390,'Summer Illuminate'!O:O,0)),"")</f>
        <v>A-</v>
      </c>
      <c r="V1390">
        <f>IF(OR(R1390="",U1390="",U1390="W"),"No Chg",
VLOOKUP(R1390,Lookups!A:B,2,0)-VLOOKUP(U1390,Lookups!A:B,2,0))</f>
        <v>0</v>
      </c>
      <c r="W1390" t="str">
        <f t="shared" si="21"/>
        <v>No Chg</v>
      </c>
    </row>
    <row r="1391" spans="1:23" hidden="1" x14ac:dyDescent="0.25">
      <c r="A1391">
        <v>1389</v>
      </c>
      <c r="B1391" t="s">
        <v>2254</v>
      </c>
      <c r="C1391" t="s">
        <v>1489</v>
      </c>
      <c r="D1391">
        <v>120149</v>
      </c>
      <c r="E1391" t="s">
        <v>2253</v>
      </c>
      <c r="F1391" t="s">
        <v>260</v>
      </c>
      <c r="G1391">
        <v>11</v>
      </c>
      <c r="H1391">
        <v>3854</v>
      </c>
      <c r="I1391" t="s">
        <v>1881</v>
      </c>
      <c r="J1391" t="s">
        <v>32</v>
      </c>
      <c r="K1391" t="s">
        <v>57</v>
      </c>
      <c r="L1391" t="s">
        <v>58</v>
      </c>
      <c r="M1391">
        <v>1</v>
      </c>
      <c r="N1391" t="s">
        <v>1504</v>
      </c>
      <c r="O1391">
        <v>12</v>
      </c>
      <c r="P1391" t="s">
        <v>19</v>
      </c>
      <c r="Q1391" t="s">
        <v>27</v>
      </c>
      <c r="R1391" t="s">
        <v>27</v>
      </c>
      <c r="S1391" t="b">
        <v>0</v>
      </c>
      <c r="T1391" t="s">
        <v>21</v>
      </c>
      <c r="U1391" t="str">
        <f>IFERROR(INDEX('Summer Illuminate'!L:L,MATCH(B1391,'Summer Illuminate'!O:O,0)),"")</f>
        <v>A</v>
      </c>
      <c r="V1391">
        <f>IF(OR(R1391="",U1391="",U1391="W"),"No Chg",
VLOOKUP(R1391,Lookups!A:B,2,0)-VLOOKUP(U1391,Lookups!A:B,2,0))</f>
        <v>0</v>
      </c>
      <c r="W1391" t="str">
        <f t="shared" si="21"/>
        <v>No Chg</v>
      </c>
    </row>
    <row r="1392" spans="1:23" hidden="1" x14ac:dyDescent="0.25">
      <c r="A1392">
        <v>1390</v>
      </c>
      <c r="B1392" t="s">
        <v>2255</v>
      </c>
      <c r="C1392" t="s">
        <v>1489</v>
      </c>
      <c r="D1392">
        <v>120149</v>
      </c>
      <c r="E1392" t="s">
        <v>2253</v>
      </c>
      <c r="F1392" t="s">
        <v>260</v>
      </c>
      <c r="G1392">
        <v>11</v>
      </c>
      <c r="H1392">
        <v>6049</v>
      </c>
      <c r="I1392" t="s">
        <v>2221</v>
      </c>
      <c r="J1392" t="s">
        <v>428</v>
      </c>
      <c r="K1392" t="s">
        <v>2222</v>
      </c>
      <c r="L1392" t="s">
        <v>2223</v>
      </c>
      <c r="M1392">
        <v>1</v>
      </c>
      <c r="N1392" t="s">
        <v>1727</v>
      </c>
      <c r="O1392">
        <v>12</v>
      </c>
      <c r="U1392" t="str">
        <f>IFERROR(INDEX('Summer Illuminate'!L:L,MATCH(B1392,'Summer Illuminate'!O:O,0)),"")</f>
        <v>P</v>
      </c>
      <c r="V1392" t="str">
        <f>IF(OR(R1392="",U1392="",U1392="W"),"No Chg",
VLOOKUP(R1392,Lookups!A:B,2,0)-VLOOKUP(U1392,Lookups!A:B,2,0))</f>
        <v>No Chg</v>
      </c>
      <c r="W1392" t="str">
        <f t="shared" si="21"/>
        <v>No Chg</v>
      </c>
    </row>
    <row r="1393" spans="1:23" hidden="1" x14ac:dyDescent="0.25">
      <c r="A1393">
        <v>1391</v>
      </c>
      <c r="B1393" t="s">
        <v>2256</v>
      </c>
      <c r="C1393" t="s">
        <v>1489</v>
      </c>
      <c r="D1393">
        <v>120180</v>
      </c>
      <c r="E1393" t="s">
        <v>367</v>
      </c>
      <c r="F1393" t="s">
        <v>113</v>
      </c>
      <c r="G1393">
        <v>11</v>
      </c>
      <c r="H1393">
        <v>3823</v>
      </c>
      <c r="I1393" t="s">
        <v>2211</v>
      </c>
      <c r="J1393" t="s">
        <v>16</v>
      </c>
      <c r="K1393" t="s">
        <v>122</v>
      </c>
      <c r="L1393" t="s">
        <v>2020</v>
      </c>
      <c r="M1393">
        <v>1</v>
      </c>
      <c r="N1393" t="s">
        <v>1524</v>
      </c>
      <c r="O1393">
        <v>12</v>
      </c>
      <c r="P1393" t="s">
        <v>19</v>
      </c>
      <c r="Q1393" t="s">
        <v>41</v>
      </c>
      <c r="R1393" t="s">
        <v>41</v>
      </c>
      <c r="S1393" t="b">
        <v>0</v>
      </c>
      <c r="T1393" t="s">
        <v>21</v>
      </c>
      <c r="U1393" t="str">
        <f>IFERROR(INDEX('Summer Illuminate'!L:L,MATCH(B1393,'Summer Illuminate'!O:O,0)),"")</f>
        <v>B-</v>
      </c>
      <c r="V1393">
        <f>IF(OR(R1393="",U1393="",U1393="W"),"No Chg",
VLOOKUP(R1393,Lookups!A:B,2,0)-VLOOKUP(U1393,Lookups!A:B,2,0))</f>
        <v>0</v>
      </c>
      <c r="W1393" t="str">
        <f t="shared" si="21"/>
        <v>No Chg</v>
      </c>
    </row>
    <row r="1394" spans="1:23" hidden="1" x14ac:dyDescent="0.25">
      <c r="A1394">
        <v>1392</v>
      </c>
      <c r="B1394" t="s">
        <v>2257</v>
      </c>
      <c r="C1394" t="s">
        <v>1489</v>
      </c>
      <c r="D1394">
        <v>120180</v>
      </c>
      <c r="E1394" t="s">
        <v>367</v>
      </c>
      <c r="F1394" t="s">
        <v>113</v>
      </c>
      <c r="G1394">
        <v>11</v>
      </c>
      <c r="H1394">
        <v>3815</v>
      </c>
      <c r="I1394" t="s">
        <v>2227</v>
      </c>
      <c r="J1394" t="s">
        <v>22</v>
      </c>
      <c r="K1394" t="s">
        <v>123</v>
      </c>
      <c r="L1394" t="s">
        <v>2214</v>
      </c>
      <c r="M1394">
        <v>1</v>
      </c>
      <c r="N1394" t="s">
        <v>1727</v>
      </c>
      <c r="O1394">
        <v>12</v>
      </c>
      <c r="P1394" t="s">
        <v>19</v>
      </c>
      <c r="Q1394" t="s">
        <v>39</v>
      </c>
      <c r="R1394" t="s">
        <v>39</v>
      </c>
      <c r="S1394" t="b">
        <v>0</v>
      </c>
      <c r="T1394" t="s">
        <v>21</v>
      </c>
      <c r="U1394" t="str">
        <f>IFERROR(INDEX('Summer Illuminate'!L:L,MATCH(B1394,'Summer Illuminate'!O:O,0)),"")</f>
        <v>C+</v>
      </c>
      <c r="V1394">
        <f>IF(OR(R1394="",U1394="",U1394="W"),"No Chg",
VLOOKUP(R1394,Lookups!A:B,2,0)-VLOOKUP(U1394,Lookups!A:B,2,0))</f>
        <v>0</v>
      </c>
      <c r="W1394" t="str">
        <f t="shared" si="21"/>
        <v>No Chg</v>
      </c>
    </row>
    <row r="1395" spans="1:23" hidden="1" x14ac:dyDescent="0.25">
      <c r="A1395">
        <v>1393</v>
      </c>
      <c r="B1395" t="s">
        <v>2258</v>
      </c>
      <c r="C1395" t="s">
        <v>1489</v>
      </c>
      <c r="D1395">
        <v>120180</v>
      </c>
      <c r="E1395" t="s">
        <v>367</v>
      </c>
      <c r="F1395" t="s">
        <v>113</v>
      </c>
      <c r="G1395">
        <v>11</v>
      </c>
      <c r="H1395">
        <v>3843</v>
      </c>
      <c r="I1395" t="s">
        <v>2259</v>
      </c>
      <c r="J1395" t="s">
        <v>25</v>
      </c>
      <c r="K1395" t="s">
        <v>124</v>
      </c>
      <c r="L1395" t="s">
        <v>1878</v>
      </c>
      <c r="M1395">
        <v>1</v>
      </c>
      <c r="N1395" t="s">
        <v>1595</v>
      </c>
      <c r="O1395">
        <v>12</v>
      </c>
      <c r="P1395" t="s">
        <v>19</v>
      </c>
      <c r="Q1395" t="s">
        <v>39</v>
      </c>
      <c r="R1395" t="s">
        <v>39</v>
      </c>
      <c r="S1395" t="b">
        <v>0</v>
      </c>
      <c r="T1395" t="s">
        <v>21</v>
      </c>
      <c r="U1395" t="str">
        <f>IFERROR(INDEX('Summer Illuminate'!L:L,MATCH(B1395,'Summer Illuminate'!O:O,0)),"")</f>
        <v>C+</v>
      </c>
      <c r="V1395">
        <f>IF(OR(R1395="",U1395="",U1395="W"),"No Chg",
VLOOKUP(R1395,Lookups!A:B,2,0)-VLOOKUP(U1395,Lookups!A:B,2,0))</f>
        <v>0</v>
      </c>
      <c r="W1395" t="str">
        <f t="shared" si="21"/>
        <v>No Chg</v>
      </c>
    </row>
    <row r="1396" spans="1:23" hidden="1" x14ac:dyDescent="0.25">
      <c r="A1396">
        <v>1394</v>
      </c>
      <c r="B1396" t="s">
        <v>2260</v>
      </c>
      <c r="C1396" t="s">
        <v>1489</v>
      </c>
      <c r="D1396">
        <v>120180</v>
      </c>
      <c r="E1396" t="s">
        <v>367</v>
      </c>
      <c r="F1396" t="s">
        <v>113</v>
      </c>
      <c r="G1396">
        <v>11</v>
      </c>
      <c r="H1396">
        <v>3849</v>
      </c>
      <c r="I1396" t="s">
        <v>1843</v>
      </c>
      <c r="J1396" t="s">
        <v>28</v>
      </c>
      <c r="K1396" t="s">
        <v>125</v>
      </c>
      <c r="L1396" t="s">
        <v>126</v>
      </c>
      <c r="M1396">
        <v>1</v>
      </c>
      <c r="N1396" t="s">
        <v>1575</v>
      </c>
      <c r="O1396">
        <v>12</v>
      </c>
      <c r="P1396" t="s">
        <v>19</v>
      </c>
      <c r="Q1396" t="s">
        <v>48</v>
      </c>
      <c r="R1396" t="s">
        <v>48</v>
      </c>
      <c r="S1396" t="b">
        <v>1</v>
      </c>
      <c r="T1396" t="s">
        <v>65</v>
      </c>
      <c r="U1396" t="str">
        <f>IFERROR(INDEX('Summer Illuminate'!L:L,MATCH(B1396,'Summer Illuminate'!O:O,0)),"")</f>
        <v>I</v>
      </c>
      <c r="V1396">
        <f>IF(OR(R1396="",U1396="",U1396="W"),"No Chg",
VLOOKUP(R1396,Lookups!A:B,2,0)-VLOOKUP(U1396,Lookups!A:B,2,0))</f>
        <v>0</v>
      </c>
      <c r="W1396" t="str">
        <f t="shared" si="21"/>
        <v>No Chg</v>
      </c>
    </row>
    <row r="1397" spans="1:23" hidden="1" x14ac:dyDescent="0.25">
      <c r="A1397">
        <v>1395</v>
      </c>
      <c r="B1397" t="s">
        <v>2261</v>
      </c>
      <c r="C1397" t="s">
        <v>1489</v>
      </c>
      <c r="D1397">
        <v>120180</v>
      </c>
      <c r="E1397" t="s">
        <v>367</v>
      </c>
      <c r="F1397" t="s">
        <v>113</v>
      </c>
      <c r="G1397">
        <v>11</v>
      </c>
      <c r="H1397">
        <v>3854</v>
      </c>
      <c r="I1397" t="s">
        <v>1881</v>
      </c>
      <c r="J1397" t="s">
        <v>32</v>
      </c>
      <c r="K1397" t="s">
        <v>57</v>
      </c>
      <c r="L1397" t="s">
        <v>58</v>
      </c>
      <c r="M1397">
        <v>1</v>
      </c>
      <c r="N1397" t="s">
        <v>1504</v>
      </c>
      <c r="O1397">
        <v>12</v>
      </c>
      <c r="P1397" t="s">
        <v>19</v>
      </c>
      <c r="Q1397" t="s">
        <v>31</v>
      </c>
      <c r="R1397" t="s">
        <v>31</v>
      </c>
      <c r="S1397" t="b">
        <v>0</v>
      </c>
      <c r="T1397" t="s">
        <v>21</v>
      </c>
      <c r="U1397" t="str">
        <f>IFERROR(INDEX('Summer Illuminate'!L:L,MATCH(B1397,'Summer Illuminate'!O:O,0)),"")</f>
        <v>B</v>
      </c>
      <c r="V1397">
        <f>IF(OR(R1397="",U1397="",U1397="W"),"No Chg",
VLOOKUP(R1397,Lookups!A:B,2,0)-VLOOKUP(U1397,Lookups!A:B,2,0))</f>
        <v>0</v>
      </c>
      <c r="W1397" t="str">
        <f t="shared" si="21"/>
        <v>No Chg</v>
      </c>
    </row>
    <row r="1398" spans="1:23" hidden="1" x14ac:dyDescent="0.25">
      <c r="A1398">
        <v>1396</v>
      </c>
      <c r="B1398" t="s">
        <v>2262</v>
      </c>
      <c r="C1398" t="s">
        <v>1489</v>
      </c>
      <c r="D1398">
        <v>120180</v>
      </c>
      <c r="E1398" t="s">
        <v>367</v>
      </c>
      <c r="F1398" t="s">
        <v>113</v>
      </c>
      <c r="G1398">
        <v>11</v>
      </c>
      <c r="H1398">
        <v>5613</v>
      </c>
      <c r="I1398" t="s">
        <v>1521</v>
      </c>
      <c r="J1398" t="s">
        <v>428</v>
      </c>
      <c r="K1398" t="s">
        <v>1522</v>
      </c>
      <c r="L1398" t="s">
        <v>1523</v>
      </c>
      <c r="M1398">
        <v>1</v>
      </c>
      <c r="N1398" t="s">
        <v>1524</v>
      </c>
      <c r="O1398">
        <v>12</v>
      </c>
      <c r="U1398" t="str">
        <f>IFERROR(INDEX('Summer Illuminate'!L:L,MATCH(B1398,'Summer Illuminate'!O:O,0)),"")</f>
        <v>P</v>
      </c>
      <c r="V1398" t="str">
        <f>IF(OR(R1398="",U1398="",U1398="W"),"No Chg",
VLOOKUP(R1398,Lookups!A:B,2,0)-VLOOKUP(U1398,Lookups!A:B,2,0))</f>
        <v>No Chg</v>
      </c>
      <c r="W1398" t="str">
        <f t="shared" si="21"/>
        <v>No Chg</v>
      </c>
    </row>
    <row r="1399" spans="1:23" hidden="1" x14ac:dyDescent="0.25">
      <c r="A1399">
        <v>1397</v>
      </c>
      <c r="B1399" t="s">
        <v>2263</v>
      </c>
      <c r="C1399" t="s">
        <v>1489</v>
      </c>
      <c r="D1399">
        <v>120180</v>
      </c>
      <c r="E1399" t="s">
        <v>367</v>
      </c>
      <c r="F1399" t="s">
        <v>113</v>
      </c>
      <c r="G1399">
        <v>11</v>
      </c>
      <c r="H1399">
        <v>5648</v>
      </c>
      <c r="I1399" t="s">
        <v>1679</v>
      </c>
      <c r="J1399" t="s">
        <v>428</v>
      </c>
      <c r="K1399" t="s">
        <v>1680</v>
      </c>
      <c r="L1399" t="s">
        <v>1681</v>
      </c>
      <c r="M1399">
        <v>1</v>
      </c>
      <c r="N1399" t="s">
        <v>1575</v>
      </c>
      <c r="O1399">
        <v>12</v>
      </c>
      <c r="U1399" t="str">
        <f>IFERROR(INDEX('Summer Illuminate'!L:L,MATCH(B1399,'Summer Illuminate'!O:O,0)),"")</f>
        <v>P</v>
      </c>
      <c r="V1399" t="str">
        <f>IF(OR(R1399="",U1399="",U1399="W"),"No Chg",
VLOOKUP(R1399,Lookups!A:B,2,0)-VLOOKUP(U1399,Lookups!A:B,2,0))</f>
        <v>No Chg</v>
      </c>
      <c r="W1399" t="str">
        <f t="shared" si="21"/>
        <v>No Chg</v>
      </c>
    </row>
    <row r="1400" spans="1:23" hidden="1" x14ac:dyDescent="0.25">
      <c r="A1400">
        <v>1398</v>
      </c>
      <c r="B1400" t="s">
        <v>2264</v>
      </c>
      <c r="C1400" t="s">
        <v>1489</v>
      </c>
      <c r="D1400">
        <v>120180</v>
      </c>
      <c r="E1400" t="s">
        <v>367</v>
      </c>
      <c r="F1400" t="s">
        <v>113</v>
      </c>
      <c r="G1400">
        <v>11</v>
      </c>
      <c r="H1400">
        <v>6049</v>
      </c>
      <c r="I1400" t="s">
        <v>2221</v>
      </c>
      <c r="J1400" t="s">
        <v>428</v>
      </c>
      <c r="K1400" t="s">
        <v>2222</v>
      </c>
      <c r="L1400" t="s">
        <v>2223</v>
      </c>
      <c r="M1400">
        <v>1</v>
      </c>
      <c r="N1400" t="s">
        <v>1727</v>
      </c>
      <c r="O1400">
        <v>12</v>
      </c>
      <c r="U1400" t="str">
        <f>IFERROR(INDEX('Summer Illuminate'!L:L,MATCH(B1400,'Summer Illuminate'!O:O,0)),"")</f>
        <v>P</v>
      </c>
      <c r="V1400" t="str">
        <f>IF(OR(R1400="",U1400="",U1400="W"),"No Chg",
VLOOKUP(R1400,Lookups!A:B,2,0)-VLOOKUP(U1400,Lookups!A:B,2,0))</f>
        <v>No Chg</v>
      </c>
      <c r="W1400" t="str">
        <f t="shared" si="21"/>
        <v>No Chg</v>
      </c>
    </row>
    <row r="1401" spans="1:23" hidden="1" x14ac:dyDescent="0.25">
      <c r="A1401">
        <v>1399</v>
      </c>
      <c r="B1401" t="s">
        <v>2265</v>
      </c>
      <c r="C1401" t="s">
        <v>1489</v>
      </c>
      <c r="D1401">
        <v>120103</v>
      </c>
      <c r="E1401" t="s">
        <v>2266</v>
      </c>
      <c r="F1401" t="s">
        <v>201</v>
      </c>
      <c r="G1401">
        <v>11</v>
      </c>
      <c r="H1401">
        <v>3822</v>
      </c>
      <c r="I1401" t="s">
        <v>2019</v>
      </c>
      <c r="J1401" t="s">
        <v>16</v>
      </c>
      <c r="K1401" t="s">
        <v>122</v>
      </c>
      <c r="L1401" t="s">
        <v>2020</v>
      </c>
      <c r="M1401">
        <v>1</v>
      </c>
      <c r="N1401" t="s">
        <v>1524</v>
      </c>
      <c r="O1401">
        <v>12</v>
      </c>
      <c r="P1401" t="s">
        <v>19</v>
      </c>
      <c r="Q1401" t="s">
        <v>20</v>
      </c>
      <c r="R1401" t="s">
        <v>20</v>
      </c>
      <c r="S1401" t="b">
        <v>0</v>
      </c>
      <c r="T1401" t="s">
        <v>21</v>
      </c>
      <c r="U1401" t="str">
        <f>IFERROR(INDEX('Summer Illuminate'!L:L,MATCH(B1401,'Summer Illuminate'!O:O,0)),"")</f>
        <v>B+</v>
      </c>
      <c r="V1401">
        <f>IF(OR(R1401="",U1401="",U1401="W"),"No Chg",
VLOOKUP(R1401,Lookups!A:B,2,0)-VLOOKUP(U1401,Lookups!A:B,2,0))</f>
        <v>0</v>
      </c>
      <c r="W1401" t="str">
        <f t="shared" si="21"/>
        <v>No Chg</v>
      </c>
    </row>
    <row r="1402" spans="1:23" hidden="1" x14ac:dyDescent="0.25">
      <c r="A1402">
        <v>1400</v>
      </c>
      <c r="B1402" t="s">
        <v>2267</v>
      </c>
      <c r="C1402" t="s">
        <v>1489</v>
      </c>
      <c r="D1402">
        <v>120103</v>
      </c>
      <c r="E1402" t="s">
        <v>2266</v>
      </c>
      <c r="F1402" t="s">
        <v>201</v>
      </c>
      <c r="G1402">
        <v>11</v>
      </c>
      <c r="H1402">
        <v>3815</v>
      </c>
      <c r="I1402" t="s">
        <v>2227</v>
      </c>
      <c r="J1402" t="s">
        <v>22</v>
      </c>
      <c r="K1402" t="s">
        <v>123</v>
      </c>
      <c r="L1402" t="s">
        <v>2214</v>
      </c>
      <c r="M1402">
        <v>1</v>
      </c>
      <c r="N1402" t="s">
        <v>1727</v>
      </c>
      <c r="O1402">
        <v>12</v>
      </c>
      <c r="P1402" t="s">
        <v>19</v>
      </c>
      <c r="Q1402" t="s">
        <v>31</v>
      </c>
      <c r="R1402" t="s">
        <v>31</v>
      </c>
      <c r="S1402" t="b">
        <v>0</v>
      </c>
      <c r="T1402" t="s">
        <v>21</v>
      </c>
      <c r="U1402" t="str">
        <f>IFERROR(INDEX('Summer Illuminate'!L:L,MATCH(B1402,'Summer Illuminate'!O:O,0)),"")</f>
        <v>B</v>
      </c>
      <c r="V1402">
        <f>IF(OR(R1402="",U1402="",U1402="W"),"No Chg",
VLOOKUP(R1402,Lookups!A:B,2,0)-VLOOKUP(U1402,Lookups!A:B,2,0))</f>
        <v>0</v>
      </c>
      <c r="W1402" t="str">
        <f t="shared" si="21"/>
        <v>No Chg</v>
      </c>
    </row>
    <row r="1403" spans="1:23" hidden="1" x14ac:dyDescent="0.25">
      <c r="A1403">
        <v>1401</v>
      </c>
      <c r="B1403" t="s">
        <v>2268</v>
      </c>
      <c r="C1403" t="s">
        <v>1489</v>
      </c>
      <c r="D1403">
        <v>120103</v>
      </c>
      <c r="E1403" t="s">
        <v>2266</v>
      </c>
      <c r="F1403" t="s">
        <v>201</v>
      </c>
      <c r="G1403">
        <v>11</v>
      </c>
      <c r="H1403">
        <v>3843</v>
      </c>
      <c r="I1403" t="s">
        <v>2259</v>
      </c>
      <c r="J1403" t="s">
        <v>25</v>
      </c>
      <c r="K1403" t="s">
        <v>124</v>
      </c>
      <c r="L1403" t="s">
        <v>1878</v>
      </c>
      <c r="M1403">
        <v>1</v>
      </c>
      <c r="N1403" t="s">
        <v>1595</v>
      </c>
      <c r="O1403">
        <v>12</v>
      </c>
      <c r="P1403" t="s">
        <v>19</v>
      </c>
      <c r="Q1403" t="s">
        <v>41</v>
      </c>
      <c r="R1403" t="s">
        <v>41</v>
      </c>
      <c r="S1403" t="b">
        <v>0</v>
      </c>
      <c r="T1403" t="s">
        <v>21</v>
      </c>
      <c r="U1403" t="str">
        <f>IFERROR(INDEX('Summer Illuminate'!L:L,MATCH(B1403,'Summer Illuminate'!O:O,0)),"")</f>
        <v>B-</v>
      </c>
      <c r="V1403">
        <f>IF(OR(R1403="",U1403="",U1403="W"),"No Chg",
VLOOKUP(R1403,Lookups!A:B,2,0)-VLOOKUP(U1403,Lookups!A:B,2,0))</f>
        <v>0</v>
      </c>
      <c r="W1403" t="str">
        <f t="shared" si="21"/>
        <v>No Chg</v>
      </c>
    </row>
    <row r="1404" spans="1:23" hidden="1" x14ac:dyDescent="0.25">
      <c r="A1404">
        <v>1402</v>
      </c>
      <c r="B1404" t="s">
        <v>2269</v>
      </c>
      <c r="C1404" t="s">
        <v>1489</v>
      </c>
      <c r="D1404">
        <v>120103</v>
      </c>
      <c r="E1404" t="s">
        <v>2266</v>
      </c>
      <c r="F1404" t="s">
        <v>201</v>
      </c>
      <c r="G1404">
        <v>11</v>
      </c>
      <c r="H1404">
        <v>3849</v>
      </c>
      <c r="I1404" t="s">
        <v>1843</v>
      </c>
      <c r="J1404" t="s">
        <v>28</v>
      </c>
      <c r="K1404" t="s">
        <v>125</v>
      </c>
      <c r="L1404" t="s">
        <v>126</v>
      </c>
      <c r="M1404">
        <v>1</v>
      </c>
      <c r="N1404" t="s">
        <v>1575</v>
      </c>
      <c r="O1404">
        <v>12</v>
      </c>
      <c r="P1404" t="s">
        <v>19</v>
      </c>
      <c r="Q1404" t="s">
        <v>42</v>
      </c>
      <c r="R1404" t="s">
        <v>42</v>
      </c>
      <c r="S1404" t="b">
        <v>0</v>
      </c>
      <c r="T1404" t="s">
        <v>21</v>
      </c>
      <c r="U1404" t="str">
        <f>IFERROR(INDEX('Summer Illuminate'!L:L,MATCH(B1404,'Summer Illuminate'!O:O,0)),"")</f>
        <v>C</v>
      </c>
      <c r="V1404">
        <f>IF(OR(R1404="",U1404="",U1404="W"),"No Chg",
VLOOKUP(R1404,Lookups!A:B,2,0)-VLOOKUP(U1404,Lookups!A:B,2,0))</f>
        <v>0</v>
      </c>
      <c r="W1404" t="str">
        <f t="shared" si="21"/>
        <v>No Chg</v>
      </c>
    </row>
    <row r="1405" spans="1:23" hidden="1" x14ac:dyDescent="0.25">
      <c r="A1405">
        <v>1403</v>
      </c>
      <c r="B1405" t="s">
        <v>2270</v>
      </c>
      <c r="C1405" t="s">
        <v>1489</v>
      </c>
      <c r="D1405">
        <v>120103</v>
      </c>
      <c r="E1405" t="s">
        <v>2266</v>
      </c>
      <c r="F1405" t="s">
        <v>201</v>
      </c>
      <c r="G1405">
        <v>11</v>
      </c>
      <c r="H1405">
        <v>3856</v>
      </c>
      <c r="I1405" t="s">
        <v>1948</v>
      </c>
      <c r="J1405" t="s">
        <v>32</v>
      </c>
      <c r="K1405" t="s">
        <v>68</v>
      </c>
      <c r="L1405" t="s">
        <v>69</v>
      </c>
      <c r="M1405">
        <v>1</v>
      </c>
      <c r="N1405" t="s">
        <v>1504</v>
      </c>
      <c r="O1405">
        <v>12</v>
      </c>
      <c r="P1405" t="s">
        <v>19</v>
      </c>
      <c r="Q1405" t="s">
        <v>27</v>
      </c>
      <c r="R1405" t="s">
        <v>27</v>
      </c>
      <c r="S1405" t="b">
        <v>0</v>
      </c>
      <c r="T1405" t="s">
        <v>21</v>
      </c>
      <c r="U1405" t="str">
        <f>IFERROR(INDEX('Summer Illuminate'!L:L,MATCH(B1405,'Summer Illuminate'!O:O,0)),"")</f>
        <v>A</v>
      </c>
      <c r="V1405">
        <f>IF(OR(R1405="",U1405="",U1405="W"),"No Chg",
VLOOKUP(R1405,Lookups!A:B,2,0)-VLOOKUP(U1405,Lookups!A:B,2,0))</f>
        <v>0</v>
      </c>
      <c r="W1405" t="str">
        <f t="shared" si="21"/>
        <v>No Chg</v>
      </c>
    </row>
    <row r="1406" spans="1:23" hidden="1" x14ac:dyDescent="0.25">
      <c r="A1406">
        <v>1404</v>
      </c>
      <c r="B1406" t="s">
        <v>2271</v>
      </c>
      <c r="C1406" t="s">
        <v>1489</v>
      </c>
      <c r="D1406">
        <v>120103</v>
      </c>
      <c r="E1406" t="s">
        <v>2266</v>
      </c>
      <c r="F1406" t="s">
        <v>201</v>
      </c>
      <c r="G1406">
        <v>11</v>
      </c>
      <c r="H1406">
        <v>5635</v>
      </c>
      <c r="I1406" t="s">
        <v>1506</v>
      </c>
      <c r="J1406" t="s">
        <v>428</v>
      </c>
      <c r="K1406" t="s">
        <v>1507</v>
      </c>
      <c r="L1406" t="s">
        <v>1508</v>
      </c>
      <c r="M1406">
        <v>1</v>
      </c>
      <c r="N1406" t="s">
        <v>1492</v>
      </c>
      <c r="O1406">
        <v>12</v>
      </c>
      <c r="U1406" t="str">
        <f>IFERROR(INDEX('Summer Illuminate'!L:L,MATCH(B1406,'Summer Illuminate'!O:O,0)),"")</f>
        <v>P</v>
      </c>
      <c r="V1406" t="str">
        <f>IF(OR(R1406="",U1406="",U1406="W"),"No Chg",
VLOOKUP(R1406,Lookups!A:B,2,0)-VLOOKUP(U1406,Lookups!A:B,2,0))</f>
        <v>No Chg</v>
      </c>
      <c r="W1406" t="str">
        <f t="shared" si="21"/>
        <v>No Chg</v>
      </c>
    </row>
    <row r="1407" spans="1:23" hidden="1" x14ac:dyDescent="0.25">
      <c r="A1407">
        <v>1405</v>
      </c>
      <c r="B1407" t="s">
        <v>2272</v>
      </c>
      <c r="C1407" t="s">
        <v>1489</v>
      </c>
      <c r="D1407">
        <v>120103</v>
      </c>
      <c r="E1407" t="s">
        <v>2266</v>
      </c>
      <c r="F1407" t="s">
        <v>201</v>
      </c>
      <c r="G1407">
        <v>11</v>
      </c>
      <c r="H1407">
        <v>6049</v>
      </c>
      <c r="I1407" t="s">
        <v>2221</v>
      </c>
      <c r="J1407" t="s">
        <v>428</v>
      </c>
      <c r="K1407" t="s">
        <v>2222</v>
      </c>
      <c r="L1407" t="s">
        <v>2223</v>
      </c>
      <c r="M1407">
        <v>1</v>
      </c>
      <c r="N1407" t="s">
        <v>1727</v>
      </c>
      <c r="O1407">
        <v>12</v>
      </c>
      <c r="U1407" t="str">
        <f>IFERROR(INDEX('Summer Illuminate'!L:L,MATCH(B1407,'Summer Illuminate'!O:O,0)),"")</f>
        <v>P</v>
      </c>
      <c r="V1407" t="str">
        <f>IF(OR(R1407="",U1407="",U1407="W"),"No Chg",
VLOOKUP(R1407,Lookups!A:B,2,0)-VLOOKUP(U1407,Lookups!A:B,2,0))</f>
        <v>No Chg</v>
      </c>
      <c r="W1407" t="str">
        <f t="shared" si="21"/>
        <v>No Chg</v>
      </c>
    </row>
    <row r="1408" spans="1:23" hidden="1" x14ac:dyDescent="0.25">
      <c r="A1408">
        <v>1406</v>
      </c>
      <c r="B1408" t="s">
        <v>2273</v>
      </c>
      <c r="C1408" t="s">
        <v>1489</v>
      </c>
      <c r="D1408">
        <v>120051</v>
      </c>
      <c r="E1408" t="s">
        <v>310</v>
      </c>
      <c r="F1408" t="s">
        <v>205</v>
      </c>
      <c r="G1408">
        <v>11</v>
      </c>
      <c r="H1408">
        <v>3822</v>
      </c>
      <c r="I1408" t="s">
        <v>2019</v>
      </c>
      <c r="J1408" t="s">
        <v>16</v>
      </c>
      <c r="K1408" t="s">
        <v>122</v>
      </c>
      <c r="L1408" t="s">
        <v>2020</v>
      </c>
      <c r="M1408">
        <v>1</v>
      </c>
      <c r="N1408" t="s">
        <v>1524</v>
      </c>
      <c r="O1408">
        <v>12</v>
      </c>
      <c r="P1408" t="s">
        <v>19</v>
      </c>
      <c r="Q1408" t="s">
        <v>36</v>
      </c>
      <c r="R1408" t="s">
        <v>36</v>
      </c>
      <c r="S1408" t="b">
        <v>0</v>
      </c>
      <c r="T1408" t="s">
        <v>21</v>
      </c>
      <c r="U1408" t="str">
        <f>IFERROR(INDEX('Summer Illuminate'!L:L,MATCH(B1408,'Summer Illuminate'!O:O,0)),"")</f>
        <v>A+</v>
      </c>
      <c r="V1408">
        <f>IF(OR(R1408="",U1408="",U1408="W"),"No Chg",
VLOOKUP(R1408,Lookups!A:B,2,0)-VLOOKUP(U1408,Lookups!A:B,2,0))</f>
        <v>0</v>
      </c>
      <c r="W1408" t="str">
        <f t="shared" si="21"/>
        <v>No Chg</v>
      </c>
    </row>
    <row r="1409" spans="1:23" hidden="1" x14ac:dyDescent="0.25">
      <c r="A1409">
        <v>1407</v>
      </c>
      <c r="B1409" t="s">
        <v>2274</v>
      </c>
      <c r="C1409" t="s">
        <v>1489</v>
      </c>
      <c r="D1409">
        <v>120051</v>
      </c>
      <c r="E1409" t="s">
        <v>310</v>
      </c>
      <c r="F1409" t="s">
        <v>205</v>
      </c>
      <c r="G1409">
        <v>11</v>
      </c>
      <c r="H1409">
        <v>3815</v>
      </c>
      <c r="I1409" t="s">
        <v>2227</v>
      </c>
      <c r="J1409" t="s">
        <v>22</v>
      </c>
      <c r="K1409" t="s">
        <v>123</v>
      </c>
      <c r="L1409" t="s">
        <v>2214</v>
      </c>
      <c r="M1409">
        <v>1</v>
      </c>
      <c r="N1409" t="s">
        <v>1727</v>
      </c>
      <c r="O1409">
        <v>12</v>
      </c>
      <c r="P1409" t="s">
        <v>19</v>
      </c>
      <c r="Q1409" t="s">
        <v>36</v>
      </c>
      <c r="R1409" t="s">
        <v>36</v>
      </c>
      <c r="S1409" t="b">
        <v>0</v>
      </c>
      <c r="T1409" t="s">
        <v>21</v>
      </c>
      <c r="U1409" t="str">
        <f>IFERROR(INDEX('Summer Illuminate'!L:L,MATCH(B1409,'Summer Illuminate'!O:O,0)),"")</f>
        <v>A+</v>
      </c>
      <c r="V1409">
        <f>IF(OR(R1409="",U1409="",U1409="W"),"No Chg",
VLOOKUP(R1409,Lookups!A:B,2,0)-VLOOKUP(U1409,Lookups!A:B,2,0))</f>
        <v>0</v>
      </c>
      <c r="W1409" t="str">
        <f t="shared" si="21"/>
        <v>No Chg</v>
      </c>
    </row>
    <row r="1410" spans="1:23" hidden="1" x14ac:dyDescent="0.25">
      <c r="A1410">
        <v>1408</v>
      </c>
      <c r="B1410" t="s">
        <v>2275</v>
      </c>
      <c r="C1410" t="s">
        <v>1489</v>
      </c>
      <c r="D1410">
        <v>120051</v>
      </c>
      <c r="E1410" t="s">
        <v>310</v>
      </c>
      <c r="F1410" t="s">
        <v>205</v>
      </c>
      <c r="G1410">
        <v>11</v>
      </c>
      <c r="H1410">
        <v>3843</v>
      </c>
      <c r="I1410" t="s">
        <v>2259</v>
      </c>
      <c r="J1410" t="s">
        <v>25</v>
      </c>
      <c r="K1410" t="s">
        <v>124</v>
      </c>
      <c r="L1410" t="s">
        <v>1878</v>
      </c>
      <c r="M1410">
        <v>1</v>
      </c>
      <c r="N1410" t="s">
        <v>1595</v>
      </c>
      <c r="O1410">
        <v>12</v>
      </c>
      <c r="P1410" t="s">
        <v>19</v>
      </c>
      <c r="Q1410" t="s">
        <v>36</v>
      </c>
      <c r="R1410" t="s">
        <v>36</v>
      </c>
      <c r="S1410" t="b">
        <v>0</v>
      </c>
      <c r="T1410" t="s">
        <v>21</v>
      </c>
      <c r="U1410" t="str">
        <f>IFERROR(INDEX('Summer Illuminate'!L:L,MATCH(B1410,'Summer Illuminate'!O:O,0)),"")</f>
        <v>A+</v>
      </c>
      <c r="V1410">
        <f>IF(OR(R1410="",U1410="",U1410="W"),"No Chg",
VLOOKUP(R1410,Lookups!A:B,2,0)-VLOOKUP(U1410,Lookups!A:B,2,0))</f>
        <v>0</v>
      </c>
      <c r="W1410" t="str">
        <f t="shared" ref="W1410:W1473" si="22">IF(V1410="No Chg","No Chg",IF(V1410&gt;0,"Improvement",IF(V1410&lt;0,"Decrease",IF(V1410=0,"No Chg",""))))</f>
        <v>No Chg</v>
      </c>
    </row>
    <row r="1411" spans="1:23" hidden="1" x14ac:dyDescent="0.25">
      <c r="A1411">
        <v>1409</v>
      </c>
      <c r="B1411" t="s">
        <v>2276</v>
      </c>
      <c r="C1411" t="s">
        <v>1489</v>
      </c>
      <c r="D1411">
        <v>120051</v>
      </c>
      <c r="E1411" t="s">
        <v>310</v>
      </c>
      <c r="F1411" t="s">
        <v>205</v>
      </c>
      <c r="G1411">
        <v>11</v>
      </c>
      <c r="H1411">
        <v>3849</v>
      </c>
      <c r="I1411" t="s">
        <v>1843</v>
      </c>
      <c r="J1411" t="s">
        <v>28</v>
      </c>
      <c r="K1411" t="s">
        <v>125</v>
      </c>
      <c r="L1411" t="s">
        <v>126</v>
      </c>
      <c r="M1411">
        <v>1</v>
      </c>
      <c r="N1411" t="s">
        <v>1575</v>
      </c>
      <c r="O1411">
        <v>12</v>
      </c>
      <c r="P1411" t="s">
        <v>19</v>
      </c>
      <c r="Q1411" t="s">
        <v>24</v>
      </c>
      <c r="R1411" t="s">
        <v>24</v>
      </c>
      <c r="S1411" t="b">
        <v>0</v>
      </c>
      <c r="T1411" t="s">
        <v>21</v>
      </c>
      <c r="U1411" t="str">
        <f>IFERROR(INDEX('Summer Illuminate'!L:L,MATCH(B1411,'Summer Illuminate'!O:O,0)),"")</f>
        <v>A-</v>
      </c>
      <c r="V1411">
        <f>IF(OR(R1411="",U1411="",U1411="W"),"No Chg",
VLOOKUP(R1411,Lookups!A:B,2,0)-VLOOKUP(U1411,Lookups!A:B,2,0))</f>
        <v>0</v>
      </c>
      <c r="W1411" t="str">
        <f t="shared" si="22"/>
        <v>No Chg</v>
      </c>
    </row>
    <row r="1412" spans="1:23" hidden="1" x14ac:dyDescent="0.25">
      <c r="A1412">
        <v>1410</v>
      </c>
      <c r="B1412" t="s">
        <v>2277</v>
      </c>
      <c r="C1412" t="s">
        <v>1489</v>
      </c>
      <c r="D1412">
        <v>120051</v>
      </c>
      <c r="E1412" t="s">
        <v>310</v>
      </c>
      <c r="F1412" t="s">
        <v>205</v>
      </c>
      <c r="G1412">
        <v>11</v>
      </c>
      <c r="H1412">
        <v>5651</v>
      </c>
      <c r="I1412" t="s">
        <v>2278</v>
      </c>
      <c r="J1412" t="s">
        <v>428</v>
      </c>
      <c r="K1412" t="s">
        <v>2279</v>
      </c>
      <c r="L1412" t="s">
        <v>2280</v>
      </c>
      <c r="M1412">
        <v>2</v>
      </c>
      <c r="N1412" t="s">
        <v>1492</v>
      </c>
      <c r="O1412">
        <v>12</v>
      </c>
      <c r="U1412" t="str">
        <f>IFERROR(INDEX('Summer Illuminate'!L:L,MATCH(B1412,'Summer Illuminate'!O:O,0)),"")</f>
        <v>P</v>
      </c>
      <c r="V1412" t="str">
        <f>IF(OR(R1412="",U1412="",U1412="W"),"No Chg",
VLOOKUP(R1412,Lookups!A:B,2,0)-VLOOKUP(U1412,Lookups!A:B,2,0))</f>
        <v>No Chg</v>
      </c>
      <c r="W1412" t="str">
        <f t="shared" si="22"/>
        <v>No Chg</v>
      </c>
    </row>
    <row r="1413" spans="1:23" hidden="1" x14ac:dyDescent="0.25">
      <c r="A1413">
        <v>1411</v>
      </c>
      <c r="B1413" t="s">
        <v>2281</v>
      </c>
      <c r="C1413" t="s">
        <v>1489</v>
      </c>
      <c r="D1413">
        <v>120051</v>
      </c>
      <c r="E1413" t="s">
        <v>310</v>
      </c>
      <c r="F1413" t="s">
        <v>205</v>
      </c>
      <c r="G1413">
        <v>11</v>
      </c>
      <c r="H1413">
        <v>6049</v>
      </c>
      <c r="I1413" t="s">
        <v>2221</v>
      </c>
      <c r="J1413" t="s">
        <v>428</v>
      </c>
      <c r="K1413" t="s">
        <v>2222</v>
      </c>
      <c r="L1413" t="s">
        <v>2223</v>
      </c>
      <c r="M1413">
        <v>1</v>
      </c>
      <c r="N1413" t="s">
        <v>1727</v>
      </c>
      <c r="O1413">
        <v>12</v>
      </c>
      <c r="U1413" t="str">
        <f>IFERROR(INDEX('Summer Illuminate'!L:L,MATCH(B1413,'Summer Illuminate'!O:O,0)),"")</f>
        <v>P</v>
      </c>
      <c r="V1413" t="str">
        <f>IF(OR(R1413="",U1413="",U1413="W"),"No Chg",
VLOOKUP(R1413,Lookups!A:B,2,0)-VLOOKUP(U1413,Lookups!A:B,2,0))</f>
        <v>No Chg</v>
      </c>
      <c r="W1413" t="str">
        <f t="shared" si="22"/>
        <v>No Chg</v>
      </c>
    </row>
    <row r="1414" spans="1:23" hidden="1" x14ac:dyDescent="0.25">
      <c r="A1414">
        <v>1412</v>
      </c>
      <c r="B1414" t="s">
        <v>2282</v>
      </c>
      <c r="C1414" t="s">
        <v>1489</v>
      </c>
      <c r="D1414">
        <v>120051</v>
      </c>
      <c r="E1414" t="s">
        <v>310</v>
      </c>
      <c r="F1414" t="s">
        <v>205</v>
      </c>
      <c r="G1414">
        <v>11</v>
      </c>
      <c r="H1414">
        <v>6051</v>
      </c>
      <c r="I1414" t="s">
        <v>2283</v>
      </c>
      <c r="J1414" t="s">
        <v>428</v>
      </c>
      <c r="K1414" t="s">
        <v>2284</v>
      </c>
      <c r="L1414" t="s">
        <v>2285</v>
      </c>
      <c r="M1414">
        <v>1</v>
      </c>
      <c r="N1414" t="s">
        <v>1492</v>
      </c>
      <c r="O1414">
        <v>12</v>
      </c>
      <c r="U1414" t="str">
        <f>IFERROR(INDEX('Summer Illuminate'!L:L,MATCH(B1414,'Summer Illuminate'!O:O,0)),"")</f>
        <v>P</v>
      </c>
      <c r="V1414" t="str">
        <f>IF(OR(R1414="",U1414="",U1414="W"),"No Chg",
VLOOKUP(R1414,Lookups!A:B,2,0)-VLOOKUP(U1414,Lookups!A:B,2,0))</f>
        <v>No Chg</v>
      </c>
      <c r="W1414" t="str">
        <f t="shared" si="22"/>
        <v>No Chg</v>
      </c>
    </row>
    <row r="1415" spans="1:23" hidden="1" x14ac:dyDescent="0.25">
      <c r="A1415">
        <v>1413</v>
      </c>
      <c r="B1415" t="s">
        <v>2286</v>
      </c>
      <c r="C1415" t="s">
        <v>1489</v>
      </c>
      <c r="D1415">
        <v>120118</v>
      </c>
      <c r="E1415" t="s">
        <v>2287</v>
      </c>
      <c r="F1415" t="s">
        <v>2288</v>
      </c>
      <c r="G1415">
        <v>11</v>
      </c>
      <c r="H1415">
        <v>3823</v>
      </c>
      <c r="I1415" t="s">
        <v>2211</v>
      </c>
      <c r="J1415" t="s">
        <v>16</v>
      </c>
      <c r="K1415" t="s">
        <v>122</v>
      </c>
      <c r="L1415" t="s">
        <v>2020</v>
      </c>
      <c r="M1415">
        <v>1</v>
      </c>
      <c r="N1415" t="s">
        <v>1524</v>
      </c>
      <c r="O1415">
        <v>12</v>
      </c>
      <c r="P1415" t="s">
        <v>19</v>
      </c>
      <c r="Q1415" t="s">
        <v>24</v>
      </c>
      <c r="R1415" t="s">
        <v>24</v>
      </c>
      <c r="S1415" t="b">
        <v>0</v>
      </c>
      <c r="T1415" t="s">
        <v>21</v>
      </c>
      <c r="U1415" t="str">
        <f>IFERROR(INDEX('Summer Illuminate'!L:L,MATCH(B1415,'Summer Illuminate'!O:O,0)),"")</f>
        <v>A-</v>
      </c>
      <c r="V1415">
        <f>IF(OR(R1415="",U1415="",U1415="W"),"No Chg",
VLOOKUP(R1415,Lookups!A:B,2,0)-VLOOKUP(U1415,Lookups!A:B,2,0))</f>
        <v>0</v>
      </c>
      <c r="W1415" t="str">
        <f t="shared" si="22"/>
        <v>No Chg</v>
      </c>
    </row>
    <row r="1416" spans="1:23" hidden="1" x14ac:dyDescent="0.25">
      <c r="A1416">
        <v>1414</v>
      </c>
      <c r="B1416" t="s">
        <v>2289</v>
      </c>
      <c r="C1416" t="s">
        <v>1489</v>
      </c>
      <c r="D1416">
        <v>120118</v>
      </c>
      <c r="E1416" t="s">
        <v>2287</v>
      </c>
      <c r="F1416" t="s">
        <v>2288</v>
      </c>
      <c r="G1416">
        <v>11</v>
      </c>
      <c r="H1416">
        <v>3815</v>
      </c>
      <c r="I1416" t="s">
        <v>2227</v>
      </c>
      <c r="J1416" t="s">
        <v>22</v>
      </c>
      <c r="K1416" t="s">
        <v>123</v>
      </c>
      <c r="L1416" t="s">
        <v>2214</v>
      </c>
      <c r="M1416">
        <v>1</v>
      </c>
      <c r="N1416" t="s">
        <v>1727</v>
      </c>
      <c r="O1416">
        <v>12</v>
      </c>
      <c r="P1416" t="s">
        <v>19</v>
      </c>
      <c r="Q1416" t="s">
        <v>24</v>
      </c>
      <c r="R1416" t="s">
        <v>24</v>
      </c>
      <c r="S1416" t="b">
        <v>0</v>
      </c>
      <c r="T1416" t="s">
        <v>21</v>
      </c>
      <c r="U1416" t="str">
        <f>IFERROR(INDEX('Summer Illuminate'!L:L,MATCH(B1416,'Summer Illuminate'!O:O,0)),"")</f>
        <v>A-</v>
      </c>
      <c r="V1416">
        <f>IF(OR(R1416="",U1416="",U1416="W"),"No Chg",
VLOOKUP(R1416,Lookups!A:B,2,0)-VLOOKUP(U1416,Lookups!A:B,2,0))</f>
        <v>0</v>
      </c>
      <c r="W1416" t="str">
        <f t="shared" si="22"/>
        <v>No Chg</v>
      </c>
    </row>
    <row r="1417" spans="1:23" hidden="1" x14ac:dyDescent="0.25">
      <c r="A1417">
        <v>1415</v>
      </c>
      <c r="B1417" t="s">
        <v>2290</v>
      </c>
      <c r="C1417" t="s">
        <v>1489</v>
      </c>
      <c r="D1417">
        <v>120118</v>
      </c>
      <c r="E1417" t="s">
        <v>2287</v>
      </c>
      <c r="F1417" t="s">
        <v>2288</v>
      </c>
      <c r="G1417">
        <v>11</v>
      </c>
      <c r="H1417">
        <v>3842</v>
      </c>
      <c r="I1417" t="s">
        <v>2109</v>
      </c>
      <c r="J1417" t="s">
        <v>25</v>
      </c>
      <c r="K1417" t="s">
        <v>124</v>
      </c>
      <c r="L1417" t="s">
        <v>1878</v>
      </c>
      <c r="M1417">
        <v>1</v>
      </c>
      <c r="N1417" t="s">
        <v>1595</v>
      </c>
      <c r="O1417">
        <v>12</v>
      </c>
      <c r="P1417" t="s">
        <v>19</v>
      </c>
      <c r="Q1417" t="s">
        <v>39</v>
      </c>
      <c r="R1417" t="s">
        <v>39</v>
      </c>
      <c r="S1417" t="b">
        <v>0</v>
      </c>
      <c r="T1417" t="s">
        <v>21</v>
      </c>
      <c r="U1417" t="str">
        <f>IFERROR(INDEX('Summer Illuminate'!L:L,MATCH(B1417,'Summer Illuminate'!O:O,0)),"")</f>
        <v>C+</v>
      </c>
      <c r="V1417">
        <f>IF(OR(R1417="",U1417="",U1417="W"),"No Chg",
VLOOKUP(R1417,Lookups!A:B,2,0)-VLOOKUP(U1417,Lookups!A:B,2,0))</f>
        <v>0</v>
      </c>
      <c r="W1417" t="str">
        <f t="shared" si="22"/>
        <v>No Chg</v>
      </c>
    </row>
    <row r="1418" spans="1:23" hidden="1" x14ac:dyDescent="0.25">
      <c r="A1418">
        <v>1416</v>
      </c>
      <c r="B1418" t="s">
        <v>2291</v>
      </c>
      <c r="C1418" t="s">
        <v>1489</v>
      </c>
      <c r="D1418">
        <v>120118</v>
      </c>
      <c r="E1418" t="s">
        <v>2287</v>
      </c>
      <c r="F1418" t="s">
        <v>2288</v>
      </c>
      <c r="G1418">
        <v>11</v>
      </c>
      <c r="H1418">
        <v>3849</v>
      </c>
      <c r="I1418" t="s">
        <v>1843</v>
      </c>
      <c r="J1418" t="s">
        <v>28</v>
      </c>
      <c r="K1418" t="s">
        <v>125</v>
      </c>
      <c r="L1418" t="s">
        <v>126</v>
      </c>
      <c r="M1418">
        <v>1</v>
      </c>
      <c r="N1418" t="s">
        <v>1575</v>
      </c>
      <c r="O1418">
        <v>12</v>
      </c>
      <c r="P1418" t="s">
        <v>19</v>
      </c>
      <c r="Q1418" t="s">
        <v>40</v>
      </c>
      <c r="R1418" t="s">
        <v>40</v>
      </c>
      <c r="S1418" t="b">
        <v>0</v>
      </c>
      <c r="T1418" t="s">
        <v>21</v>
      </c>
      <c r="U1418" t="str">
        <f>IFERROR(INDEX('Summer Illuminate'!L:L,MATCH(B1418,'Summer Illuminate'!O:O,0)),"")</f>
        <v>C-</v>
      </c>
      <c r="V1418">
        <f>IF(OR(R1418="",U1418="",U1418="W"),"No Chg",
VLOOKUP(R1418,Lookups!A:B,2,0)-VLOOKUP(U1418,Lookups!A:B,2,0))</f>
        <v>0</v>
      </c>
      <c r="W1418" t="str">
        <f t="shared" si="22"/>
        <v>No Chg</v>
      </c>
    </row>
    <row r="1419" spans="1:23" hidden="1" x14ac:dyDescent="0.25">
      <c r="A1419">
        <v>1417</v>
      </c>
      <c r="B1419" t="s">
        <v>2292</v>
      </c>
      <c r="C1419" t="s">
        <v>1489</v>
      </c>
      <c r="D1419">
        <v>120118</v>
      </c>
      <c r="E1419" t="s">
        <v>2287</v>
      </c>
      <c r="F1419" t="s">
        <v>2288</v>
      </c>
      <c r="G1419">
        <v>11</v>
      </c>
      <c r="H1419">
        <v>3854</v>
      </c>
      <c r="I1419" t="s">
        <v>1881</v>
      </c>
      <c r="J1419" t="s">
        <v>32</v>
      </c>
      <c r="K1419" t="s">
        <v>57</v>
      </c>
      <c r="L1419" t="s">
        <v>58</v>
      </c>
      <c r="M1419">
        <v>1</v>
      </c>
      <c r="N1419" t="s">
        <v>1504</v>
      </c>
      <c r="O1419">
        <v>12</v>
      </c>
      <c r="P1419" t="s">
        <v>19</v>
      </c>
      <c r="Q1419" t="s">
        <v>20</v>
      </c>
      <c r="R1419" t="s">
        <v>20</v>
      </c>
      <c r="S1419" t="b">
        <v>0</v>
      </c>
      <c r="T1419" t="s">
        <v>21</v>
      </c>
      <c r="U1419" t="str">
        <f>IFERROR(INDEX('Summer Illuminate'!L:L,MATCH(B1419,'Summer Illuminate'!O:O,0)),"")</f>
        <v>B+</v>
      </c>
      <c r="V1419">
        <f>IF(OR(R1419="",U1419="",U1419="W"),"No Chg",
VLOOKUP(R1419,Lookups!A:B,2,0)-VLOOKUP(U1419,Lookups!A:B,2,0))</f>
        <v>0</v>
      </c>
      <c r="W1419" t="str">
        <f t="shared" si="22"/>
        <v>No Chg</v>
      </c>
    </row>
    <row r="1420" spans="1:23" hidden="1" x14ac:dyDescent="0.25">
      <c r="A1420">
        <v>1418</v>
      </c>
      <c r="B1420" t="s">
        <v>2293</v>
      </c>
      <c r="C1420" t="s">
        <v>1489</v>
      </c>
      <c r="D1420">
        <v>120118</v>
      </c>
      <c r="E1420" t="s">
        <v>2287</v>
      </c>
      <c r="F1420" t="s">
        <v>2288</v>
      </c>
      <c r="G1420">
        <v>11</v>
      </c>
      <c r="H1420">
        <v>6049</v>
      </c>
      <c r="I1420" t="s">
        <v>2221</v>
      </c>
      <c r="J1420" t="s">
        <v>428</v>
      </c>
      <c r="K1420" t="s">
        <v>2222</v>
      </c>
      <c r="L1420" t="s">
        <v>2223</v>
      </c>
      <c r="M1420">
        <v>1</v>
      </c>
      <c r="N1420" t="s">
        <v>1727</v>
      </c>
      <c r="O1420">
        <v>12</v>
      </c>
      <c r="U1420" t="str">
        <f>IFERROR(INDEX('Summer Illuminate'!L:L,MATCH(B1420,'Summer Illuminate'!O:O,0)),"")</f>
        <v>P</v>
      </c>
      <c r="V1420" t="str">
        <f>IF(OR(R1420="",U1420="",U1420="W"),"No Chg",
VLOOKUP(R1420,Lookups!A:B,2,0)-VLOOKUP(U1420,Lookups!A:B,2,0))</f>
        <v>No Chg</v>
      </c>
      <c r="W1420" t="str">
        <f t="shared" si="22"/>
        <v>No Chg</v>
      </c>
    </row>
    <row r="1421" spans="1:23" hidden="1" x14ac:dyDescent="0.25">
      <c r="A1421">
        <v>1419</v>
      </c>
      <c r="B1421" t="s">
        <v>2294</v>
      </c>
      <c r="C1421" t="s">
        <v>1489</v>
      </c>
      <c r="D1421">
        <v>120118</v>
      </c>
      <c r="E1421" t="s">
        <v>2287</v>
      </c>
      <c r="F1421" t="s">
        <v>2288</v>
      </c>
      <c r="G1421">
        <v>11</v>
      </c>
      <c r="H1421">
        <v>5644</v>
      </c>
      <c r="I1421" t="s">
        <v>1683</v>
      </c>
      <c r="J1421" t="s">
        <v>428</v>
      </c>
      <c r="K1421" t="s">
        <v>1684</v>
      </c>
      <c r="L1421" t="s">
        <v>1685</v>
      </c>
      <c r="M1421">
        <v>1</v>
      </c>
      <c r="N1421" t="s">
        <v>1495</v>
      </c>
      <c r="O1421">
        <v>12</v>
      </c>
      <c r="U1421" t="str">
        <f>IFERROR(INDEX('Summer Illuminate'!L:L,MATCH(B1421,'Summer Illuminate'!O:O,0)),"")</f>
        <v>P</v>
      </c>
      <c r="V1421" t="str">
        <f>IF(OR(R1421="",U1421="",U1421="W"),"No Chg",
VLOOKUP(R1421,Lookups!A:B,2,0)-VLOOKUP(U1421,Lookups!A:B,2,0))</f>
        <v>No Chg</v>
      </c>
      <c r="W1421" t="str">
        <f t="shared" si="22"/>
        <v>No Chg</v>
      </c>
    </row>
    <row r="1422" spans="1:23" hidden="1" x14ac:dyDescent="0.25">
      <c r="A1422">
        <v>1420</v>
      </c>
      <c r="B1422" t="s">
        <v>2295</v>
      </c>
      <c r="C1422" t="s">
        <v>1489</v>
      </c>
      <c r="D1422">
        <v>120118</v>
      </c>
      <c r="E1422" t="s">
        <v>2287</v>
      </c>
      <c r="F1422" t="s">
        <v>2288</v>
      </c>
      <c r="G1422">
        <v>11</v>
      </c>
      <c r="H1422">
        <v>5642</v>
      </c>
      <c r="I1422" t="s">
        <v>1729</v>
      </c>
      <c r="J1422" t="s">
        <v>428</v>
      </c>
      <c r="K1422" t="s">
        <v>1730</v>
      </c>
      <c r="L1422" t="s">
        <v>50</v>
      </c>
      <c r="M1422">
        <v>1</v>
      </c>
      <c r="N1422" t="s">
        <v>1595</v>
      </c>
      <c r="O1422">
        <v>12</v>
      </c>
      <c r="U1422" t="str">
        <f>IFERROR(INDEX('Summer Illuminate'!L:L,MATCH(B1422,'Summer Illuminate'!O:O,0)),"")</f>
        <v>P</v>
      </c>
      <c r="V1422" t="str">
        <f>IF(OR(R1422="",U1422="",U1422="W"),"No Chg",
VLOOKUP(R1422,Lookups!A:B,2,0)-VLOOKUP(U1422,Lookups!A:B,2,0))</f>
        <v>No Chg</v>
      </c>
      <c r="W1422" t="str">
        <f t="shared" si="22"/>
        <v>No Chg</v>
      </c>
    </row>
    <row r="1423" spans="1:23" hidden="1" x14ac:dyDescent="0.25">
      <c r="A1423">
        <v>1421</v>
      </c>
      <c r="B1423" t="s">
        <v>2296</v>
      </c>
      <c r="C1423" t="s">
        <v>1489</v>
      </c>
      <c r="D1423">
        <v>120114</v>
      </c>
      <c r="E1423" t="s">
        <v>2297</v>
      </c>
      <c r="F1423" t="s">
        <v>2298</v>
      </c>
      <c r="G1423">
        <v>11</v>
      </c>
      <c r="H1423">
        <v>3822</v>
      </c>
      <c r="I1423" t="s">
        <v>2019</v>
      </c>
      <c r="J1423" t="s">
        <v>16</v>
      </c>
      <c r="K1423" t="s">
        <v>122</v>
      </c>
      <c r="L1423" t="s">
        <v>2020</v>
      </c>
      <c r="M1423">
        <v>1</v>
      </c>
      <c r="N1423" t="s">
        <v>1524</v>
      </c>
      <c r="O1423">
        <v>12</v>
      </c>
      <c r="P1423" t="s">
        <v>19</v>
      </c>
      <c r="Q1423" t="s">
        <v>31</v>
      </c>
      <c r="R1423" t="s">
        <v>31</v>
      </c>
      <c r="S1423" t="b">
        <v>0</v>
      </c>
      <c r="T1423" t="s">
        <v>21</v>
      </c>
      <c r="U1423" t="str">
        <f>IFERROR(INDEX('Summer Illuminate'!L:L,MATCH(B1423,'Summer Illuminate'!O:O,0)),"")</f>
        <v>B</v>
      </c>
      <c r="V1423">
        <f>IF(OR(R1423="",U1423="",U1423="W"),"No Chg",
VLOOKUP(R1423,Lookups!A:B,2,0)-VLOOKUP(U1423,Lookups!A:B,2,0))</f>
        <v>0</v>
      </c>
      <c r="W1423" t="str">
        <f t="shared" si="22"/>
        <v>No Chg</v>
      </c>
    </row>
    <row r="1424" spans="1:23" hidden="1" x14ac:dyDescent="0.25">
      <c r="A1424">
        <v>1422</v>
      </c>
      <c r="B1424" t="s">
        <v>2299</v>
      </c>
      <c r="C1424" t="s">
        <v>1489</v>
      </c>
      <c r="D1424">
        <v>120114</v>
      </c>
      <c r="E1424" t="s">
        <v>2297</v>
      </c>
      <c r="F1424" t="s">
        <v>2298</v>
      </c>
      <c r="G1424">
        <v>11</v>
      </c>
      <c r="H1424">
        <v>3817</v>
      </c>
      <c r="I1424" t="s">
        <v>2237</v>
      </c>
      <c r="J1424" t="s">
        <v>22</v>
      </c>
      <c r="K1424" t="s">
        <v>123</v>
      </c>
      <c r="L1424" t="s">
        <v>2214</v>
      </c>
      <c r="M1424">
        <v>1</v>
      </c>
      <c r="N1424" t="s">
        <v>1727</v>
      </c>
      <c r="O1424">
        <v>12</v>
      </c>
      <c r="P1424" t="s">
        <v>19</v>
      </c>
      <c r="Q1424" t="s">
        <v>31</v>
      </c>
      <c r="R1424" t="s">
        <v>31</v>
      </c>
      <c r="S1424" t="b">
        <v>0</v>
      </c>
      <c r="T1424" t="s">
        <v>21</v>
      </c>
      <c r="U1424" t="str">
        <f>IFERROR(INDEX('Summer Illuminate'!L:L,MATCH(B1424,'Summer Illuminate'!O:O,0)),"")</f>
        <v>B</v>
      </c>
      <c r="V1424">
        <f>IF(OR(R1424="",U1424="",U1424="W"),"No Chg",
VLOOKUP(R1424,Lookups!A:B,2,0)-VLOOKUP(U1424,Lookups!A:B,2,0))</f>
        <v>0</v>
      </c>
      <c r="W1424" t="str">
        <f t="shared" si="22"/>
        <v>No Chg</v>
      </c>
    </row>
    <row r="1425" spans="1:23" hidden="1" x14ac:dyDescent="0.25">
      <c r="A1425">
        <v>1423</v>
      </c>
      <c r="B1425" t="s">
        <v>2300</v>
      </c>
      <c r="C1425" t="s">
        <v>1489</v>
      </c>
      <c r="D1425">
        <v>120114</v>
      </c>
      <c r="E1425" t="s">
        <v>2297</v>
      </c>
      <c r="F1425" t="s">
        <v>2298</v>
      </c>
      <c r="G1425">
        <v>11</v>
      </c>
      <c r="H1425">
        <v>3842</v>
      </c>
      <c r="I1425" t="s">
        <v>2109</v>
      </c>
      <c r="J1425" t="s">
        <v>25</v>
      </c>
      <c r="K1425" t="s">
        <v>124</v>
      </c>
      <c r="L1425" t="s">
        <v>1878</v>
      </c>
      <c r="M1425">
        <v>1</v>
      </c>
      <c r="N1425" t="s">
        <v>1595</v>
      </c>
      <c r="O1425">
        <v>12</v>
      </c>
      <c r="P1425" t="s">
        <v>19</v>
      </c>
      <c r="Q1425" t="s">
        <v>41</v>
      </c>
      <c r="R1425" t="s">
        <v>41</v>
      </c>
      <c r="S1425" t="b">
        <v>0</v>
      </c>
      <c r="T1425" t="s">
        <v>21</v>
      </c>
      <c r="U1425" t="str">
        <f>IFERROR(INDEX('Summer Illuminate'!L:L,MATCH(B1425,'Summer Illuminate'!O:O,0)),"")</f>
        <v>B-</v>
      </c>
      <c r="V1425">
        <f>IF(OR(R1425="",U1425="",U1425="W"),"No Chg",
VLOOKUP(R1425,Lookups!A:B,2,0)-VLOOKUP(U1425,Lookups!A:B,2,0))</f>
        <v>0</v>
      </c>
      <c r="W1425" t="str">
        <f t="shared" si="22"/>
        <v>No Chg</v>
      </c>
    </row>
    <row r="1426" spans="1:23" hidden="1" x14ac:dyDescent="0.25">
      <c r="A1426">
        <v>1424</v>
      </c>
      <c r="B1426" t="s">
        <v>2301</v>
      </c>
      <c r="C1426" t="s">
        <v>1489</v>
      </c>
      <c r="D1426">
        <v>120114</v>
      </c>
      <c r="E1426" t="s">
        <v>2297</v>
      </c>
      <c r="F1426" t="s">
        <v>2298</v>
      </c>
      <c r="G1426">
        <v>11</v>
      </c>
      <c r="H1426">
        <v>3850</v>
      </c>
      <c r="I1426" t="s">
        <v>1996</v>
      </c>
      <c r="J1426" t="s">
        <v>28</v>
      </c>
      <c r="K1426" t="s">
        <v>125</v>
      </c>
      <c r="L1426" t="s">
        <v>126</v>
      </c>
      <c r="M1426">
        <v>1</v>
      </c>
      <c r="N1426" t="s">
        <v>1575</v>
      </c>
      <c r="O1426">
        <v>12</v>
      </c>
      <c r="P1426" t="s">
        <v>19</v>
      </c>
      <c r="Q1426" t="s">
        <v>41</v>
      </c>
      <c r="R1426" t="s">
        <v>41</v>
      </c>
      <c r="S1426" t="b">
        <v>0</v>
      </c>
      <c r="T1426" t="s">
        <v>21</v>
      </c>
      <c r="U1426" t="str">
        <f>IFERROR(INDEX('Summer Illuminate'!L:L,MATCH(B1426,'Summer Illuminate'!O:O,0)),"")</f>
        <v>B-</v>
      </c>
      <c r="V1426">
        <f>IF(OR(R1426="",U1426="",U1426="W"),"No Chg",
VLOOKUP(R1426,Lookups!A:B,2,0)-VLOOKUP(U1426,Lookups!A:B,2,0))</f>
        <v>0</v>
      </c>
      <c r="W1426" t="str">
        <f t="shared" si="22"/>
        <v>No Chg</v>
      </c>
    </row>
    <row r="1427" spans="1:23" hidden="1" x14ac:dyDescent="0.25">
      <c r="A1427">
        <v>1425</v>
      </c>
      <c r="B1427" t="s">
        <v>2302</v>
      </c>
      <c r="C1427" t="s">
        <v>1489</v>
      </c>
      <c r="D1427">
        <v>120114</v>
      </c>
      <c r="E1427" t="s">
        <v>2297</v>
      </c>
      <c r="F1427" t="s">
        <v>2298</v>
      </c>
      <c r="G1427">
        <v>11</v>
      </c>
      <c r="H1427">
        <v>3863</v>
      </c>
      <c r="I1427" t="s">
        <v>1807</v>
      </c>
      <c r="J1427" t="s">
        <v>32</v>
      </c>
      <c r="K1427" t="s">
        <v>107</v>
      </c>
      <c r="L1427" t="s">
        <v>108</v>
      </c>
      <c r="M1427">
        <v>1</v>
      </c>
      <c r="N1427" t="s">
        <v>1504</v>
      </c>
      <c r="O1427">
        <v>12</v>
      </c>
      <c r="P1427" t="s">
        <v>19</v>
      </c>
      <c r="Q1427" t="s">
        <v>27</v>
      </c>
      <c r="R1427" t="s">
        <v>27</v>
      </c>
      <c r="S1427" t="b">
        <v>0</v>
      </c>
      <c r="T1427" t="s">
        <v>21</v>
      </c>
      <c r="U1427" t="str">
        <f>IFERROR(INDEX('Summer Illuminate'!L:L,MATCH(B1427,'Summer Illuminate'!O:O,0)),"")</f>
        <v>A</v>
      </c>
      <c r="V1427">
        <f>IF(OR(R1427="",U1427="",U1427="W"),"No Chg",
VLOOKUP(R1427,Lookups!A:B,2,0)-VLOOKUP(U1427,Lookups!A:B,2,0))</f>
        <v>0</v>
      </c>
      <c r="W1427" t="str">
        <f t="shared" si="22"/>
        <v>No Chg</v>
      </c>
    </row>
    <row r="1428" spans="1:23" hidden="1" x14ac:dyDescent="0.25">
      <c r="A1428">
        <v>1426</v>
      </c>
      <c r="B1428" t="s">
        <v>2303</v>
      </c>
      <c r="C1428" t="s">
        <v>1489</v>
      </c>
      <c r="D1428">
        <v>120114</v>
      </c>
      <c r="E1428" t="s">
        <v>2297</v>
      </c>
      <c r="F1428" t="s">
        <v>2298</v>
      </c>
      <c r="G1428">
        <v>11</v>
      </c>
      <c r="H1428">
        <v>6049</v>
      </c>
      <c r="I1428" t="s">
        <v>2221</v>
      </c>
      <c r="J1428" t="s">
        <v>428</v>
      </c>
      <c r="K1428" t="s">
        <v>2222</v>
      </c>
      <c r="L1428" t="s">
        <v>2223</v>
      </c>
      <c r="M1428">
        <v>1</v>
      </c>
      <c r="N1428" t="s">
        <v>1727</v>
      </c>
      <c r="O1428">
        <v>12</v>
      </c>
      <c r="U1428" t="str">
        <f>IFERROR(INDEX('Summer Illuminate'!L:L,MATCH(B1428,'Summer Illuminate'!O:O,0)),"")</f>
        <v>P</v>
      </c>
      <c r="V1428" t="str">
        <f>IF(OR(R1428="",U1428="",U1428="W"),"No Chg",
VLOOKUP(R1428,Lookups!A:B,2,0)-VLOOKUP(U1428,Lookups!A:B,2,0))</f>
        <v>No Chg</v>
      </c>
      <c r="W1428" t="str">
        <f t="shared" si="22"/>
        <v>No Chg</v>
      </c>
    </row>
    <row r="1429" spans="1:23" hidden="1" x14ac:dyDescent="0.25">
      <c r="A1429">
        <v>1427</v>
      </c>
      <c r="B1429" t="s">
        <v>2304</v>
      </c>
      <c r="C1429" t="s">
        <v>1489</v>
      </c>
      <c r="D1429">
        <v>120114</v>
      </c>
      <c r="E1429" t="s">
        <v>2297</v>
      </c>
      <c r="F1429" t="s">
        <v>2298</v>
      </c>
      <c r="G1429">
        <v>11</v>
      </c>
      <c r="H1429">
        <v>5647</v>
      </c>
      <c r="I1429" t="s">
        <v>1548</v>
      </c>
      <c r="J1429" t="s">
        <v>428</v>
      </c>
      <c r="K1429" t="s">
        <v>1549</v>
      </c>
      <c r="L1429" t="s">
        <v>1550</v>
      </c>
      <c r="M1429">
        <v>1</v>
      </c>
      <c r="N1429" t="s">
        <v>1524</v>
      </c>
      <c r="O1429">
        <v>12</v>
      </c>
      <c r="U1429" t="str">
        <f>IFERROR(INDEX('Summer Illuminate'!L:L,MATCH(B1429,'Summer Illuminate'!O:O,0)),"")</f>
        <v>P</v>
      </c>
      <c r="V1429" t="str">
        <f>IF(OR(R1429="",U1429="",U1429="W"),"No Chg",
VLOOKUP(R1429,Lookups!A:B,2,0)-VLOOKUP(U1429,Lookups!A:B,2,0))</f>
        <v>No Chg</v>
      </c>
      <c r="W1429" t="str">
        <f t="shared" si="22"/>
        <v>No Chg</v>
      </c>
    </row>
    <row r="1430" spans="1:23" hidden="1" x14ac:dyDescent="0.25">
      <c r="A1430">
        <v>1428</v>
      </c>
      <c r="B1430" t="s">
        <v>2305</v>
      </c>
      <c r="C1430" t="s">
        <v>1489</v>
      </c>
      <c r="D1430">
        <v>120007</v>
      </c>
      <c r="E1430" t="s">
        <v>2306</v>
      </c>
      <c r="F1430" t="s">
        <v>2307</v>
      </c>
      <c r="G1430">
        <v>11</v>
      </c>
      <c r="H1430">
        <v>3823</v>
      </c>
      <c r="I1430" t="s">
        <v>2211</v>
      </c>
      <c r="J1430" t="s">
        <v>16</v>
      </c>
      <c r="K1430" t="s">
        <v>122</v>
      </c>
      <c r="L1430" t="s">
        <v>2020</v>
      </c>
      <c r="M1430">
        <v>1</v>
      </c>
      <c r="N1430" t="s">
        <v>1524</v>
      </c>
      <c r="O1430">
        <v>12</v>
      </c>
      <c r="P1430" t="s">
        <v>19</v>
      </c>
      <c r="Q1430" t="s">
        <v>41</v>
      </c>
      <c r="R1430" t="s">
        <v>41</v>
      </c>
      <c r="S1430" t="b">
        <v>0</v>
      </c>
      <c r="T1430" t="s">
        <v>21</v>
      </c>
      <c r="U1430" t="str">
        <f>IFERROR(INDEX('Summer Illuminate'!L:L,MATCH(B1430,'Summer Illuminate'!O:O,0)),"")</f>
        <v>B-</v>
      </c>
      <c r="V1430">
        <f>IF(OR(R1430="",U1430="",U1430="W"),"No Chg",
VLOOKUP(R1430,Lookups!A:B,2,0)-VLOOKUP(U1430,Lookups!A:B,2,0))</f>
        <v>0</v>
      </c>
      <c r="W1430" t="str">
        <f t="shared" si="22"/>
        <v>No Chg</v>
      </c>
    </row>
    <row r="1431" spans="1:23" hidden="1" x14ac:dyDescent="0.25">
      <c r="A1431">
        <v>1429</v>
      </c>
      <c r="B1431" t="s">
        <v>2308</v>
      </c>
      <c r="C1431" t="s">
        <v>1489</v>
      </c>
      <c r="D1431">
        <v>120007</v>
      </c>
      <c r="E1431" t="s">
        <v>2306</v>
      </c>
      <c r="F1431" t="s">
        <v>2307</v>
      </c>
      <c r="G1431">
        <v>11</v>
      </c>
      <c r="H1431">
        <v>3815</v>
      </c>
      <c r="I1431" t="s">
        <v>2227</v>
      </c>
      <c r="J1431" t="s">
        <v>22</v>
      </c>
      <c r="K1431" t="s">
        <v>123</v>
      </c>
      <c r="L1431" t="s">
        <v>2214</v>
      </c>
      <c r="M1431">
        <v>1</v>
      </c>
      <c r="N1431" t="s">
        <v>1727</v>
      </c>
      <c r="O1431">
        <v>12</v>
      </c>
      <c r="P1431" t="s">
        <v>19</v>
      </c>
      <c r="Q1431" t="s">
        <v>42</v>
      </c>
      <c r="R1431" t="s">
        <v>42</v>
      </c>
      <c r="S1431" t="b">
        <v>0</v>
      </c>
      <c r="T1431" t="s">
        <v>21</v>
      </c>
      <c r="U1431" t="str">
        <f>IFERROR(INDEX('Summer Illuminate'!L:L,MATCH(B1431,'Summer Illuminate'!O:O,0)),"")</f>
        <v>C</v>
      </c>
      <c r="V1431">
        <f>IF(OR(R1431="",U1431="",U1431="W"),"No Chg",
VLOOKUP(R1431,Lookups!A:B,2,0)-VLOOKUP(U1431,Lookups!A:B,2,0))</f>
        <v>0</v>
      </c>
      <c r="W1431" t="str">
        <f t="shared" si="22"/>
        <v>No Chg</v>
      </c>
    </row>
    <row r="1432" spans="1:23" hidden="1" x14ac:dyDescent="0.25">
      <c r="A1432">
        <v>1430</v>
      </c>
      <c r="B1432" t="s">
        <v>2309</v>
      </c>
      <c r="C1432" t="s">
        <v>1489</v>
      </c>
      <c r="D1432">
        <v>120007</v>
      </c>
      <c r="E1432" t="s">
        <v>2306</v>
      </c>
      <c r="F1432" t="s">
        <v>2307</v>
      </c>
      <c r="G1432">
        <v>11</v>
      </c>
      <c r="H1432">
        <v>3843</v>
      </c>
      <c r="I1432" t="s">
        <v>2259</v>
      </c>
      <c r="J1432" t="s">
        <v>25</v>
      </c>
      <c r="K1432" t="s">
        <v>124</v>
      </c>
      <c r="L1432" t="s">
        <v>1878</v>
      </c>
      <c r="M1432">
        <v>1</v>
      </c>
      <c r="N1432" t="s">
        <v>1595</v>
      </c>
      <c r="O1432">
        <v>12</v>
      </c>
      <c r="P1432" t="s">
        <v>19</v>
      </c>
      <c r="Q1432" t="s">
        <v>31</v>
      </c>
      <c r="R1432" t="s">
        <v>31</v>
      </c>
      <c r="S1432" t="b">
        <v>0</v>
      </c>
      <c r="T1432" t="s">
        <v>21</v>
      </c>
      <c r="U1432" t="str">
        <f>IFERROR(INDEX('Summer Illuminate'!L:L,MATCH(B1432,'Summer Illuminate'!O:O,0)),"")</f>
        <v>B</v>
      </c>
      <c r="V1432">
        <f>IF(OR(R1432="",U1432="",U1432="W"),"No Chg",
VLOOKUP(R1432,Lookups!A:B,2,0)-VLOOKUP(U1432,Lookups!A:B,2,0))</f>
        <v>0</v>
      </c>
      <c r="W1432" t="str">
        <f t="shared" si="22"/>
        <v>No Chg</v>
      </c>
    </row>
    <row r="1433" spans="1:23" hidden="1" x14ac:dyDescent="0.25">
      <c r="A1433">
        <v>1431</v>
      </c>
      <c r="B1433" t="s">
        <v>2310</v>
      </c>
      <c r="C1433" t="s">
        <v>1489</v>
      </c>
      <c r="D1433">
        <v>120007</v>
      </c>
      <c r="E1433" t="s">
        <v>2306</v>
      </c>
      <c r="F1433" t="s">
        <v>2307</v>
      </c>
      <c r="G1433">
        <v>11</v>
      </c>
      <c r="H1433">
        <v>3849</v>
      </c>
      <c r="I1433" t="s">
        <v>1843</v>
      </c>
      <c r="J1433" t="s">
        <v>28</v>
      </c>
      <c r="K1433" t="s">
        <v>125</v>
      </c>
      <c r="L1433" t="s">
        <v>126</v>
      </c>
      <c r="M1433">
        <v>1</v>
      </c>
      <c r="N1433" t="s">
        <v>1575</v>
      </c>
      <c r="O1433">
        <v>12</v>
      </c>
      <c r="P1433" t="s">
        <v>19</v>
      </c>
      <c r="Q1433" t="s">
        <v>40</v>
      </c>
      <c r="R1433" t="s">
        <v>40</v>
      </c>
      <c r="S1433" t="b">
        <v>0</v>
      </c>
      <c r="T1433" t="s">
        <v>21</v>
      </c>
      <c r="U1433" t="str">
        <f>IFERROR(INDEX('Summer Illuminate'!L:L,MATCH(B1433,'Summer Illuminate'!O:O,0)),"")</f>
        <v>C-</v>
      </c>
      <c r="V1433">
        <f>IF(OR(R1433="",U1433="",U1433="W"),"No Chg",
VLOOKUP(R1433,Lookups!A:B,2,0)-VLOOKUP(U1433,Lookups!A:B,2,0))</f>
        <v>0</v>
      </c>
      <c r="W1433" t="str">
        <f t="shared" si="22"/>
        <v>No Chg</v>
      </c>
    </row>
    <row r="1434" spans="1:23" hidden="1" x14ac:dyDescent="0.25">
      <c r="A1434">
        <v>1432</v>
      </c>
      <c r="B1434" t="s">
        <v>2311</v>
      </c>
      <c r="C1434" t="s">
        <v>1489</v>
      </c>
      <c r="D1434">
        <v>120007</v>
      </c>
      <c r="E1434" t="s">
        <v>2306</v>
      </c>
      <c r="F1434" t="s">
        <v>2307</v>
      </c>
      <c r="G1434">
        <v>11</v>
      </c>
      <c r="H1434">
        <v>3854</v>
      </c>
      <c r="I1434" t="s">
        <v>1881</v>
      </c>
      <c r="J1434" t="s">
        <v>32</v>
      </c>
      <c r="K1434" t="s">
        <v>57</v>
      </c>
      <c r="L1434" t="s">
        <v>58</v>
      </c>
      <c r="M1434">
        <v>1</v>
      </c>
      <c r="N1434" t="s">
        <v>1504</v>
      </c>
      <c r="O1434">
        <v>12</v>
      </c>
      <c r="P1434" t="s">
        <v>19</v>
      </c>
      <c r="Q1434" t="s">
        <v>41</v>
      </c>
      <c r="R1434" t="s">
        <v>41</v>
      </c>
      <c r="S1434" t="b">
        <v>0</v>
      </c>
      <c r="T1434" t="s">
        <v>21</v>
      </c>
      <c r="U1434" t="str">
        <f>IFERROR(INDEX('Summer Illuminate'!L:L,MATCH(B1434,'Summer Illuminate'!O:O,0)),"")</f>
        <v>B-</v>
      </c>
      <c r="V1434">
        <f>IF(OR(R1434="",U1434="",U1434="W"),"No Chg",
VLOOKUP(R1434,Lookups!A:B,2,0)-VLOOKUP(U1434,Lookups!A:B,2,0))</f>
        <v>0</v>
      </c>
      <c r="W1434" t="str">
        <f t="shared" si="22"/>
        <v>No Chg</v>
      </c>
    </row>
    <row r="1435" spans="1:23" hidden="1" x14ac:dyDescent="0.25">
      <c r="A1435">
        <v>1433</v>
      </c>
      <c r="B1435" t="s">
        <v>2312</v>
      </c>
      <c r="C1435" t="s">
        <v>1489</v>
      </c>
      <c r="D1435">
        <v>120007</v>
      </c>
      <c r="E1435" t="s">
        <v>2306</v>
      </c>
      <c r="F1435" t="s">
        <v>2307</v>
      </c>
      <c r="G1435">
        <v>11</v>
      </c>
      <c r="H1435">
        <v>5615</v>
      </c>
      <c r="I1435" t="s">
        <v>1539</v>
      </c>
      <c r="J1435" t="s">
        <v>428</v>
      </c>
      <c r="K1435" t="s">
        <v>1540</v>
      </c>
      <c r="L1435" t="s">
        <v>1541</v>
      </c>
      <c r="M1435">
        <v>1</v>
      </c>
      <c r="N1435" t="s">
        <v>1504</v>
      </c>
      <c r="O1435">
        <v>12</v>
      </c>
      <c r="U1435" t="str">
        <f>IFERROR(INDEX('Summer Illuminate'!L:L,MATCH(B1435,'Summer Illuminate'!O:O,0)),"")</f>
        <v>P</v>
      </c>
      <c r="V1435" t="str">
        <f>IF(OR(R1435="",U1435="",U1435="W"),"No Chg",
VLOOKUP(R1435,Lookups!A:B,2,0)-VLOOKUP(U1435,Lookups!A:B,2,0))</f>
        <v>No Chg</v>
      </c>
      <c r="W1435" t="str">
        <f t="shared" si="22"/>
        <v>No Chg</v>
      </c>
    </row>
    <row r="1436" spans="1:23" hidden="1" x14ac:dyDescent="0.25">
      <c r="A1436">
        <v>1434</v>
      </c>
      <c r="B1436" t="s">
        <v>2313</v>
      </c>
      <c r="C1436" t="s">
        <v>1489</v>
      </c>
      <c r="D1436">
        <v>120007</v>
      </c>
      <c r="E1436" t="s">
        <v>2306</v>
      </c>
      <c r="F1436" t="s">
        <v>2307</v>
      </c>
      <c r="G1436">
        <v>11</v>
      </c>
      <c r="H1436">
        <v>6049</v>
      </c>
      <c r="I1436" t="s">
        <v>2221</v>
      </c>
      <c r="J1436" t="s">
        <v>428</v>
      </c>
      <c r="K1436" t="s">
        <v>2222</v>
      </c>
      <c r="L1436" t="s">
        <v>2223</v>
      </c>
      <c r="M1436">
        <v>1</v>
      </c>
      <c r="N1436" t="s">
        <v>1727</v>
      </c>
      <c r="O1436">
        <v>12</v>
      </c>
      <c r="U1436" t="str">
        <f>IFERROR(INDEX('Summer Illuminate'!L:L,MATCH(B1436,'Summer Illuminate'!O:O,0)),"")</f>
        <v>P</v>
      </c>
      <c r="V1436" t="str">
        <f>IF(OR(R1436="",U1436="",U1436="W"),"No Chg",
VLOOKUP(R1436,Lookups!A:B,2,0)-VLOOKUP(U1436,Lookups!A:B,2,0))</f>
        <v>No Chg</v>
      </c>
      <c r="W1436" t="str">
        <f t="shared" si="22"/>
        <v>No Chg</v>
      </c>
    </row>
    <row r="1437" spans="1:23" hidden="1" x14ac:dyDescent="0.25">
      <c r="A1437">
        <v>1435</v>
      </c>
      <c r="B1437" t="s">
        <v>2314</v>
      </c>
      <c r="C1437" t="s">
        <v>1489</v>
      </c>
      <c r="D1437">
        <v>120007</v>
      </c>
      <c r="E1437" t="s">
        <v>2306</v>
      </c>
      <c r="F1437" t="s">
        <v>2307</v>
      </c>
      <c r="G1437">
        <v>11</v>
      </c>
      <c r="H1437">
        <v>5644</v>
      </c>
      <c r="I1437" t="s">
        <v>1683</v>
      </c>
      <c r="J1437" t="s">
        <v>428</v>
      </c>
      <c r="K1437" t="s">
        <v>1684</v>
      </c>
      <c r="L1437" t="s">
        <v>1685</v>
      </c>
      <c r="M1437">
        <v>1</v>
      </c>
      <c r="N1437" t="s">
        <v>1495</v>
      </c>
      <c r="O1437">
        <v>12</v>
      </c>
      <c r="U1437" t="str">
        <f>IFERROR(INDEX('Summer Illuminate'!L:L,MATCH(B1437,'Summer Illuminate'!O:O,0)),"")</f>
        <v>P</v>
      </c>
      <c r="V1437" t="str">
        <f>IF(OR(R1437="",U1437="",U1437="W"),"No Chg",
VLOOKUP(R1437,Lookups!A:B,2,0)-VLOOKUP(U1437,Lookups!A:B,2,0))</f>
        <v>No Chg</v>
      </c>
      <c r="W1437" t="str">
        <f t="shared" si="22"/>
        <v>No Chg</v>
      </c>
    </row>
    <row r="1438" spans="1:23" hidden="1" x14ac:dyDescent="0.25">
      <c r="A1438">
        <v>1436</v>
      </c>
      <c r="B1438" t="s">
        <v>2315</v>
      </c>
      <c r="C1438" t="s">
        <v>1489</v>
      </c>
      <c r="D1438">
        <v>120035</v>
      </c>
      <c r="E1438" t="s">
        <v>2316</v>
      </c>
      <c r="F1438" t="s">
        <v>2317</v>
      </c>
      <c r="G1438">
        <v>11</v>
      </c>
      <c r="H1438">
        <v>3824</v>
      </c>
      <c r="I1438" t="s">
        <v>2318</v>
      </c>
      <c r="J1438" t="s">
        <v>16</v>
      </c>
      <c r="K1438" t="s">
        <v>122</v>
      </c>
      <c r="L1438" t="s">
        <v>2020</v>
      </c>
      <c r="M1438">
        <v>1</v>
      </c>
      <c r="N1438" t="s">
        <v>1524</v>
      </c>
      <c r="O1438">
        <v>12</v>
      </c>
      <c r="P1438" t="s">
        <v>19</v>
      </c>
      <c r="Q1438" t="s">
        <v>24</v>
      </c>
      <c r="R1438" t="s">
        <v>24</v>
      </c>
      <c r="S1438" t="b">
        <v>0</v>
      </c>
      <c r="T1438" t="s">
        <v>21</v>
      </c>
      <c r="U1438" t="str">
        <f>IFERROR(INDEX('Summer Illuminate'!L:L,MATCH(B1438,'Summer Illuminate'!O:O,0)),"")</f>
        <v>A-</v>
      </c>
      <c r="V1438">
        <f>IF(OR(R1438="",U1438="",U1438="W"),"No Chg",
VLOOKUP(R1438,Lookups!A:B,2,0)-VLOOKUP(U1438,Lookups!A:B,2,0))</f>
        <v>0</v>
      </c>
      <c r="W1438" t="str">
        <f t="shared" si="22"/>
        <v>No Chg</v>
      </c>
    </row>
    <row r="1439" spans="1:23" hidden="1" x14ac:dyDescent="0.25">
      <c r="A1439">
        <v>1437</v>
      </c>
      <c r="B1439" t="s">
        <v>2319</v>
      </c>
      <c r="C1439" t="s">
        <v>1489</v>
      </c>
      <c r="D1439">
        <v>120035</v>
      </c>
      <c r="E1439" t="s">
        <v>2316</v>
      </c>
      <c r="F1439" t="s">
        <v>2317</v>
      </c>
      <c r="G1439">
        <v>11</v>
      </c>
      <c r="H1439">
        <v>3816</v>
      </c>
      <c r="I1439" t="s">
        <v>2213</v>
      </c>
      <c r="J1439" t="s">
        <v>22</v>
      </c>
      <c r="K1439" t="s">
        <v>123</v>
      </c>
      <c r="L1439" t="s">
        <v>2214</v>
      </c>
      <c r="M1439">
        <v>1</v>
      </c>
      <c r="N1439" t="s">
        <v>1727</v>
      </c>
      <c r="O1439">
        <v>12</v>
      </c>
      <c r="P1439" t="s">
        <v>19</v>
      </c>
      <c r="Q1439" t="s">
        <v>24</v>
      </c>
      <c r="R1439" t="s">
        <v>24</v>
      </c>
      <c r="S1439" t="b">
        <v>0</v>
      </c>
      <c r="T1439" t="s">
        <v>21</v>
      </c>
      <c r="U1439" t="str">
        <f>IFERROR(INDEX('Summer Illuminate'!L:L,MATCH(B1439,'Summer Illuminate'!O:O,0)),"")</f>
        <v>A-</v>
      </c>
      <c r="V1439">
        <f>IF(OR(R1439="",U1439="",U1439="W"),"No Chg",
VLOOKUP(R1439,Lookups!A:B,2,0)-VLOOKUP(U1439,Lookups!A:B,2,0))</f>
        <v>0</v>
      </c>
      <c r="W1439" t="str">
        <f t="shared" si="22"/>
        <v>No Chg</v>
      </c>
    </row>
    <row r="1440" spans="1:23" hidden="1" x14ac:dyDescent="0.25">
      <c r="A1440">
        <v>1438</v>
      </c>
      <c r="B1440" t="s">
        <v>2320</v>
      </c>
      <c r="C1440" t="s">
        <v>1489</v>
      </c>
      <c r="D1440">
        <v>120035</v>
      </c>
      <c r="E1440" t="s">
        <v>2316</v>
      </c>
      <c r="F1440" t="s">
        <v>2317</v>
      </c>
      <c r="G1440">
        <v>11</v>
      </c>
      <c r="H1440">
        <v>3843</v>
      </c>
      <c r="I1440" t="s">
        <v>2259</v>
      </c>
      <c r="J1440" t="s">
        <v>25</v>
      </c>
      <c r="K1440" t="s">
        <v>124</v>
      </c>
      <c r="L1440" t="s">
        <v>1878</v>
      </c>
      <c r="M1440">
        <v>1</v>
      </c>
      <c r="N1440" t="s">
        <v>1595</v>
      </c>
      <c r="O1440">
        <v>12</v>
      </c>
      <c r="P1440" t="s">
        <v>19</v>
      </c>
      <c r="Q1440" t="s">
        <v>41</v>
      </c>
      <c r="R1440" t="s">
        <v>41</v>
      </c>
      <c r="S1440" t="b">
        <v>0</v>
      </c>
      <c r="T1440" t="s">
        <v>21</v>
      </c>
      <c r="U1440" t="str">
        <f>IFERROR(INDEX('Summer Illuminate'!L:L,MATCH(B1440,'Summer Illuminate'!O:O,0)),"")</f>
        <v>B-</v>
      </c>
      <c r="V1440">
        <f>IF(OR(R1440="",U1440="",U1440="W"),"No Chg",
VLOOKUP(R1440,Lookups!A:B,2,0)-VLOOKUP(U1440,Lookups!A:B,2,0))</f>
        <v>0</v>
      </c>
      <c r="W1440" t="str">
        <f t="shared" si="22"/>
        <v>No Chg</v>
      </c>
    </row>
    <row r="1441" spans="1:23" hidden="1" x14ac:dyDescent="0.25">
      <c r="A1441">
        <v>1439</v>
      </c>
      <c r="B1441" t="s">
        <v>2321</v>
      </c>
      <c r="C1441" t="s">
        <v>1489</v>
      </c>
      <c r="D1441">
        <v>120035</v>
      </c>
      <c r="E1441" t="s">
        <v>2316</v>
      </c>
      <c r="F1441" t="s">
        <v>2317</v>
      </c>
      <c r="G1441">
        <v>11</v>
      </c>
      <c r="H1441">
        <v>3849</v>
      </c>
      <c r="I1441" t="s">
        <v>1843</v>
      </c>
      <c r="J1441" t="s">
        <v>28</v>
      </c>
      <c r="K1441" t="s">
        <v>125</v>
      </c>
      <c r="L1441" t="s">
        <v>126</v>
      </c>
      <c r="M1441">
        <v>1</v>
      </c>
      <c r="N1441" t="s">
        <v>1575</v>
      </c>
      <c r="O1441">
        <v>12</v>
      </c>
      <c r="P1441" t="s">
        <v>19</v>
      </c>
      <c r="Q1441" t="s">
        <v>42</v>
      </c>
      <c r="R1441" t="s">
        <v>42</v>
      </c>
      <c r="S1441" t="b">
        <v>0</v>
      </c>
      <c r="T1441" t="s">
        <v>21</v>
      </c>
      <c r="U1441" t="str">
        <f>IFERROR(INDEX('Summer Illuminate'!L:L,MATCH(B1441,'Summer Illuminate'!O:O,0)),"")</f>
        <v>C</v>
      </c>
      <c r="V1441">
        <f>IF(OR(R1441="",U1441="",U1441="W"),"No Chg",
VLOOKUP(R1441,Lookups!A:B,2,0)-VLOOKUP(U1441,Lookups!A:B,2,0))</f>
        <v>0</v>
      </c>
      <c r="W1441" t="str">
        <f t="shared" si="22"/>
        <v>No Chg</v>
      </c>
    </row>
    <row r="1442" spans="1:23" hidden="1" x14ac:dyDescent="0.25">
      <c r="A1442">
        <v>1440</v>
      </c>
      <c r="B1442" t="s">
        <v>2322</v>
      </c>
      <c r="C1442" t="s">
        <v>1489</v>
      </c>
      <c r="D1442">
        <v>120035</v>
      </c>
      <c r="E1442" t="s">
        <v>2316</v>
      </c>
      <c r="F1442" t="s">
        <v>2317</v>
      </c>
      <c r="G1442">
        <v>11</v>
      </c>
      <c r="H1442">
        <v>3856</v>
      </c>
      <c r="I1442" t="s">
        <v>1948</v>
      </c>
      <c r="J1442" t="s">
        <v>32</v>
      </c>
      <c r="K1442" t="s">
        <v>68</v>
      </c>
      <c r="L1442" t="s">
        <v>69</v>
      </c>
      <c r="M1442">
        <v>1</v>
      </c>
      <c r="N1442" t="s">
        <v>1504</v>
      </c>
      <c r="O1442">
        <v>12</v>
      </c>
      <c r="P1442" t="s">
        <v>19</v>
      </c>
      <c r="Q1442" t="s">
        <v>27</v>
      </c>
      <c r="R1442" t="s">
        <v>27</v>
      </c>
      <c r="S1442" t="b">
        <v>0</v>
      </c>
      <c r="T1442" t="s">
        <v>21</v>
      </c>
      <c r="U1442" t="str">
        <f>IFERROR(INDEX('Summer Illuminate'!L:L,MATCH(B1442,'Summer Illuminate'!O:O,0)),"")</f>
        <v>A</v>
      </c>
      <c r="V1442">
        <f>IF(OR(R1442="",U1442="",U1442="W"),"No Chg",
VLOOKUP(R1442,Lookups!A:B,2,0)-VLOOKUP(U1442,Lookups!A:B,2,0))</f>
        <v>0</v>
      </c>
      <c r="W1442" t="str">
        <f t="shared" si="22"/>
        <v>No Chg</v>
      </c>
    </row>
    <row r="1443" spans="1:23" hidden="1" x14ac:dyDescent="0.25">
      <c r="A1443">
        <v>1441</v>
      </c>
      <c r="B1443" t="s">
        <v>2323</v>
      </c>
      <c r="C1443" t="s">
        <v>1489</v>
      </c>
      <c r="D1443">
        <v>120035</v>
      </c>
      <c r="E1443" t="s">
        <v>2316</v>
      </c>
      <c r="F1443" t="s">
        <v>2317</v>
      </c>
      <c r="G1443">
        <v>11</v>
      </c>
      <c r="H1443">
        <v>5614</v>
      </c>
      <c r="I1443" t="s">
        <v>1572</v>
      </c>
      <c r="J1443" t="s">
        <v>428</v>
      </c>
      <c r="K1443" t="s">
        <v>1573</v>
      </c>
      <c r="L1443" t="s">
        <v>1574</v>
      </c>
      <c r="M1443">
        <v>1</v>
      </c>
      <c r="N1443" t="s">
        <v>1575</v>
      </c>
      <c r="O1443">
        <v>12</v>
      </c>
      <c r="U1443" t="str">
        <f>IFERROR(INDEX('Summer Illuminate'!L:L,MATCH(B1443,'Summer Illuminate'!O:O,0)),"")</f>
        <v>P</v>
      </c>
      <c r="V1443" t="str">
        <f>IF(OR(R1443="",U1443="",U1443="W"),"No Chg",
VLOOKUP(R1443,Lookups!A:B,2,0)-VLOOKUP(U1443,Lookups!A:B,2,0))</f>
        <v>No Chg</v>
      </c>
      <c r="W1443" t="str">
        <f t="shared" si="22"/>
        <v>No Chg</v>
      </c>
    </row>
    <row r="1444" spans="1:23" hidden="1" x14ac:dyDescent="0.25">
      <c r="A1444">
        <v>1442</v>
      </c>
      <c r="B1444" t="s">
        <v>2324</v>
      </c>
      <c r="C1444" t="s">
        <v>1489</v>
      </c>
      <c r="D1444">
        <v>120035</v>
      </c>
      <c r="E1444" t="s">
        <v>2316</v>
      </c>
      <c r="F1444" t="s">
        <v>2317</v>
      </c>
      <c r="G1444">
        <v>11</v>
      </c>
      <c r="H1444">
        <v>6049</v>
      </c>
      <c r="I1444" t="s">
        <v>2221</v>
      </c>
      <c r="J1444" t="s">
        <v>428</v>
      </c>
      <c r="K1444" t="s">
        <v>2222</v>
      </c>
      <c r="L1444" t="s">
        <v>2223</v>
      </c>
      <c r="M1444">
        <v>1</v>
      </c>
      <c r="N1444" t="s">
        <v>1727</v>
      </c>
      <c r="O1444">
        <v>12</v>
      </c>
      <c r="U1444" t="str">
        <f>IFERROR(INDEX('Summer Illuminate'!L:L,MATCH(B1444,'Summer Illuminate'!O:O,0)),"")</f>
        <v>P</v>
      </c>
      <c r="V1444" t="str">
        <f>IF(OR(R1444="",U1444="",U1444="W"),"No Chg",
VLOOKUP(R1444,Lookups!A:B,2,0)-VLOOKUP(U1444,Lookups!A:B,2,0))</f>
        <v>No Chg</v>
      </c>
      <c r="W1444" t="str">
        <f t="shared" si="22"/>
        <v>No Chg</v>
      </c>
    </row>
    <row r="1445" spans="1:23" hidden="1" x14ac:dyDescent="0.25">
      <c r="A1445">
        <v>1443</v>
      </c>
      <c r="B1445" t="s">
        <v>2325</v>
      </c>
      <c r="C1445" t="s">
        <v>1489</v>
      </c>
      <c r="D1445">
        <v>120035</v>
      </c>
      <c r="E1445" t="s">
        <v>2316</v>
      </c>
      <c r="F1445" t="s">
        <v>2317</v>
      </c>
      <c r="G1445">
        <v>11</v>
      </c>
      <c r="H1445">
        <v>5650</v>
      </c>
      <c r="I1445" t="s">
        <v>1606</v>
      </c>
      <c r="J1445" t="s">
        <v>428</v>
      </c>
      <c r="K1445" t="s">
        <v>1607</v>
      </c>
      <c r="L1445" t="s">
        <v>1608</v>
      </c>
      <c r="M1445">
        <v>1</v>
      </c>
      <c r="N1445" t="s">
        <v>1595</v>
      </c>
      <c r="O1445">
        <v>12</v>
      </c>
      <c r="U1445" t="str">
        <f>IFERROR(INDEX('Summer Illuminate'!L:L,MATCH(B1445,'Summer Illuminate'!O:O,0)),"")</f>
        <v>P</v>
      </c>
      <c r="V1445" t="str">
        <f>IF(OR(R1445="",U1445="",U1445="W"),"No Chg",
VLOOKUP(R1445,Lookups!A:B,2,0)-VLOOKUP(U1445,Lookups!A:B,2,0))</f>
        <v>No Chg</v>
      </c>
      <c r="W1445" t="str">
        <f t="shared" si="22"/>
        <v>No Chg</v>
      </c>
    </row>
    <row r="1446" spans="1:23" hidden="1" x14ac:dyDescent="0.25">
      <c r="A1446">
        <v>1444</v>
      </c>
      <c r="B1446" t="s">
        <v>2326</v>
      </c>
      <c r="C1446" t="s">
        <v>1489</v>
      </c>
      <c r="D1446">
        <v>120146</v>
      </c>
      <c r="E1446" t="s">
        <v>2327</v>
      </c>
      <c r="F1446" t="s">
        <v>2328</v>
      </c>
      <c r="G1446">
        <v>11</v>
      </c>
      <c r="H1446">
        <v>3822</v>
      </c>
      <c r="I1446" t="s">
        <v>2019</v>
      </c>
      <c r="J1446" t="s">
        <v>16</v>
      </c>
      <c r="K1446" t="s">
        <v>122</v>
      </c>
      <c r="L1446" t="s">
        <v>2020</v>
      </c>
      <c r="M1446">
        <v>1</v>
      </c>
      <c r="N1446" t="s">
        <v>1524</v>
      </c>
      <c r="O1446">
        <v>12</v>
      </c>
      <c r="P1446" t="s">
        <v>19</v>
      </c>
      <c r="Q1446" t="s">
        <v>24</v>
      </c>
      <c r="R1446" t="s">
        <v>24</v>
      </c>
      <c r="S1446" t="b">
        <v>0</v>
      </c>
      <c r="T1446" t="s">
        <v>21</v>
      </c>
      <c r="U1446" t="str">
        <f>IFERROR(INDEX('Summer Illuminate'!L:L,MATCH(B1446,'Summer Illuminate'!O:O,0)),"")</f>
        <v>A-</v>
      </c>
      <c r="V1446">
        <f>IF(OR(R1446="",U1446="",U1446="W"),"No Chg",
VLOOKUP(R1446,Lookups!A:B,2,0)-VLOOKUP(U1446,Lookups!A:B,2,0))</f>
        <v>0</v>
      </c>
      <c r="W1446" t="str">
        <f t="shared" si="22"/>
        <v>No Chg</v>
      </c>
    </row>
    <row r="1447" spans="1:23" hidden="1" x14ac:dyDescent="0.25">
      <c r="A1447">
        <v>1445</v>
      </c>
      <c r="B1447" t="s">
        <v>2329</v>
      </c>
      <c r="C1447" t="s">
        <v>1489</v>
      </c>
      <c r="D1447">
        <v>120146</v>
      </c>
      <c r="E1447" t="s">
        <v>2327</v>
      </c>
      <c r="F1447" t="s">
        <v>2328</v>
      </c>
      <c r="G1447">
        <v>11</v>
      </c>
      <c r="H1447">
        <v>3815</v>
      </c>
      <c r="I1447" t="s">
        <v>2227</v>
      </c>
      <c r="J1447" t="s">
        <v>22</v>
      </c>
      <c r="K1447" t="s">
        <v>123</v>
      </c>
      <c r="L1447" t="s">
        <v>2214</v>
      </c>
      <c r="M1447">
        <v>1</v>
      </c>
      <c r="N1447" t="s">
        <v>1727</v>
      </c>
      <c r="O1447">
        <v>12</v>
      </c>
      <c r="P1447" t="s">
        <v>19</v>
      </c>
      <c r="Q1447" t="s">
        <v>27</v>
      </c>
      <c r="R1447" t="s">
        <v>27</v>
      </c>
      <c r="S1447" t="b">
        <v>0</v>
      </c>
      <c r="T1447" t="s">
        <v>21</v>
      </c>
      <c r="U1447" t="str">
        <f>IFERROR(INDEX('Summer Illuminate'!L:L,MATCH(B1447,'Summer Illuminate'!O:O,0)),"")</f>
        <v>A</v>
      </c>
      <c r="V1447">
        <f>IF(OR(R1447="",U1447="",U1447="W"),"No Chg",
VLOOKUP(R1447,Lookups!A:B,2,0)-VLOOKUP(U1447,Lookups!A:B,2,0))</f>
        <v>0</v>
      </c>
      <c r="W1447" t="str">
        <f t="shared" si="22"/>
        <v>No Chg</v>
      </c>
    </row>
    <row r="1448" spans="1:23" hidden="1" x14ac:dyDescent="0.25">
      <c r="A1448">
        <v>1446</v>
      </c>
      <c r="B1448" t="s">
        <v>2330</v>
      </c>
      <c r="C1448" t="s">
        <v>1489</v>
      </c>
      <c r="D1448">
        <v>120146</v>
      </c>
      <c r="E1448" t="s">
        <v>2327</v>
      </c>
      <c r="F1448" t="s">
        <v>2328</v>
      </c>
      <c r="G1448">
        <v>11</v>
      </c>
      <c r="H1448">
        <v>3842</v>
      </c>
      <c r="I1448" t="s">
        <v>2109</v>
      </c>
      <c r="J1448" t="s">
        <v>25</v>
      </c>
      <c r="K1448" t="s">
        <v>124</v>
      </c>
      <c r="L1448" t="s">
        <v>1878</v>
      </c>
      <c r="M1448">
        <v>1</v>
      </c>
      <c r="N1448" t="s">
        <v>1595</v>
      </c>
      <c r="O1448">
        <v>12</v>
      </c>
      <c r="P1448" t="s">
        <v>19</v>
      </c>
      <c r="Q1448" t="s">
        <v>27</v>
      </c>
      <c r="R1448" t="s">
        <v>27</v>
      </c>
      <c r="S1448" t="b">
        <v>0</v>
      </c>
      <c r="T1448" t="s">
        <v>21</v>
      </c>
      <c r="U1448" t="str">
        <f>IFERROR(INDEX('Summer Illuminate'!L:L,MATCH(B1448,'Summer Illuminate'!O:O,0)),"")</f>
        <v>A</v>
      </c>
      <c r="V1448">
        <f>IF(OR(R1448="",U1448="",U1448="W"),"No Chg",
VLOOKUP(R1448,Lookups!A:B,2,0)-VLOOKUP(U1448,Lookups!A:B,2,0))</f>
        <v>0</v>
      </c>
      <c r="W1448" t="str">
        <f t="shared" si="22"/>
        <v>No Chg</v>
      </c>
    </row>
    <row r="1449" spans="1:23" hidden="1" x14ac:dyDescent="0.25">
      <c r="A1449">
        <v>1447</v>
      </c>
      <c r="B1449" t="s">
        <v>2331</v>
      </c>
      <c r="C1449" t="s">
        <v>1489</v>
      </c>
      <c r="D1449">
        <v>120146</v>
      </c>
      <c r="E1449" t="s">
        <v>2327</v>
      </c>
      <c r="F1449" t="s">
        <v>2328</v>
      </c>
      <c r="G1449">
        <v>11</v>
      </c>
      <c r="H1449">
        <v>3851</v>
      </c>
      <c r="I1449" t="s">
        <v>2171</v>
      </c>
      <c r="J1449" t="s">
        <v>28</v>
      </c>
      <c r="K1449" t="s">
        <v>125</v>
      </c>
      <c r="L1449" t="s">
        <v>126</v>
      </c>
      <c r="M1449">
        <v>1</v>
      </c>
      <c r="N1449" t="s">
        <v>1575</v>
      </c>
      <c r="O1449">
        <v>12</v>
      </c>
      <c r="P1449" t="s">
        <v>19</v>
      </c>
      <c r="Q1449" t="s">
        <v>31</v>
      </c>
      <c r="R1449" t="s">
        <v>31</v>
      </c>
      <c r="S1449" t="b">
        <v>0</v>
      </c>
      <c r="T1449" t="s">
        <v>21</v>
      </c>
      <c r="U1449" t="str">
        <f>IFERROR(INDEX('Summer Illuminate'!L:L,MATCH(B1449,'Summer Illuminate'!O:O,0)),"")</f>
        <v>B</v>
      </c>
      <c r="V1449">
        <f>IF(OR(R1449="",U1449="",U1449="W"),"No Chg",
VLOOKUP(R1449,Lookups!A:B,2,0)-VLOOKUP(U1449,Lookups!A:B,2,0))</f>
        <v>0</v>
      </c>
      <c r="W1449" t="str">
        <f t="shared" si="22"/>
        <v>No Chg</v>
      </c>
    </row>
    <row r="1450" spans="1:23" hidden="1" x14ac:dyDescent="0.25">
      <c r="A1450">
        <v>1448</v>
      </c>
      <c r="B1450" t="s">
        <v>2332</v>
      </c>
      <c r="C1450" t="s">
        <v>1489</v>
      </c>
      <c r="D1450">
        <v>120146</v>
      </c>
      <c r="E1450" t="s">
        <v>2327</v>
      </c>
      <c r="F1450" t="s">
        <v>2328</v>
      </c>
      <c r="G1450">
        <v>11</v>
      </c>
      <c r="H1450">
        <v>5651</v>
      </c>
      <c r="I1450" t="s">
        <v>2278</v>
      </c>
      <c r="J1450" t="s">
        <v>428</v>
      </c>
      <c r="K1450" t="s">
        <v>2279</v>
      </c>
      <c r="L1450" t="s">
        <v>2280</v>
      </c>
      <c r="M1450">
        <v>2</v>
      </c>
      <c r="N1450" t="s">
        <v>1492</v>
      </c>
      <c r="O1450">
        <v>12</v>
      </c>
      <c r="U1450" t="str">
        <f>IFERROR(INDEX('Summer Illuminate'!L:L,MATCH(B1450,'Summer Illuminate'!O:O,0)),"")</f>
        <v>P</v>
      </c>
      <c r="V1450" t="str">
        <f>IF(OR(R1450="",U1450="",U1450="W"),"No Chg",
VLOOKUP(R1450,Lookups!A:B,2,0)-VLOOKUP(U1450,Lookups!A:B,2,0))</f>
        <v>No Chg</v>
      </c>
      <c r="W1450" t="str">
        <f t="shared" si="22"/>
        <v>No Chg</v>
      </c>
    </row>
    <row r="1451" spans="1:23" hidden="1" x14ac:dyDescent="0.25">
      <c r="A1451">
        <v>1449</v>
      </c>
      <c r="B1451" t="s">
        <v>2333</v>
      </c>
      <c r="C1451" t="s">
        <v>1489</v>
      </c>
      <c r="D1451">
        <v>120146</v>
      </c>
      <c r="E1451" t="s">
        <v>2327</v>
      </c>
      <c r="F1451" t="s">
        <v>2328</v>
      </c>
      <c r="G1451">
        <v>11</v>
      </c>
      <c r="H1451">
        <v>6049</v>
      </c>
      <c r="I1451" t="s">
        <v>2221</v>
      </c>
      <c r="J1451" t="s">
        <v>428</v>
      </c>
      <c r="K1451" t="s">
        <v>2222</v>
      </c>
      <c r="L1451" t="s">
        <v>2223</v>
      </c>
      <c r="M1451">
        <v>1</v>
      </c>
      <c r="N1451" t="s">
        <v>1727</v>
      </c>
      <c r="O1451">
        <v>12</v>
      </c>
      <c r="U1451" t="str">
        <f>IFERROR(INDEX('Summer Illuminate'!L:L,MATCH(B1451,'Summer Illuminate'!O:O,0)),"")</f>
        <v>P</v>
      </c>
      <c r="V1451" t="str">
        <f>IF(OR(R1451="",U1451="",U1451="W"),"No Chg",
VLOOKUP(R1451,Lookups!A:B,2,0)-VLOOKUP(U1451,Lookups!A:B,2,0))</f>
        <v>No Chg</v>
      </c>
      <c r="W1451" t="str">
        <f t="shared" si="22"/>
        <v>No Chg</v>
      </c>
    </row>
    <row r="1452" spans="1:23" hidden="1" x14ac:dyDescent="0.25">
      <c r="A1452">
        <v>1450</v>
      </c>
      <c r="B1452" t="s">
        <v>2334</v>
      </c>
      <c r="C1452" t="s">
        <v>1489</v>
      </c>
      <c r="D1452">
        <v>120146</v>
      </c>
      <c r="E1452" t="s">
        <v>2327</v>
      </c>
      <c r="F1452" t="s">
        <v>2328</v>
      </c>
      <c r="G1452">
        <v>11</v>
      </c>
      <c r="H1452">
        <v>6051</v>
      </c>
      <c r="I1452" t="s">
        <v>2283</v>
      </c>
      <c r="J1452" t="s">
        <v>428</v>
      </c>
      <c r="K1452" t="s">
        <v>2284</v>
      </c>
      <c r="L1452" t="s">
        <v>2285</v>
      </c>
      <c r="M1452">
        <v>1</v>
      </c>
      <c r="N1452" t="s">
        <v>1492</v>
      </c>
      <c r="O1452">
        <v>12</v>
      </c>
      <c r="U1452" t="str">
        <f>IFERROR(INDEX('Summer Illuminate'!L:L,MATCH(B1452,'Summer Illuminate'!O:O,0)),"")</f>
        <v>P</v>
      </c>
      <c r="V1452" t="str">
        <f>IF(OR(R1452="",U1452="",U1452="W"),"No Chg",
VLOOKUP(R1452,Lookups!A:B,2,0)-VLOOKUP(U1452,Lookups!A:B,2,0))</f>
        <v>No Chg</v>
      </c>
      <c r="W1452" t="str">
        <f t="shared" si="22"/>
        <v>No Chg</v>
      </c>
    </row>
    <row r="1453" spans="1:23" hidden="1" x14ac:dyDescent="0.25">
      <c r="A1453">
        <v>1451</v>
      </c>
      <c r="B1453" t="s">
        <v>2335</v>
      </c>
      <c r="C1453" t="s">
        <v>1489</v>
      </c>
      <c r="D1453">
        <v>120016</v>
      </c>
      <c r="E1453" t="s">
        <v>2336</v>
      </c>
      <c r="F1453" t="s">
        <v>379</v>
      </c>
      <c r="G1453">
        <v>11</v>
      </c>
      <c r="H1453">
        <v>3824</v>
      </c>
      <c r="I1453" t="s">
        <v>2318</v>
      </c>
      <c r="J1453" t="s">
        <v>16</v>
      </c>
      <c r="K1453" t="s">
        <v>122</v>
      </c>
      <c r="L1453" t="s">
        <v>2020</v>
      </c>
      <c r="M1453">
        <v>1</v>
      </c>
      <c r="N1453" t="s">
        <v>1524</v>
      </c>
      <c r="O1453">
        <v>12</v>
      </c>
      <c r="P1453" t="s">
        <v>19</v>
      </c>
      <c r="Q1453" t="s">
        <v>36</v>
      </c>
      <c r="R1453" t="s">
        <v>36</v>
      </c>
      <c r="S1453" t="b">
        <v>0</v>
      </c>
      <c r="T1453" t="s">
        <v>21</v>
      </c>
      <c r="U1453" t="str">
        <f>IFERROR(INDEX('Summer Illuminate'!L:L,MATCH(B1453,'Summer Illuminate'!O:O,0)),"")</f>
        <v>A+</v>
      </c>
      <c r="V1453">
        <f>IF(OR(R1453="",U1453="",U1453="W"),"No Chg",
VLOOKUP(R1453,Lookups!A:B,2,0)-VLOOKUP(U1453,Lookups!A:B,2,0))</f>
        <v>0</v>
      </c>
      <c r="W1453" t="str">
        <f t="shared" si="22"/>
        <v>No Chg</v>
      </c>
    </row>
    <row r="1454" spans="1:23" hidden="1" x14ac:dyDescent="0.25">
      <c r="A1454">
        <v>1452</v>
      </c>
      <c r="B1454" t="s">
        <v>2337</v>
      </c>
      <c r="C1454" t="s">
        <v>1489</v>
      </c>
      <c r="D1454">
        <v>120016</v>
      </c>
      <c r="E1454" t="s">
        <v>2336</v>
      </c>
      <c r="F1454" t="s">
        <v>379</v>
      </c>
      <c r="G1454">
        <v>11</v>
      </c>
      <c r="H1454">
        <v>3817</v>
      </c>
      <c r="I1454" t="s">
        <v>2237</v>
      </c>
      <c r="J1454" t="s">
        <v>22</v>
      </c>
      <c r="K1454" t="s">
        <v>123</v>
      </c>
      <c r="L1454" t="s">
        <v>2214</v>
      </c>
      <c r="M1454">
        <v>1</v>
      </c>
      <c r="N1454" t="s">
        <v>1727</v>
      </c>
      <c r="O1454">
        <v>12</v>
      </c>
      <c r="P1454" t="s">
        <v>19</v>
      </c>
      <c r="Q1454" t="s">
        <v>27</v>
      </c>
      <c r="R1454" t="s">
        <v>27</v>
      </c>
      <c r="S1454" t="b">
        <v>0</v>
      </c>
      <c r="T1454" t="s">
        <v>21</v>
      </c>
      <c r="U1454" t="str">
        <f>IFERROR(INDEX('Summer Illuminate'!L:L,MATCH(B1454,'Summer Illuminate'!O:O,0)),"")</f>
        <v>A</v>
      </c>
      <c r="V1454">
        <f>IF(OR(R1454="",U1454="",U1454="W"),"No Chg",
VLOOKUP(R1454,Lookups!A:B,2,0)-VLOOKUP(U1454,Lookups!A:B,2,0))</f>
        <v>0</v>
      </c>
      <c r="W1454" t="str">
        <f t="shared" si="22"/>
        <v>No Chg</v>
      </c>
    </row>
    <row r="1455" spans="1:23" hidden="1" x14ac:dyDescent="0.25">
      <c r="A1455">
        <v>1453</v>
      </c>
      <c r="B1455" t="s">
        <v>2338</v>
      </c>
      <c r="C1455" t="s">
        <v>1489</v>
      </c>
      <c r="D1455">
        <v>120016</v>
      </c>
      <c r="E1455" t="s">
        <v>2336</v>
      </c>
      <c r="F1455" t="s">
        <v>379</v>
      </c>
      <c r="G1455">
        <v>11</v>
      </c>
      <c r="H1455">
        <v>3837</v>
      </c>
      <c r="I1455" t="s">
        <v>2339</v>
      </c>
      <c r="J1455" t="s">
        <v>25</v>
      </c>
      <c r="K1455" t="s">
        <v>100</v>
      </c>
      <c r="L1455" t="s">
        <v>101</v>
      </c>
      <c r="M1455">
        <v>1</v>
      </c>
      <c r="N1455" t="s">
        <v>1595</v>
      </c>
      <c r="O1455">
        <v>12</v>
      </c>
      <c r="P1455" t="s">
        <v>19</v>
      </c>
      <c r="Q1455" t="s">
        <v>27</v>
      </c>
      <c r="R1455" t="s">
        <v>27</v>
      </c>
      <c r="S1455" t="b">
        <v>0</v>
      </c>
      <c r="T1455" t="s">
        <v>21</v>
      </c>
      <c r="U1455" t="str">
        <f>IFERROR(INDEX('Summer Illuminate'!L:L,MATCH(B1455,'Summer Illuminate'!O:O,0)),"")</f>
        <v>A</v>
      </c>
      <c r="V1455">
        <f>IF(OR(R1455="",U1455="",U1455="W"),"No Chg",
VLOOKUP(R1455,Lookups!A:B,2,0)-VLOOKUP(U1455,Lookups!A:B,2,0))</f>
        <v>0</v>
      </c>
      <c r="W1455" t="str">
        <f t="shared" si="22"/>
        <v>No Chg</v>
      </c>
    </row>
    <row r="1456" spans="1:23" hidden="1" x14ac:dyDescent="0.25">
      <c r="A1456">
        <v>1454</v>
      </c>
      <c r="B1456" t="s">
        <v>2340</v>
      </c>
      <c r="C1456" t="s">
        <v>1489</v>
      </c>
      <c r="D1456">
        <v>120016</v>
      </c>
      <c r="E1456" t="s">
        <v>2336</v>
      </c>
      <c r="F1456" t="s">
        <v>379</v>
      </c>
      <c r="G1456">
        <v>11</v>
      </c>
      <c r="H1456">
        <v>3850</v>
      </c>
      <c r="I1456" t="s">
        <v>1996</v>
      </c>
      <c r="J1456" t="s">
        <v>28</v>
      </c>
      <c r="K1456" t="s">
        <v>125</v>
      </c>
      <c r="L1456" t="s">
        <v>126</v>
      </c>
      <c r="M1456">
        <v>1</v>
      </c>
      <c r="N1456" t="s">
        <v>1575</v>
      </c>
      <c r="O1456">
        <v>12</v>
      </c>
      <c r="P1456" t="s">
        <v>19</v>
      </c>
      <c r="Q1456" t="s">
        <v>24</v>
      </c>
      <c r="R1456" t="s">
        <v>24</v>
      </c>
      <c r="S1456" t="b">
        <v>0</v>
      </c>
      <c r="T1456" t="s">
        <v>21</v>
      </c>
      <c r="U1456" t="str">
        <f>IFERROR(INDEX('Summer Illuminate'!L:L,MATCH(B1456,'Summer Illuminate'!O:O,0)),"")</f>
        <v>A-</v>
      </c>
      <c r="V1456">
        <f>IF(OR(R1456="",U1456="",U1456="W"),"No Chg",
VLOOKUP(R1456,Lookups!A:B,2,0)-VLOOKUP(U1456,Lookups!A:B,2,0))</f>
        <v>0</v>
      </c>
      <c r="W1456" t="str">
        <f t="shared" si="22"/>
        <v>No Chg</v>
      </c>
    </row>
    <row r="1457" spans="1:23" hidden="1" x14ac:dyDescent="0.25">
      <c r="A1457">
        <v>1455</v>
      </c>
      <c r="B1457" t="s">
        <v>2341</v>
      </c>
      <c r="C1457" t="s">
        <v>1489</v>
      </c>
      <c r="D1457">
        <v>120016</v>
      </c>
      <c r="E1457" t="s">
        <v>2336</v>
      </c>
      <c r="F1457" t="s">
        <v>379</v>
      </c>
      <c r="G1457">
        <v>11</v>
      </c>
      <c r="H1457">
        <v>3863</v>
      </c>
      <c r="I1457" t="s">
        <v>1807</v>
      </c>
      <c r="J1457" t="s">
        <v>32</v>
      </c>
      <c r="K1457" t="s">
        <v>107</v>
      </c>
      <c r="L1457" t="s">
        <v>108</v>
      </c>
      <c r="M1457">
        <v>1</v>
      </c>
      <c r="N1457" t="s">
        <v>1504</v>
      </c>
      <c r="O1457">
        <v>12</v>
      </c>
      <c r="P1457" t="s">
        <v>19</v>
      </c>
      <c r="Q1457" t="s">
        <v>36</v>
      </c>
      <c r="R1457" t="s">
        <v>36</v>
      </c>
      <c r="S1457" t="b">
        <v>0</v>
      </c>
      <c r="T1457" t="s">
        <v>21</v>
      </c>
      <c r="U1457" t="str">
        <f>IFERROR(INDEX('Summer Illuminate'!L:L,MATCH(B1457,'Summer Illuminate'!O:O,0)),"")</f>
        <v>A+</v>
      </c>
      <c r="V1457">
        <f>IF(OR(R1457="",U1457="",U1457="W"),"No Chg",
VLOOKUP(R1457,Lookups!A:B,2,0)-VLOOKUP(U1457,Lookups!A:B,2,0))</f>
        <v>0</v>
      </c>
      <c r="W1457" t="str">
        <f t="shared" si="22"/>
        <v>No Chg</v>
      </c>
    </row>
    <row r="1458" spans="1:23" hidden="1" x14ac:dyDescent="0.25">
      <c r="A1458">
        <v>1456</v>
      </c>
      <c r="B1458" t="s">
        <v>2342</v>
      </c>
      <c r="C1458" t="s">
        <v>1489</v>
      </c>
      <c r="D1458">
        <v>120016</v>
      </c>
      <c r="E1458" t="s">
        <v>2336</v>
      </c>
      <c r="F1458" t="s">
        <v>379</v>
      </c>
      <c r="G1458">
        <v>11</v>
      </c>
      <c r="H1458">
        <v>5613</v>
      </c>
      <c r="I1458" t="s">
        <v>1521</v>
      </c>
      <c r="J1458" t="s">
        <v>428</v>
      </c>
      <c r="K1458" t="s">
        <v>1522</v>
      </c>
      <c r="L1458" t="s">
        <v>1523</v>
      </c>
      <c r="M1458">
        <v>1</v>
      </c>
      <c r="N1458" t="s">
        <v>1524</v>
      </c>
      <c r="O1458">
        <v>12</v>
      </c>
      <c r="U1458" t="str">
        <f>IFERROR(INDEX('Summer Illuminate'!L:L,MATCH(B1458,'Summer Illuminate'!O:O,0)),"")</f>
        <v>P</v>
      </c>
      <c r="V1458" t="str">
        <f>IF(OR(R1458="",U1458="",U1458="W"),"No Chg",
VLOOKUP(R1458,Lookups!A:B,2,0)-VLOOKUP(U1458,Lookups!A:B,2,0))</f>
        <v>No Chg</v>
      </c>
      <c r="W1458" t="str">
        <f t="shared" si="22"/>
        <v>No Chg</v>
      </c>
    </row>
    <row r="1459" spans="1:23" hidden="1" x14ac:dyDescent="0.25">
      <c r="A1459">
        <v>1457</v>
      </c>
      <c r="B1459" t="s">
        <v>2343</v>
      </c>
      <c r="C1459" t="s">
        <v>1489</v>
      </c>
      <c r="D1459">
        <v>120016</v>
      </c>
      <c r="E1459" t="s">
        <v>2336</v>
      </c>
      <c r="F1459" t="s">
        <v>379</v>
      </c>
      <c r="G1459">
        <v>11</v>
      </c>
      <c r="H1459">
        <v>6049</v>
      </c>
      <c r="I1459" t="s">
        <v>2221</v>
      </c>
      <c r="J1459" t="s">
        <v>428</v>
      </c>
      <c r="K1459" t="s">
        <v>2222</v>
      </c>
      <c r="L1459" t="s">
        <v>2223</v>
      </c>
      <c r="M1459">
        <v>1</v>
      </c>
      <c r="N1459" t="s">
        <v>1727</v>
      </c>
      <c r="O1459">
        <v>12</v>
      </c>
      <c r="U1459" t="str">
        <f>IFERROR(INDEX('Summer Illuminate'!L:L,MATCH(B1459,'Summer Illuminate'!O:O,0)),"")</f>
        <v>P</v>
      </c>
      <c r="V1459" t="str">
        <f>IF(OR(R1459="",U1459="",U1459="W"),"No Chg",
VLOOKUP(R1459,Lookups!A:B,2,0)-VLOOKUP(U1459,Lookups!A:B,2,0))</f>
        <v>No Chg</v>
      </c>
      <c r="W1459" t="str">
        <f t="shared" si="22"/>
        <v>No Chg</v>
      </c>
    </row>
    <row r="1460" spans="1:23" hidden="1" x14ac:dyDescent="0.25">
      <c r="A1460">
        <v>1458</v>
      </c>
      <c r="B1460" t="s">
        <v>2344</v>
      </c>
      <c r="C1460" t="s">
        <v>1489</v>
      </c>
      <c r="D1460">
        <v>120016</v>
      </c>
      <c r="E1460" t="s">
        <v>2336</v>
      </c>
      <c r="F1460" t="s">
        <v>379</v>
      </c>
      <c r="G1460">
        <v>11</v>
      </c>
      <c r="H1460">
        <v>5634</v>
      </c>
      <c r="I1460" t="s">
        <v>1592</v>
      </c>
      <c r="J1460" t="s">
        <v>428</v>
      </c>
      <c r="K1460" t="s">
        <v>1593</v>
      </c>
      <c r="L1460" t="s">
        <v>1594</v>
      </c>
      <c r="M1460">
        <v>1</v>
      </c>
      <c r="N1460" t="s">
        <v>1595</v>
      </c>
      <c r="O1460">
        <v>12</v>
      </c>
      <c r="U1460" t="str">
        <f>IFERROR(INDEX('Summer Illuminate'!L:L,MATCH(B1460,'Summer Illuminate'!O:O,0)),"")</f>
        <v>P</v>
      </c>
      <c r="V1460" t="str">
        <f>IF(OR(R1460="",U1460="",U1460="W"),"No Chg",
VLOOKUP(R1460,Lookups!A:B,2,0)-VLOOKUP(U1460,Lookups!A:B,2,0))</f>
        <v>No Chg</v>
      </c>
      <c r="W1460" t="str">
        <f t="shared" si="22"/>
        <v>No Chg</v>
      </c>
    </row>
    <row r="1461" spans="1:23" hidden="1" x14ac:dyDescent="0.25">
      <c r="A1461">
        <v>1459</v>
      </c>
      <c r="B1461" t="s">
        <v>2345</v>
      </c>
      <c r="C1461" t="s">
        <v>1489</v>
      </c>
      <c r="D1461">
        <v>120009</v>
      </c>
      <c r="E1461" t="s">
        <v>1171</v>
      </c>
      <c r="F1461" t="s">
        <v>2346</v>
      </c>
      <c r="G1461">
        <v>11</v>
      </c>
      <c r="H1461">
        <v>3824</v>
      </c>
      <c r="I1461" t="s">
        <v>2318</v>
      </c>
      <c r="J1461" t="s">
        <v>16</v>
      </c>
      <c r="K1461" t="s">
        <v>122</v>
      </c>
      <c r="L1461" t="s">
        <v>2020</v>
      </c>
      <c r="M1461">
        <v>1</v>
      </c>
      <c r="N1461" t="s">
        <v>1524</v>
      </c>
      <c r="O1461">
        <v>12</v>
      </c>
      <c r="P1461" t="s">
        <v>19</v>
      </c>
      <c r="Q1461" t="s">
        <v>31</v>
      </c>
      <c r="R1461" t="s">
        <v>31</v>
      </c>
      <c r="S1461" t="b">
        <v>0</v>
      </c>
      <c r="T1461" t="s">
        <v>21</v>
      </c>
      <c r="U1461" t="str">
        <f>IFERROR(INDEX('Summer Illuminate'!L:L,MATCH(B1461,'Summer Illuminate'!O:O,0)),"")</f>
        <v>B</v>
      </c>
      <c r="V1461">
        <f>IF(OR(R1461="",U1461="",U1461="W"),"No Chg",
VLOOKUP(R1461,Lookups!A:B,2,0)-VLOOKUP(U1461,Lookups!A:B,2,0))</f>
        <v>0</v>
      </c>
      <c r="W1461" t="str">
        <f t="shared" si="22"/>
        <v>No Chg</v>
      </c>
    </row>
    <row r="1462" spans="1:23" hidden="1" x14ac:dyDescent="0.25">
      <c r="A1462">
        <v>1460</v>
      </c>
      <c r="B1462" t="s">
        <v>2347</v>
      </c>
      <c r="C1462" t="s">
        <v>1489</v>
      </c>
      <c r="D1462">
        <v>120009</v>
      </c>
      <c r="E1462" t="s">
        <v>1171</v>
      </c>
      <c r="F1462" t="s">
        <v>2346</v>
      </c>
      <c r="G1462">
        <v>11</v>
      </c>
      <c r="H1462">
        <v>3816</v>
      </c>
      <c r="I1462" t="s">
        <v>2213</v>
      </c>
      <c r="J1462" t="s">
        <v>22</v>
      </c>
      <c r="K1462" t="s">
        <v>123</v>
      </c>
      <c r="L1462" t="s">
        <v>2214</v>
      </c>
      <c r="M1462">
        <v>1</v>
      </c>
      <c r="N1462" t="s">
        <v>1727</v>
      </c>
      <c r="O1462">
        <v>12</v>
      </c>
      <c r="P1462" t="s">
        <v>19</v>
      </c>
      <c r="Q1462" t="s">
        <v>31</v>
      </c>
      <c r="R1462" t="s">
        <v>31</v>
      </c>
      <c r="S1462" t="b">
        <v>0</v>
      </c>
      <c r="T1462" t="s">
        <v>21</v>
      </c>
      <c r="U1462" t="str">
        <f>IFERROR(INDEX('Summer Illuminate'!L:L,MATCH(B1462,'Summer Illuminate'!O:O,0)),"")</f>
        <v>B</v>
      </c>
      <c r="V1462">
        <f>IF(OR(R1462="",U1462="",U1462="W"),"No Chg",
VLOOKUP(R1462,Lookups!A:B,2,0)-VLOOKUP(U1462,Lookups!A:B,2,0))</f>
        <v>0</v>
      </c>
      <c r="W1462" t="str">
        <f t="shared" si="22"/>
        <v>No Chg</v>
      </c>
    </row>
    <row r="1463" spans="1:23" hidden="1" x14ac:dyDescent="0.25">
      <c r="A1463">
        <v>1461</v>
      </c>
      <c r="B1463" t="s">
        <v>2348</v>
      </c>
      <c r="C1463" t="s">
        <v>1489</v>
      </c>
      <c r="D1463">
        <v>120009</v>
      </c>
      <c r="E1463" t="s">
        <v>1171</v>
      </c>
      <c r="F1463" t="s">
        <v>2346</v>
      </c>
      <c r="G1463">
        <v>11</v>
      </c>
      <c r="H1463">
        <v>3844</v>
      </c>
      <c r="I1463" t="s">
        <v>1877</v>
      </c>
      <c r="J1463" t="s">
        <v>25</v>
      </c>
      <c r="K1463" t="s">
        <v>124</v>
      </c>
      <c r="L1463" t="s">
        <v>1878</v>
      </c>
      <c r="M1463">
        <v>1</v>
      </c>
      <c r="N1463" t="s">
        <v>1595</v>
      </c>
      <c r="O1463">
        <v>12</v>
      </c>
      <c r="P1463" t="s">
        <v>19</v>
      </c>
      <c r="Q1463" t="s">
        <v>41</v>
      </c>
      <c r="R1463" t="s">
        <v>41</v>
      </c>
      <c r="S1463" t="b">
        <v>0</v>
      </c>
      <c r="T1463" t="s">
        <v>21</v>
      </c>
      <c r="U1463" t="str">
        <f>IFERROR(INDEX('Summer Illuminate'!L:L,MATCH(B1463,'Summer Illuminate'!O:O,0)),"")</f>
        <v>B-</v>
      </c>
      <c r="V1463">
        <f>IF(OR(R1463="",U1463="",U1463="W"),"No Chg",
VLOOKUP(R1463,Lookups!A:B,2,0)-VLOOKUP(U1463,Lookups!A:B,2,0))</f>
        <v>0</v>
      </c>
      <c r="W1463" t="str">
        <f t="shared" si="22"/>
        <v>No Chg</v>
      </c>
    </row>
    <row r="1464" spans="1:23" hidden="1" x14ac:dyDescent="0.25">
      <c r="A1464">
        <v>1462</v>
      </c>
      <c r="B1464" t="s">
        <v>2349</v>
      </c>
      <c r="C1464" t="s">
        <v>1489</v>
      </c>
      <c r="D1464">
        <v>120009</v>
      </c>
      <c r="E1464" t="s">
        <v>1171</v>
      </c>
      <c r="F1464" t="s">
        <v>2346</v>
      </c>
      <c r="G1464">
        <v>11</v>
      </c>
      <c r="H1464">
        <v>3849</v>
      </c>
      <c r="I1464" t="s">
        <v>1843</v>
      </c>
      <c r="J1464" t="s">
        <v>28</v>
      </c>
      <c r="K1464" t="s">
        <v>125</v>
      </c>
      <c r="L1464" t="s">
        <v>126</v>
      </c>
      <c r="M1464">
        <v>1</v>
      </c>
      <c r="N1464" t="s">
        <v>1575</v>
      </c>
      <c r="O1464">
        <v>12</v>
      </c>
      <c r="P1464" t="s">
        <v>19</v>
      </c>
      <c r="Q1464" t="s">
        <v>42</v>
      </c>
      <c r="R1464" t="s">
        <v>42</v>
      </c>
      <c r="S1464" t="b">
        <v>0</v>
      </c>
      <c r="T1464" t="s">
        <v>21</v>
      </c>
      <c r="U1464" t="str">
        <f>IFERROR(INDEX('Summer Illuminate'!L:L,MATCH(B1464,'Summer Illuminate'!O:O,0)),"")</f>
        <v>C</v>
      </c>
      <c r="V1464">
        <f>IF(OR(R1464="",U1464="",U1464="W"),"No Chg",
VLOOKUP(R1464,Lookups!A:B,2,0)-VLOOKUP(U1464,Lookups!A:B,2,0))</f>
        <v>0</v>
      </c>
      <c r="W1464" t="str">
        <f t="shared" si="22"/>
        <v>No Chg</v>
      </c>
    </row>
    <row r="1465" spans="1:23" hidden="1" x14ac:dyDescent="0.25">
      <c r="A1465">
        <v>1463</v>
      </c>
      <c r="B1465" t="s">
        <v>2350</v>
      </c>
      <c r="C1465" t="s">
        <v>1489</v>
      </c>
      <c r="D1465">
        <v>120009</v>
      </c>
      <c r="E1465" t="s">
        <v>1171</v>
      </c>
      <c r="F1465" t="s">
        <v>2346</v>
      </c>
      <c r="G1465">
        <v>11</v>
      </c>
      <c r="H1465">
        <v>6049</v>
      </c>
      <c r="I1465" t="s">
        <v>2221</v>
      </c>
      <c r="J1465" t="s">
        <v>428</v>
      </c>
      <c r="K1465" t="s">
        <v>2222</v>
      </c>
      <c r="L1465" t="s">
        <v>2223</v>
      </c>
      <c r="M1465">
        <v>1</v>
      </c>
      <c r="N1465" t="s">
        <v>1727</v>
      </c>
      <c r="O1465">
        <v>12</v>
      </c>
      <c r="U1465" t="str">
        <f>IFERROR(INDEX('Summer Illuminate'!L:L,MATCH(B1465,'Summer Illuminate'!O:O,0)),"")</f>
        <v>P</v>
      </c>
      <c r="V1465" t="str">
        <f>IF(OR(R1465="",U1465="",U1465="W"),"No Chg",
VLOOKUP(R1465,Lookups!A:B,2,0)-VLOOKUP(U1465,Lookups!A:B,2,0))</f>
        <v>No Chg</v>
      </c>
      <c r="W1465" t="str">
        <f t="shared" si="22"/>
        <v>No Chg</v>
      </c>
    </row>
    <row r="1466" spans="1:23" hidden="1" x14ac:dyDescent="0.25">
      <c r="A1466">
        <v>1464</v>
      </c>
      <c r="B1466" t="s">
        <v>2351</v>
      </c>
      <c r="C1466" t="s">
        <v>1489</v>
      </c>
      <c r="D1466">
        <v>120236</v>
      </c>
      <c r="E1466" t="s">
        <v>302</v>
      </c>
      <c r="F1466" t="s">
        <v>2352</v>
      </c>
      <c r="G1466">
        <v>11</v>
      </c>
      <c r="H1466">
        <v>3822</v>
      </c>
      <c r="I1466" t="s">
        <v>2019</v>
      </c>
      <c r="J1466" t="s">
        <v>16</v>
      </c>
      <c r="K1466" t="s">
        <v>122</v>
      </c>
      <c r="L1466" t="s">
        <v>2020</v>
      </c>
      <c r="M1466">
        <v>1</v>
      </c>
      <c r="N1466" t="s">
        <v>1524</v>
      </c>
      <c r="O1466">
        <v>12</v>
      </c>
      <c r="P1466" t="s">
        <v>19</v>
      </c>
      <c r="Q1466" t="s">
        <v>24</v>
      </c>
      <c r="R1466" t="s">
        <v>24</v>
      </c>
      <c r="S1466" t="b">
        <v>0</v>
      </c>
      <c r="T1466" t="s">
        <v>21</v>
      </c>
      <c r="U1466" t="str">
        <f>IFERROR(INDEX('Summer Illuminate'!L:L,MATCH(B1466,'Summer Illuminate'!O:O,0)),"")</f>
        <v>A-</v>
      </c>
      <c r="V1466">
        <f>IF(OR(R1466="",U1466="",U1466="W"),"No Chg",
VLOOKUP(R1466,Lookups!A:B,2,0)-VLOOKUP(U1466,Lookups!A:B,2,0))</f>
        <v>0</v>
      </c>
      <c r="W1466" t="str">
        <f t="shared" si="22"/>
        <v>No Chg</v>
      </c>
    </row>
    <row r="1467" spans="1:23" hidden="1" x14ac:dyDescent="0.25">
      <c r="A1467">
        <v>1465</v>
      </c>
      <c r="B1467" t="s">
        <v>2353</v>
      </c>
      <c r="C1467" t="s">
        <v>1489</v>
      </c>
      <c r="D1467">
        <v>120236</v>
      </c>
      <c r="E1467" t="s">
        <v>302</v>
      </c>
      <c r="F1467" t="s">
        <v>2352</v>
      </c>
      <c r="G1467">
        <v>11</v>
      </c>
      <c r="H1467">
        <v>3817</v>
      </c>
      <c r="I1467" t="s">
        <v>2237</v>
      </c>
      <c r="J1467" t="s">
        <v>22</v>
      </c>
      <c r="K1467" t="s">
        <v>123</v>
      </c>
      <c r="L1467" t="s">
        <v>2214</v>
      </c>
      <c r="M1467">
        <v>1</v>
      </c>
      <c r="N1467" t="s">
        <v>1727</v>
      </c>
      <c r="O1467">
        <v>12</v>
      </c>
      <c r="P1467" t="s">
        <v>19</v>
      </c>
      <c r="Q1467" t="s">
        <v>31</v>
      </c>
      <c r="R1467" t="s">
        <v>31</v>
      </c>
      <c r="S1467" t="b">
        <v>0</v>
      </c>
      <c r="T1467" t="s">
        <v>21</v>
      </c>
      <c r="U1467" t="str">
        <f>IFERROR(INDEX('Summer Illuminate'!L:L,MATCH(B1467,'Summer Illuminate'!O:O,0)),"")</f>
        <v>B</v>
      </c>
      <c r="V1467">
        <f>IF(OR(R1467="",U1467="",U1467="W"),"No Chg",
VLOOKUP(R1467,Lookups!A:B,2,0)-VLOOKUP(U1467,Lookups!A:B,2,0))</f>
        <v>0</v>
      </c>
      <c r="W1467" t="str">
        <f t="shared" si="22"/>
        <v>No Chg</v>
      </c>
    </row>
    <row r="1468" spans="1:23" hidden="1" x14ac:dyDescent="0.25">
      <c r="A1468">
        <v>1466</v>
      </c>
      <c r="B1468" t="s">
        <v>2354</v>
      </c>
      <c r="C1468" t="s">
        <v>1489</v>
      </c>
      <c r="D1468">
        <v>120236</v>
      </c>
      <c r="E1468" t="s">
        <v>302</v>
      </c>
      <c r="F1468" t="s">
        <v>2352</v>
      </c>
      <c r="G1468">
        <v>11</v>
      </c>
      <c r="H1468">
        <v>3844</v>
      </c>
      <c r="I1468" t="s">
        <v>1877</v>
      </c>
      <c r="J1468" t="s">
        <v>25</v>
      </c>
      <c r="K1468" t="s">
        <v>124</v>
      </c>
      <c r="L1468" t="s">
        <v>1878</v>
      </c>
      <c r="M1468">
        <v>1</v>
      </c>
      <c r="N1468" t="s">
        <v>1595</v>
      </c>
      <c r="O1468">
        <v>12</v>
      </c>
      <c r="P1468" t="s">
        <v>19</v>
      </c>
      <c r="Q1468" t="s">
        <v>31</v>
      </c>
      <c r="R1468" t="s">
        <v>31</v>
      </c>
      <c r="S1468" t="b">
        <v>0</v>
      </c>
      <c r="T1468" t="s">
        <v>21</v>
      </c>
      <c r="U1468" t="str">
        <f>IFERROR(INDEX('Summer Illuminate'!L:L,MATCH(B1468,'Summer Illuminate'!O:O,0)),"")</f>
        <v>B</v>
      </c>
      <c r="V1468">
        <f>IF(OR(R1468="",U1468="",U1468="W"),"No Chg",
VLOOKUP(R1468,Lookups!A:B,2,0)-VLOOKUP(U1468,Lookups!A:B,2,0))</f>
        <v>0</v>
      </c>
      <c r="W1468" t="str">
        <f t="shared" si="22"/>
        <v>No Chg</v>
      </c>
    </row>
    <row r="1469" spans="1:23" hidden="1" x14ac:dyDescent="0.25">
      <c r="A1469">
        <v>1467</v>
      </c>
      <c r="B1469" t="s">
        <v>2355</v>
      </c>
      <c r="C1469" t="s">
        <v>1489</v>
      </c>
      <c r="D1469">
        <v>120236</v>
      </c>
      <c r="E1469" t="s">
        <v>302</v>
      </c>
      <c r="F1469" t="s">
        <v>2352</v>
      </c>
      <c r="G1469">
        <v>11</v>
      </c>
      <c r="H1469">
        <v>3852</v>
      </c>
      <c r="I1469" t="s">
        <v>1503</v>
      </c>
      <c r="J1469" t="s">
        <v>32</v>
      </c>
      <c r="K1469" t="s">
        <v>33</v>
      </c>
      <c r="L1469" t="s">
        <v>34</v>
      </c>
      <c r="M1469">
        <v>1</v>
      </c>
      <c r="N1469" t="s">
        <v>1504</v>
      </c>
      <c r="O1469">
        <v>12</v>
      </c>
      <c r="P1469" t="s">
        <v>19</v>
      </c>
      <c r="Q1469" t="s">
        <v>27</v>
      </c>
      <c r="R1469" t="s">
        <v>27</v>
      </c>
      <c r="S1469" t="b">
        <v>0</v>
      </c>
      <c r="T1469" t="s">
        <v>21</v>
      </c>
      <c r="U1469" t="str">
        <f>IFERROR(INDEX('Summer Illuminate'!L:L,MATCH(B1469,'Summer Illuminate'!O:O,0)),"")</f>
        <v>A</v>
      </c>
      <c r="V1469">
        <f>IF(OR(R1469="",U1469="",U1469="W"),"No Chg",
VLOOKUP(R1469,Lookups!A:B,2,0)-VLOOKUP(U1469,Lookups!A:B,2,0))</f>
        <v>0</v>
      </c>
      <c r="W1469" t="str">
        <f t="shared" si="22"/>
        <v>No Chg</v>
      </c>
    </row>
    <row r="1470" spans="1:23" hidden="1" x14ac:dyDescent="0.25">
      <c r="A1470">
        <v>1468</v>
      </c>
      <c r="B1470" t="s">
        <v>2356</v>
      </c>
      <c r="C1470" t="s">
        <v>1489</v>
      </c>
      <c r="D1470">
        <v>120236</v>
      </c>
      <c r="E1470" t="s">
        <v>302</v>
      </c>
      <c r="F1470" t="s">
        <v>2352</v>
      </c>
      <c r="G1470">
        <v>11</v>
      </c>
      <c r="H1470">
        <v>5636</v>
      </c>
      <c r="I1470" t="s">
        <v>1535</v>
      </c>
      <c r="J1470" t="s">
        <v>428</v>
      </c>
      <c r="K1470" t="s">
        <v>1536</v>
      </c>
      <c r="L1470" t="s">
        <v>1537</v>
      </c>
      <c r="M1470">
        <v>1</v>
      </c>
      <c r="N1470" t="s">
        <v>1495</v>
      </c>
      <c r="O1470">
        <v>12</v>
      </c>
      <c r="U1470" t="str">
        <f>IFERROR(INDEX('Summer Illuminate'!L:L,MATCH(B1470,'Summer Illuminate'!O:O,0)),"")</f>
        <v>P</v>
      </c>
      <c r="V1470" t="str">
        <f>IF(OR(R1470="",U1470="",U1470="W"),"No Chg",
VLOOKUP(R1470,Lookups!A:B,2,0)-VLOOKUP(U1470,Lookups!A:B,2,0))</f>
        <v>No Chg</v>
      </c>
      <c r="W1470" t="str">
        <f t="shared" si="22"/>
        <v>No Chg</v>
      </c>
    </row>
    <row r="1471" spans="1:23" hidden="1" x14ac:dyDescent="0.25">
      <c r="A1471">
        <v>1469</v>
      </c>
      <c r="B1471" t="s">
        <v>2357</v>
      </c>
      <c r="C1471" t="s">
        <v>1489</v>
      </c>
      <c r="D1471">
        <v>120236</v>
      </c>
      <c r="E1471" t="s">
        <v>302</v>
      </c>
      <c r="F1471" t="s">
        <v>2352</v>
      </c>
      <c r="G1471">
        <v>11</v>
      </c>
      <c r="H1471">
        <v>5615</v>
      </c>
      <c r="I1471" t="s">
        <v>1539</v>
      </c>
      <c r="J1471" t="s">
        <v>428</v>
      </c>
      <c r="K1471" t="s">
        <v>1540</v>
      </c>
      <c r="L1471" t="s">
        <v>1541</v>
      </c>
      <c r="M1471">
        <v>1</v>
      </c>
      <c r="N1471" t="s">
        <v>1504</v>
      </c>
      <c r="O1471">
        <v>12</v>
      </c>
      <c r="U1471" t="str">
        <f>IFERROR(INDEX('Summer Illuminate'!L:L,MATCH(B1471,'Summer Illuminate'!O:O,0)),"")</f>
        <v>P</v>
      </c>
      <c r="V1471" t="str">
        <f>IF(OR(R1471="",U1471="",U1471="W"),"No Chg",
VLOOKUP(R1471,Lookups!A:B,2,0)-VLOOKUP(U1471,Lookups!A:B,2,0))</f>
        <v>No Chg</v>
      </c>
      <c r="W1471" t="str">
        <f t="shared" si="22"/>
        <v>No Chg</v>
      </c>
    </row>
    <row r="1472" spans="1:23" hidden="1" x14ac:dyDescent="0.25">
      <c r="A1472">
        <v>1470</v>
      </c>
      <c r="B1472" t="s">
        <v>2358</v>
      </c>
      <c r="C1472" t="s">
        <v>1489</v>
      </c>
      <c r="D1472">
        <v>120236</v>
      </c>
      <c r="E1472" t="s">
        <v>302</v>
      </c>
      <c r="F1472" t="s">
        <v>2352</v>
      </c>
      <c r="G1472">
        <v>11</v>
      </c>
      <c r="H1472">
        <v>6049</v>
      </c>
      <c r="I1472" t="s">
        <v>2221</v>
      </c>
      <c r="J1472" t="s">
        <v>428</v>
      </c>
      <c r="K1472" t="s">
        <v>2222</v>
      </c>
      <c r="L1472" t="s">
        <v>2223</v>
      </c>
      <c r="M1472">
        <v>1</v>
      </c>
      <c r="N1472" t="s">
        <v>1727</v>
      </c>
      <c r="O1472">
        <v>12</v>
      </c>
      <c r="U1472" t="str">
        <f>IFERROR(INDEX('Summer Illuminate'!L:L,MATCH(B1472,'Summer Illuminate'!O:O,0)),"")</f>
        <v>P</v>
      </c>
      <c r="V1472" t="str">
        <f>IF(OR(R1472="",U1472="",U1472="W"),"No Chg",
VLOOKUP(R1472,Lookups!A:B,2,0)-VLOOKUP(U1472,Lookups!A:B,2,0))</f>
        <v>No Chg</v>
      </c>
      <c r="W1472" t="str">
        <f t="shared" si="22"/>
        <v>No Chg</v>
      </c>
    </row>
    <row r="1473" spans="1:23" hidden="1" x14ac:dyDescent="0.25">
      <c r="A1473">
        <v>1471</v>
      </c>
      <c r="B1473" t="s">
        <v>2359</v>
      </c>
      <c r="C1473" t="s">
        <v>1489</v>
      </c>
      <c r="D1473">
        <v>120230</v>
      </c>
      <c r="E1473" t="s">
        <v>2360</v>
      </c>
      <c r="F1473" t="s">
        <v>2361</v>
      </c>
      <c r="G1473">
        <v>11</v>
      </c>
      <c r="H1473">
        <v>3824</v>
      </c>
      <c r="I1473" t="s">
        <v>2318</v>
      </c>
      <c r="J1473" t="s">
        <v>16</v>
      </c>
      <c r="K1473" t="s">
        <v>122</v>
      </c>
      <c r="L1473" t="s">
        <v>2020</v>
      </c>
      <c r="M1473">
        <v>1</v>
      </c>
      <c r="N1473" t="s">
        <v>1524</v>
      </c>
      <c r="O1473">
        <v>12</v>
      </c>
      <c r="P1473" t="s">
        <v>19</v>
      </c>
      <c r="Q1473" t="s">
        <v>24</v>
      </c>
      <c r="R1473" t="s">
        <v>24</v>
      </c>
      <c r="S1473" t="b">
        <v>0</v>
      </c>
      <c r="T1473" t="s">
        <v>21</v>
      </c>
      <c r="U1473" t="str">
        <f>IFERROR(INDEX('Summer Illuminate'!L:L,MATCH(B1473,'Summer Illuminate'!O:O,0)),"")</f>
        <v>A-</v>
      </c>
      <c r="V1473">
        <f>IF(OR(R1473="",U1473="",U1473="W"),"No Chg",
VLOOKUP(R1473,Lookups!A:B,2,0)-VLOOKUP(U1473,Lookups!A:B,2,0))</f>
        <v>0</v>
      </c>
      <c r="W1473" t="str">
        <f t="shared" si="22"/>
        <v>No Chg</v>
      </c>
    </row>
    <row r="1474" spans="1:23" hidden="1" x14ac:dyDescent="0.25">
      <c r="A1474">
        <v>1472</v>
      </c>
      <c r="B1474" t="s">
        <v>2362</v>
      </c>
      <c r="C1474" t="s">
        <v>1489</v>
      </c>
      <c r="D1474">
        <v>120230</v>
      </c>
      <c r="E1474" t="s">
        <v>2360</v>
      </c>
      <c r="F1474" t="s">
        <v>2361</v>
      </c>
      <c r="G1474">
        <v>11</v>
      </c>
      <c r="H1474">
        <v>3843</v>
      </c>
      <c r="I1474" t="s">
        <v>2259</v>
      </c>
      <c r="J1474" t="s">
        <v>25</v>
      </c>
      <c r="K1474" t="s">
        <v>124</v>
      </c>
      <c r="L1474" t="s">
        <v>1878</v>
      </c>
      <c r="M1474">
        <v>1</v>
      </c>
      <c r="N1474" t="s">
        <v>1595</v>
      </c>
      <c r="O1474">
        <v>12</v>
      </c>
      <c r="P1474" t="s">
        <v>19</v>
      </c>
      <c r="Q1474" t="s">
        <v>24</v>
      </c>
      <c r="R1474" t="s">
        <v>24</v>
      </c>
      <c r="S1474" t="b">
        <v>0</v>
      </c>
      <c r="T1474" t="s">
        <v>21</v>
      </c>
      <c r="U1474" t="str">
        <f>IFERROR(INDEX('Summer Illuminate'!L:L,MATCH(B1474,'Summer Illuminate'!O:O,0)),"")</f>
        <v>A-</v>
      </c>
      <c r="V1474">
        <f>IF(OR(R1474="",U1474="",U1474="W"),"No Chg",
VLOOKUP(R1474,Lookups!A:B,2,0)-VLOOKUP(U1474,Lookups!A:B,2,0))</f>
        <v>0</v>
      </c>
      <c r="W1474" t="str">
        <f t="shared" ref="W1474:W1537" si="23">IF(V1474="No Chg","No Chg",IF(V1474&gt;0,"Improvement",IF(V1474&lt;0,"Decrease",IF(V1474=0,"No Chg",""))))</f>
        <v>No Chg</v>
      </c>
    </row>
    <row r="1475" spans="1:23" hidden="1" x14ac:dyDescent="0.25">
      <c r="A1475">
        <v>1473</v>
      </c>
      <c r="B1475" t="s">
        <v>2363</v>
      </c>
      <c r="C1475" t="s">
        <v>1489</v>
      </c>
      <c r="D1475">
        <v>120230</v>
      </c>
      <c r="E1475" t="s">
        <v>2360</v>
      </c>
      <c r="F1475" t="s">
        <v>2361</v>
      </c>
      <c r="G1475">
        <v>11</v>
      </c>
      <c r="H1475">
        <v>3850</v>
      </c>
      <c r="I1475" t="s">
        <v>1996</v>
      </c>
      <c r="J1475" t="s">
        <v>28</v>
      </c>
      <c r="K1475" t="s">
        <v>125</v>
      </c>
      <c r="L1475" t="s">
        <v>126</v>
      </c>
      <c r="M1475">
        <v>1</v>
      </c>
      <c r="N1475" t="s">
        <v>1575</v>
      </c>
      <c r="O1475">
        <v>12</v>
      </c>
      <c r="P1475" t="s">
        <v>19</v>
      </c>
      <c r="Q1475" t="s">
        <v>39</v>
      </c>
      <c r="R1475" t="s">
        <v>39</v>
      </c>
      <c r="S1475" t="b">
        <v>0</v>
      </c>
      <c r="T1475" t="s">
        <v>21</v>
      </c>
      <c r="U1475" t="str">
        <f>IFERROR(INDEX('Summer Illuminate'!L:L,MATCH(B1475,'Summer Illuminate'!O:O,0)),"")</f>
        <v>C+</v>
      </c>
      <c r="V1475">
        <f>IF(OR(R1475="",U1475="",U1475="W"),"No Chg",
VLOOKUP(R1475,Lookups!A:B,2,0)-VLOOKUP(U1475,Lookups!A:B,2,0))</f>
        <v>0</v>
      </c>
      <c r="W1475" t="str">
        <f t="shared" si="23"/>
        <v>No Chg</v>
      </c>
    </row>
    <row r="1476" spans="1:23" hidden="1" x14ac:dyDescent="0.25">
      <c r="A1476">
        <v>1474</v>
      </c>
      <c r="B1476" t="s">
        <v>2364</v>
      </c>
      <c r="C1476" t="s">
        <v>1489</v>
      </c>
      <c r="D1476">
        <v>120230</v>
      </c>
      <c r="E1476" t="s">
        <v>2360</v>
      </c>
      <c r="F1476" t="s">
        <v>2361</v>
      </c>
      <c r="G1476">
        <v>11</v>
      </c>
      <c r="H1476">
        <v>5613</v>
      </c>
      <c r="I1476" t="s">
        <v>1521</v>
      </c>
      <c r="J1476" t="s">
        <v>428</v>
      </c>
      <c r="K1476" t="s">
        <v>1522</v>
      </c>
      <c r="L1476" t="s">
        <v>1523</v>
      </c>
      <c r="M1476">
        <v>1</v>
      </c>
      <c r="N1476" t="s">
        <v>1524</v>
      </c>
      <c r="O1476">
        <v>12</v>
      </c>
      <c r="U1476" t="str">
        <f>IFERROR(INDEX('Summer Illuminate'!L:L,MATCH(B1476,'Summer Illuminate'!O:O,0)),"")</f>
        <v>P</v>
      </c>
      <c r="V1476" t="str">
        <f>IF(OR(R1476="",U1476="",U1476="W"),"No Chg",
VLOOKUP(R1476,Lookups!A:B,2,0)-VLOOKUP(U1476,Lookups!A:B,2,0))</f>
        <v>No Chg</v>
      </c>
      <c r="W1476" t="str">
        <f t="shared" si="23"/>
        <v>No Chg</v>
      </c>
    </row>
    <row r="1477" spans="1:23" hidden="1" x14ac:dyDescent="0.25">
      <c r="A1477">
        <v>1475</v>
      </c>
      <c r="B1477" t="s">
        <v>2365</v>
      </c>
      <c r="C1477" t="s">
        <v>1489</v>
      </c>
      <c r="D1477">
        <v>120230</v>
      </c>
      <c r="E1477" t="s">
        <v>2360</v>
      </c>
      <c r="F1477" t="s">
        <v>2361</v>
      </c>
      <c r="G1477">
        <v>11</v>
      </c>
      <c r="H1477">
        <v>5615</v>
      </c>
      <c r="I1477" t="s">
        <v>1539</v>
      </c>
      <c r="J1477" t="s">
        <v>428</v>
      </c>
      <c r="K1477" t="s">
        <v>1540</v>
      </c>
      <c r="L1477" t="s">
        <v>1541</v>
      </c>
      <c r="M1477">
        <v>1</v>
      </c>
      <c r="N1477" t="s">
        <v>1504</v>
      </c>
      <c r="O1477">
        <v>12</v>
      </c>
      <c r="U1477" t="str">
        <f>IFERROR(INDEX('Summer Illuminate'!L:L,MATCH(B1477,'Summer Illuminate'!O:O,0)),"")</f>
        <v>P</v>
      </c>
      <c r="V1477" t="str">
        <f>IF(OR(R1477="",U1477="",U1477="W"),"No Chg",
VLOOKUP(R1477,Lookups!A:B,2,0)-VLOOKUP(U1477,Lookups!A:B,2,0))</f>
        <v>No Chg</v>
      </c>
      <c r="W1477" t="str">
        <f t="shared" si="23"/>
        <v>No Chg</v>
      </c>
    </row>
    <row r="1478" spans="1:23" hidden="1" x14ac:dyDescent="0.25">
      <c r="A1478">
        <v>1476</v>
      </c>
      <c r="B1478" t="s">
        <v>2366</v>
      </c>
      <c r="C1478" t="s">
        <v>1489</v>
      </c>
      <c r="D1478">
        <v>120230</v>
      </c>
      <c r="E1478" t="s">
        <v>2360</v>
      </c>
      <c r="F1478" t="s">
        <v>2361</v>
      </c>
      <c r="G1478">
        <v>11</v>
      </c>
      <c r="H1478">
        <v>6049</v>
      </c>
      <c r="I1478" t="s">
        <v>2221</v>
      </c>
      <c r="J1478" t="s">
        <v>428</v>
      </c>
      <c r="K1478" t="s">
        <v>2222</v>
      </c>
      <c r="L1478" t="s">
        <v>2223</v>
      </c>
      <c r="M1478">
        <v>1</v>
      </c>
      <c r="N1478" t="s">
        <v>1727</v>
      </c>
      <c r="O1478">
        <v>12</v>
      </c>
      <c r="U1478" t="str">
        <f>IFERROR(INDEX('Summer Illuminate'!L:L,MATCH(B1478,'Summer Illuminate'!O:O,0)),"")</f>
        <v>P</v>
      </c>
      <c r="V1478" t="str">
        <f>IF(OR(R1478="",U1478="",U1478="W"),"No Chg",
VLOOKUP(R1478,Lookups!A:B,2,0)-VLOOKUP(U1478,Lookups!A:B,2,0))</f>
        <v>No Chg</v>
      </c>
      <c r="W1478" t="str">
        <f t="shared" si="23"/>
        <v>No Chg</v>
      </c>
    </row>
    <row r="1479" spans="1:23" hidden="1" x14ac:dyDescent="0.25">
      <c r="A1479">
        <v>1477</v>
      </c>
      <c r="B1479" t="s">
        <v>2367</v>
      </c>
      <c r="C1479" t="s">
        <v>1489</v>
      </c>
      <c r="D1479">
        <v>120100</v>
      </c>
      <c r="E1479" t="s">
        <v>132</v>
      </c>
      <c r="F1479" t="s">
        <v>330</v>
      </c>
      <c r="G1479">
        <v>11</v>
      </c>
      <c r="H1479">
        <v>3822</v>
      </c>
      <c r="I1479" t="s">
        <v>2019</v>
      </c>
      <c r="J1479" t="s">
        <v>16</v>
      </c>
      <c r="K1479" t="s">
        <v>122</v>
      </c>
      <c r="L1479" t="s">
        <v>2020</v>
      </c>
      <c r="M1479">
        <v>1</v>
      </c>
      <c r="N1479" t="s">
        <v>1524</v>
      </c>
      <c r="O1479">
        <v>12</v>
      </c>
      <c r="P1479" t="s">
        <v>19</v>
      </c>
      <c r="Q1479" t="s">
        <v>31</v>
      </c>
      <c r="R1479" t="s">
        <v>31</v>
      </c>
      <c r="S1479" t="b">
        <v>0</v>
      </c>
      <c r="T1479" t="s">
        <v>21</v>
      </c>
      <c r="U1479" t="str">
        <f>IFERROR(INDEX('Summer Illuminate'!L:L,MATCH(B1479,'Summer Illuminate'!O:O,0)),"")</f>
        <v>B</v>
      </c>
      <c r="V1479">
        <f>IF(OR(R1479="",U1479="",U1479="W"),"No Chg",
VLOOKUP(R1479,Lookups!A:B,2,0)-VLOOKUP(U1479,Lookups!A:B,2,0))</f>
        <v>0</v>
      </c>
      <c r="W1479" t="str">
        <f t="shared" si="23"/>
        <v>No Chg</v>
      </c>
    </row>
    <row r="1480" spans="1:23" hidden="1" x14ac:dyDescent="0.25">
      <c r="A1480">
        <v>1478</v>
      </c>
      <c r="B1480" t="s">
        <v>2368</v>
      </c>
      <c r="C1480" t="s">
        <v>1489</v>
      </c>
      <c r="D1480">
        <v>120100</v>
      </c>
      <c r="E1480" t="s">
        <v>132</v>
      </c>
      <c r="F1480" t="s">
        <v>330</v>
      </c>
      <c r="G1480">
        <v>11</v>
      </c>
      <c r="H1480">
        <v>3817</v>
      </c>
      <c r="I1480" t="s">
        <v>2237</v>
      </c>
      <c r="J1480" t="s">
        <v>22</v>
      </c>
      <c r="K1480" t="s">
        <v>123</v>
      </c>
      <c r="L1480" t="s">
        <v>2214</v>
      </c>
      <c r="M1480">
        <v>1</v>
      </c>
      <c r="N1480" t="s">
        <v>1727</v>
      </c>
      <c r="O1480">
        <v>12</v>
      </c>
      <c r="P1480" t="s">
        <v>19</v>
      </c>
      <c r="Q1480" t="s">
        <v>42</v>
      </c>
      <c r="R1480" t="s">
        <v>42</v>
      </c>
      <c r="S1480" t="b">
        <v>0</v>
      </c>
      <c r="T1480" t="s">
        <v>21</v>
      </c>
      <c r="U1480" t="str">
        <f>IFERROR(INDEX('Summer Illuminate'!L:L,MATCH(B1480,'Summer Illuminate'!O:O,0)),"")</f>
        <v>C</v>
      </c>
      <c r="V1480">
        <f>IF(OR(R1480="",U1480="",U1480="W"),"No Chg",
VLOOKUP(R1480,Lookups!A:B,2,0)-VLOOKUP(U1480,Lookups!A:B,2,0))</f>
        <v>0</v>
      </c>
      <c r="W1480" t="str">
        <f t="shared" si="23"/>
        <v>No Chg</v>
      </c>
    </row>
    <row r="1481" spans="1:23" hidden="1" x14ac:dyDescent="0.25">
      <c r="A1481">
        <v>1479</v>
      </c>
      <c r="B1481" t="s">
        <v>2369</v>
      </c>
      <c r="C1481" t="s">
        <v>1489</v>
      </c>
      <c r="D1481">
        <v>120100</v>
      </c>
      <c r="E1481" t="s">
        <v>132</v>
      </c>
      <c r="F1481" t="s">
        <v>330</v>
      </c>
      <c r="G1481">
        <v>11</v>
      </c>
      <c r="H1481">
        <v>3844</v>
      </c>
      <c r="I1481" t="s">
        <v>1877</v>
      </c>
      <c r="J1481" t="s">
        <v>25</v>
      </c>
      <c r="K1481" t="s">
        <v>124</v>
      </c>
      <c r="L1481" t="s">
        <v>1878</v>
      </c>
      <c r="M1481">
        <v>1</v>
      </c>
      <c r="N1481" t="s">
        <v>1595</v>
      </c>
      <c r="O1481">
        <v>12</v>
      </c>
      <c r="P1481" t="s">
        <v>19</v>
      </c>
      <c r="Q1481" t="s">
        <v>42</v>
      </c>
      <c r="R1481" t="s">
        <v>42</v>
      </c>
      <c r="S1481" t="b">
        <v>0</v>
      </c>
      <c r="T1481" t="s">
        <v>21</v>
      </c>
      <c r="U1481" t="str">
        <f>IFERROR(INDEX('Summer Illuminate'!L:L,MATCH(B1481,'Summer Illuminate'!O:O,0)),"")</f>
        <v>C</v>
      </c>
      <c r="V1481">
        <f>IF(OR(R1481="",U1481="",U1481="W"),"No Chg",
VLOOKUP(R1481,Lookups!A:B,2,0)-VLOOKUP(U1481,Lookups!A:B,2,0))</f>
        <v>0</v>
      </c>
      <c r="W1481" t="str">
        <f t="shared" si="23"/>
        <v>No Chg</v>
      </c>
    </row>
    <row r="1482" spans="1:23" hidden="1" x14ac:dyDescent="0.25">
      <c r="A1482">
        <v>1480</v>
      </c>
      <c r="B1482" t="s">
        <v>2370</v>
      </c>
      <c r="C1482" t="s">
        <v>1489</v>
      </c>
      <c r="D1482">
        <v>120100</v>
      </c>
      <c r="E1482" t="s">
        <v>132</v>
      </c>
      <c r="F1482" t="s">
        <v>330</v>
      </c>
      <c r="G1482">
        <v>11</v>
      </c>
      <c r="H1482">
        <v>3849</v>
      </c>
      <c r="I1482" t="s">
        <v>1843</v>
      </c>
      <c r="J1482" t="s">
        <v>28</v>
      </c>
      <c r="K1482" t="s">
        <v>125</v>
      </c>
      <c r="L1482" t="s">
        <v>126</v>
      </c>
      <c r="M1482">
        <v>1</v>
      </c>
      <c r="N1482" t="s">
        <v>1575</v>
      </c>
      <c r="O1482">
        <v>12</v>
      </c>
      <c r="P1482" t="s">
        <v>19</v>
      </c>
      <c r="Q1482" t="s">
        <v>48</v>
      </c>
      <c r="R1482" t="s">
        <v>48</v>
      </c>
      <c r="S1482" t="b">
        <v>1</v>
      </c>
      <c r="T1482" t="s">
        <v>65</v>
      </c>
      <c r="U1482" t="str">
        <f>IFERROR(INDEX('Summer Illuminate'!L:L,MATCH(B1482,'Summer Illuminate'!O:O,0)),"")</f>
        <v>I</v>
      </c>
      <c r="V1482">
        <f>IF(OR(R1482="",U1482="",U1482="W"),"No Chg",
VLOOKUP(R1482,Lookups!A:B,2,0)-VLOOKUP(U1482,Lookups!A:B,2,0))</f>
        <v>0</v>
      </c>
      <c r="W1482" t="str">
        <f t="shared" si="23"/>
        <v>No Chg</v>
      </c>
    </row>
    <row r="1483" spans="1:23" hidden="1" x14ac:dyDescent="0.25">
      <c r="A1483">
        <v>1481</v>
      </c>
      <c r="B1483" t="s">
        <v>2371</v>
      </c>
      <c r="C1483" t="s">
        <v>1489</v>
      </c>
      <c r="D1483">
        <v>120100</v>
      </c>
      <c r="E1483" t="s">
        <v>132</v>
      </c>
      <c r="F1483" t="s">
        <v>330</v>
      </c>
      <c r="G1483">
        <v>11</v>
      </c>
      <c r="H1483">
        <v>3856</v>
      </c>
      <c r="I1483" t="s">
        <v>1948</v>
      </c>
      <c r="J1483" t="s">
        <v>32</v>
      </c>
      <c r="K1483" t="s">
        <v>68</v>
      </c>
      <c r="L1483" t="s">
        <v>69</v>
      </c>
      <c r="M1483">
        <v>1</v>
      </c>
      <c r="N1483" t="s">
        <v>1504</v>
      </c>
      <c r="O1483">
        <v>12</v>
      </c>
      <c r="P1483" t="s">
        <v>19</v>
      </c>
      <c r="Q1483" t="s">
        <v>31</v>
      </c>
      <c r="R1483" t="s">
        <v>31</v>
      </c>
      <c r="S1483" t="b">
        <v>0</v>
      </c>
      <c r="T1483" t="s">
        <v>21</v>
      </c>
      <c r="U1483" t="str">
        <f>IFERROR(INDEX('Summer Illuminate'!L:L,MATCH(B1483,'Summer Illuminate'!O:O,0)),"")</f>
        <v>B</v>
      </c>
      <c r="V1483">
        <f>IF(OR(R1483="",U1483="",U1483="W"),"No Chg",
VLOOKUP(R1483,Lookups!A:B,2,0)-VLOOKUP(U1483,Lookups!A:B,2,0))</f>
        <v>0</v>
      </c>
      <c r="W1483" t="str">
        <f t="shared" si="23"/>
        <v>No Chg</v>
      </c>
    </row>
    <row r="1484" spans="1:23" hidden="1" x14ac:dyDescent="0.25">
      <c r="A1484">
        <v>1482</v>
      </c>
      <c r="B1484" t="s">
        <v>2372</v>
      </c>
      <c r="C1484" t="s">
        <v>1489</v>
      </c>
      <c r="D1484">
        <v>120100</v>
      </c>
      <c r="E1484" t="s">
        <v>132</v>
      </c>
      <c r="F1484" t="s">
        <v>330</v>
      </c>
      <c r="G1484">
        <v>11</v>
      </c>
      <c r="H1484">
        <v>5640</v>
      </c>
      <c r="I1484" t="s">
        <v>1604</v>
      </c>
      <c r="J1484" t="s">
        <v>428</v>
      </c>
      <c r="K1484" t="s">
        <v>1540</v>
      </c>
      <c r="L1484" t="s">
        <v>1541</v>
      </c>
      <c r="M1484">
        <v>1</v>
      </c>
      <c r="N1484" t="s">
        <v>1575</v>
      </c>
      <c r="O1484">
        <v>12</v>
      </c>
      <c r="U1484" t="str">
        <f>IFERROR(INDEX('Summer Illuminate'!L:L,MATCH(B1484,'Summer Illuminate'!O:O,0)),"")</f>
        <v>P</v>
      </c>
      <c r="V1484" t="str">
        <f>IF(OR(R1484="",U1484="",U1484="W"),"No Chg",
VLOOKUP(R1484,Lookups!A:B,2,0)-VLOOKUP(U1484,Lookups!A:B,2,0))</f>
        <v>No Chg</v>
      </c>
      <c r="W1484" t="str">
        <f t="shared" si="23"/>
        <v>No Chg</v>
      </c>
    </row>
    <row r="1485" spans="1:23" hidden="1" x14ac:dyDescent="0.25">
      <c r="A1485">
        <v>1483</v>
      </c>
      <c r="B1485" t="s">
        <v>2373</v>
      </c>
      <c r="C1485" t="s">
        <v>1489</v>
      </c>
      <c r="D1485">
        <v>120100</v>
      </c>
      <c r="E1485" t="s">
        <v>132</v>
      </c>
      <c r="F1485" t="s">
        <v>330</v>
      </c>
      <c r="G1485">
        <v>11</v>
      </c>
      <c r="H1485">
        <v>6049</v>
      </c>
      <c r="I1485" t="s">
        <v>2221</v>
      </c>
      <c r="J1485" t="s">
        <v>428</v>
      </c>
      <c r="K1485" t="s">
        <v>2222</v>
      </c>
      <c r="L1485" t="s">
        <v>2223</v>
      </c>
      <c r="M1485">
        <v>1</v>
      </c>
      <c r="N1485" t="s">
        <v>1727</v>
      </c>
      <c r="O1485">
        <v>12</v>
      </c>
      <c r="U1485" t="str">
        <f>IFERROR(INDEX('Summer Illuminate'!L:L,MATCH(B1485,'Summer Illuminate'!O:O,0)),"")</f>
        <v>P</v>
      </c>
      <c r="V1485" t="str">
        <f>IF(OR(R1485="",U1485="",U1485="W"),"No Chg",
VLOOKUP(R1485,Lookups!A:B,2,0)-VLOOKUP(U1485,Lookups!A:B,2,0))</f>
        <v>No Chg</v>
      </c>
      <c r="W1485" t="str">
        <f t="shared" si="23"/>
        <v>No Chg</v>
      </c>
    </row>
    <row r="1486" spans="1:23" hidden="1" x14ac:dyDescent="0.25">
      <c r="A1486">
        <v>1484</v>
      </c>
      <c r="B1486" t="s">
        <v>2374</v>
      </c>
      <c r="C1486" t="s">
        <v>1489</v>
      </c>
      <c r="D1486">
        <v>120100</v>
      </c>
      <c r="E1486" t="s">
        <v>132</v>
      </c>
      <c r="F1486" t="s">
        <v>330</v>
      </c>
      <c r="G1486">
        <v>11</v>
      </c>
      <c r="H1486">
        <v>5637</v>
      </c>
      <c r="I1486" t="s">
        <v>1577</v>
      </c>
      <c r="J1486" t="s">
        <v>428</v>
      </c>
      <c r="K1486" t="s">
        <v>1578</v>
      </c>
      <c r="L1486" t="s">
        <v>1579</v>
      </c>
      <c r="M1486">
        <v>1</v>
      </c>
      <c r="N1486" t="s">
        <v>1498</v>
      </c>
      <c r="O1486">
        <v>12</v>
      </c>
      <c r="U1486" t="str">
        <f>IFERROR(INDEX('Summer Illuminate'!L:L,MATCH(B1486,'Summer Illuminate'!O:O,0)),"")</f>
        <v>P</v>
      </c>
      <c r="V1486" t="str">
        <f>IF(OR(R1486="",U1486="",U1486="W"),"No Chg",
VLOOKUP(R1486,Lookups!A:B,2,0)-VLOOKUP(U1486,Lookups!A:B,2,0))</f>
        <v>No Chg</v>
      </c>
      <c r="W1486" t="str">
        <f t="shared" si="23"/>
        <v>No Chg</v>
      </c>
    </row>
    <row r="1487" spans="1:23" hidden="1" x14ac:dyDescent="0.25">
      <c r="A1487">
        <v>1485</v>
      </c>
      <c r="B1487" t="s">
        <v>2375</v>
      </c>
      <c r="C1487" t="s">
        <v>1489</v>
      </c>
      <c r="D1487">
        <v>120066</v>
      </c>
      <c r="E1487" t="s">
        <v>132</v>
      </c>
      <c r="F1487" t="s">
        <v>106</v>
      </c>
      <c r="G1487">
        <v>11</v>
      </c>
      <c r="H1487">
        <v>3822</v>
      </c>
      <c r="I1487" t="s">
        <v>2019</v>
      </c>
      <c r="J1487" t="s">
        <v>16</v>
      </c>
      <c r="K1487" t="s">
        <v>122</v>
      </c>
      <c r="L1487" t="s">
        <v>2020</v>
      </c>
      <c r="M1487">
        <v>1</v>
      </c>
      <c r="N1487" t="s">
        <v>1524</v>
      </c>
      <c r="O1487">
        <v>12</v>
      </c>
      <c r="P1487" t="s">
        <v>19</v>
      </c>
      <c r="Q1487" t="s">
        <v>42</v>
      </c>
      <c r="R1487" t="s">
        <v>42</v>
      </c>
      <c r="S1487" t="b">
        <v>0</v>
      </c>
      <c r="T1487" t="s">
        <v>21</v>
      </c>
      <c r="U1487" t="str">
        <f>IFERROR(INDEX('Summer Illuminate'!L:L,MATCH(B1487,'Summer Illuminate'!O:O,0)),"")</f>
        <v>C</v>
      </c>
      <c r="V1487">
        <f>IF(OR(R1487="",U1487="",U1487="W"),"No Chg",
VLOOKUP(R1487,Lookups!A:B,2,0)-VLOOKUP(U1487,Lookups!A:B,2,0))</f>
        <v>0</v>
      </c>
      <c r="W1487" t="str">
        <f t="shared" si="23"/>
        <v>No Chg</v>
      </c>
    </row>
    <row r="1488" spans="1:23" hidden="1" x14ac:dyDescent="0.25">
      <c r="A1488">
        <v>1486</v>
      </c>
      <c r="B1488" t="s">
        <v>2376</v>
      </c>
      <c r="C1488" t="s">
        <v>1489</v>
      </c>
      <c r="D1488">
        <v>120066</v>
      </c>
      <c r="E1488" t="s">
        <v>132</v>
      </c>
      <c r="F1488" t="s">
        <v>106</v>
      </c>
      <c r="G1488">
        <v>11</v>
      </c>
      <c r="H1488">
        <v>3815</v>
      </c>
      <c r="I1488" t="s">
        <v>2227</v>
      </c>
      <c r="J1488" t="s">
        <v>22</v>
      </c>
      <c r="K1488" t="s">
        <v>123</v>
      </c>
      <c r="L1488" t="s">
        <v>2214</v>
      </c>
      <c r="M1488">
        <v>1</v>
      </c>
      <c r="N1488" t="s">
        <v>1727</v>
      </c>
      <c r="O1488">
        <v>12</v>
      </c>
      <c r="P1488" t="s">
        <v>19</v>
      </c>
      <c r="Q1488" t="s">
        <v>42</v>
      </c>
      <c r="R1488" t="s">
        <v>42</v>
      </c>
      <c r="S1488" t="b">
        <v>0</v>
      </c>
      <c r="T1488" t="s">
        <v>21</v>
      </c>
      <c r="U1488" t="str">
        <f>IFERROR(INDEX('Summer Illuminate'!L:L,MATCH(B1488,'Summer Illuminate'!O:O,0)),"")</f>
        <v>C</v>
      </c>
      <c r="V1488">
        <f>IF(OR(R1488="",U1488="",U1488="W"),"No Chg",
VLOOKUP(R1488,Lookups!A:B,2,0)-VLOOKUP(U1488,Lookups!A:B,2,0))</f>
        <v>0</v>
      </c>
      <c r="W1488" t="str">
        <f t="shared" si="23"/>
        <v>No Chg</v>
      </c>
    </row>
    <row r="1489" spans="1:23" hidden="1" x14ac:dyDescent="0.25">
      <c r="A1489">
        <v>1487</v>
      </c>
      <c r="B1489" t="s">
        <v>2377</v>
      </c>
      <c r="C1489" t="s">
        <v>1489</v>
      </c>
      <c r="D1489">
        <v>120066</v>
      </c>
      <c r="E1489" t="s">
        <v>132</v>
      </c>
      <c r="F1489" t="s">
        <v>106</v>
      </c>
      <c r="G1489">
        <v>11</v>
      </c>
      <c r="H1489">
        <v>3842</v>
      </c>
      <c r="I1489" t="s">
        <v>2109</v>
      </c>
      <c r="J1489" t="s">
        <v>25</v>
      </c>
      <c r="K1489" t="s">
        <v>124</v>
      </c>
      <c r="L1489" t="s">
        <v>1878</v>
      </c>
      <c r="M1489">
        <v>1</v>
      </c>
      <c r="N1489" t="s">
        <v>1595</v>
      </c>
      <c r="O1489">
        <v>12</v>
      </c>
      <c r="P1489" t="s">
        <v>19</v>
      </c>
      <c r="Q1489" t="s">
        <v>40</v>
      </c>
      <c r="R1489" t="s">
        <v>40</v>
      </c>
      <c r="S1489" t="b">
        <v>0</v>
      </c>
      <c r="T1489" t="s">
        <v>21</v>
      </c>
      <c r="U1489" t="str">
        <f>IFERROR(INDEX('Summer Illuminate'!L:L,MATCH(B1489,'Summer Illuminate'!O:O,0)),"")</f>
        <v>C-</v>
      </c>
      <c r="V1489">
        <f>IF(OR(R1489="",U1489="",U1489="W"),"No Chg",
VLOOKUP(R1489,Lookups!A:B,2,0)-VLOOKUP(U1489,Lookups!A:B,2,0))</f>
        <v>0</v>
      </c>
      <c r="W1489" t="str">
        <f t="shared" si="23"/>
        <v>No Chg</v>
      </c>
    </row>
    <row r="1490" spans="1:23" hidden="1" x14ac:dyDescent="0.25">
      <c r="A1490">
        <v>1488</v>
      </c>
      <c r="B1490" t="s">
        <v>2378</v>
      </c>
      <c r="C1490" t="s">
        <v>1489</v>
      </c>
      <c r="D1490">
        <v>120066</v>
      </c>
      <c r="E1490" t="s">
        <v>132</v>
      </c>
      <c r="F1490" t="s">
        <v>106</v>
      </c>
      <c r="G1490">
        <v>11</v>
      </c>
      <c r="H1490">
        <v>3849</v>
      </c>
      <c r="I1490" t="s">
        <v>1843</v>
      </c>
      <c r="J1490" t="s">
        <v>28</v>
      </c>
      <c r="K1490" t="s">
        <v>125</v>
      </c>
      <c r="L1490" t="s">
        <v>126</v>
      </c>
      <c r="M1490">
        <v>1</v>
      </c>
      <c r="N1490" t="s">
        <v>1575</v>
      </c>
      <c r="O1490">
        <v>12</v>
      </c>
      <c r="P1490" t="s">
        <v>19</v>
      </c>
      <c r="Q1490" t="s">
        <v>40</v>
      </c>
      <c r="R1490" t="s">
        <v>40</v>
      </c>
      <c r="S1490" t="b">
        <v>0</v>
      </c>
      <c r="T1490" t="s">
        <v>21</v>
      </c>
      <c r="U1490" t="str">
        <f>IFERROR(INDEX('Summer Illuminate'!L:L,MATCH(B1490,'Summer Illuminate'!O:O,0)),"")</f>
        <v>C-</v>
      </c>
      <c r="V1490">
        <f>IF(OR(R1490="",U1490="",U1490="W"),"No Chg",
VLOOKUP(R1490,Lookups!A:B,2,0)-VLOOKUP(U1490,Lookups!A:B,2,0))</f>
        <v>0</v>
      </c>
      <c r="W1490" t="str">
        <f t="shared" si="23"/>
        <v>No Chg</v>
      </c>
    </row>
    <row r="1491" spans="1:23" hidden="1" x14ac:dyDescent="0.25">
      <c r="A1491">
        <v>1489</v>
      </c>
      <c r="B1491" t="s">
        <v>2379</v>
      </c>
      <c r="C1491" t="s">
        <v>1489</v>
      </c>
      <c r="D1491">
        <v>120066</v>
      </c>
      <c r="E1491" t="s">
        <v>132</v>
      </c>
      <c r="F1491" t="s">
        <v>106</v>
      </c>
      <c r="G1491">
        <v>11</v>
      </c>
      <c r="H1491">
        <v>3853</v>
      </c>
      <c r="I1491" t="s">
        <v>1519</v>
      </c>
      <c r="J1491" t="s">
        <v>32</v>
      </c>
      <c r="K1491" t="s">
        <v>33</v>
      </c>
      <c r="L1491" t="s">
        <v>34</v>
      </c>
      <c r="M1491">
        <v>1</v>
      </c>
      <c r="N1491" t="s">
        <v>1504</v>
      </c>
      <c r="O1491">
        <v>12</v>
      </c>
      <c r="P1491" t="s">
        <v>19</v>
      </c>
      <c r="Q1491" t="s">
        <v>42</v>
      </c>
      <c r="R1491" t="s">
        <v>42</v>
      </c>
      <c r="S1491" t="b">
        <v>0</v>
      </c>
      <c r="T1491" t="s">
        <v>21</v>
      </c>
      <c r="U1491" t="str">
        <f>IFERROR(INDEX('Summer Illuminate'!L:L,MATCH(B1491,'Summer Illuminate'!O:O,0)),"")</f>
        <v>C</v>
      </c>
      <c r="V1491">
        <f>IF(OR(R1491="",U1491="",U1491="W"),"No Chg",
VLOOKUP(R1491,Lookups!A:B,2,0)-VLOOKUP(U1491,Lookups!A:B,2,0))</f>
        <v>0</v>
      </c>
      <c r="W1491" t="str">
        <f t="shared" si="23"/>
        <v>No Chg</v>
      </c>
    </row>
    <row r="1492" spans="1:23" hidden="1" x14ac:dyDescent="0.25">
      <c r="A1492">
        <v>1490</v>
      </c>
      <c r="B1492" t="s">
        <v>2380</v>
      </c>
      <c r="C1492" t="s">
        <v>1489</v>
      </c>
      <c r="D1492">
        <v>120066</v>
      </c>
      <c r="E1492" t="s">
        <v>132</v>
      </c>
      <c r="F1492" t="s">
        <v>106</v>
      </c>
      <c r="G1492">
        <v>11</v>
      </c>
      <c r="H1492">
        <v>5641</v>
      </c>
      <c r="I1492" t="s">
        <v>1588</v>
      </c>
      <c r="J1492" t="s">
        <v>428</v>
      </c>
      <c r="K1492" t="s">
        <v>1589</v>
      </c>
      <c r="L1492" t="s">
        <v>1590</v>
      </c>
      <c r="M1492">
        <v>1</v>
      </c>
      <c r="N1492" t="s">
        <v>1504</v>
      </c>
      <c r="O1492">
        <v>12</v>
      </c>
      <c r="U1492" t="str">
        <f>IFERROR(INDEX('Summer Illuminate'!L:L,MATCH(B1492,'Summer Illuminate'!O:O,0)),"")</f>
        <v>P</v>
      </c>
      <c r="V1492" t="str">
        <f>IF(OR(R1492="",U1492="",U1492="W"),"No Chg",
VLOOKUP(R1492,Lookups!A:B,2,0)-VLOOKUP(U1492,Lookups!A:B,2,0))</f>
        <v>No Chg</v>
      </c>
      <c r="W1492" t="str">
        <f t="shared" si="23"/>
        <v>No Chg</v>
      </c>
    </row>
    <row r="1493" spans="1:23" hidden="1" x14ac:dyDescent="0.25">
      <c r="A1493">
        <v>1491</v>
      </c>
      <c r="B1493" t="s">
        <v>2381</v>
      </c>
      <c r="C1493" t="s">
        <v>1489</v>
      </c>
      <c r="D1493">
        <v>120066</v>
      </c>
      <c r="E1493" t="s">
        <v>132</v>
      </c>
      <c r="F1493" t="s">
        <v>106</v>
      </c>
      <c r="G1493">
        <v>11</v>
      </c>
      <c r="H1493">
        <v>6049</v>
      </c>
      <c r="I1493" t="s">
        <v>2221</v>
      </c>
      <c r="J1493" t="s">
        <v>428</v>
      </c>
      <c r="K1493" t="s">
        <v>2222</v>
      </c>
      <c r="L1493" t="s">
        <v>2223</v>
      </c>
      <c r="M1493">
        <v>1</v>
      </c>
      <c r="N1493" t="s">
        <v>1727</v>
      </c>
      <c r="O1493">
        <v>12</v>
      </c>
      <c r="U1493" t="str">
        <f>IFERROR(INDEX('Summer Illuminate'!L:L,MATCH(B1493,'Summer Illuminate'!O:O,0)),"")</f>
        <v>P</v>
      </c>
      <c r="V1493" t="str">
        <f>IF(OR(R1493="",U1493="",U1493="W"),"No Chg",
VLOOKUP(R1493,Lookups!A:B,2,0)-VLOOKUP(U1493,Lookups!A:B,2,0))</f>
        <v>No Chg</v>
      </c>
      <c r="W1493" t="str">
        <f t="shared" si="23"/>
        <v>No Chg</v>
      </c>
    </row>
    <row r="1494" spans="1:23" hidden="1" x14ac:dyDescent="0.25">
      <c r="A1494">
        <v>1492</v>
      </c>
      <c r="B1494" t="s">
        <v>2382</v>
      </c>
      <c r="C1494" t="s">
        <v>1489</v>
      </c>
      <c r="D1494">
        <v>120066</v>
      </c>
      <c r="E1494" t="s">
        <v>132</v>
      </c>
      <c r="F1494" t="s">
        <v>106</v>
      </c>
      <c r="G1494">
        <v>11</v>
      </c>
      <c r="H1494">
        <v>5637</v>
      </c>
      <c r="I1494" t="s">
        <v>1577</v>
      </c>
      <c r="J1494" t="s">
        <v>428</v>
      </c>
      <c r="K1494" t="s">
        <v>1578</v>
      </c>
      <c r="L1494" t="s">
        <v>1579</v>
      </c>
      <c r="M1494">
        <v>1</v>
      </c>
      <c r="N1494" t="s">
        <v>1498</v>
      </c>
      <c r="O1494">
        <v>12</v>
      </c>
      <c r="U1494" t="str">
        <f>IFERROR(INDEX('Summer Illuminate'!L:L,MATCH(B1494,'Summer Illuminate'!O:O,0)),"")</f>
        <v>P</v>
      </c>
      <c r="V1494" t="str">
        <f>IF(OR(R1494="",U1494="",U1494="W"),"No Chg",
VLOOKUP(R1494,Lookups!A:B,2,0)-VLOOKUP(U1494,Lookups!A:B,2,0))</f>
        <v>No Chg</v>
      </c>
      <c r="W1494" t="str">
        <f t="shared" si="23"/>
        <v>No Chg</v>
      </c>
    </row>
    <row r="1495" spans="1:23" hidden="1" x14ac:dyDescent="0.25">
      <c r="A1495">
        <v>1493</v>
      </c>
      <c r="B1495" t="s">
        <v>2383</v>
      </c>
      <c r="C1495" t="s">
        <v>1489</v>
      </c>
      <c r="D1495">
        <v>120170</v>
      </c>
      <c r="E1495" t="s">
        <v>2384</v>
      </c>
      <c r="F1495" t="s">
        <v>210</v>
      </c>
      <c r="G1495">
        <v>11</v>
      </c>
      <c r="H1495">
        <v>3822</v>
      </c>
      <c r="I1495" t="s">
        <v>2019</v>
      </c>
      <c r="J1495" t="s">
        <v>16</v>
      </c>
      <c r="K1495" t="s">
        <v>122</v>
      </c>
      <c r="L1495" t="s">
        <v>2020</v>
      </c>
      <c r="M1495">
        <v>1</v>
      </c>
      <c r="N1495" t="s">
        <v>1524</v>
      </c>
      <c r="O1495">
        <v>12</v>
      </c>
      <c r="P1495" t="s">
        <v>19</v>
      </c>
      <c r="Q1495" t="s">
        <v>20</v>
      </c>
      <c r="R1495" t="s">
        <v>20</v>
      </c>
      <c r="S1495" t="b">
        <v>0</v>
      </c>
      <c r="T1495" t="s">
        <v>21</v>
      </c>
      <c r="U1495" t="str">
        <f>IFERROR(INDEX('Summer Illuminate'!L:L,MATCH(B1495,'Summer Illuminate'!O:O,0)),"")</f>
        <v>B+</v>
      </c>
      <c r="V1495">
        <f>IF(OR(R1495="",U1495="",U1495="W"),"No Chg",
VLOOKUP(R1495,Lookups!A:B,2,0)-VLOOKUP(U1495,Lookups!A:B,2,0))</f>
        <v>0</v>
      </c>
      <c r="W1495" t="str">
        <f t="shared" si="23"/>
        <v>No Chg</v>
      </c>
    </row>
    <row r="1496" spans="1:23" hidden="1" x14ac:dyDescent="0.25">
      <c r="A1496">
        <v>1494</v>
      </c>
      <c r="B1496" t="s">
        <v>2385</v>
      </c>
      <c r="C1496" t="s">
        <v>1489</v>
      </c>
      <c r="D1496">
        <v>120170</v>
      </c>
      <c r="E1496" t="s">
        <v>2384</v>
      </c>
      <c r="F1496" t="s">
        <v>210</v>
      </c>
      <c r="G1496">
        <v>11</v>
      </c>
      <c r="H1496">
        <v>3817</v>
      </c>
      <c r="I1496" t="s">
        <v>2237</v>
      </c>
      <c r="J1496" t="s">
        <v>22</v>
      </c>
      <c r="K1496" t="s">
        <v>123</v>
      </c>
      <c r="L1496" t="s">
        <v>2214</v>
      </c>
      <c r="M1496">
        <v>1</v>
      </c>
      <c r="N1496" t="s">
        <v>1727</v>
      </c>
      <c r="O1496">
        <v>12</v>
      </c>
      <c r="P1496" t="s">
        <v>19</v>
      </c>
      <c r="Q1496" t="s">
        <v>20</v>
      </c>
      <c r="R1496" t="s">
        <v>20</v>
      </c>
      <c r="S1496" t="b">
        <v>0</v>
      </c>
      <c r="T1496" t="s">
        <v>21</v>
      </c>
      <c r="U1496" t="str">
        <f>IFERROR(INDEX('Summer Illuminate'!L:L,MATCH(B1496,'Summer Illuminate'!O:O,0)),"")</f>
        <v>B+</v>
      </c>
      <c r="V1496">
        <f>IF(OR(R1496="",U1496="",U1496="W"),"No Chg",
VLOOKUP(R1496,Lookups!A:B,2,0)-VLOOKUP(U1496,Lookups!A:B,2,0))</f>
        <v>0</v>
      </c>
      <c r="W1496" t="str">
        <f t="shared" si="23"/>
        <v>No Chg</v>
      </c>
    </row>
    <row r="1497" spans="1:23" hidden="1" x14ac:dyDescent="0.25">
      <c r="A1497">
        <v>1495</v>
      </c>
      <c r="B1497" t="s">
        <v>2386</v>
      </c>
      <c r="C1497" t="s">
        <v>1489</v>
      </c>
      <c r="D1497">
        <v>120170</v>
      </c>
      <c r="E1497" t="s">
        <v>2384</v>
      </c>
      <c r="F1497" t="s">
        <v>210</v>
      </c>
      <c r="G1497">
        <v>11</v>
      </c>
      <c r="H1497">
        <v>3842</v>
      </c>
      <c r="I1497" t="s">
        <v>2109</v>
      </c>
      <c r="J1497" t="s">
        <v>25</v>
      </c>
      <c r="K1497" t="s">
        <v>124</v>
      </c>
      <c r="L1497" t="s">
        <v>1878</v>
      </c>
      <c r="M1497">
        <v>1</v>
      </c>
      <c r="N1497" t="s">
        <v>1595</v>
      </c>
      <c r="O1497">
        <v>12</v>
      </c>
      <c r="P1497" t="s">
        <v>19</v>
      </c>
      <c r="Q1497" t="s">
        <v>20</v>
      </c>
      <c r="R1497" t="s">
        <v>20</v>
      </c>
      <c r="S1497" t="b">
        <v>0</v>
      </c>
      <c r="T1497" t="s">
        <v>21</v>
      </c>
      <c r="U1497" t="str">
        <f>IFERROR(INDEX('Summer Illuminate'!L:L,MATCH(B1497,'Summer Illuminate'!O:O,0)),"")</f>
        <v>B+</v>
      </c>
      <c r="V1497">
        <f>IF(OR(R1497="",U1497="",U1497="W"),"No Chg",
VLOOKUP(R1497,Lookups!A:B,2,0)-VLOOKUP(U1497,Lookups!A:B,2,0))</f>
        <v>0</v>
      </c>
      <c r="W1497" t="str">
        <f t="shared" si="23"/>
        <v>No Chg</v>
      </c>
    </row>
    <row r="1498" spans="1:23" hidden="1" x14ac:dyDescent="0.25">
      <c r="A1498">
        <v>1496</v>
      </c>
      <c r="B1498" t="s">
        <v>2387</v>
      </c>
      <c r="C1498" t="s">
        <v>1489</v>
      </c>
      <c r="D1498">
        <v>120170</v>
      </c>
      <c r="E1498" t="s">
        <v>2384</v>
      </c>
      <c r="F1498" t="s">
        <v>210</v>
      </c>
      <c r="G1498">
        <v>11</v>
      </c>
      <c r="H1498">
        <v>3850</v>
      </c>
      <c r="I1498" t="s">
        <v>1996</v>
      </c>
      <c r="J1498" t="s">
        <v>28</v>
      </c>
      <c r="K1498" t="s">
        <v>125</v>
      </c>
      <c r="L1498" t="s">
        <v>126</v>
      </c>
      <c r="M1498">
        <v>1</v>
      </c>
      <c r="N1498" t="s">
        <v>1575</v>
      </c>
      <c r="O1498">
        <v>12</v>
      </c>
      <c r="P1498" t="s">
        <v>19</v>
      </c>
      <c r="Q1498" t="s">
        <v>39</v>
      </c>
      <c r="R1498" t="s">
        <v>39</v>
      </c>
      <c r="S1498" t="b">
        <v>0</v>
      </c>
      <c r="T1498" t="s">
        <v>21</v>
      </c>
      <c r="U1498" t="str">
        <f>IFERROR(INDEX('Summer Illuminate'!L:L,MATCH(B1498,'Summer Illuminate'!O:O,0)),"")</f>
        <v>C+</v>
      </c>
      <c r="V1498">
        <f>IF(OR(R1498="",U1498="",U1498="W"),"No Chg",
VLOOKUP(R1498,Lookups!A:B,2,0)-VLOOKUP(U1498,Lookups!A:B,2,0))</f>
        <v>0</v>
      </c>
      <c r="W1498" t="str">
        <f t="shared" si="23"/>
        <v>No Chg</v>
      </c>
    </row>
    <row r="1499" spans="1:23" hidden="1" x14ac:dyDescent="0.25">
      <c r="A1499">
        <v>1497</v>
      </c>
      <c r="B1499" t="s">
        <v>2388</v>
      </c>
      <c r="C1499" t="s">
        <v>1489</v>
      </c>
      <c r="D1499">
        <v>120170</v>
      </c>
      <c r="E1499" t="s">
        <v>2384</v>
      </c>
      <c r="F1499" t="s">
        <v>210</v>
      </c>
      <c r="G1499">
        <v>11</v>
      </c>
      <c r="H1499">
        <v>3855</v>
      </c>
      <c r="I1499" t="s">
        <v>1890</v>
      </c>
      <c r="J1499" t="s">
        <v>32</v>
      </c>
      <c r="K1499" t="s">
        <v>57</v>
      </c>
      <c r="L1499" t="s">
        <v>58</v>
      </c>
      <c r="M1499">
        <v>1</v>
      </c>
      <c r="N1499" t="s">
        <v>1504</v>
      </c>
      <c r="O1499">
        <v>12</v>
      </c>
      <c r="P1499" t="s">
        <v>19</v>
      </c>
      <c r="Q1499" t="s">
        <v>24</v>
      </c>
      <c r="R1499" t="s">
        <v>24</v>
      </c>
      <c r="S1499" t="b">
        <v>0</v>
      </c>
      <c r="T1499" t="s">
        <v>21</v>
      </c>
      <c r="U1499" t="str">
        <f>IFERROR(INDEX('Summer Illuminate'!L:L,MATCH(B1499,'Summer Illuminate'!O:O,0)),"")</f>
        <v>A-</v>
      </c>
      <c r="V1499">
        <f>IF(OR(R1499="",U1499="",U1499="W"),"No Chg",
VLOOKUP(R1499,Lookups!A:B,2,0)-VLOOKUP(U1499,Lookups!A:B,2,0))</f>
        <v>0</v>
      </c>
      <c r="W1499" t="str">
        <f t="shared" si="23"/>
        <v>No Chg</v>
      </c>
    </row>
    <row r="1500" spans="1:23" hidden="1" x14ac:dyDescent="0.25">
      <c r="A1500">
        <v>1498</v>
      </c>
      <c r="B1500" t="s">
        <v>2389</v>
      </c>
      <c r="C1500" t="s">
        <v>1489</v>
      </c>
      <c r="D1500">
        <v>120170</v>
      </c>
      <c r="E1500" t="s">
        <v>2384</v>
      </c>
      <c r="F1500" t="s">
        <v>210</v>
      </c>
      <c r="G1500">
        <v>11</v>
      </c>
      <c r="H1500">
        <v>5635</v>
      </c>
      <c r="I1500" t="s">
        <v>1506</v>
      </c>
      <c r="J1500" t="s">
        <v>428</v>
      </c>
      <c r="K1500" t="s">
        <v>1507</v>
      </c>
      <c r="L1500" t="s">
        <v>1508</v>
      </c>
      <c r="M1500">
        <v>1</v>
      </c>
      <c r="N1500" t="s">
        <v>1492</v>
      </c>
      <c r="O1500">
        <v>12</v>
      </c>
      <c r="U1500" t="str">
        <f>IFERROR(INDEX('Summer Illuminate'!L:L,MATCH(B1500,'Summer Illuminate'!O:O,0)),"")</f>
        <v>P</v>
      </c>
      <c r="V1500" t="str">
        <f>IF(OR(R1500="",U1500="",U1500="W"),"No Chg",
VLOOKUP(R1500,Lookups!A:B,2,0)-VLOOKUP(U1500,Lookups!A:B,2,0))</f>
        <v>No Chg</v>
      </c>
      <c r="W1500" t="str">
        <f t="shared" si="23"/>
        <v>No Chg</v>
      </c>
    </row>
    <row r="1501" spans="1:23" hidden="1" x14ac:dyDescent="0.25">
      <c r="A1501">
        <v>1499</v>
      </c>
      <c r="B1501" t="s">
        <v>2390</v>
      </c>
      <c r="C1501" t="s">
        <v>1489</v>
      </c>
      <c r="D1501">
        <v>120170</v>
      </c>
      <c r="E1501" t="s">
        <v>2384</v>
      </c>
      <c r="F1501" t="s">
        <v>210</v>
      </c>
      <c r="G1501">
        <v>11</v>
      </c>
      <c r="H1501">
        <v>6049</v>
      </c>
      <c r="I1501" t="s">
        <v>2221</v>
      </c>
      <c r="J1501" t="s">
        <v>428</v>
      </c>
      <c r="K1501" t="s">
        <v>2222</v>
      </c>
      <c r="L1501" t="s">
        <v>2223</v>
      </c>
      <c r="M1501">
        <v>1</v>
      </c>
      <c r="N1501" t="s">
        <v>1727</v>
      </c>
      <c r="O1501">
        <v>12</v>
      </c>
      <c r="U1501" t="str">
        <f>IFERROR(INDEX('Summer Illuminate'!L:L,MATCH(B1501,'Summer Illuminate'!O:O,0)),"")</f>
        <v>P</v>
      </c>
      <c r="V1501" t="str">
        <f>IF(OR(R1501="",U1501="",U1501="W"),"No Chg",
VLOOKUP(R1501,Lookups!A:B,2,0)-VLOOKUP(U1501,Lookups!A:B,2,0))</f>
        <v>No Chg</v>
      </c>
      <c r="W1501" t="str">
        <f t="shared" si="23"/>
        <v>No Chg</v>
      </c>
    </row>
    <row r="1502" spans="1:23" hidden="1" x14ac:dyDescent="0.25">
      <c r="A1502">
        <v>1500</v>
      </c>
      <c r="B1502" t="s">
        <v>2391</v>
      </c>
      <c r="C1502" t="s">
        <v>1489</v>
      </c>
      <c r="D1502">
        <v>120098</v>
      </c>
      <c r="E1502" t="s">
        <v>355</v>
      </c>
      <c r="F1502" t="s">
        <v>2392</v>
      </c>
      <c r="G1502">
        <v>11</v>
      </c>
      <c r="H1502">
        <v>3822</v>
      </c>
      <c r="I1502" t="s">
        <v>2019</v>
      </c>
      <c r="J1502" t="s">
        <v>16</v>
      </c>
      <c r="K1502" t="s">
        <v>122</v>
      </c>
      <c r="L1502" t="s">
        <v>2020</v>
      </c>
      <c r="M1502">
        <v>1</v>
      </c>
      <c r="N1502" t="s">
        <v>1524</v>
      </c>
      <c r="O1502">
        <v>12</v>
      </c>
      <c r="P1502" t="s">
        <v>19</v>
      </c>
      <c r="Q1502" t="s">
        <v>41</v>
      </c>
      <c r="R1502" t="s">
        <v>41</v>
      </c>
      <c r="S1502" t="b">
        <v>0</v>
      </c>
      <c r="T1502" t="s">
        <v>21</v>
      </c>
      <c r="U1502" t="str">
        <f>IFERROR(INDEX('Summer Illuminate'!L:L,MATCH(B1502,'Summer Illuminate'!O:O,0)),"")</f>
        <v>B-</v>
      </c>
      <c r="V1502">
        <f>IF(OR(R1502="",U1502="",U1502="W"),"No Chg",
VLOOKUP(R1502,Lookups!A:B,2,0)-VLOOKUP(U1502,Lookups!A:B,2,0))</f>
        <v>0</v>
      </c>
      <c r="W1502" t="str">
        <f t="shared" si="23"/>
        <v>No Chg</v>
      </c>
    </row>
    <row r="1503" spans="1:23" hidden="1" x14ac:dyDescent="0.25">
      <c r="A1503">
        <v>1501</v>
      </c>
      <c r="B1503" t="s">
        <v>2393</v>
      </c>
      <c r="C1503" t="s">
        <v>1489</v>
      </c>
      <c r="D1503">
        <v>120098</v>
      </c>
      <c r="E1503" t="s">
        <v>355</v>
      </c>
      <c r="F1503" t="s">
        <v>2392</v>
      </c>
      <c r="G1503">
        <v>11</v>
      </c>
      <c r="H1503">
        <v>3815</v>
      </c>
      <c r="I1503" t="s">
        <v>2227</v>
      </c>
      <c r="J1503" t="s">
        <v>22</v>
      </c>
      <c r="K1503" t="s">
        <v>123</v>
      </c>
      <c r="L1503" t="s">
        <v>2214</v>
      </c>
      <c r="M1503">
        <v>1</v>
      </c>
      <c r="N1503" t="s">
        <v>1727</v>
      </c>
      <c r="O1503">
        <v>12</v>
      </c>
      <c r="P1503" t="s">
        <v>19</v>
      </c>
      <c r="Q1503" t="s">
        <v>31</v>
      </c>
      <c r="R1503" t="s">
        <v>31</v>
      </c>
      <c r="S1503" t="b">
        <v>0</v>
      </c>
      <c r="T1503" t="s">
        <v>21</v>
      </c>
      <c r="U1503" t="str">
        <f>IFERROR(INDEX('Summer Illuminate'!L:L,MATCH(B1503,'Summer Illuminate'!O:O,0)),"")</f>
        <v>B</v>
      </c>
      <c r="V1503">
        <f>IF(OR(R1503="",U1503="",U1503="W"),"No Chg",
VLOOKUP(R1503,Lookups!A:B,2,0)-VLOOKUP(U1503,Lookups!A:B,2,0))</f>
        <v>0</v>
      </c>
      <c r="W1503" t="str">
        <f t="shared" si="23"/>
        <v>No Chg</v>
      </c>
    </row>
    <row r="1504" spans="1:23" hidden="1" x14ac:dyDescent="0.25">
      <c r="A1504">
        <v>1502</v>
      </c>
      <c r="B1504" t="s">
        <v>2394</v>
      </c>
      <c r="C1504" t="s">
        <v>1489</v>
      </c>
      <c r="D1504">
        <v>120098</v>
      </c>
      <c r="E1504" t="s">
        <v>355</v>
      </c>
      <c r="F1504" t="s">
        <v>2392</v>
      </c>
      <c r="G1504">
        <v>11</v>
      </c>
      <c r="H1504">
        <v>3842</v>
      </c>
      <c r="I1504" t="s">
        <v>2109</v>
      </c>
      <c r="J1504" t="s">
        <v>25</v>
      </c>
      <c r="K1504" t="s">
        <v>124</v>
      </c>
      <c r="L1504" t="s">
        <v>1878</v>
      </c>
      <c r="M1504">
        <v>1</v>
      </c>
      <c r="N1504" t="s">
        <v>1595</v>
      </c>
      <c r="O1504">
        <v>12</v>
      </c>
      <c r="P1504" t="s">
        <v>19</v>
      </c>
      <c r="Q1504" t="s">
        <v>31</v>
      </c>
      <c r="R1504" t="s">
        <v>31</v>
      </c>
      <c r="S1504" t="b">
        <v>0</v>
      </c>
      <c r="T1504" t="s">
        <v>21</v>
      </c>
      <c r="U1504" t="str">
        <f>IFERROR(INDEX('Summer Illuminate'!L:L,MATCH(B1504,'Summer Illuminate'!O:O,0)),"")</f>
        <v>B</v>
      </c>
      <c r="V1504">
        <f>IF(OR(R1504="",U1504="",U1504="W"),"No Chg",
VLOOKUP(R1504,Lookups!A:B,2,0)-VLOOKUP(U1504,Lookups!A:B,2,0))</f>
        <v>0</v>
      </c>
      <c r="W1504" t="str">
        <f t="shared" si="23"/>
        <v>No Chg</v>
      </c>
    </row>
    <row r="1505" spans="1:23" hidden="1" x14ac:dyDescent="0.25">
      <c r="A1505">
        <v>1503</v>
      </c>
      <c r="B1505" t="s">
        <v>2395</v>
      </c>
      <c r="C1505" t="s">
        <v>1489</v>
      </c>
      <c r="D1505">
        <v>120098</v>
      </c>
      <c r="E1505" t="s">
        <v>355</v>
      </c>
      <c r="F1505" t="s">
        <v>2392</v>
      </c>
      <c r="G1505">
        <v>11</v>
      </c>
      <c r="H1505">
        <v>3851</v>
      </c>
      <c r="I1505" t="s">
        <v>2171</v>
      </c>
      <c r="J1505" t="s">
        <v>28</v>
      </c>
      <c r="K1505" t="s">
        <v>125</v>
      </c>
      <c r="L1505" t="s">
        <v>126</v>
      </c>
      <c r="M1505">
        <v>1</v>
      </c>
      <c r="N1505" t="s">
        <v>1575</v>
      </c>
      <c r="O1505">
        <v>12</v>
      </c>
      <c r="P1505" t="s">
        <v>19</v>
      </c>
      <c r="Q1505" t="s">
        <v>41</v>
      </c>
      <c r="R1505" t="s">
        <v>41</v>
      </c>
      <c r="S1505" t="b">
        <v>0</v>
      </c>
      <c r="T1505" t="s">
        <v>21</v>
      </c>
      <c r="U1505" t="str">
        <f>IFERROR(INDEX('Summer Illuminate'!L:L,MATCH(B1505,'Summer Illuminate'!O:O,0)),"")</f>
        <v>B-</v>
      </c>
      <c r="V1505">
        <f>IF(OR(R1505="",U1505="",U1505="W"),"No Chg",
VLOOKUP(R1505,Lookups!A:B,2,0)-VLOOKUP(U1505,Lookups!A:B,2,0))</f>
        <v>0</v>
      </c>
      <c r="W1505" t="str">
        <f t="shared" si="23"/>
        <v>No Chg</v>
      </c>
    </row>
    <row r="1506" spans="1:23" hidden="1" x14ac:dyDescent="0.25">
      <c r="A1506">
        <v>1504</v>
      </c>
      <c r="B1506" t="s">
        <v>2396</v>
      </c>
      <c r="C1506" t="s">
        <v>1489</v>
      </c>
      <c r="D1506">
        <v>120098</v>
      </c>
      <c r="E1506" t="s">
        <v>355</v>
      </c>
      <c r="F1506" t="s">
        <v>2392</v>
      </c>
      <c r="G1506">
        <v>11</v>
      </c>
      <c r="H1506">
        <v>3856</v>
      </c>
      <c r="I1506" t="s">
        <v>1948</v>
      </c>
      <c r="J1506" t="s">
        <v>32</v>
      </c>
      <c r="K1506" t="s">
        <v>68</v>
      </c>
      <c r="L1506" t="s">
        <v>69</v>
      </c>
      <c r="M1506">
        <v>1</v>
      </c>
      <c r="N1506" t="s">
        <v>1504</v>
      </c>
      <c r="O1506">
        <v>12</v>
      </c>
      <c r="P1506" t="s">
        <v>19</v>
      </c>
      <c r="Q1506" t="s">
        <v>20</v>
      </c>
      <c r="R1506" t="s">
        <v>20</v>
      </c>
      <c r="S1506" t="b">
        <v>0</v>
      </c>
      <c r="T1506" t="s">
        <v>21</v>
      </c>
      <c r="U1506" t="str">
        <f>IFERROR(INDEX('Summer Illuminate'!L:L,MATCH(B1506,'Summer Illuminate'!O:O,0)),"")</f>
        <v>B+</v>
      </c>
      <c r="V1506">
        <f>IF(OR(R1506="",U1506="",U1506="W"),"No Chg",
VLOOKUP(R1506,Lookups!A:B,2,0)-VLOOKUP(U1506,Lookups!A:B,2,0))</f>
        <v>0</v>
      </c>
      <c r="W1506" t="str">
        <f t="shared" si="23"/>
        <v>No Chg</v>
      </c>
    </row>
    <row r="1507" spans="1:23" hidden="1" x14ac:dyDescent="0.25">
      <c r="A1507">
        <v>1505</v>
      </c>
      <c r="B1507" t="s">
        <v>2397</v>
      </c>
      <c r="C1507" t="s">
        <v>1489</v>
      </c>
      <c r="D1507">
        <v>120098</v>
      </c>
      <c r="E1507" t="s">
        <v>355</v>
      </c>
      <c r="F1507" t="s">
        <v>2392</v>
      </c>
      <c r="G1507">
        <v>11</v>
      </c>
      <c r="H1507">
        <v>5651</v>
      </c>
      <c r="I1507" t="s">
        <v>2278</v>
      </c>
      <c r="J1507" t="s">
        <v>428</v>
      </c>
      <c r="K1507" t="s">
        <v>2279</v>
      </c>
      <c r="L1507" t="s">
        <v>2280</v>
      </c>
      <c r="M1507">
        <v>2</v>
      </c>
      <c r="N1507" t="s">
        <v>1492</v>
      </c>
      <c r="O1507">
        <v>12</v>
      </c>
      <c r="U1507" t="str">
        <f>IFERROR(INDEX('Summer Illuminate'!L:L,MATCH(B1507,'Summer Illuminate'!O:O,0)),"")</f>
        <v>P</v>
      </c>
      <c r="V1507" t="str">
        <f>IF(OR(R1507="",U1507="",U1507="W"),"No Chg",
VLOOKUP(R1507,Lookups!A:B,2,0)-VLOOKUP(U1507,Lookups!A:B,2,0))</f>
        <v>No Chg</v>
      </c>
      <c r="W1507" t="str">
        <f t="shared" si="23"/>
        <v>No Chg</v>
      </c>
    </row>
    <row r="1508" spans="1:23" hidden="1" x14ac:dyDescent="0.25">
      <c r="A1508">
        <v>1506</v>
      </c>
      <c r="B1508" t="s">
        <v>2398</v>
      </c>
      <c r="C1508" t="s">
        <v>1489</v>
      </c>
      <c r="D1508">
        <v>120098</v>
      </c>
      <c r="E1508" t="s">
        <v>355</v>
      </c>
      <c r="F1508" t="s">
        <v>2392</v>
      </c>
      <c r="G1508">
        <v>11</v>
      </c>
      <c r="H1508">
        <v>6049</v>
      </c>
      <c r="I1508" t="s">
        <v>2221</v>
      </c>
      <c r="J1508" t="s">
        <v>428</v>
      </c>
      <c r="K1508" t="s">
        <v>2222</v>
      </c>
      <c r="L1508" t="s">
        <v>2223</v>
      </c>
      <c r="M1508">
        <v>1</v>
      </c>
      <c r="N1508" t="s">
        <v>1727</v>
      </c>
      <c r="O1508">
        <v>12</v>
      </c>
      <c r="U1508" t="str">
        <f>IFERROR(INDEX('Summer Illuminate'!L:L,MATCH(B1508,'Summer Illuminate'!O:O,0)),"")</f>
        <v>P</v>
      </c>
      <c r="V1508" t="str">
        <f>IF(OR(R1508="",U1508="",U1508="W"),"No Chg",
VLOOKUP(R1508,Lookups!A:B,2,0)-VLOOKUP(U1508,Lookups!A:B,2,0))</f>
        <v>No Chg</v>
      </c>
      <c r="W1508" t="str">
        <f t="shared" si="23"/>
        <v>No Chg</v>
      </c>
    </row>
    <row r="1509" spans="1:23" hidden="1" x14ac:dyDescent="0.25">
      <c r="A1509">
        <v>1507</v>
      </c>
      <c r="B1509" t="s">
        <v>2399</v>
      </c>
      <c r="C1509" t="s">
        <v>1489</v>
      </c>
      <c r="D1509">
        <v>120098</v>
      </c>
      <c r="E1509" t="s">
        <v>355</v>
      </c>
      <c r="F1509" t="s">
        <v>2392</v>
      </c>
      <c r="G1509">
        <v>11</v>
      </c>
      <c r="H1509">
        <v>6051</v>
      </c>
      <c r="I1509" t="s">
        <v>2283</v>
      </c>
      <c r="J1509" t="s">
        <v>428</v>
      </c>
      <c r="K1509" t="s">
        <v>2284</v>
      </c>
      <c r="L1509" t="s">
        <v>2285</v>
      </c>
      <c r="M1509">
        <v>1</v>
      </c>
      <c r="N1509" t="s">
        <v>1492</v>
      </c>
      <c r="O1509">
        <v>12</v>
      </c>
      <c r="U1509" t="str">
        <f>IFERROR(INDEX('Summer Illuminate'!L:L,MATCH(B1509,'Summer Illuminate'!O:O,0)),"")</f>
        <v>P</v>
      </c>
      <c r="V1509" t="str">
        <f>IF(OR(R1509="",U1509="",U1509="W"),"No Chg",
VLOOKUP(R1509,Lookups!A:B,2,0)-VLOOKUP(U1509,Lookups!A:B,2,0))</f>
        <v>No Chg</v>
      </c>
      <c r="W1509" t="str">
        <f t="shared" si="23"/>
        <v>No Chg</v>
      </c>
    </row>
    <row r="1510" spans="1:23" hidden="1" x14ac:dyDescent="0.25">
      <c r="A1510">
        <v>1508</v>
      </c>
      <c r="B1510" t="s">
        <v>2400</v>
      </c>
      <c r="C1510" t="s">
        <v>1489</v>
      </c>
      <c r="D1510">
        <v>120111</v>
      </c>
      <c r="E1510" t="s">
        <v>2401</v>
      </c>
      <c r="F1510" t="s">
        <v>2402</v>
      </c>
      <c r="G1510">
        <v>11</v>
      </c>
      <c r="H1510">
        <v>3824</v>
      </c>
      <c r="I1510" t="s">
        <v>2318</v>
      </c>
      <c r="J1510" t="s">
        <v>16</v>
      </c>
      <c r="K1510" t="s">
        <v>122</v>
      </c>
      <c r="L1510" t="s">
        <v>2020</v>
      </c>
      <c r="M1510">
        <v>1</v>
      </c>
      <c r="N1510" t="s">
        <v>1524</v>
      </c>
      <c r="O1510">
        <v>12</v>
      </c>
      <c r="P1510" t="s">
        <v>19</v>
      </c>
      <c r="Q1510" t="s">
        <v>39</v>
      </c>
      <c r="R1510" t="s">
        <v>39</v>
      </c>
      <c r="S1510" t="b">
        <v>0</v>
      </c>
      <c r="T1510" t="s">
        <v>21</v>
      </c>
      <c r="U1510" t="str">
        <f>IFERROR(INDEX('Summer Illuminate'!L:L,MATCH(B1510,'Summer Illuminate'!O:O,0)),"")</f>
        <v>C+</v>
      </c>
      <c r="V1510">
        <f>IF(OR(R1510="",U1510="",U1510="W"),"No Chg",
VLOOKUP(R1510,Lookups!A:B,2,0)-VLOOKUP(U1510,Lookups!A:B,2,0))</f>
        <v>0</v>
      </c>
      <c r="W1510" t="str">
        <f t="shared" si="23"/>
        <v>No Chg</v>
      </c>
    </row>
    <row r="1511" spans="1:23" hidden="1" x14ac:dyDescent="0.25">
      <c r="A1511">
        <v>1509</v>
      </c>
      <c r="B1511" t="s">
        <v>2403</v>
      </c>
      <c r="C1511" t="s">
        <v>1489</v>
      </c>
      <c r="D1511">
        <v>120111</v>
      </c>
      <c r="E1511" t="s">
        <v>2401</v>
      </c>
      <c r="F1511" t="s">
        <v>2402</v>
      </c>
      <c r="G1511">
        <v>11</v>
      </c>
      <c r="H1511">
        <v>3816</v>
      </c>
      <c r="I1511" t="s">
        <v>2213</v>
      </c>
      <c r="J1511" t="s">
        <v>22</v>
      </c>
      <c r="K1511" t="s">
        <v>123</v>
      </c>
      <c r="L1511" t="s">
        <v>2214</v>
      </c>
      <c r="M1511">
        <v>1</v>
      </c>
      <c r="N1511" t="s">
        <v>1727</v>
      </c>
      <c r="O1511">
        <v>12</v>
      </c>
      <c r="P1511" t="s">
        <v>19</v>
      </c>
      <c r="Q1511" t="s">
        <v>42</v>
      </c>
      <c r="R1511" t="s">
        <v>42</v>
      </c>
      <c r="S1511" t="b">
        <v>0</v>
      </c>
      <c r="T1511" t="s">
        <v>21</v>
      </c>
      <c r="U1511" t="str">
        <f>IFERROR(INDEX('Summer Illuminate'!L:L,MATCH(B1511,'Summer Illuminate'!O:O,0)),"")</f>
        <v>C</v>
      </c>
      <c r="V1511">
        <f>IF(OR(R1511="",U1511="",U1511="W"),"No Chg",
VLOOKUP(R1511,Lookups!A:B,2,0)-VLOOKUP(U1511,Lookups!A:B,2,0))</f>
        <v>0</v>
      </c>
      <c r="W1511" t="str">
        <f t="shared" si="23"/>
        <v>No Chg</v>
      </c>
    </row>
    <row r="1512" spans="1:23" hidden="1" x14ac:dyDescent="0.25">
      <c r="A1512">
        <v>1510</v>
      </c>
      <c r="B1512" t="s">
        <v>2404</v>
      </c>
      <c r="C1512" t="s">
        <v>1489</v>
      </c>
      <c r="D1512">
        <v>120111</v>
      </c>
      <c r="E1512" t="s">
        <v>2401</v>
      </c>
      <c r="F1512" t="s">
        <v>2402</v>
      </c>
      <c r="G1512">
        <v>11</v>
      </c>
      <c r="H1512">
        <v>3843</v>
      </c>
      <c r="I1512" t="s">
        <v>2259</v>
      </c>
      <c r="J1512" t="s">
        <v>25</v>
      </c>
      <c r="K1512" t="s">
        <v>124</v>
      </c>
      <c r="L1512" t="s">
        <v>1878</v>
      </c>
      <c r="M1512">
        <v>1</v>
      </c>
      <c r="N1512" t="s">
        <v>1595</v>
      </c>
      <c r="O1512">
        <v>12</v>
      </c>
      <c r="P1512" t="s">
        <v>19</v>
      </c>
      <c r="Q1512" t="s">
        <v>48</v>
      </c>
      <c r="R1512" t="s">
        <v>48</v>
      </c>
      <c r="S1512" t="b">
        <v>1</v>
      </c>
      <c r="T1512" t="s">
        <v>79</v>
      </c>
      <c r="U1512" t="str">
        <f>IFERROR(INDEX('Summer Illuminate'!L:L,MATCH(B1512,'Summer Illuminate'!O:O,0)),"")</f>
        <v>I</v>
      </c>
      <c r="V1512">
        <f>IF(OR(R1512="",U1512="",U1512="W"),"No Chg",
VLOOKUP(R1512,Lookups!A:B,2,0)-VLOOKUP(U1512,Lookups!A:B,2,0))</f>
        <v>0</v>
      </c>
      <c r="W1512" t="str">
        <f t="shared" si="23"/>
        <v>No Chg</v>
      </c>
    </row>
    <row r="1513" spans="1:23" hidden="1" x14ac:dyDescent="0.25">
      <c r="A1513">
        <v>1511</v>
      </c>
      <c r="B1513" t="s">
        <v>2405</v>
      </c>
      <c r="C1513" t="s">
        <v>1489</v>
      </c>
      <c r="D1513">
        <v>120111</v>
      </c>
      <c r="E1513" t="s">
        <v>2401</v>
      </c>
      <c r="F1513" t="s">
        <v>2402</v>
      </c>
      <c r="G1513">
        <v>11</v>
      </c>
      <c r="H1513">
        <v>6049</v>
      </c>
      <c r="I1513" t="s">
        <v>2221</v>
      </c>
      <c r="J1513" t="s">
        <v>428</v>
      </c>
      <c r="K1513" t="s">
        <v>2222</v>
      </c>
      <c r="L1513" t="s">
        <v>2223</v>
      </c>
      <c r="M1513">
        <v>1</v>
      </c>
      <c r="N1513" t="s">
        <v>1727</v>
      </c>
      <c r="O1513">
        <v>12</v>
      </c>
      <c r="U1513" t="str">
        <f>IFERROR(INDEX('Summer Illuminate'!L:L,MATCH(B1513,'Summer Illuminate'!O:O,0)),"")</f>
        <v>N</v>
      </c>
      <c r="V1513" t="str">
        <f>IF(OR(R1513="",U1513="",U1513="W"),"No Chg",
VLOOKUP(R1513,Lookups!A:B,2,0)-VLOOKUP(U1513,Lookups!A:B,2,0))</f>
        <v>No Chg</v>
      </c>
      <c r="W1513" t="str">
        <f t="shared" si="23"/>
        <v>No Chg</v>
      </c>
    </row>
    <row r="1514" spans="1:23" hidden="1" x14ac:dyDescent="0.25">
      <c r="A1514">
        <v>1512</v>
      </c>
      <c r="B1514" t="s">
        <v>2406</v>
      </c>
      <c r="C1514" t="s">
        <v>1489</v>
      </c>
      <c r="D1514">
        <v>120111</v>
      </c>
      <c r="E1514" t="s">
        <v>2401</v>
      </c>
      <c r="F1514" t="s">
        <v>2402</v>
      </c>
      <c r="G1514">
        <v>11</v>
      </c>
      <c r="H1514">
        <v>5644</v>
      </c>
      <c r="I1514" t="s">
        <v>1683</v>
      </c>
      <c r="J1514" t="s">
        <v>428</v>
      </c>
      <c r="K1514" t="s">
        <v>1684</v>
      </c>
      <c r="L1514" t="s">
        <v>1685</v>
      </c>
      <c r="M1514">
        <v>1</v>
      </c>
      <c r="N1514" t="s">
        <v>1495</v>
      </c>
      <c r="O1514">
        <v>12</v>
      </c>
      <c r="U1514" t="str">
        <f>IFERROR(INDEX('Summer Illuminate'!L:L,MATCH(B1514,'Summer Illuminate'!O:O,0)),"")</f>
        <v>P</v>
      </c>
      <c r="V1514" t="str">
        <f>IF(OR(R1514="",U1514="",U1514="W"),"No Chg",
VLOOKUP(R1514,Lookups!A:B,2,0)-VLOOKUP(U1514,Lookups!A:B,2,0))</f>
        <v>No Chg</v>
      </c>
      <c r="W1514" t="str">
        <f t="shared" si="23"/>
        <v>No Chg</v>
      </c>
    </row>
    <row r="1515" spans="1:23" hidden="1" x14ac:dyDescent="0.25">
      <c r="A1515">
        <v>1513</v>
      </c>
      <c r="B1515" t="s">
        <v>2407</v>
      </c>
      <c r="C1515" t="s">
        <v>1489</v>
      </c>
      <c r="D1515">
        <v>120111</v>
      </c>
      <c r="E1515" t="s">
        <v>2401</v>
      </c>
      <c r="F1515" t="s">
        <v>2402</v>
      </c>
      <c r="G1515">
        <v>11</v>
      </c>
      <c r="H1515">
        <v>5642</v>
      </c>
      <c r="I1515" t="s">
        <v>1729</v>
      </c>
      <c r="J1515" t="s">
        <v>428</v>
      </c>
      <c r="K1515" t="s">
        <v>1730</v>
      </c>
      <c r="L1515" t="s">
        <v>50</v>
      </c>
      <c r="M1515">
        <v>1</v>
      </c>
      <c r="N1515" t="s">
        <v>1595</v>
      </c>
      <c r="O1515">
        <v>12</v>
      </c>
      <c r="U1515" t="str">
        <f>IFERROR(INDEX('Summer Illuminate'!L:L,MATCH(B1515,'Summer Illuminate'!O:O,0)),"")</f>
        <v>P</v>
      </c>
      <c r="V1515" t="str">
        <f>IF(OR(R1515="",U1515="",U1515="W"),"No Chg",
VLOOKUP(R1515,Lookups!A:B,2,0)-VLOOKUP(U1515,Lookups!A:B,2,0))</f>
        <v>No Chg</v>
      </c>
      <c r="W1515" t="str">
        <f t="shared" si="23"/>
        <v>No Chg</v>
      </c>
    </row>
    <row r="1516" spans="1:23" hidden="1" x14ac:dyDescent="0.25">
      <c r="A1516">
        <v>1514</v>
      </c>
      <c r="B1516" t="s">
        <v>2408</v>
      </c>
      <c r="C1516" t="s">
        <v>1489</v>
      </c>
      <c r="D1516">
        <v>120162</v>
      </c>
      <c r="E1516" t="s">
        <v>2409</v>
      </c>
      <c r="F1516" t="s">
        <v>280</v>
      </c>
      <c r="G1516">
        <v>11</v>
      </c>
      <c r="H1516">
        <v>3823</v>
      </c>
      <c r="I1516" t="s">
        <v>2211</v>
      </c>
      <c r="J1516" t="s">
        <v>16</v>
      </c>
      <c r="K1516" t="s">
        <v>122</v>
      </c>
      <c r="L1516" t="s">
        <v>2020</v>
      </c>
      <c r="M1516">
        <v>1</v>
      </c>
      <c r="N1516" t="s">
        <v>1524</v>
      </c>
      <c r="O1516">
        <v>12</v>
      </c>
      <c r="P1516" t="s">
        <v>19</v>
      </c>
      <c r="Q1516" t="s">
        <v>20</v>
      </c>
      <c r="R1516" t="s">
        <v>20</v>
      </c>
      <c r="S1516" t="b">
        <v>0</v>
      </c>
      <c r="T1516" t="s">
        <v>21</v>
      </c>
      <c r="U1516" t="str">
        <f>IFERROR(INDEX('Summer Illuminate'!L:L,MATCH(B1516,'Summer Illuminate'!O:O,0)),"")</f>
        <v>B+</v>
      </c>
      <c r="V1516">
        <f>IF(OR(R1516="",U1516="",U1516="W"),"No Chg",
VLOOKUP(R1516,Lookups!A:B,2,0)-VLOOKUP(U1516,Lookups!A:B,2,0))</f>
        <v>0</v>
      </c>
      <c r="W1516" t="str">
        <f t="shared" si="23"/>
        <v>No Chg</v>
      </c>
    </row>
    <row r="1517" spans="1:23" hidden="1" x14ac:dyDescent="0.25">
      <c r="A1517">
        <v>1515</v>
      </c>
      <c r="B1517" t="s">
        <v>2410</v>
      </c>
      <c r="C1517" t="s">
        <v>1489</v>
      </c>
      <c r="D1517">
        <v>120162</v>
      </c>
      <c r="E1517" t="s">
        <v>2409</v>
      </c>
      <c r="F1517" t="s">
        <v>280</v>
      </c>
      <c r="G1517">
        <v>11</v>
      </c>
      <c r="H1517">
        <v>3817</v>
      </c>
      <c r="I1517" t="s">
        <v>2237</v>
      </c>
      <c r="J1517" t="s">
        <v>22</v>
      </c>
      <c r="K1517" t="s">
        <v>123</v>
      </c>
      <c r="L1517" t="s">
        <v>2214</v>
      </c>
      <c r="M1517">
        <v>1</v>
      </c>
      <c r="N1517" t="s">
        <v>1727</v>
      </c>
      <c r="O1517">
        <v>12</v>
      </c>
      <c r="P1517" t="s">
        <v>19</v>
      </c>
      <c r="Q1517" t="s">
        <v>27</v>
      </c>
      <c r="R1517" t="s">
        <v>27</v>
      </c>
      <c r="S1517" t="b">
        <v>0</v>
      </c>
      <c r="T1517" t="s">
        <v>21</v>
      </c>
      <c r="U1517" t="str">
        <f>IFERROR(INDEX('Summer Illuminate'!L:L,MATCH(B1517,'Summer Illuminate'!O:O,0)),"")</f>
        <v>A</v>
      </c>
      <c r="V1517">
        <f>IF(OR(R1517="",U1517="",U1517="W"),"No Chg",
VLOOKUP(R1517,Lookups!A:B,2,0)-VLOOKUP(U1517,Lookups!A:B,2,0))</f>
        <v>0</v>
      </c>
      <c r="W1517" t="str">
        <f t="shared" si="23"/>
        <v>No Chg</v>
      </c>
    </row>
    <row r="1518" spans="1:23" hidden="1" x14ac:dyDescent="0.25">
      <c r="A1518">
        <v>1516</v>
      </c>
      <c r="B1518" t="s">
        <v>2411</v>
      </c>
      <c r="C1518" t="s">
        <v>1489</v>
      </c>
      <c r="D1518">
        <v>120162</v>
      </c>
      <c r="E1518" t="s">
        <v>2409</v>
      </c>
      <c r="F1518" t="s">
        <v>280</v>
      </c>
      <c r="G1518">
        <v>11</v>
      </c>
      <c r="H1518">
        <v>3844</v>
      </c>
      <c r="I1518" t="s">
        <v>1877</v>
      </c>
      <c r="J1518" t="s">
        <v>25</v>
      </c>
      <c r="K1518" t="s">
        <v>124</v>
      </c>
      <c r="L1518" t="s">
        <v>1878</v>
      </c>
      <c r="M1518">
        <v>1</v>
      </c>
      <c r="N1518" t="s">
        <v>1595</v>
      </c>
      <c r="O1518">
        <v>12</v>
      </c>
      <c r="P1518" t="s">
        <v>19</v>
      </c>
      <c r="Q1518" t="s">
        <v>20</v>
      </c>
      <c r="R1518" t="s">
        <v>20</v>
      </c>
      <c r="S1518" t="b">
        <v>0</v>
      </c>
      <c r="T1518" t="s">
        <v>21</v>
      </c>
      <c r="U1518" t="str">
        <f>IFERROR(INDEX('Summer Illuminate'!L:L,MATCH(B1518,'Summer Illuminate'!O:O,0)),"")</f>
        <v>B+</v>
      </c>
      <c r="V1518">
        <f>IF(OR(R1518="",U1518="",U1518="W"),"No Chg",
VLOOKUP(R1518,Lookups!A:B,2,0)-VLOOKUP(U1518,Lookups!A:B,2,0))</f>
        <v>0</v>
      </c>
      <c r="W1518" t="str">
        <f t="shared" si="23"/>
        <v>No Chg</v>
      </c>
    </row>
    <row r="1519" spans="1:23" hidden="1" x14ac:dyDescent="0.25">
      <c r="A1519">
        <v>1517</v>
      </c>
      <c r="B1519" t="s">
        <v>2412</v>
      </c>
      <c r="C1519" t="s">
        <v>1489</v>
      </c>
      <c r="D1519">
        <v>120162</v>
      </c>
      <c r="E1519" t="s">
        <v>2409</v>
      </c>
      <c r="F1519" t="s">
        <v>280</v>
      </c>
      <c r="G1519">
        <v>11</v>
      </c>
      <c r="H1519">
        <v>3849</v>
      </c>
      <c r="I1519" t="s">
        <v>1843</v>
      </c>
      <c r="J1519" t="s">
        <v>28</v>
      </c>
      <c r="K1519" t="s">
        <v>125</v>
      </c>
      <c r="L1519" t="s">
        <v>126</v>
      </c>
      <c r="M1519">
        <v>1</v>
      </c>
      <c r="N1519" t="s">
        <v>1575</v>
      </c>
      <c r="O1519">
        <v>12</v>
      </c>
      <c r="P1519" t="s">
        <v>19</v>
      </c>
      <c r="Q1519" t="s">
        <v>42</v>
      </c>
      <c r="R1519" t="s">
        <v>42</v>
      </c>
      <c r="S1519" t="b">
        <v>0</v>
      </c>
      <c r="T1519" t="s">
        <v>21</v>
      </c>
      <c r="U1519" t="str">
        <f>IFERROR(INDEX('Summer Illuminate'!L:L,MATCH(B1519,'Summer Illuminate'!O:O,0)),"")</f>
        <v>C</v>
      </c>
      <c r="V1519">
        <f>IF(OR(R1519="",U1519="",U1519="W"),"No Chg",
VLOOKUP(R1519,Lookups!A:B,2,0)-VLOOKUP(U1519,Lookups!A:B,2,0))</f>
        <v>0</v>
      </c>
      <c r="W1519" t="str">
        <f t="shared" si="23"/>
        <v>No Chg</v>
      </c>
    </row>
    <row r="1520" spans="1:23" hidden="1" x14ac:dyDescent="0.25">
      <c r="A1520">
        <v>1518</v>
      </c>
      <c r="B1520" t="s">
        <v>2413</v>
      </c>
      <c r="C1520" t="s">
        <v>1489</v>
      </c>
      <c r="D1520">
        <v>120162</v>
      </c>
      <c r="E1520" t="s">
        <v>2409</v>
      </c>
      <c r="F1520" t="s">
        <v>280</v>
      </c>
      <c r="G1520">
        <v>11</v>
      </c>
      <c r="H1520">
        <v>3854</v>
      </c>
      <c r="I1520" t="s">
        <v>1881</v>
      </c>
      <c r="J1520" t="s">
        <v>32</v>
      </c>
      <c r="K1520" t="s">
        <v>57</v>
      </c>
      <c r="L1520" t="s">
        <v>58</v>
      </c>
      <c r="M1520">
        <v>1</v>
      </c>
      <c r="N1520" t="s">
        <v>1504</v>
      </c>
      <c r="O1520">
        <v>12</v>
      </c>
      <c r="P1520" t="s">
        <v>19</v>
      </c>
      <c r="Q1520" t="s">
        <v>27</v>
      </c>
      <c r="R1520" t="s">
        <v>27</v>
      </c>
      <c r="S1520" t="b">
        <v>0</v>
      </c>
      <c r="T1520" t="s">
        <v>21</v>
      </c>
      <c r="U1520" t="str">
        <f>IFERROR(INDEX('Summer Illuminate'!L:L,MATCH(B1520,'Summer Illuminate'!O:O,0)),"")</f>
        <v>A</v>
      </c>
      <c r="V1520">
        <f>IF(OR(R1520="",U1520="",U1520="W"),"No Chg",
VLOOKUP(R1520,Lookups!A:B,2,0)-VLOOKUP(U1520,Lookups!A:B,2,0))</f>
        <v>0</v>
      </c>
      <c r="W1520" t="str">
        <f t="shared" si="23"/>
        <v>No Chg</v>
      </c>
    </row>
    <row r="1521" spans="1:23" hidden="1" x14ac:dyDescent="0.25">
      <c r="A1521">
        <v>1519</v>
      </c>
      <c r="B1521" t="s">
        <v>2414</v>
      </c>
      <c r="C1521" t="s">
        <v>1489</v>
      </c>
      <c r="D1521">
        <v>120162</v>
      </c>
      <c r="E1521" t="s">
        <v>2409</v>
      </c>
      <c r="F1521" t="s">
        <v>280</v>
      </c>
      <c r="G1521">
        <v>11</v>
      </c>
      <c r="H1521">
        <v>5614</v>
      </c>
      <c r="I1521" t="s">
        <v>1572</v>
      </c>
      <c r="J1521" t="s">
        <v>428</v>
      </c>
      <c r="K1521" t="s">
        <v>1573</v>
      </c>
      <c r="L1521" t="s">
        <v>1574</v>
      </c>
      <c r="M1521">
        <v>1</v>
      </c>
      <c r="N1521" t="s">
        <v>1575</v>
      </c>
      <c r="O1521">
        <v>12</v>
      </c>
      <c r="U1521" t="str">
        <f>IFERROR(INDEX('Summer Illuminate'!L:L,MATCH(B1521,'Summer Illuminate'!O:O,0)),"")</f>
        <v>P</v>
      </c>
      <c r="V1521" t="str">
        <f>IF(OR(R1521="",U1521="",U1521="W"),"No Chg",
VLOOKUP(R1521,Lookups!A:B,2,0)-VLOOKUP(U1521,Lookups!A:B,2,0))</f>
        <v>No Chg</v>
      </c>
      <c r="W1521" t="str">
        <f t="shared" si="23"/>
        <v>No Chg</v>
      </c>
    </row>
    <row r="1522" spans="1:23" hidden="1" x14ac:dyDescent="0.25">
      <c r="A1522">
        <v>1520</v>
      </c>
      <c r="B1522" t="s">
        <v>2415</v>
      </c>
      <c r="C1522" t="s">
        <v>1489</v>
      </c>
      <c r="D1522">
        <v>120162</v>
      </c>
      <c r="E1522" t="s">
        <v>2409</v>
      </c>
      <c r="F1522" t="s">
        <v>280</v>
      </c>
      <c r="G1522">
        <v>11</v>
      </c>
      <c r="H1522">
        <v>5648</v>
      </c>
      <c r="I1522" t="s">
        <v>1679</v>
      </c>
      <c r="J1522" t="s">
        <v>428</v>
      </c>
      <c r="K1522" t="s">
        <v>1680</v>
      </c>
      <c r="L1522" t="s">
        <v>1681</v>
      </c>
      <c r="M1522">
        <v>1</v>
      </c>
      <c r="N1522" t="s">
        <v>1575</v>
      </c>
      <c r="O1522">
        <v>12</v>
      </c>
      <c r="U1522" t="str">
        <f>IFERROR(INDEX('Summer Illuminate'!L:L,MATCH(B1522,'Summer Illuminate'!O:O,0)),"")</f>
        <v>P</v>
      </c>
      <c r="V1522" t="str">
        <f>IF(OR(R1522="",U1522="",U1522="W"),"No Chg",
VLOOKUP(R1522,Lookups!A:B,2,0)-VLOOKUP(U1522,Lookups!A:B,2,0))</f>
        <v>No Chg</v>
      </c>
      <c r="W1522" t="str">
        <f t="shared" si="23"/>
        <v>No Chg</v>
      </c>
    </row>
    <row r="1523" spans="1:23" hidden="1" x14ac:dyDescent="0.25">
      <c r="A1523">
        <v>1521</v>
      </c>
      <c r="B1523" t="s">
        <v>2416</v>
      </c>
      <c r="C1523" t="s">
        <v>1489</v>
      </c>
      <c r="D1523">
        <v>120162</v>
      </c>
      <c r="E1523" t="s">
        <v>2409</v>
      </c>
      <c r="F1523" t="s">
        <v>280</v>
      </c>
      <c r="G1523">
        <v>11</v>
      </c>
      <c r="H1523">
        <v>6049</v>
      </c>
      <c r="I1523" t="s">
        <v>2221</v>
      </c>
      <c r="J1523" t="s">
        <v>428</v>
      </c>
      <c r="K1523" t="s">
        <v>2222</v>
      </c>
      <c r="L1523" t="s">
        <v>2223</v>
      </c>
      <c r="M1523">
        <v>1</v>
      </c>
      <c r="N1523" t="s">
        <v>1727</v>
      </c>
      <c r="O1523">
        <v>12</v>
      </c>
      <c r="U1523" t="str">
        <f>IFERROR(INDEX('Summer Illuminate'!L:L,MATCH(B1523,'Summer Illuminate'!O:O,0)),"")</f>
        <v>P</v>
      </c>
      <c r="V1523" t="str">
        <f>IF(OR(R1523="",U1523="",U1523="W"),"No Chg",
VLOOKUP(R1523,Lookups!A:B,2,0)-VLOOKUP(U1523,Lookups!A:B,2,0))</f>
        <v>No Chg</v>
      </c>
      <c r="W1523" t="str">
        <f t="shared" si="23"/>
        <v>No Chg</v>
      </c>
    </row>
    <row r="1524" spans="1:23" hidden="1" x14ac:dyDescent="0.25">
      <c r="A1524">
        <v>1522</v>
      </c>
      <c r="B1524" t="s">
        <v>2417</v>
      </c>
      <c r="C1524" t="s">
        <v>1489</v>
      </c>
      <c r="D1524">
        <v>120004</v>
      </c>
      <c r="E1524" t="s">
        <v>134</v>
      </c>
      <c r="F1524" t="s">
        <v>2418</v>
      </c>
      <c r="G1524">
        <v>11</v>
      </c>
      <c r="H1524">
        <v>3823</v>
      </c>
      <c r="I1524" t="s">
        <v>2211</v>
      </c>
      <c r="J1524" t="s">
        <v>16</v>
      </c>
      <c r="K1524" t="s">
        <v>122</v>
      </c>
      <c r="L1524" t="s">
        <v>2020</v>
      </c>
      <c r="M1524">
        <v>1</v>
      </c>
      <c r="N1524" t="s">
        <v>1524</v>
      </c>
      <c r="O1524">
        <v>12</v>
      </c>
      <c r="P1524" t="s">
        <v>19</v>
      </c>
      <c r="Q1524" t="s">
        <v>42</v>
      </c>
      <c r="R1524" t="s">
        <v>42</v>
      </c>
      <c r="S1524" t="b">
        <v>0</v>
      </c>
      <c r="T1524" t="s">
        <v>21</v>
      </c>
      <c r="U1524" t="str">
        <f>IFERROR(INDEX('Summer Illuminate'!L:L,MATCH(B1524,'Summer Illuminate'!O:O,0)),"")</f>
        <v>C</v>
      </c>
      <c r="V1524">
        <f>IF(OR(R1524="",U1524="",U1524="W"),"No Chg",
VLOOKUP(R1524,Lookups!A:B,2,0)-VLOOKUP(U1524,Lookups!A:B,2,0))</f>
        <v>0</v>
      </c>
      <c r="W1524" t="str">
        <f t="shared" si="23"/>
        <v>No Chg</v>
      </c>
    </row>
    <row r="1525" spans="1:23" hidden="1" x14ac:dyDescent="0.25">
      <c r="A1525">
        <v>1523</v>
      </c>
      <c r="B1525" t="s">
        <v>2419</v>
      </c>
      <c r="C1525" t="s">
        <v>1489</v>
      </c>
      <c r="D1525">
        <v>120004</v>
      </c>
      <c r="E1525" t="s">
        <v>134</v>
      </c>
      <c r="F1525" t="s">
        <v>2418</v>
      </c>
      <c r="G1525">
        <v>11</v>
      </c>
      <c r="H1525">
        <v>3817</v>
      </c>
      <c r="I1525" t="s">
        <v>2237</v>
      </c>
      <c r="J1525" t="s">
        <v>22</v>
      </c>
      <c r="K1525" t="s">
        <v>123</v>
      </c>
      <c r="L1525" t="s">
        <v>2214</v>
      </c>
      <c r="M1525">
        <v>1</v>
      </c>
      <c r="N1525" t="s">
        <v>1727</v>
      </c>
      <c r="O1525">
        <v>12</v>
      </c>
      <c r="P1525" t="s">
        <v>19</v>
      </c>
      <c r="Q1525" t="s">
        <v>41</v>
      </c>
      <c r="R1525" t="s">
        <v>41</v>
      </c>
      <c r="S1525" t="b">
        <v>0</v>
      </c>
      <c r="T1525" t="s">
        <v>21</v>
      </c>
      <c r="U1525" t="str">
        <f>IFERROR(INDEX('Summer Illuminate'!L:L,MATCH(B1525,'Summer Illuminate'!O:O,0)),"")</f>
        <v>B-</v>
      </c>
      <c r="V1525">
        <f>IF(OR(R1525="",U1525="",U1525="W"),"No Chg",
VLOOKUP(R1525,Lookups!A:B,2,0)-VLOOKUP(U1525,Lookups!A:B,2,0))</f>
        <v>0</v>
      </c>
      <c r="W1525" t="str">
        <f t="shared" si="23"/>
        <v>No Chg</v>
      </c>
    </row>
    <row r="1526" spans="1:23" hidden="1" x14ac:dyDescent="0.25">
      <c r="A1526">
        <v>1524</v>
      </c>
      <c r="B1526" t="s">
        <v>2420</v>
      </c>
      <c r="C1526" t="s">
        <v>1489</v>
      </c>
      <c r="D1526">
        <v>120004</v>
      </c>
      <c r="E1526" t="s">
        <v>134</v>
      </c>
      <c r="F1526" t="s">
        <v>2418</v>
      </c>
      <c r="G1526">
        <v>11</v>
      </c>
      <c r="H1526">
        <v>3844</v>
      </c>
      <c r="I1526" t="s">
        <v>1877</v>
      </c>
      <c r="J1526" t="s">
        <v>25</v>
      </c>
      <c r="K1526" t="s">
        <v>124</v>
      </c>
      <c r="L1526" t="s">
        <v>1878</v>
      </c>
      <c r="M1526">
        <v>1</v>
      </c>
      <c r="N1526" t="s">
        <v>1595</v>
      </c>
      <c r="O1526">
        <v>12</v>
      </c>
      <c r="P1526" t="s">
        <v>19</v>
      </c>
      <c r="Q1526" t="s">
        <v>42</v>
      </c>
      <c r="R1526" t="s">
        <v>42</v>
      </c>
      <c r="S1526" t="b">
        <v>0</v>
      </c>
      <c r="T1526" t="s">
        <v>21</v>
      </c>
      <c r="U1526" t="str">
        <f>IFERROR(INDEX('Summer Illuminate'!L:L,MATCH(B1526,'Summer Illuminate'!O:O,0)),"")</f>
        <v>C</v>
      </c>
      <c r="V1526">
        <f>IF(OR(R1526="",U1526="",U1526="W"),"No Chg",
VLOOKUP(R1526,Lookups!A:B,2,0)-VLOOKUP(U1526,Lookups!A:B,2,0))</f>
        <v>0</v>
      </c>
      <c r="W1526" t="str">
        <f t="shared" si="23"/>
        <v>No Chg</v>
      </c>
    </row>
    <row r="1527" spans="1:23" hidden="1" x14ac:dyDescent="0.25">
      <c r="A1527">
        <v>1525</v>
      </c>
      <c r="B1527" t="s">
        <v>2421</v>
      </c>
      <c r="C1527" t="s">
        <v>1489</v>
      </c>
      <c r="D1527">
        <v>120004</v>
      </c>
      <c r="E1527" t="s">
        <v>134</v>
      </c>
      <c r="F1527" t="s">
        <v>2418</v>
      </c>
      <c r="G1527">
        <v>11</v>
      </c>
      <c r="H1527">
        <v>3849</v>
      </c>
      <c r="I1527" t="s">
        <v>1843</v>
      </c>
      <c r="J1527" t="s">
        <v>28</v>
      </c>
      <c r="K1527" t="s">
        <v>125</v>
      </c>
      <c r="L1527" t="s">
        <v>126</v>
      </c>
      <c r="M1527">
        <v>1</v>
      </c>
      <c r="N1527" t="s">
        <v>1575</v>
      </c>
      <c r="O1527">
        <v>12</v>
      </c>
      <c r="P1527" t="s">
        <v>19</v>
      </c>
      <c r="Q1527" t="s">
        <v>40</v>
      </c>
      <c r="R1527" t="s">
        <v>40</v>
      </c>
      <c r="S1527" t="b">
        <v>0</v>
      </c>
      <c r="T1527" t="s">
        <v>21</v>
      </c>
      <c r="U1527" t="str">
        <f>IFERROR(INDEX('Summer Illuminate'!L:L,MATCH(B1527,'Summer Illuminate'!O:O,0)),"")</f>
        <v>C-</v>
      </c>
      <c r="V1527">
        <f>IF(OR(R1527="",U1527="",U1527="W"),"No Chg",
VLOOKUP(R1527,Lookups!A:B,2,0)-VLOOKUP(U1527,Lookups!A:B,2,0))</f>
        <v>0</v>
      </c>
      <c r="W1527" t="str">
        <f t="shared" si="23"/>
        <v>No Chg</v>
      </c>
    </row>
    <row r="1528" spans="1:23" hidden="1" x14ac:dyDescent="0.25">
      <c r="A1528">
        <v>1526</v>
      </c>
      <c r="B1528" t="s">
        <v>2422</v>
      </c>
      <c r="C1528" t="s">
        <v>1489</v>
      </c>
      <c r="D1528">
        <v>120004</v>
      </c>
      <c r="E1528" t="s">
        <v>134</v>
      </c>
      <c r="F1528" t="s">
        <v>2418</v>
      </c>
      <c r="G1528">
        <v>11</v>
      </c>
      <c r="H1528">
        <v>3854</v>
      </c>
      <c r="I1528" t="s">
        <v>1881</v>
      </c>
      <c r="J1528" t="s">
        <v>32</v>
      </c>
      <c r="K1528" t="s">
        <v>57</v>
      </c>
      <c r="L1528" t="s">
        <v>58</v>
      </c>
      <c r="M1528">
        <v>1</v>
      </c>
      <c r="N1528" t="s">
        <v>1504</v>
      </c>
      <c r="O1528">
        <v>12</v>
      </c>
      <c r="P1528" t="s">
        <v>19</v>
      </c>
      <c r="Q1528" t="s">
        <v>27</v>
      </c>
      <c r="R1528" t="s">
        <v>27</v>
      </c>
      <c r="S1528" t="b">
        <v>0</v>
      </c>
      <c r="T1528" t="s">
        <v>21</v>
      </c>
      <c r="U1528" t="str">
        <f>IFERROR(INDEX('Summer Illuminate'!L:L,MATCH(B1528,'Summer Illuminate'!O:O,0)),"")</f>
        <v>A</v>
      </c>
      <c r="V1528">
        <f>IF(OR(R1528="",U1528="",U1528="W"),"No Chg",
VLOOKUP(R1528,Lookups!A:B,2,0)-VLOOKUP(U1528,Lookups!A:B,2,0))</f>
        <v>0</v>
      </c>
      <c r="W1528" t="str">
        <f t="shared" si="23"/>
        <v>No Chg</v>
      </c>
    </row>
    <row r="1529" spans="1:23" hidden="1" x14ac:dyDescent="0.25">
      <c r="A1529">
        <v>1527</v>
      </c>
      <c r="B1529" t="s">
        <v>2423</v>
      </c>
      <c r="C1529" t="s">
        <v>1489</v>
      </c>
      <c r="D1529">
        <v>120004</v>
      </c>
      <c r="E1529" t="s">
        <v>134</v>
      </c>
      <c r="F1529" t="s">
        <v>2418</v>
      </c>
      <c r="G1529">
        <v>11</v>
      </c>
      <c r="H1529">
        <v>5614</v>
      </c>
      <c r="I1529" t="s">
        <v>1572</v>
      </c>
      <c r="J1529" t="s">
        <v>428</v>
      </c>
      <c r="K1529" t="s">
        <v>1573</v>
      </c>
      <c r="L1529" t="s">
        <v>1574</v>
      </c>
      <c r="M1529">
        <v>1</v>
      </c>
      <c r="N1529" t="s">
        <v>1575</v>
      </c>
      <c r="O1529">
        <v>12</v>
      </c>
      <c r="U1529" t="str">
        <f>IFERROR(INDEX('Summer Illuminate'!L:L,MATCH(B1529,'Summer Illuminate'!O:O,0)),"")</f>
        <v>P</v>
      </c>
      <c r="V1529" t="str">
        <f>IF(OR(R1529="",U1529="",U1529="W"),"No Chg",
VLOOKUP(R1529,Lookups!A:B,2,0)-VLOOKUP(U1529,Lookups!A:B,2,0))</f>
        <v>No Chg</v>
      </c>
      <c r="W1529" t="str">
        <f t="shared" si="23"/>
        <v>No Chg</v>
      </c>
    </row>
    <row r="1530" spans="1:23" hidden="1" x14ac:dyDescent="0.25">
      <c r="A1530">
        <v>1528</v>
      </c>
      <c r="B1530" t="s">
        <v>2424</v>
      </c>
      <c r="C1530" t="s">
        <v>1489</v>
      </c>
      <c r="D1530">
        <v>120004</v>
      </c>
      <c r="E1530" t="s">
        <v>134</v>
      </c>
      <c r="F1530" t="s">
        <v>2418</v>
      </c>
      <c r="G1530">
        <v>11</v>
      </c>
      <c r="H1530">
        <v>5648</v>
      </c>
      <c r="I1530" t="s">
        <v>1679</v>
      </c>
      <c r="J1530" t="s">
        <v>428</v>
      </c>
      <c r="K1530" t="s">
        <v>1680</v>
      </c>
      <c r="L1530" t="s">
        <v>1681</v>
      </c>
      <c r="M1530">
        <v>1</v>
      </c>
      <c r="N1530" t="s">
        <v>1575</v>
      </c>
      <c r="O1530">
        <v>12</v>
      </c>
      <c r="U1530" t="str">
        <f>IFERROR(INDEX('Summer Illuminate'!L:L,MATCH(B1530,'Summer Illuminate'!O:O,0)),"")</f>
        <v>P</v>
      </c>
      <c r="V1530" t="str">
        <f>IF(OR(R1530="",U1530="",U1530="W"),"No Chg",
VLOOKUP(R1530,Lookups!A:B,2,0)-VLOOKUP(U1530,Lookups!A:B,2,0))</f>
        <v>No Chg</v>
      </c>
      <c r="W1530" t="str">
        <f t="shared" si="23"/>
        <v>No Chg</v>
      </c>
    </row>
    <row r="1531" spans="1:23" hidden="1" x14ac:dyDescent="0.25">
      <c r="A1531">
        <v>1529</v>
      </c>
      <c r="B1531" t="s">
        <v>2425</v>
      </c>
      <c r="C1531" t="s">
        <v>1489</v>
      </c>
      <c r="D1531">
        <v>120004</v>
      </c>
      <c r="E1531" t="s">
        <v>134</v>
      </c>
      <c r="F1531" t="s">
        <v>2418</v>
      </c>
      <c r="G1531">
        <v>11</v>
      </c>
      <c r="H1531">
        <v>6049</v>
      </c>
      <c r="I1531" t="s">
        <v>2221</v>
      </c>
      <c r="J1531" t="s">
        <v>428</v>
      </c>
      <c r="K1531" t="s">
        <v>2222</v>
      </c>
      <c r="L1531" t="s">
        <v>2223</v>
      </c>
      <c r="M1531">
        <v>1</v>
      </c>
      <c r="N1531" t="s">
        <v>1727</v>
      </c>
      <c r="O1531">
        <v>12</v>
      </c>
      <c r="U1531" t="str">
        <f>IFERROR(INDEX('Summer Illuminate'!L:L,MATCH(B1531,'Summer Illuminate'!O:O,0)),"")</f>
        <v>P</v>
      </c>
      <c r="V1531" t="str">
        <f>IF(OR(R1531="",U1531="",U1531="W"),"No Chg",
VLOOKUP(R1531,Lookups!A:B,2,0)-VLOOKUP(U1531,Lookups!A:B,2,0))</f>
        <v>No Chg</v>
      </c>
      <c r="W1531" t="str">
        <f t="shared" si="23"/>
        <v>No Chg</v>
      </c>
    </row>
    <row r="1532" spans="1:23" hidden="1" x14ac:dyDescent="0.25">
      <c r="A1532">
        <v>1530</v>
      </c>
      <c r="B1532" t="s">
        <v>2426</v>
      </c>
      <c r="C1532" t="s">
        <v>1489</v>
      </c>
      <c r="D1532">
        <v>120175</v>
      </c>
      <c r="E1532" t="s">
        <v>2427</v>
      </c>
      <c r="F1532" t="s">
        <v>170</v>
      </c>
      <c r="G1532">
        <v>11</v>
      </c>
      <c r="H1532">
        <v>3824</v>
      </c>
      <c r="I1532" t="s">
        <v>2318</v>
      </c>
      <c r="J1532" t="s">
        <v>16</v>
      </c>
      <c r="K1532" t="s">
        <v>122</v>
      </c>
      <c r="L1532" t="s">
        <v>2020</v>
      </c>
      <c r="M1532">
        <v>1</v>
      </c>
      <c r="N1532" t="s">
        <v>1524</v>
      </c>
      <c r="O1532">
        <v>12</v>
      </c>
      <c r="P1532" t="s">
        <v>19</v>
      </c>
      <c r="Q1532" t="s">
        <v>41</v>
      </c>
      <c r="R1532" t="s">
        <v>41</v>
      </c>
      <c r="S1532" t="b">
        <v>0</v>
      </c>
      <c r="T1532" t="s">
        <v>21</v>
      </c>
      <c r="U1532" t="str">
        <f>IFERROR(INDEX('Summer Illuminate'!L:L,MATCH(B1532,'Summer Illuminate'!O:O,0)),"")</f>
        <v>B-</v>
      </c>
      <c r="V1532">
        <f>IF(OR(R1532="",U1532="",U1532="W"),"No Chg",
VLOOKUP(R1532,Lookups!A:B,2,0)-VLOOKUP(U1532,Lookups!A:B,2,0))</f>
        <v>0</v>
      </c>
      <c r="W1532" t="str">
        <f t="shared" si="23"/>
        <v>No Chg</v>
      </c>
    </row>
    <row r="1533" spans="1:23" hidden="1" x14ac:dyDescent="0.25">
      <c r="A1533">
        <v>1531</v>
      </c>
      <c r="B1533" t="s">
        <v>2428</v>
      </c>
      <c r="C1533" t="s">
        <v>1489</v>
      </c>
      <c r="D1533">
        <v>120175</v>
      </c>
      <c r="E1533" t="s">
        <v>2427</v>
      </c>
      <c r="F1533" t="s">
        <v>170</v>
      </c>
      <c r="G1533">
        <v>11</v>
      </c>
      <c r="H1533">
        <v>3817</v>
      </c>
      <c r="I1533" t="s">
        <v>2237</v>
      </c>
      <c r="J1533" t="s">
        <v>22</v>
      </c>
      <c r="K1533" t="s">
        <v>123</v>
      </c>
      <c r="L1533" t="s">
        <v>2214</v>
      </c>
      <c r="M1533">
        <v>1</v>
      </c>
      <c r="N1533" t="s">
        <v>1727</v>
      </c>
      <c r="O1533">
        <v>12</v>
      </c>
      <c r="P1533" t="s">
        <v>19</v>
      </c>
      <c r="Q1533" t="s">
        <v>39</v>
      </c>
      <c r="R1533" t="s">
        <v>39</v>
      </c>
      <c r="S1533" t="b">
        <v>0</v>
      </c>
      <c r="T1533" t="s">
        <v>21</v>
      </c>
      <c r="U1533" t="str">
        <f>IFERROR(INDEX('Summer Illuminate'!L:L,MATCH(B1533,'Summer Illuminate'!O:O,0)),"")</f>
        <v>C+</v>
      </c>
      <c r="V1533">
        <f>IF(OR(R1533="",U1533="",U1533="W"),"No Chg",
VLOOKUP(R1533,Lookups!A:B,2,0)-VLOOKUP(U1533,Lookups!A:B,2,0))</f>
        <v>0</v>
      </c>
      <c r="W1533" t="str">
        <f t="shared" si="23"/>
        <v>No Chg</v>
      </c>
    </row>
    <row r="1534" spans="1:23" hidden="1" x14ac:dyDescent="0.25">
      <c r="A1534">
        <v>1532</v>
      </c>
      <c r="B1534" t="s">
        <v>2429</v>
      </c>
      <c r="C1534" t="s">
        <v>1489</v>
      </c>
      <c r="D1534">
        <v>120175</v>
      </c>
      <c r="E1534" t="s">
        <v>2427</v>
      </c>
      <c r="F1534" t="s">
        <v>170</v>
      </c>
      <c r="G1534">
        <v>11</v>
      </c>
      <c r="H1534">
        <v>3844</v>
      </c>
      <c r="I1534" t="s">
        <v>1877</v>
      </c>
      <c r="J1534" t="s">
        <v>25</v>
      </c>
      <c r="K1534" t="s">
        <v>124</v>
      </c>
      <c r="L1534" t="s">
        <v>1878</v>
      </c>
      <c r="M1534">
        <v>1</v>
      </c>
      <c r="N1534" t="s">
        <v>1595</v>
      </c>
      <c r="O1534">
        <v>12</v>
      </c>
      <c r="P1534" t="s">
        <v>19</v>
      </c>
      <c r="Q1534" t="s">
        <v>31</v>
      </c>
      <c r="R1534" t="s">
        <v>31</v>
      </c>
      <c r="S1534" t="b">
        <v>0</v>
      </c>
      <c r="T1534" t="s">
        <v>21</v>
      </c>
      <c r="U1534" t="str">
        <f>IFERROR(INDEX('Summer Illuminate'!L:L,MATCH(B1534,'Summer Illuminate'!O:O,0)),"")</f>
        <v>B</v>
      </c>
      <c r="V1534">
        <f>IF(OR(R1534="",U1534="",U1534="W"),"No Chg",
VLOOKUP(R1534,Lookups!A:B,2,0)-VLOOKUP(U1534,Lookups!A:B,2,0))</f>
        <v>0</v>
      </c>
      <c r="W1534" t="str">
        <f t="shared" si="23"/>
        <v>No Chg</v>
      </c>
    </row>
    <row r="1535" spans="1:23" hidden="1" x14ac:dyDescent="0.25">
      <c r="A1535">
        <v>1533</v>
      </c>
      <c r="B1535" t="s">
        <v>2430</v>
      </c>
      <c r="C1535" t="s">
        <v>1489</v>
      </c>
      <c r="D1535">
        <v>120175</v>
      </c>
      <c r="E1535" t="s">
        <v>2427</v>
      </c>
      <c r="F1535" t="s">
        <v>170</v>
      </c>
      <c r="G1535">
        <v>11</v>
      </c>
      <c r="H1535">
        <v>3850</v>
      </c>
      <c r="I1535" t="s">
        <v>1996</v>
      </c>
      <c r="J1535" t="s">
        <v>28</v>
      </c>
      <c r="K1535" t="s">
        <v>125</v>
      </c>
      <c r="L1535" t="s">
        <v>126</v>
      </c>
      <c r="M1535">
        <v>1</v>
      </c>
      <c r="N1535" t="s">
        <v>1575</v>
      </c>
      <c r="O1535">
        <v>12</v>
      </c>
      <c r="P1535" t="s">
        <v>19</v>
      </c>
      <c r="Q1535" t="s">
        <v>39</v>
      </c>
      <c r="R1535" t="s">
        <v>39</v>
      </c>
      <c r="S1535" t="b">
        <v>0</v>
      </c>
      <c r="T1535" t="s">
        <v>21</v>
      </c>
      <c r="U1535" t="str">
        <f>IFERROR(INDEX('Summer Illuminate'!L:L,MATCH(B1535,'Summer Illuminate'!O:O,0)),"")</f>
        <v>C+</v>
      </c>
      <c r="V1535">
        <f>IF(OR(R1535="",U1535="",U1535="W"),"No Chg",
VLOOKUP(R1535,Lookups!A:B,2,0)-VLOOKUP(U1535,Lookups!A:B,2,0))</f>
        <v>0</v>
      </c>
      <c r="W1535" t="str">
        <f t="shared" si="23"/>
        <v>No Chg</v>
      </c>
    </row>
    <row r="1536" spans="1:23" hidden="1" x14ac:dyDescent="0.25">
      <c r="A1536">
        <v>1534</v>
      </c>
      <c r="B1536" t="s">
        <v>2431</v>
      </c>
      <c r="C1536" t="s">
        <v>1489</v>
      </c>
      <c r="D1536">
        <v>120175</v>
      </c>
      <c r="E1536" t="s">
        <v>2427</v>
      </c>
      <c r="F1536" t="s">
        <v>170</v>
      </c>
      <c r="G1536">
        <v>11</v>
      </c>
      <c r="H1536">
        <v>3854</v>
      </c>
      <c r="I1536" t="s">
        <v>1881</v>
      </c>
      <c r="J1536" t="s">
        <v>32</v>
      </c>
      <c r="K1536" t="s">
        <v>57</v>
      </c>
      <c r="L1536" t="s">
        <v>58</v>
      </c>
      <c r="M1536">
        <v>1</v>
      </c>
      <c r="N1536" t="s">
        <v>1504</v>
      </c>
      <c r="O1536">
        <v>12</v>
      </c>
      <c r="P1536" t="s">
        <v>19</v>
      </c>
      <c r="Q1536" t="s">
        <v>31</v>
      </c>
      <c r="R1536" t="s">
        <v>31</v>
      </c>
      <c r="S1536" t="b">
        <v>0</v>
      </c>
      <c r="T1536" t="s">
        <v>21</v>
      </c>
      <c r="U1536" t="str">
        <f>IFERROR(INDEX('Summer Illuminate'!L:L,MATCH(B1536,'Summer Illuminate'!O:O,0)),"")</f>
        <v>B</v>
      </c>
      <c r="V1536">
        <f>IF(OR(R1536="",U1536="",U1536="W"),"No Chg",
VLOOKUP(R1536,Lookups!A:B,2,0)-VLOOKUP(U1536,Lookups!A:B,2,0))</f>
        <v>0</v>
      </c>
      <c r="W1536" t="str">
        <f t="shared" si="23"/>
        <v>No Chg</v>
      </c>
    </row>
    <row r="1537" spans="1:23" hidden="1" x14ac:dyDescent="0.25">
      <c r="A1537">
        <v>1535</v>
      </c>
      <c r="B1537" t="s">
        <v>2432</v>
      </c>
      <c r="C1537" t="s">
        <v>1489</v>
      </c>
      <c r="D1537">
        <v>120175</v>
      </c>
      <c r="E1537" t="s">
        <v>2427</v>
      </c>
      <c r="F1537" t="s">
        <v>170</v>
      </c>
      <c r="G1537">
        <v>11</v>
      </c>
      <c r="H1537">
        <v>5613</v>
      </c>
      <c r="I1537" t="s">
        <v>1521</v>
      </c>
      <c r="J1537" t="s">
        <v>428</v>
      </c>
      <c r="K1537" t="s">
        <v>1522</v>
      </c>
      <c r="L1537" t="s">
        <v>1523</v>
      </c>
      <c r="M1537">
        <v>1</v>
      </c>
      <c r="N1537" t="s">
        <v>1524</v>
      </c>
      <c r="O1537">
        <v>12</v>
      </c>
      <c r="U1537" t="str">
        <f>IFERROR(INDEX('Summer Illuminate'!L:L,MATCH(B1537,'Summer Illuminate'!O:O,0)),"")</f>
        <v>P</v>
      </c>
      <c r="V1537" t="str">
        <f>IF(OR(R1537="",U1537="",U1537="W"),"No Chg",
VLOOKUP(R1537,Lookups!A:B,2,0)-VLOOKUP(U1537,Lookups!A:B,2,0))</f>
        <v>No Chg</v>
      </c>
      <c r="W1537" t="str">
        <f t="shared" si="23"/>
        <v>No Chg</v>
      </c>
    </row>
    <row r="1538" spans="1:23" hidden="1" x14ac:dyDescent="0.25">
      <c r="A1538">
        <v>1536</v>
      </c>
      <c r="B1538" t="s">
        <v>2433</v>
      </c>
      <c r="C1538" t="s">
        <v>1489</v>
      </c>
      <c r="D1538">
        <v>120175</v>
      </c>
      <c r="E1538" t="s">
        <v>2427</v>
      </c>
      <c r="F1538" t="s">
        <v>170</v>
      </c>
      <c r="G1538">
        <v>11</v>
      </c>
      <c r="H1538">
        <v>6049</v>
      </c>
      <c r="I1538" t="s">
        <v>2221</v>
      </c>
      <c r="J1538" t="s">
        <v>428</v>
      </c>
      <c r="K1538" t="s">
        <v>2222</v>
      </c>
      <c r="L1538" t="s">
        <v>2223</v>
      </c>
      <c r="M1538">
        <v>1</v>
      </c>
      <c r="N1538" t="s">
        <v>1727</v>
      </c>
      <c r="O1538">
        <v>12</v>
      </c>
      <c r="U1538" t="str">
        <f>IFERROR(INDEX('Summer Illuminate'!L:L,MATCH(B1538,'Summer Illuminate'!O:O,0)),"")</f>
        <v>N</v>
      </c>
      <c r="V1538" t="str">
        <f>IF(OR(R1538="",U1538="",U1538="W"),"No Chg",
VLOOKUP(R1538,Lookups!A:B,2,0)-VLOOKUP(U1538,Lookups!A:B,2,0))</f>
        <v>No Chg</v>
      </c>
      <c r="W1538" t="str">
        <f t="shared" ref="W1538:W1601" si="24">IF(V1538="No Chg","No Chg",IF(V1538&gt;0,"Improvement",IF(V1538&lt;0,"Decrease",IF(V1538=0,"No Chg",""))))</f>
        <v>No Chg</v>
      </c>
    </row>
    <row r="1539" spans="1:23" hidden="1" x14ac:dyDescent="0.25">
      <c r="A1539">
        <v>1537</v>
      </c>
      <c r="B1539" t="s">
        <v>2434</v>
      </c>
      <c r="C1539" t="s">
        <v>1489</v>
      </c>
      <c r="D1539">
        <v>120175</v>
      </c>
      <c r="E1539" t="s">
        <v>2427</v>
      </c>
      <c r="F1539" t="s">
        <v>170</v>
      </c>
      <c r="G1539">
        <v>11</v>
      </c>
      <c r="H1539">
        <v>5634</v>
      </c>
      <c r="I1539" t="s">
        <v>1592</v>
      </c>
      <c r="J1539" t="s">
        <v>428</v>
      </c>
      <c r="K1539" t="s">
        <v>1593</v>
      </c>
      <c r="L1539" t="s">
        <v>1594</v>
      </c>
      <c r="M1539">
        <v>1</v>
      </c>
      <c r="N1539" t="s">
        <v>1595</v>
      </c>
      <c r="O1539">
        <v>12</v>
      </c>
      <c r="U1539" t="str">
        <f>IFERROR(INDEX('Summer Illuminate'!L:L,MATCH(B1539,'Summer Illuminate'!O:O,0)),"")</f>
        <v>P</v>
      </c>
      <c r="V1539" t="str">
        <f>IF(OR(R1539="",U1539="",U1539="W"),"No Chg",
VLOOKUP(R1539,Lookups!A:B,2,0)-VLOOKUP(U1539,Lookups!A:B,2,0))</f>
        <v>No Chg</v>
      </c>
      <c r="W1539" t="str">
        <f t="shared" si="24"/>
        <v>No Chg</v>
      </c>
    </row>
    <row r="1540" spans="1:23" hidden="1" x14ac:dyDescent="0.25">
      <c r="A1540">
        <v>1538</v>
      </c>
      <c r="B1540" t="s">
        <v>2435</v>
      </c>
      <c r="C1540" t="s">
        <v>1489</v>
      </c>
      <c r="D1540">
        <v>120005</v>
      </c>
      <c r="E1540" t="s">
        <v>249</v>
      </c>
      <c r="F1540" t="s">
        <v>2436</v>
      </c>
      <c r="G1540">
        <v>11</v>
      </c>
      <c r="H1540">
        <v>3837</v>
      </c>
      <c r="I1540" t="s">
        <v>2339</v>
      </c>
      <c r="J1540" t="s">
        <v>25</v>
      </c>
      <c r="K1540" t="s">
        <v>100</v>
      </c>
      <c r="L1540" t="s">
        <v>101</v>
      </c>
      <c r="M1540">
        <v>1</v>
      </c>
      <c r="N1540" t="s">
        <v>1595</v>
      </c>
      <c r="O1540">
        <v>12</v>
      </c>
      <c r="P1540" t="s">
        <v>19</v>
      </c>
      <c r="Q1540" t="s">
        <v>20</v>
      </c>
      <c r="R1540" t="s">
        <v>20</v>
      </c>
      <c r="S1540" t="b">
        <v>0</v>
      </c>
      <c r="T1540" t="s">
        <v>21</v>
      </c>
      <c r="U1540" t="str">
        <f>IFERROR(INDEX('Summer Illuminate'!L:L,MATCH(B1540,'Summer Illuminate'!O:O,0)),"")</f>
        <v>B+</v>
      </c>
      <c r="V1540">
        <f>IF(OR(R1540="",U1540="",U1540="W"),"No Chg",
VLOOKUP(R1540,Lookups!A:B,2,0)-VLOOKUP(U1540,Lookups!A:B,2,0))</f>
        <v>0</v>
      </c>
      <c r="W1540" t="str">
        <f t="shared" si="24"/>
        <v>No Chg</v>
      </c>
    </row>
    <row r="1541" spans="1:23" hidden="1" x14ac:dyDescent="0.25">
      <c r="A1541">
        <v>1539</v>
      </c>
      <c r="B1541" t="s">
        <v>2437</v>
      </c>
      <c r="C1541" t="s">
        <v>1489</v>
      </c>
      <c r="D1541">
        <v>120005</v>
      </c>
      <c r="E1541" t="s">
        <v>249</v>
      </c>
      <c r="F1541" t="s">
        <v>2436</v>
      </c>
      <c r="G1541">
        <v>11</v>
      </c>
      <c r="H1541">
        <v>6049</v>
      </c>
      <c r="I1541" t="s">
        <v>2221</v>
      </c>
      <c r="J1541" t="s">
        <v>428</v>
      </c>
      <c r="K1541" t="s">
        <v>2222</v>
      </c>
      <c r="L1541" t="s">
        <v>2223</v>
      </c>
      <c r="M1541">
        <v>1</v>
      </c>
      <c r="N1541" t="s">
        <v>1727</v>
      </c>
      <c r="O1541">
        <v>12</v>
      </c>
      <c r="U1541" t="str">
        <f>IFERROR(INDEX('Summer Illuminate'!L:L,MATCH(B1541,'Summer Illuminate'!O:O,0)),"")</f>
        <v>P</v>
      </c>
      <c r="V1541" t="str">
        <f>IF(OR(R1541="",U1541="",U1541="W"),"No Chg",
VLOOKUP(R1541,Lookups!A:B,2,0)-VLOOKUP(U1541,Lookups!A:B,2,0))</f>
        <v>No Chg</v>
      </c>
      <c r="W1541" t="str">
        <f t="shared" si="24"/>
        <v>No Chg</v>
      </c>
    </row>
    <row r="1542" spans="1:23" hidden="1" x14ac:dyDescent="0.25">
      <c r="A1542">
        <v>1540</v>
      </c>
      <c r="B1542" t="s">
        <v>2438</v>
      </c>
      <c r="C1542" t="s">
        <v>1489</v>
      </c>
      <c r="D1542">
        <v>120057</v>
      </c>
      <c r="E1542" t="s">
        <v>340</v>
      </c>
      <c r="F1542" t="s">
        <v>148</v>
      </c>
      <c r="G1542">
        <v>11</v>
      </c>
      <c r="H1542">
        <v>3824</v>
      </c>
      <c r="I1542" t="s">
        <v>2318</v>
      </c>
      <c r="J1542" t="s">
        <v>16</v>
      </c>
      <c r="K1542" t="s">
        <v>122</v>
      </c>
      <c r="L1542" t="s">
        <v>2020</v>
      </c>
      <c r="M1542">
        <v>1</v>
      </c>
      <c r="N1542" t="s">
        <v>1524</v>
      </c>
      <c r="O1542">
        <v>12</v>
      </c>
      <c r="P1542" t="s">
        <v>19</v>
      </c>
      <c r="Q1542" t="s">
        <v>27</v>
      </c>
      <c r="R1542" t="s">
        <v>27</v>
      </c>
      <c r="S1542" t="b">
        <v>0</v>
      </c>
      <c r="T1542" t="s">
        <v>21</v>
      </c>
      <c r="U1542" t="str">
        <f>IFERROR(INDEX('Summer Illuminate'!L:L,MATCH(B1542,'Summer Illuminate'!O:O,0)),"")</f>
        <v>A</v>
      </c>
      <c r="V1542">
        <f>IF(OR(R1542="",U1542="",U1542="W"),"No Chg",
VLOOKUP(R1542,Lookups!A:B,2,0)-VLOOKUP(U1542,Lookups!A:B,2,0))</f>
        <v>0</v>
      </c>
      <c r="W1542" t="str">
        <f t="shared" si="24"/>
        <v>No Chg</v>
      </c>
    </row>
    <row r="1543" spans="1:23" hidden="1" x14ac:dyDescent="0.25">
      <c r="A1543">
        <v>1541</v>
      </c>
      <c r="B1543" t="s">
        <v>2439</v>
      </c>
      <c r="C1543" t="s">
        <v>1489</v>
      </c>
      <c r="D1543">
        <v>120057</v>
      </c>
      <c r="E1543" t="s">
        <v>340</v>
      </c>
      <c r="F1543" t="s">
        <v>148</v>
      </c>
      <c r="G1543">
        <v>11</v>
      </c>
      <c r="H1543">
        <v>3816</v>
      </c>
      <c r="I1543" t="s">
        <v>2213</v>
      </c>
      <c r="J1543" t="s">
        <v>22</v>
      </c>
      <c r="K1543" t="s">
        <v>123</v>
      </c>
      <c r="L1543" t="s">
        <v>2214</v>
      </c>
      <c r="M1543">
        <v>1</v>
      </c>
      <c r="N1543" t="s">
        <v>1727</v>
      </c>
      <c r="O1543">
        <v>12</v>
      </c>
      <c r="P1543" t="s">
        <v>19</v>
      </c>
      <c r="Q1543" t="s">
        <v>27</v>
      </c>
      <c r="R1543" t="s">
        <v>27</v>
      </c>
      <c r="S1543" t="b">
        <v>0</v>
      </c>
      <c r="T1543" t="s">
        <v>21</v>
      </c>
      <c r="U1543" t="str">
        <f>IFERROR(INDEX('Summer Illuminate'!L:L,MATCH(B1543,'Summer Illuminate'!O:O,0)),"")</f>
        <v>A</v>
      </c>
      <c r="V1543">
        <f>IF(OR(R1543="",U1543="",U1543="W"),"No Chg",
VLOOKUP(R1543,Lookups!A:B,2,0)-VLOOKUP(U1543,Lookups!A:B,2,0))</f>
        <v>0</v>
      </c>
      <c r="W1543" t="str">
        <f t="shared" si="24"/>
        <v>No Chg</v>
      </c>
    </row>
    <row r="1544" spans="1:23" hidden="1" x14ac:dyDescent="0.25">
      <c r="A1544">
        <v>1542</v>
      </c>
      <c r="B1544" t="s">
        <v>2440</v>
      </c>
      <c r="C1544" t="s">
        <v>1489</v>
      </c>
      <c r="D1544">
        <v>120057</v>
      </c>
      <c r="E1544" t="s">
        <v>340</v>
      </c>
      <c r="F1544" t="s">
        <v>148</v>
      </c>
      <c r="G1544">
        <v>11</v>
      </c>
      <c r="H1544">
        <v>3844</v>
      </c>
      <c r="I1544" t="s">
        <v>1877</v>
      </c>
      <c r="J1544" t="s">
        <v>25</v>
      </c>
      <c r="K1544" t="s">
        <v>124</v>
      </c>
      <c r="L1544" t="s">
        <v>1878</v>
      </c>
      <c r="M1544">
        <v>1</v>
      </c>
      <c r="N1544" t="s">
        <v>1595</v>
      </c>
      <c r="O1544">
        <v>12</v>
      </c>
      <c r="P1544" t="s">
        <v>19</v>
      </c>
      <c r="Q1544" t="s">
        <v>27</v>
      </c>
      <c r="R1544" t="s">
        <v>27</v>
      </c>
      <c r="S1544" t="b">
        <v>0</v>
      </c>
      <c r="T1544" t="s">
        <v>21</v>
      </c>
      <c r="U1544" t="str">
        <f>IFERROR(INDEX('Summer Illuminate'!L:L,MATCH(B1544,'Summer Illuminate'!O:O,0)),"")</f>
        <v>A</v>
      </c>
      <c r="V1544">
        <f>IF(OR(R1544="",U1544="",U1544="W"),"No Chg",
VLOOKUP(R1544,Lookups!A:B,2,0)-VLOOKUP(U1544,Lookups!A:B,2,0))</f>
        <v>0</v>
      </c>
      <c r="W1544" t="str">
        <f t="shared" si="24"/>
        <v>No Chg</v>
      </c>
    </row>
    <row r="1545" spans="1:23" hidden="1" x14ac:dyDescent="0.25">
      <c r="A1545">
        <v>1543</v>
      </c>
      <c r="B1545" t="s">
        <v>2441</v>
      </c>
      <c r="C1545" t="s">
        <v>1489</v>
      </c>
      <c r="D1545">
        <v>120057</v>
      </c>
      <c r="E1545" t="s">
        <v>340</v>
      </c>
      <c r="F1545" t="s">
        <v>148</v>
      </c>
      <c r="G1545">
        <v>11</v>
      </c>
      <c r="H1545">
        <v>3851</v>
      </c>
      <c r="I1545" t="s">
        <v>2171</v>
      </c>
      <c r="J1545" t="s">
        <v>28</v>
      </c>
      <c r="K1545" t="s">
        <v>125</v>
      </c>
      <c r="L1545" t="s">
        <v>126</v>
      </c>
      <c r="M1545">
        <v>1</v>
      </c>
      <c r="N1545" t="s">
        <v>1575</v>
      </c>
      <c r="O1545">
        <v>12</v>
      </c>
      <c r="P1545" t="s">
        <v>19</v>
      </c>
      <c r="Q1545" t="s">
        <v>41</v>
      </c>
      <c r="R1545" t="s">
        <v>41</v>
      </c>
      <c r="S1545" t="b">
        <v>0</v>
      </c>
      <c r="T1545" t="s">
        <v>21</v>
      </c>
      <c r="U1545" t="str">
        <f>IFERROR(INDEX('Summer Illuminate'!L:L,MATCH(B1545,'Summer Illuminate'!O:O,0)),"")</f>
        <v>B-</v>
      </c>
      <c r="V1545">
        <f>IF(OR(R1545="",U1545="",U1545="W"),"No Chg",
VLOOKUP(R1545,Lookups!A:B,2,0)-VLOOKUP(U1545,Lookups!A:B,2,0))</f>
        <v>0</v>
      </c>
      <c r="W1545" t="str">
        <f t="shared" si="24"/>
        <v>No Chg</v>
      </c>
    </row>
    <row r="1546" spans="1:23" hidden="1" x14ac:dyDescent="0.25">
      <c r="A1546">
        <v>1544</v>
      </c>
      <c r="B1546" t="s">
        <v>2442</v>
      </c>
      <c r="C1546" t="s">
        <v>1489</v>
      </c>
      <c r="D1546">
        <v>120057</v>
      </c>
      <c r="E1546" t="s">
        <v>340</v>
      </c>
      <c r="F1546" t="s">
        <v>148</v>
      </c>
      <c r="G1546">
        <v>11</v>
      </c>
      <c r="H1546">
        <v>3856</v>
      </c>
      <c r="I1546" t="s">
        <v>1948</v>
      </c>
      <c r="J1546" t="s">
        <v>32</v>
      </c>
      <c r="K1546" t="s">
        <v>68</v>
      </c>
      <c r="L1546" t="s">
        <v>69</v>
      </c>
      <c r="M1546">
        <v>1</v>
      </c>
      <c r="N1546" t="s">
        <v>1504</v>
      </c>
      <c r="O1546">
        <v>12</v>
      </c>
      <c r="P1546" t="s">
        <v>19</v>
      </c>
      <c r="Q1546" t="s">
        <v>31</v>
      </c>
      <c r="R1546" t="s">
        <v>31</v>
      </c>
      <c r="S1546" t="b">
        <v>0</v>
      </c>
      <c r="T1546" t="s">
        <v>21</v>
      </c>
      <c r="U1546" t="str">
        <f>IFERROR(INDEX('Summer Illuminate'!L:L,MATCH(B1546,'Summer Illuminate'!O:O,0)),"")</f>
        <v>B</v>
      </c>
      <c r="V1546">
        <f>IF(OR(R1546="",U1546="",U1546="W"),"No Chg",
VLOOKUP(R1546,Lookups!A:B,2,0)-VLOOKUP(U1546,Lookups!A:B,2,0))</f>
        <v>0</v>
      </c>
      <c r="W1546" t="str">
        <f t="shared" si="24"/>
        <v>No Chg</v>
      </c>
    </row>
    <row r="1547" spans="1:23" hidden="1" x14ac:dyDescent="0.25">
      <c r="A1547">
        <v>1545</v>
      </c>
      <c r="B1547" t="s">
        <v>2443</v>
      </c>
      <c r="C1547" t="s">
        <v>1489</v>
      </c>
      <c r="D1547">
        <v>120057</v>
      </c>
      <c r="E1547" t="s">
        <v>340</v>
      </c>
      <c r="F1547" t="s">
        <v>148</v>
      </c>
      <c r="G1547">
        <v>11</v>
      </c>
      <c r="H1547">
        <v>5636</v>
      </c>
      <c r="I1547" t="s">
        <v>1535</v>
      </c>
      <c r="J1547" t="s">
        <v>428</v>
      </c>
      <c r="K1547" t="s">
        <v>1536</v>
      </c>
      <c r="L1547" t="s">
        <v>1537</v>
      </c>
      <c r="M1547">
        <v>1</v>
      </c>
      <c r="N1547" t="s">
        <v>1495</v>
      </c>
      <c r="O1547">
        <v>12</v>
      </c>
      <c r="U1547" t="str">
        <f>IFERROR(INDEX('Summer Illuminate'!L:L,MATCH(B1547,'Summer Illuminate'!O:O,0)),"")</f>
        <v>P</v>
      </c>
      <c r="V1547" t="str">
        <f>IF(OR(R1547="",U1547="",U1547="W"),"No Chg",
VLOOKUP(R1547,Lookups!A:B,2,0)-VLOOKUP(U1547,Lookups!A:B,2,0))</f>
        <v>No Chg</v>
      </c>
      <c r="W1547" t="str">
        <f t="shared" si="24"/>
        <v>No Chg</v>
      </c>
    </row>
    <row r="1548" spans="1:23" hidden="1" x14ac:dyDescent="0.25">
      <c r="A1548">
        <v>1546</v>
      </c>
      <c r="B1548" t="s">
        <v>2444</v>
      </c>
      <c r="C1548" t="s">
        <v>1489</v>
      </c>
      <c r="D1548">
        <v>120057</v>
      </c>
      <c r="E1548" t="s">
        <v>340</v>
      </c>
      <c r="F1548" t="s">
        <v>148</v>
      </c>
      <c r="G1548">
        <v>11</v>
      </c>
      <c r="H1548">
        <v>6049</v>
      </c>
      <c r="I1548" t="s">
        <v>2221</v>
      </c>
      <c r="J1548" t="s">
        <v>428</v>
      </c>
      <c r="K1548" t="s">
        <v>2222</v>
      </c>
      <c r="L1548" t="s">
        <v>2223</v>
      </c>
      <c r="M1548">
        <v>1</v>
      </c>
      <c r="N1548" t="s">
        <v>1727</v>
      </c>
      <c r="O1548">
        <v>12</v>
      </c>
      <c r="U1548" t="str">
        <f>IFERROR(INDEX('Summer Illuminate'!L:L,MATCH(B1548,'Summer Illuminate'!O:O,0)),"")</f>
        <v>P</v>
      </c>
      <c r="V1548" t="str">
        <f>IF(OR(R1548="",U1548="",U1548="W"),"No Chg",
VLOOKUP(R1548,Lookups!A:B,2,0)-VLOOKUP(U1548,Lookups!A:B,2,0))</f>
        <v>No Chg</v>
      </c>
      <c r="W1548" t="str">
        <f t="shared" si="24"/>
        <v>No Chg</v>
      </c>
    </row>
    <row r="1549" spans="1:23" hidden="1" x14ac:dyDescent="0.25">
      <c r="A1549">
        <v>1547</v>
      </c>
      <c r="B1549" t="s">
        <v>2445</v>
      </c>
      <c r="C1549" t="s">
        <v>1489</v>
      </c>
      <c r="D1549">
        <v>120057</v>
      </c>
      <c r="E1549" t="s">
        <v>340</v>
      </c>
      <c r="F1549" t="s">
        <v>148</v>
      </c>
      <c r="G1549">
        <v>11</v>
      </c>
      <c r="H1549">
        <v>5650</v>
      </c>
      <c r="I1549" t="s">
        <v>1606</v>
      </c>
      <c r="J1549" t="s">
        <v>428</v>
      </c>
      <c r="K1549" t="s">
        <v>1607</v>
      </c>
      <c r="L1549" t="s">
        <v>1608</v>
      </c>
      <c r="M1549">
        <v>1</v>
      </c>
      <c r="N1549" t="s">
        <v>1595</v>
      </c>
      <c r="O1549">
        <v>12</v>
      </c>
      <c r="U1549" t="str">
        <f>IFERROR(INDEX('Summer Illuminate'!L:L,MATCH(B1549,'Summer Illuminate'!O:O,0)),"")</f>
        <v>P</v>
      </c>
      <c r="V1549" t="str">
        <f>IF(OR(R1549="",U1549="",U1549="W"),"No Chg",
VLOOKUP(R1549,Lookups!A:B,2,0)-VLOOKUP(U1549,Lookups!A:B,2,0))</f>
        <v>No Chg</v>
      </c>
      <c r="W1549" t="str">
        <f t="shared" si="24"/>
        <v>No Chg</v>
      </c>
    </row>
    <row r="1550" spans="1:23" hidden="1" x14ac:dyDescent="0.25">
      <c r="A1550">
        <v>1548</v>
      </c>
      <c r="B1550" t="s">
        <v>2446</v>
      </c>
      <c r="C1550" t="s">
        <v>1489</v>
      </c>
      <c r="D1550">
        <v>120203</v>
      </c>
      <c r="E1550" t="s">
        <v>151</v>
      </c>
      <c r="F1550" t="s">
        <v>204</v>
      </c>
      <c r="G1550">
        <v>11</v>
      </c>
      <c r="H1550">
        <v>3822</v>
      </c>
      <c r="I1550" t="s">
        <v>2019</v>
      </c>
      <c r="J1550" t="s">
        <v>16</v>
      </c>
      <c r="K1550" t="s">
        <v>122</v>
      </c>
      <c r="L1550" t="s">
        <v>2020</v>
      </c>
      <c r="M1550">
        <v>1</v>
      </c>
      <c r="N1550" t="s">
        <v>1524</v>
      </c>
      <c r="O1550">
        <v>12</v>
      </c>
      <c r="P1550" t="s">
        <v>19</v>
      </c>
      <c r="Q1550" t="s">
        <v>31</v>
      </c>
      <c r="R1550" t="s">
        <v>31</v>
      </c>
      <c r="S1550" t="b">
        <v>0</v>
      </c>
      <c r="T1550" t="s">
        <v>21</v>
      </c>
      <c r="U1550" t="str">
        <f>IFERROR(INDEX('Summer Illuminate'!L:L,MATCH(B1550,'Summer Illuminate'!O:O,0)),"")</f>
        <v>B</v>
      </c>
      <c r="V1550">
        <f>IF(OR(R1550="",U1550="",U1550="W"),"No Chg",
VLOOKUP(R1550,Lookups!A:B,2,0)-VLOOKUP(U1550,Lookups!A:B,2,0))</f>
        <v>0</v>
      </c>
      <c r="W1550" t="str">
        <f t="shared" si="24"/>
        <v>No Chg</v>
      </c>
    </row>
    <row r="1551" spans="1:23" hidden="1" x14ac:dyDescent="0.25">
      <c r="A1551">
        <v>1549</v>
      </c>
      <c r="B1551" t="s">
        <v>2447</v>
      </c>
      <c r="C1551" t="s">
        <v>1489</v>
      </c>
      <c r="D1551">
        <v>120203</v>
      </c>
      <c r="E1551" t="s">
        <v>151</v>
      </c>
      <c r="F1551" t="s">
        <v>204</v>
      </c>
      <c r="G1551">
        <v>11</v>
      </c>
      <c r="H1551">
        <v>3817</v>
      </c>
      <c r="I1551" t="s">
        <v>2237</v>
      </c>
      <c r="J1551" t="s">
        <v>22</v>
      </c>
      <c r="K1551" t="s">
        <v>123</v>
      </c>
      <c r="L1551" t="s">
        <v>2214</v>
      </c>
      <c r="M1551">
        <v>1</v>
      </c>
      <c r="N1551" t="s">
        <v>1727</v>
      </c>
      <c r="O1551">
        <v>12</v>
      </c>
      <c r="P1551" t="s">
        <v>19</v>
      </c>
      <c r="Q1551" t="s">
        <v>31</v>
      </c>
      <c r="R1551" t="s">
        <v>31</v>
      </c>
      <c r="S1551" t="b">
        <v>0</v>
      </c>
      <c r="T1551" t="s">
        <v>21</v>
      </c>
      <c r="U1551" t="str">
        <f>IFERROR(INDEX('Summer Illuminate'!L:L,MATCH(B1551,'Summer Illuminate'!O:O,0)),"")</f>
        <v>B</v>
      </c>
      <c r="V1551">
        <f>IF(OR(R1551="",U1551="",U1551="W"),"No Chg",
VLOOKUP(R1551,Lookups!A:B,2,0)-VLOOKUP(U1551,Lookups!A:B,2,0))</f>
        <v>0</v>
      </c>
      <c r="W1551" t="str">
        <f t="shared" si="24"/>
        <v>No Chg</v>
      </c>
    </row>
    <row r="1552" spans="1:23" hidden="1" x14ac:dyDescent="0.25">
      <c r="A1552">
        <v>1550</v>
      </c>
      <c r="B1552" t="s">
        <v>2448</v>
      </c>
      <c r="C1552" t="s">
        <v>1489</v>
      </c>
      <c r="D1552">
        <v>120203</v>
      </c>
      <c r="E1552" t="s">
        <v>151</v>
      </c>
      <c r="F1552" t="s">
        <v>204</v>
      </c>
      <c r="G1552">
        <v>11</v>
      </c>
      <c r="H1552">
        <v>3842</v>
      </c>
      <c r="I1552" t="s">
        <v>2109</v>
      </c>
      <c r="J1552" t="s">
        <v>25</v>
      </c>
      <c r="K1552" t="s">
        <v>124</v>
      </c>
      <c r="L1552" t="s">
        <v>1878</v>
      </c>
      <c r="M1552">
        <v>1</v>
      </c>
      <c r="N1552" t="s">
        <v>1595</v>
      </c>
      <c r="O1552">
        <v>12</v>
      </c>
      <c r="P1552" t="s">
        <v>19</v>
      </c>
      <c r="Q1552" t="s">
        <v>31</v>
      </c>
      <c r="R1552" t="s">
        <v>31</v>
      </c>
      <c r="S1552" t="b">
        <v>0</v>
      </c>
      <c r="T1552" t="s">
        <v>21</v>
      </c>
      <c r="U1552" t="str">
        <f>IFERROR(INDEX('Summer Illuminate'!L:L,MATCH(B1552,'Summer Illuminate'!O:O,0)),"")</f>
        <v>B</v>
      </c>
      <c r="V1552">
        <f>IF(OR(R1552="",U1552="",U1552="W"),"No Chg",
VLOOKUP(R1552,Lookups!A:B,2,0)-VLOOKUP(U1552,Lookups!A:B,2,0))</f>
        <v>0</v>
      </c>
      <c r="W1552" t="str">
        <f t="shared" si="24"/>
        <v>No Chg</v>
      </c>
    </row>
    <row r="1553" spans="1:23" hidden="1" x14ac:dyDescent="0.25">
      <c r="A1553">
        <v>1551</v>
      </c>
      <c r="B1553" t="s">
        <v>2449</v>
      </c>
      <c r="C1553" t="s">
        <v>1489</v>
      </c>
      <c r="D1553">
        <v>120203</v>
      </c>
      <c r="E1553" t="s">
        <v>151</v>
      </c>
      <c r="F1553" t="s">
        <v>204</v>
      </c>
      <c r="G1553">
        <v>11</v>
      </c>
      <c r="H1553">
        <v>3850</v>
      </c>
      <c r="I1553" t="s">
        <v>1996</v>
      </c>
      <c r="J1553" t="s">
        <v>28</v>
      </c>
      <c r="K1553" t="s">
        <v>125</v>
      </c>
      <c r="L1553" t="s">
        <v>126</v>
      </c>
      <c r="M1553">
        <v>1</v>
      </c>
      <c r="N1553" t="s">
        <v>1575</v>
      </c>
      <c r="O1553">
        <v>12</v>
      </c>
      <c r="P1553" t="s">
        <v>19</v>
      </c>
      <c r="Q1553" t="s">
        <v>42</v>
      </c>
      <c r="R1553" t="s">
        <v>42</v>
      </c>
      <c r="S1553" t="b">
        <v>0</v>
      </c>
      <c r="T1553" t="s">
        <v>21</v>
      </c>
      <c r="U1553" t="str">
        <f>IFERROR(INDEX('Summer Illuminate'!L:L,MATCH(B1553,'Summer Illuminate'!O:O,0)),"")</f>
        <v>C</v>
      </c>
      <c r="V1553">
        <f>IF(OR(R1553="",U1553="",U1553="W"),"No Chg",
VLOOKUP(R1553,Lookups!A:B,2,0)-VLOOKUP(U1553,Lookups!A:B,2,0))</f>
        <v>0</v>
      </c>
      <c r="W1553" t="str">
        <f t="shared" si="24"/>
        <v>No Chg</v>
      </c>
    </row>
    <row r="1554" spans="1:23" hidden="1" x14ac:dyDescent="0.25">
      <c r="A1554">
        <v>1552</v>
      </c>
      <c r="B1554" t="s">
        <v>2450</v>
      </c>
      <c r="C1554" t="s">
        <v>1489</v>
      </c>
      <c r="D1554">
        <v>120203</v>
      </c>
      <c r="E1554" t="s">
        <v>151</v>
      </c>
      <c r="F1554" t="s">
        <v>204</v>
      </c>
      <c r="G1554">
        <v>11</v>
      </c>
      <c r="H1554">
        <v>3855</v>
      </c>
      <c r="I1554" t="s">
        <v>1890</v>
      </c>
      <c r="J1554" t="s">
        <v>32</v>
      </c>
      <c r="K1554" t="s">
        <v>57</v>
      </c>
      <c r="L1554" t="s">
        <v>58</v>
      </c>
      <c r="M1554">
        <v>1</v>
      </c>
      <c r="N1554" t="s">
        <v>1504</v>
      </c>
      <c r="O1554">
        <v>12</v>
      </c>
      <c r="P1554" t="s">
        <v>19</v>
      </c>
      <c r="Q1554" t="s">
        <v>27</v>
      </c>
      <c r="R1554" t="s">
        <v>27</v>
      </c>
      <c r="S1554" t="b">
        <v>0</v>
      </c>
      <c r="T1554" t="s">
        <v>21</v>
      </c>
      <c r="U1554" t="str">
        <f>IFERROR(INDEX('Summer Illuminate'!L:L,MATCH(B1554,'Summer Illuminate'!O:O,0)),"")</f>
        <v>A</v>
      </c>
      <c r="V1554">
        <f>IF(OR(R1554="",U1554="",U1554="W"),"No Chg",
VLOOKUP(R1554,Lookups!A:B,2,0)-VLOOKUP(U1554,Lookups!A:B,2,0))</f>
        <v>0</v>
      </c>
      <c r="W1554" t="str">
        <f t="shared" si="24"/>
        <v>No Chg</v>
      </c>
    </row>
    <row r="1555" spans="1:23" hidden="1" x14ac:dyDescent="0.25">
      <c r="A1555">
        <v>1553</v>
      </c>
      <c r="B1555" t="s">
        <v>2451</v>
      </c>
      <c r="C1555" t="s">
        <v>1489</v>
      </c>
      <c r="D1555">
        <v>120203</v>
      </c>
      <c r="E1555" t="s">
        <v>151</v>
      </c>
      <c r="F1555" t="s">
        <v>204</v>
      </c>
      <c r="G1555">
        <v>11</v>
      </c>
      <c r="H1555">
        <v>5651</v>
      </c>
      <c r="I1555" t="s">
        <v>2278</v>
      </c>
      <c r="J1555" t="s">
        <v>428</v>
      </c>
      <c r="K1555" t="s">
        <v>2279</v>
      </c>
      <c r="L1555" t="s">
        <v>2280</v>
      </c>
      <c r="M1555">
        <v>2</v>
      </c>
      <c r="N1555" t="s">
        <v>1492</v>
      </c>
      <c r="O1555">
        <v>12</v>
      </c>
      <c r="U1555" t="str">
        <f>IFERROR(INDEX('Summer Illuminate'!L:L,MATCH(B1555,'Summer Illuminate'!O:O,0)),"")</f>
        <v>P</v>
      </c>
      <c r="V1555" t="str">
        <f>IF(OR(R1555="",U1555="",U1555="W"),"No Chg",
VLOOKUP(R1555,Lookups!A:B,2,0)-VLOOKUP(U1555,Lookups!A:B,2,0))</f>
        <v>No Chg</v>
      </c>
      <c r="W1555" t="str">
        <f t="shared" si="24"/>
        <v>No Chg</v>
      </c>
    </row>
    <row r="1556" spans="1:23" hidden="1" x14ac:dyDescent="0.25">
      <c r="A1556">
        <v>1554</v>
      </c>
      <c r="B1556" t="s">
        <v>2452</v>
      </c>
      <c r="C1556" t="s">
        <v>1489</v>
      </c>
      <c r="D1556">
        <v>120203</v>
      </c>
      <c r="E1556" t="s">
        <v>151</v>
      </c>
      <c r="F1556" t="s">
        <v>204</v>
      </c>
      <c r="G1556">
        <v>11</v>
      </c>
      <c r="H1556">
        <v>6049</v>
      </c>
      <c r="I1556" t="s">
        <v>2221</v>
      </c>
      <c r="J1556" t="s">
        <v>428</v>
      </c>
      <c r="K1556" t="s">
        <v>2222</v>
      </c>
      <c r="L1556" t="s">
        <v>2223</v>
      </c>
      <c r="M1556">
        <v>1</v>
      </c>
      <c r="N1556" t="s">
        <v>1727</v>
      </c>
      <c r="O1556">
        <v>12</v>
      </c>
      <c r="U1556" t="str">
        <f>IFERROR(INDEX('Summer Illuminate'!L:L,MATCH(B1556,'Summer Illuminate'!O:O,0)),"")</f>
        <v>P</v>
      </c>
      <c r="V1556" t="str">
        <f>IF(OR(R1556="",U1556="",U1556="W"),"No Chg",
VLOOKUP(R1556,Lookups!A:B,2,0)-VLOOKUP(U1556,Lookups!A:B,2,0))</f>
        <v>No Chg</v>
      </c>
      <c r="W1556" t="str">
        <f t="shared" si="24"/>
        <v>No Chg</v>
      </c>
    </row>
    <row r="1557" spans="1:23" hidden="1" x14ac:dyDescent="0.25">
      <c r="A1557">
        <v>1555</v>
      </c>
      <c r="B1557" t="s">
        <v>2453</v>
      </c>
      <c r="C1557" t="s">
        <v>1489</v>
      </c>
      <c r="D1557">
        <v>120203</v>
      </c>
      <c r="E1557" t="s">
        <v>151</v>
      </c>
      <c r="F1557" t="s">
        <v>204</v>
      </c>
      <c r="G1557">
        <v>11</v>
      </c>
      <c r="H1557">
        <v>6051</v>
      </c>
      <c r="I1557" t="s">
        <v>2283</v>
      </c>
      <c r="J1557" t="s">
        <v>428</v>
      </c>
      <c r="K1557" t="s">
        <v>2284</v>
      </c>
      <c r="L1557" t="s">
        <v>2285</v>
      </c>
      <c r="M1557">
        <v>1</v>
      </c>
      <c r="N1557" t="s">
        <v>1492</v>
      </c>
      <c r="O1557">
        <v>12</v>
      </c>
      <c r="U1557" t="str">
        <f>IFERROR(INDEX('Summer Illuminate'!L:L,MATCH(B1557,'Summer Illuminate'!O:O,0)),"")</f>
        <v>P</v>
      </c>
      <c r="V1557" t="str">
        <f>IF(OR(R1557="",U1557="",U1557="W"),"No Chg",
VLOOKUP(R1557,Lookups!A:B,2,0)-VLOOKUP(U1557,Lookups!A:B,2,0))</f>
        <v>No Chg</v>
      </c>
      <c r="W1557" t="str">
        <f t="shared" si="24"/>
        <v>No Chg</v>
      </c>
    </row>
    <row r="1558" spans="1:23" hidden="1" x14ac:dyDescent="0.25">
      <c r="A1558">
        <v>1556</v>
      </c>
      <c r="B1558" t="s">
        <v>2454</v>
      </c>
      <c r="C1558" t="s">
        <v>1489</v>
      </c>
      <c r="D1558">
        <v>120071</v>
      </c>
      <c r="E1558" t="s">
        <v>2455</v>
      </c>
      <c r="F1558" t="s">
        <v>81</v>
      </c>
      <c r="G1558">
        <v>11</v>
      </c>
      <c r="H1558">
        <v>3823</v>
      </c>
      <c r="I1558" t="s">
        <v>2211</v>
      </c>
      <c r="J1558" t="s">
        <v>16</v>
      </c>
      <c r="K1558" t="s">
        <v>122</v>
      </c>
      <c r="L1558" t="s">
        <v>2020</v>
      </c>
      <c r="M1558">
        <v>1</v>
      </c>
      <c r="N1558" t="s">
        <v>1524</v>
      </c>
      <c r="O1558">
        <v>12</v>
      </c>
      <c r="P1558" t="s">
        <v>19</v>
      </c>
      <c r="Q1558" t="s">
        <v>24</v>
      </c>
      <c r="R1558" t="s">
        <v>24</v>
      </c>
      <c r="S1558" t="b">
        <v>0</v>
      </c>
      <c r="T1558" t="s">
        <v>21</v>
      </c>
      <c r="U1558" t="str">
        <f>IFERROR(INDEX('Summer Illuminate'!L:L,MATCH(B1558,'Summer Illuminate'!O:O,0)),"")</f>
        <v>A-</v>
      </c>
      <c r="V1558">
        <f>IF(OR(R1558="",U1558="",U1558="W"),"No Chg",
VLOOKUP(R1558,Lookups!A:B,2,0)-VLOOKUP(U1558,Lookups!A:B,2,0))</f>
        <v>0</v>
      </c>
      <c r="W1558" t="str">
        <f t="shared" si="24"/>
        <v>No Chg</v>
      </c>
    </row>
    <row r="1559" spans="1:23" hidden="1" x14ac:dyDescent="0.25">
      <c r="A1559">
        <v>1557</v>
      </c>
      <c r="B1559" t="s">
        <v>2456</v>
      </c>
      <c r="C1559" t="s">
        <v>1489</v>
      </c>
      <c r="D1559">
        <v>120071</v>
      </c>
      <c r="E1559" t="s">
        <v>2455</v>
      </c>
      <c r="F1559" t="s">
        <v>81</v>
      </c>
      <c r="G1559">
        <v>11</v>
      </c>
      <c r="H1559">
        <v>3816</v>
      </c>
      <c r="I1559" t="s">
        <v>2213</v>
      </c>
      <c r="J1559" t="s">
        <v>22</v>
      </c>
      <c r="K1559" t="s">
        <v>123</v>
      </c>
      <c r="L1559" t="s">
        <v>2214</v>
      </c>
      <c r="M1559">
        <v>1</v>
      </c>
      <c r="N1559" t="s">
        <v>1727</v>
      </c>
      <c r="O1559">
        <v>12</v>
      </c>
      <c r="P1559" t="s">
        <v>19</v>
      </c>
      <c r="Q1559" t="s">
        <v>27</v>
      </c>
      <c r="R1559" t="s">
        <v>27</v>
      </c>
      <c r="S1559" t="b">
        <v>0</v>
      </c>
      <c r="T1559" t="s">
        <v>21</v>
      </c>
      <c r="U1559" t="str">
        <f>IFERROR(INDEX('Summer Illuminate'!L:L,MATCH(B1559,'Summer Illuminate'!O:O,0)),"")</f>
        <v>A</v>
      </c>
      <c r="V1559">
        <f>IF(OR(R1559="",U1559="",U1559="W"),"No Chg",
VLOOKUP(R1559,Lookups!A:B,2,0)-VLOOKUP(U1559,Lookups!A:B,2,0))</f>
        <v>0</v>
      </c>
      <c r="W1559" t="str">
        <f t="shared" si="24"/>
        <v>No Chg</v>
      </c>
    </row>
    <row r="1560" spans="1:23" hidden="1" x14ac:dyDescent="0.25">
      <c r="A1560">
        <v>1558</v>
      </c>
      <c r="B1560" t="s">
        <v>2457</v>
      </c>
      <c r="C1560" t="s">
        <v>1489</v>
      </c>
      <c r="D1560">
        <v>120071</v>
      </c>
      <c r="E1560" t="s">
        <v>2455</v>
      </c>
      <c r="F1560" t="s">
        <v>81</v>
      </c>
      <c r="G1560">
        <v>11</v>
      </c>
      <c r="H1560">
        <v>3844</v>
      </c>
      <c r="I1560" t="s">
        <v>1877</v>
      </c>
      <c r="J1560" t="s">
        <v>25</v>
      </c>
      <c r="K1560" t="s">
        <v>124</v>
      </c>
      <c r="L1560" t="s">
        <v>1878</v>
      </c>
      <c r="M1560">
        <v>1</v>
      </c>
      <c r="N1560" t="s">
        <v>1595</v>
      </c>
      <c r="O1560">
        <v>12</v>
      </c>
      <c r="P1560" t="s">
        <v>19</v>
      </c>
      <c r="Q1560" t="s">
        <v>24</v>
      </c>
      <c r="R1560" t="s">
        <v>24</v>
      </c>
      <c r="S1560" t="b">
        <v>0</v>
      </c>
      <c r="T1560" t="s">
        <v>21</v>
      </c>
      <c r="U1560" t="str">
        <f>IFERROR(INDEX('Summer Illuminate'!L:L,MATCH(B1560,'Summer Illuminate'!O:O,0)),"")</f>
        <v>A-</v>
      </c>
      <c r="V1560">
        <f>IF(OR(R1560="",U1560="",U1560="W"),"No Chg",
VLOOKUP(R1560,Lookups!A:B,2,0)-VLOOKUP(U1560,Lookups!A:B,2,0))</f>
        <v>0</v>
      </c>
      <c r="W1560" t="str">
        <f t="shared" si="24"/>
        <v>No Chg</v>
      </c>
    </row>
    <row r="1561" spans="1:23" hidden="1" x14ac:dyDescent="0.25">
      <c r="A1561">
        <v>1559</v>
      </c>
      <c r="B1561" t="s">
        <v>2458</v>
      </c>
      <c r="C1561" t="s">
        <v>1489</v>
      </c>
      <c r="D1561">
        <v>120071</v>
      </c>
      <c r="E1561" t="s">
        <v>2455</v>
      </c>
      <c r="F1561" t="s">
        <v>81</v>
      </c>
      <c r="G1561">
        <v>11</v>
      </c>
      <c r="H1561">
        <v>3851</v>
      </c>
      <c r="I1561" t="s">
        <v>2171</v>
      </c>
      <c r="J1561" t="s">
        <v>28</v>
      </c>
      <c r="K1561" t="s">
        <v>125</v>
      </c>
      <c r="L1561" t="s">
        <v>126</v>
      </c>
      <c r="M1561">
        <v>1</v>
      </c>
      <c r="N1561" t="s">
        <v>1575</v>
      </c>
      <c r="O1561">
        <v>12</v>
      </c>
      <c r="P1561" t="s">
        <v>19</v>
      </c>
      <c r="Q1561" t="s">
        <v>31</v>
      </c>
      <c r="R1561" t="s">
        <v>31</v>
      </c>
      <c r="S1561" t="b">
        <v>0</v>
      </c>
      <c r="T1561" t="s">
        <v>21</v>
      </c>
      <c r="U1561" t="str">
        <f>IFERROR(INDEX('Summer Illuminate'!L:L,MATCH(B1561,'Summer Illuminate'!O:O,0)),"")</f>
        <v>B</v>
      </c>
      <c r="V1561">
        <f>IF(OR(R1561="",U1561="",U1561="W"),"No Chg",
VLOOKUP(R1561,Lookups!A:B,2,0)-VLOOKUP(U1561,Lookups!A:B,2,0))</f>
        <v>0</v>
      </c>
      <c r="W1561" t="str">
        <f t="shared" si="24"/>
        <v>No Chg</v>
      </c>
    </row>
    <row r="1562" spans="1:23" hidden="1" x14ac:dyDescent="0.25">
      <c r="A1562">
        <v>1560</v>
      </c>
      <c r="B1562" t="s">
        <v>2459</v>
      </c>
      <c r="C1562" t="s">
        <v>1489</v>
      </c>
      <c r="D1562">
        <v>120071</v>
      </c>
      <c r="E1562" t="s">
        <v>2455</v>
      </c>
      <c r="F1562" t="s">
        <v>81</v>
      </c>
      <c r="G1562">
        <v>11</v>
      </c>
      <c r="H1562">
        <v>3863</v>
      </c>
      <c r="I1562" t="s">
        <v>1807</v>
      </c>
      <c r="J1562" t="s">
        <v>32</v>
      </c>
      <c r="K1562" t="s">
        <v>107</v>
      </c>
      <c r="L1562" t="s">
        <v>108</v>
      </c>
      <c r="M1562">
        <v>1</v>
      </c>
      <c r="N1562" t="s">
        <v>1504</v>
      </c>
      <c r="O1562">
        <v>12</v>
      </c>
      <c r="P1562" t="s">
        <v>19</v>
      </c>
      <c r="Q1562" t="s">
        <v>24</v>
      </c>
      <c r="R1562" t="s">
        <v>24</v>
      </c>
      <c r="S1562" t="b">
        <v>0</v>
      </c>
      <c r="T1562" t="s">
        <v>21</v>
      </c>
      <c r="U1562" t="str">
        <f>IFERROR(INDEX('Summer Illuminate'!L:L,MATCH(B1562,'Summer Illuminate'!O:O,0)),"")</f>
        <v>A-</v>
      </c>
      <c r="V1562">
        <f>IF(OR(R1562="",U1562="",U1562="W"),"No Chg",
VLOOKUP(R1562,Lookups!A:B,2,0)-VLOOKUP(U1562,Lookups!A:B,2,0))</f>
        <v>0</v>
      </c>
      <c r="W1562" t="str">
        <f t="shared" si="24"/>
        <v>No Chg</v>
      </c>
    </row>
    <row r="1563" spans="1:23" hidden="1" x14ac:dyDescent="0.25">
      <c r="A1563">
        <v>1561</v>
      </c>
      <c r="B1563" t="s">
        <v>2460</v>
      </c>
      <c r="C1563" t="s">
        <v>1489</v>
      </c>
      <c r="D1563">
        <v>120071</v>
      </c>
      <c r="E1563" t="s">
        <v>2455</v>
      </c>
      <c r="F1563" t="s">
        <v>81</v>
      </c>
      <c r="G1563">
        <v>11</v>
      </c>
      <c r="H1563">
        <v>5613</v>
      </c>
      <c r="I1563" t="s">
        <v>1521</v>
      </c>
      <c r="J1563" t="s">
        <v>428</v>
      </c>
      <c r="K1563" t="s">
        <v>1522</v>
      </c>
      <c r="L1563" t="s">
        <v>1523</v>
      </c>
      <c r="M1563">
        <v>1</v>
      </c>
      <c r="N1563" t="s">
        <v>1524</v>
      </c>
      <c r="O1563">
        <v>12</v>
      </c>
      <c r="U1563" t="str">
        <f>IFERROR(INDEX('Summer Illuminate'!L:L,MATCH(B1563,'Summer Illuminate'!O:O,0)),"")</f>
        <v>P</v>
      </c>
      <c r="V1563" t="str">
        <f>IF(OR(R1563="",U1563="",U1563="W"),"No Chg",
VLOOKUP(R1563,Lookups!A:B,2,0)-VLOOKUP(U1563,Lookups!A:B,2,0))</f>
        <v>No Chg</v>
      </c>
      <c r="W1563" t="str">
        <f t="shared" si="24"/>
        <v>No Chg</v>
      </c>
    </row>
    <row r="1564" spans="1:23" hidden="1" x14ac:dyDescent="0.25">
      <c r="A1564">
        <v>1562</v>
      </c>
      <c r="B1564" t="s">
        <v>2461</v>
      </c>
      <c r="C1564" t="s">
        <v>1489</v>
      </c>
      <c r="D1564">
        <v>120071</v>
      </c>
      <c r="E1564" t="s">
        <v>2455</v>
      </c>
      <c r="F1564" t="s">
        <v>81</v>
      </c>
      <c r="G1564">
        <v>11</v>
      </c>
      <c r="H1564">
        <v>5648</v>
      </c>
      <c r="I1564" t="s">
        <v>1679</v>
      </c>
      <c r="J1564" t="s">
        <v>428</v>
      </c>
      <c r="K1564" t="s">
        <v>1680</v>
      </c>
      <c r="L1564" t="s">
        <v>1681</v>
      </c>
      <c r="M1564">
        <v>1</v>
      </c>
      <c r="N1564" t="s">
        <v>1575</v>
      </c>
      <c r="O1564">
        <v>12</v>
      </c>
      <c r="U1564" t="str">
        <f>IFERROR(INDEX('Summer Illuminate'!L:L,MATCH(B1564,'Summer Illuminate'!O:O,0)),"")</f>
        <v>P</v>
      </c>
      <c r="V1564" t="str">
        <f>IF(OR(R1564="",U1564="",U1564="W"),"No Chg",
VLOOKUP(R1564,Lookups!A:B,2,0)-VLOOKUP(U1564,Lookups!A:B,2,0))</f>
        <v>No Chg</v>
      </c>
      <c r="W1564" t="str">
        <f t="shared" si="24"/>
        <v>No Chg</v>
      </c>
    </row>
    <row r="1565" spans="1:23" hidden="1" x14ac:dyDescent="0.25">
      <c r="A1565">
        <v>1563</v>
      </c>
      <c r="B1565" t="s">
        <v>2462</v>
      </c>
      <c r="C1565" t="s">
        <v>1489</v>
      </c>
      <c r="D1565">
        <v>120071</v>
      </c>
      <c r="E1565" t="s">
        <v>2455</v>
      </c>
      <c r="F1565" t="s">
        <v>81</v>
      </c>
      <c r="G1565">
        <v>11</v>
      </c>
      <c r="H1565">
        <v>6049</v>
      </c>
      <c r="I1565" t="s">
        <v>2221</v>
      </c>
      <c r="J1565" t="s">
        <v>428</v>
      </c>
      <c r="K1565" t="s">
        <v>2222</v>
      </c>
      <c r="L1565" t="s">
        <v>2223</v>
      </c>
      <c r="M1565">
        <v>1</v>
      </c>
      <c r="N1565" t="s">
        <v>1727</v>
      </c>
      <c r="O1565">
        <v>12</v>
      </c>
      <c r="U1565" t="str">
        <f>IFERROR(INDEX('Summer Illuminate'!L:L,MATCH(B1565,'Summer Illuminate'!O:O,0)),"")</f>
        <v>P</v>
      </c>
      <c r="V1565" t="str">
        <f>IF(OR(R1565="",U1565="",U1565="W"),"No Chg",
VLOOKUP(R1565,Lookups!A:B,2,0)-VLOOKUP(U1565,Lookups!A:B,2,0))</f>
        <v>No Chg</v>
      </c>
      <c r="W1565" t="str">
        <f t="shared" si="24"/>
        <v>No Chg</v>
      </c>
    </row>
    <row r="1566" spans="1:23" hidden="1" x14ac:dyDescent="0.25">
      <c r="A1566">
        <v>1564</v>
      </c>
      <c r="B1566" t="s">
        <v>2463</v>
      </c>
      <c r="C1566" t="s">
        <v>1489</v>
      </c>
      <c r="D1566">
        <v>120050</v>
      </c>
      <c r="E1566" t="s">
        <v>351</v>
      </c>
      <c r="F1566" t="s">
        <v>263</v>
      </c>
      <c r="G1566">
        <v>11</v>
      </c>
      <c r="H1566">
        <v>3822</v>
      </c>
      <c r="I1566" t="s">
        <v>2019</v>
      </c>
      <c r="J1566" t="s">
        <v>16</v>
      </c>
      <c r="K1566" t="s">
        <v>122</v>
      </c>
      <c r="L1566" t="s">
        <v>2020</v>
      </c>
      <c r="M1566">
        <v>1</v>
      </c>
      <c r="N1566" t="s">
        <v>1524</v>
      </c>
      <c r="O1566">
        <v>12</v>
      </c>
      <c r="P1566" t="s">
        <v>19</v>
      </c>
      <c r="Q1566" t="s">
        <v>48</v>
      </c>
      <c r="R1566" t="s">
        <v>48</v>
      </c>
      <c r="S1566" t="b">
        <v>1</v>
      </c>
      <c r="T1566" t="s">
        <v>65</v>
      </c>
      <c r="U1566" t="str">
        <f>IFERROR(INDEX('Summer Illuminate'!L:L,MATCH(B1566,'Summer Illuminate'!O:O,0)),"")</f>
        <v>I</v>
      </c>
      <c r="V1566">
        <f>IF(OR(R1566="",U1566="",U1566="W"),"No Chg",
VLOOKUP(R1566,Lookups!A:B,2,0)-VLOOKUP(U1566,Lookups!A:B,2,0))</f>
        <v>0</v>
      </c>
      <c r="W1566" t="str">
        <f t="shared" si="24"/>
        <v>No Chg</v>
      </c>
    </row>
    <row r="1567" spans="1:23" hidden="1" x14ac:dyDescent="0.25">
      <c r="A1567">
        <v>1565</v>
      </c>
      <c r="B1567" t="s">
        <v>2464</v>
      </c>
      <c r="C1567" t="s">
        <v>1489</v>
      </c>
      <c r="D1567">
        <v>120050</v>
      </c>
      <c r="E1567" t="s">
        <v>351</v>
      </c>
      <c r="F1567" t="s">
        <v>263</v>
      </c>
      <c r="G1567">
        <v>11</v>
      </c>
      <c r="H1567">
        <v>3815</v>
      </c>
      <c r="I1567" t="s">
        <v>2227</v>
      </c>
      <c r="J1567" t="s">
        <v>22</v>
      </c>
      <c r="K1567" t="s">
        <v>123</v>
      </c>
      <c r="L1567" t="s">
        <v>2214</v>
      </c>
      <c r="M1567">
        <v>1</v>
      </c>
      <c r="N1567" t="s">
        <v>1727</v>
      </c>
      <c r="O1567">
        <v>12</v>
      </c>
      <c r="P1567" t="s">
        <v>19</v>
      </c>
      <c r="Q1567" t="s">
        <v>48</v>
      </c>
      <c r="R1567" t="s">
        <v>48</v>
      </c>
      <c r="S1567" t="b">
        <v>1</v>
      </c>
      <c r="T1567" t="s">
        <v>79</v>
      </c>
      <c r="U1567" t="str">
        <f>IFERROR(INDEX('Summer Illuminate'!L:L,MATCH(B1567,'Summer Illuminate'!O:O,0)),"")</f>
        <v>I</v>
      </c>
      <c r="V1567">
        <f>IF(OR(R1567="",U1567="",U1567="W"),"No Chg",
VLOOKUP(R1567,Lookups!A:B,2,0)-VLOOKUP(U1567,Lookups!A:B,2,0))</f>
        <v>0</v>
      </c>
      <c r="W1567" t="str">
        <f t="shared" si="24"/>
        <v>No Chg</v>
      </c>
    </row>
    <row r="1568" spans="1:23" hidden="1" x14ac:dyDescent="0.25">
      <c r="A1568">
        <v>1566</v>
      </c>
      <c r="B1568" t="s">
        <v>2465</v>
      </c>
      <c r="C1568" t="s">
        <v>1489</v>
      </c>
      <c r="D1568">
        <v>120050</v>
      </c>
      <c r="E1568" t="s">
        <v>351</v>
      </c>
      <c r="F1568" t="s">
        <v>263</v>
      </c>
      <c r="G1568">
        <v>11</v>
      </c>
      <c r="H1568">
        <v>3841</v>
      </c>
      <c r="I1568" t="s">
        <v>1851</v>
      </c>
      <c r="J1568" t="s">
        <v>25</v>
      </c>
      <c r="K1568" t="s">
        <v>55</v>
      </c>
      <c r="L1568" t="s">
        <v>1152</v>
      </c>
      <c r="M1568">
        <v>1</v>
      </c>
      <c r="N1568" t="s">
        <v>1498</v>
      </c>
      <c r="O1568">
        <v>12</v>
      </c>
      <c r="P1568" t="s">
        <v>19</v>
      </c>
      <c r="Q1568" t="s">
        <v>48</v>
      </c>
      <c r="R1568" t="s">
        <v>48</v>
      </c>
      <c r="S1568" t="b">
        <v>1</v>
      </c>
      <c r="T1568" t="s">
        <v>65</v>
      </c>
      <c r="U1568" t="str">
        <f>IFERROR(INDEX('Summer Illuminate'!L:L,MATCH(B1568,'Summer Illuminate'!O:O,0)),"")</f>
        <v>I</v>
      </c>
      <c r="V1568">
        <f>IF(OR(R1568="",U1568="",U1568="W"),"No Chg",
VLOOKUP(R1568,Lookups!A:B,2,0)-VLOOKUP(U1568,Lookups!A:B,2,0))</f>
        <v>0</v>
      </c>
      <c r="W1568" t="str">
        <f t="shared" si="24"/>
        <v>No Chg</v>
      </c>
    </row>
    <row r="1569" spans="1:23" hidden="1" x14ac:dyDescent="0.25">
      <c r="A1569">
        <v>1567</v>
      </c>
      <c r="B1569" t="s">
        <v>2466</v>
      </c>
      <c r="C1569" t="s">
        <v>1489</v>
      </c>
      <c r="D1569">
        <v>120050</v>
      </c>
      <c r="E1569" t="s">
        <v>351</v>
      </c>
      <c r="F1569" t="s">
        <v>263</v>
      </c>
      <c r="G1569">
        <v>11</v>
      </c>
      <c r="H1569">
        <v>3850</v>
      </c>
      <c r="I1569" t="s">
        <v>1996</v>
      </c>
      <c r="J1569" t="s">
        <v>28</v>
      </c>
      <c r="K1569" t="s">
        <v>125</v>
      </c>
      <c r="L1569" t="s">
        <v>126</v>
      </c>
      <c r="M1569">
        <v>1</v>
      </c>
      <c r="N1569" t="s">
        <v>1575</v>
      </c>
      <c r="O1569">
        <v>12</v>
      </c>
      <c r="P1569" t="s">
        <v>19</v>
      </c>
      <c r="Q1569" t="s">
        <v>48</v>
      </c>
      <c r="R1569" t="s">
        <v>48</v>
      </c>
      <c r="S1569" t="b">
        <v>1</v>
      </c>
      <c r="T1569" t="s">
        <v>65</v>
      </c>
      <c r="U1569" t="str">
        <f>IFERROR(INDEX('Summer Illuminate'!L:L,MATCH(B1569,'Summer Illuminate'!O:O,0)),"")</f>
        <v>I</v>
      </c>
      <c r="V1569">
        <f>IF(OR(R1569="",U1569="",U1569="W"),"No Chg",
VLOOKUP(R1569,Lookups!A:B,2,0)-VLOOKUP(U1569,Lookups!A:B,2,0))</f>
        <v>0</v>
      </c>
      <c r="W1569" t="str">
        <f t="shared" si="24"/>
        <v>No Chg</v>
      </c>
    </row>
    <row r="1570" spans="1:23" hidden="1" x14ac:dyDescent="0.25">
      <c r="A1570">
        <v>1568</v>
      </c>
      <c r="B1570" t="s">
        <v>2467</v>
      </c>
      <c r="C1570" t="s">
        <v>1489</v>
      </c>
      <c r="D1570">
        <v>120050</v>
      </c>
      <c r="E1570" t="s">
        <v>351</v>
      </c>
      <c r="F1570" t="s">
        <v>263</v>
      </c>
      <c r="G1570">
        <v>11</v>
      </c>
      <c r="H1570">
        <v>3852</v>
      </c>
      <c r="I1570" t="s">
        <v>1503</v>
      </c>
      <c r="J1570" t="s">
        <v>32</v>
      </c>
      <c r="K1570" t="s">
        <v>33</v>
      </c>
      <c r="L1570" t="s">
        <v>34</v>
      </c>
      <c r="M1570">
        <v>1</v>
      </c>
      <c r="N1570" t="s">
        <v>1504</v>
      </c>
      <c r="O1570">
        <v>12</v>
      </c>
      <c r="P1570" t="s">
        <v>19</v>
      </c>
      <c r="Q1570" t="s">
        <v>48</v>
      </c>
      <c r="R1570" t="s">
        <v>48</v>
      </c>
      <c r="S1570" t="b">
        <v>1</v>
      </c>
      <c r="T1570" t="s">
        <v>79</v>
      </c>
      <c r="U1570" t="str">
        <f>IFERROR(INDEX('Summer Illuminate'!L:L,MATCH(B1570,'Summer Illuminate'!O:O,0)),"")</f>
        <v>I</v>
      </c>
      <c r="V1570">
        <f>IF(OR(R1570="",U1570="",U1570="W"),"No Chg",
VLOOKUP(R1570,Lookups!A:B,2,0)-VLOOKUP(U1570,Lookups!A:B,2,0))</f>
        <v>0</v>
      </c>
      <c r="W1570" t="str">
        <f t="shared" si="24"/>
        <v>No Chg</v>
      </c>
    </row>
    <row r="1571" spans="1:23" hidden="1" x14ac:dyDescent="0.25">
      <c r="A1571">
        <v>1569</v>
      </c>
      <c r="B1571" t="s">
        <v>2468</v>
      </c>
      <c r="C1571" t="s">
        <v>1489</v>
      </c>
      <c r="D1571">
        <v>120050</v>
      </c>
      <c r="E1571" t="s">
        <v>351</v>
      </c>
      <c r="F1571" t="s">
        <v>263</v>
      </c>
      <c r="G1571">
        <v>11</v>
      </c>
      <c r="H1571">
        <v>5613</v>
      </c>
      <c r="I1571" t="s">
        <v>1521</v>
      </c>
      <c r="J1571" t="s">
        <v>428</v>
      </c>
      <c r="K1571" t="s">
        <v>1522</v>
      </c>
      <c r="L1571" t="s">
        <v>1523</v>
      </c>
      <c r="M1571">
        <v>1</v>
      </c>
      <c r="N1571" t="s">
        <v>1524</v>
      </c>
      <c r="O1571">
        <v>12</v>
      </c>
      <c r="U1571" t="str">
        <f>IFERROR(INDEX('Summer Illuminate'!L:L,MATCH(B1571,'Summer Illuminate'!O:O,0)),"")</f>
        <v>P</v>
      </c>
      <c r="V1571" t="str">
        <f>IF(OR(R1571="",U1571="",U1571="W"),"No Chg",
VLOOKUP(R1571,Lookups!A:B,2,0)-VLOOKUP(U1571,Lookups!A:B,2,0))</f>
        <v>No Chg</v>
      </c>
      <c r="W1571" t="str">
        <f t="shared" si="24"/>
        <v>No Chg</v>
      </c>
    </row>
    <row r="1572" spans="1:23" hidden="1" x14ac:dyDescent="0.25">
      <c r="A1572">
        <v>1570</v>
      </c>
      <c r="B1572" t="s">
        <v>2469</v>
      </c>
      <c r="C1572" t="s">
        <v>1489</v>
      </c>
      <c r="D1572">
        <v>120050</v>
      </c>
      <c r="E1572" t="s">
        <v>351</v>
      </c>
      <c r="F1572" t="s">
        <v>263</v>
      </c>
      <c r="G1572">
        <v>11</v>
      </c>
      <c r="H1572">
        <v>5615</v>
      </c>
      <c r="I1572" t="s">
        <v>1539</v>
      </c>
      <c r="J1572" t="s">
        <v>428</v>
      </c>
      <c r="K1572" t="s">
        <v>1540</v>
      </c>
      <c r="L1572" t="s">
        <v>1541</v>
      </c>
      <c r="M1572">
        <v>1</v>
      </c>
      <c r="N1572" t="s">
        <v>1504</v>
      </c>
      <c r="O1572">
        <v>12</v>
      </c>
      <c r="U1572" t="str">
        <f>IFERROR(INDEX('Summer Illuminate'!L:L,MATCH(B1572,'Summer Illuminate'!O:O,0)),"")</f>
        <v>P</v>
      </c>
      <c r="V1572" t="str">
        <f>IF(OR(R1572="",U1572="",U1572="W"),"No Chg",
VLOOKUP(R1572,Lookups!A:B,2,0)-VLOOKUP(U1572,Lookups!A:B,2,0))</f>
        <v>No Chg</v>
      </c>
      <c r="W1572" t="str">
        <f t="shared" si="24"/>
        <v>No Chg</v>
      </c>
    </row>
    <row r="1573" spans="1:23" hidden="1" x14ac:dyDescent="0.25">
      <c r="A1573">
        <v>1571</v>
      </c>
      <c r="B1573" t="s">
        <v>2470</v>
      </c>
      <c r="C1573" t="s">
        <v>1489</v>
      </c>
      <c r="D1573">
        <v>120050</v>
      </c>
      <c r="E1573" t="s">
        <v>351</v>
      </c>
      <c r="F1573" t="s">
        <v>263</v>
      </c>
      <c r="G1573">
        <v>11</v>
      </c>
      <c r="H1573">
        <v>6049</v>
      </c>
      <c r="I1573" t="s">
        <v>2221</v>
      </c>
      <c r="J1573" t="s">
        <v>428</v>
      </c>
      <c r="K1573" t="s">
        <v>2222</v>
      </c>
      <c r="L1573" t="s">
        <v>2223</v>
      </c>
      <c r="M1573">
        <v>1</v>
      </c>
      <c r="N1573" t="s">
        <v>1727</v>
      </c>
      <c r="O1573">
        <v>12</v>
      </c>
      <c r="U1573" t="str">
        <f>IFERROR(INDEX('Summer Illuminate'!L:L,MATCH(B1573,'Summer Illuminate'!O:O,0)),"")</f>
        <v>N</v>
      </c>
      <c r="V1573" t="str">
        <f>IF(OR(R1573="",U1573="",U1573="W"),"No Chg",
VLOOKUP(R1573,Lookups!A:B,2,0)-VLOOKUP(U1573,Lookups!A:B,2,0))</f>
        <v>No Chg</v>
      </c>
      <c r="W1573" t="str">
        <f t="shared" si="24"/>
        <v>No Chg</v>
      </c>
    </row>
    <row r="1574" spans="1:23" hidden="1" x14ac:dyDescent="0.25">
      <c r="A1574">
        <v>1572</v>
      </c>
      <c r="B1574" t="s">
        <v>2471</v>
      </c>
      <c r="C1574" t="s">
        <v>1489</v>
      </c>
      <c r="D1574">
        <v>120054</v>
      </c>
      <c r="E1574" t="s">
        <v>2472</v>
      </c>
      <c r="F1574" t="s">
        <v>215</v>
      </c>
      <c r="G1574">
        <v>11</v>
      </c>
      <c r="H1574">
        <v>3824</v>
      </c>
      <c r="I1574" t="s">
        <v>2318</v>
      </c>
      <c r="J1574" t="s">
        <v>16</v>
      </c>
      <c r="K1574" t="s">
        <v>122</v>
      </c>
      <c r="L1574" t="s">
        <v>2020</v>
      </c>
      <c r="M1574">
        <v>1</v>
      </c>
      <c r="N1574" t="s">
        <v>1524</v>
      </c>
      <c r="O1574">
        <v>12</v>
      </c>
      <c r="P1574" t="s">
        <v>19</v>
      </c>
      <c r="Q1574" t="s">
        <v>24</v>
      </c>
      <c r="R1574" t="s">
        <v>24</v>
      </c>
      <c r="S1574" t="b">
        <v>0</v>
      </c>
      <c r="T1574" t="s">
        <v>21</v>
      </c>
      <c r="U1574" t="str">
        <f>IFERROR(INDEX('Summer Illuminate'!L:L,MATCH(B1574,'Summer Illuminate'!O:O,0)),"")</f>
        <v>A-</v>
      </c>
      <c r="V1574">
        <f>IF(OR(R1574="",U1574="",U1574="W"),"No Chg",
VLOOKUP(R1574,Lookups!A:B,2,0)-VLOOKUP(U1574,Lookups!A:B,2,0))</f>
        <v>0</v>
      </c>
      <c r="W1574" t="str">
        <f t="shared" si="24"/>
        <v>No Chg</v>
      </c>
    </row>
    <row r="1575" spans="1:23" hidden="1" x14ac:dyDescent="0.25">
      <c r="A1575">
        <v>1573</v>
      </c>
      <c r="B1575" t="s">
        <v>2473</v>
      </c>
      <c r="C1575" t="s">
        <v>1489</v>
      </c>
      <c r="D1575">
        <v>120054</v>
      </c>
      <c r="E1575" t="s">
        <v>2472</v>
      </c>
      <c r="F1575" t="s">
        <v>215</v>
      </c>
      <c r="G1575">
        <v>11</v>
      </c>
      <c r="H1575">
        <v>3816</v>
      </c>
      <c r="I1575" t="s">
        <v>2213</v>
      </c>
      <c r="J1575" t="s">
        <v>22</v>
      </c>
      <c r="K1575" t="s">
        <v>123</v>
      </c>
      <c r="L1575" t="s">
        <v>2214</v>
      </c>
      <c r="M1575">
        <v>1</v>
      </c>
      <c r="N1575" t="s">
        <v>1727</v>
      </c>
      <c r="O1575">
        <v>12</v>
      </c>
      <c r="P1575" t="s">
        <v>19</v>
      </c>
      <c r="Q1575" t="s">
        <v>31</v>
      </c>
      <c r="R1575" t="s">
        <v>31</v>
      </c>
      <c r="S1575" t="b">
        <v>0</v>
      </c>
      <c r="T1575" t="s">
        <v>21</v>
      </c>
      <c r="U1575" t="str">
        <f>IFERROR(INDEX('Summer Illuminate'!L:L,MATCH(B1575,'Summer Illuminate'!O:O,0)),"")</f>
        <v>B</v>
      </c>
      <c r="V1575">
        <f>IF(OR(R1575="",U1575="",U1575="W"),"No Chg",
VLOOKUP(R1575,Lookups!A:B,2,0)-VLOOKUP(U1575,Lookups!A:B,2,0))</f>
        <v>0</v>
      </c>
      <c r="W1575" t="str">
        <f t="shared" si="24"/>
        <v>No Chg</v>
      </c>
    </row>
    <row r="1576" spans="1:23" hidden="1" x14ac:dyDescent="0.25">
      <c r="A1576">
        <v>1574</v>
      </c>
      <c r="B1576" t="s">
        <v>2474</v>
      </c>
      <c r="C1576" t="s">
        <v>1489</v>
      </c>
      <c r="D1576">
        <v>120054</v>
      </c>
      <c r="E1576" t="s">
        <v>2472</v>
      </c>
      <c r="F1576" t="s">
        <v>215</v>
      </c>
      <c r="G1576">
        <v>11</v>
      </c>
      <c r="H1576">
        <v>3844</v>
      </c>
      <c r="I1576" t="s">
        <v>1877</v>
      </c>
      <c r="J1576" t="s">
        <v>25</v>
      </c>
      <c r="K1576" t="s">
        <v>124</v>
      </c>
      <c r="L1576" t="s">
        <v>1878</v>
      </c>
      <c r="M1576">
        <v>1</v>
      </c>
      <c r="N1576" t="s">
        <v>1595</v>
      </c>
      <c r="O1576">
        <v>12</v>
      </c>
      <c r="P1576" t="s">
        <v>19</v>
      </c>
      <c r="Q1576" t="s">
        <v>27</v>
      </c>
      <c r="R1576" t="s">
        <v>27</v>
      </c>
      <c r="S1576" t="b">
        <v>0</v>
      </c>
      <c r="T1576" t="s">
        <v>21</v>
      </c>
      <c r="U1576" t="str">
        <f>IFERROR(INDEX('Summer Illuminate'!L:L,MATCH(B1576,'Summer Illuminate'!O:O,0)),"")</f>
        <v>A</v>
      </c>
      <c r="V1576">
        <f>IF(OR(R1576="",U1576="",U1576="W"),"No Chg",
VLOOKUP(R1576,Lookups!A:B,2,0)-VLOOKUP(U1576,Lookups!A:B,2,0))</f>
        <v>0</v>
      </c>
      <c r="W1576" t="str">
        <f t="shared" si="24"/>
        <v>No Chg</v>
      </c>
    </row>
    <row r="1577" spans="1:23" hidden="1" x14ac:dyDescent="0.25">
      <c r="A1577">
        <v>1575</v>
      </c>
      <c r="B1577" t="s">
        <v>2475</v>
      </c>
      <c r="C1577" t="s">
        <v>1489</v>
      </c>
      <c r="D1577">
        <v>120054</v>
      </c>
      <c r="E1577" t="s">
        <v>2472</v>
      </c>
      <c r="F1577" t="s">
        <v>215</v>
      </c>
      <c r="G1577">
        <v>11</v>
      </c>
      <c r="H1577">
        <v>3851</v>
      </c>
      <c r="I1577" t="s">
        <v>2171</v>
      </c>
      <c r="J1577" t="s">
        <v>28</v>
      </c>
      <c r="K1577" t="s">
        <v>125</v>
      </c>
      <c r="L1577" t="s">
        <v>126</v>
      </c>
      <c r="M1577">
        <v>1</v>
      </c>
      <c r="N1577" t="s">
        <v>1575</v>
      </c>
      <c r="O1577">
        <v>12</v>
      </c>
      <c r="P1577" t="s">
        <v>19</v>
      </c>
      <c r="Q1577" t="s">
        <v>31</v>
      </c>
      <c r="R1577" t="s">
        <v>31</v>
      </c>
      <c r="S1577" t="b">
        <v>0</v>
      </c>
      <c r="T1577" t="s">
        <v>21</v>
      </c>
      <c r="U1577" t="str">
        <f>IFERROR(INDEX('Summer Illuminate'!L:L,MATCH(B1577,'Summer Illuminate'!O:O,0)),"")</f>
        <v>B</v>
      </c>
      <c r="V1577">
        <f>IF(OR(R1577="",U1577="",U1577="W"),"No Chg",
VLOOKUP(R1577,Lookups!A:B,2,0)-VLOOKUP(U1577,Lookups!A:B,2,0))</f>
        <v>0</v>
      </c>
      <c r="W1577" t="str">
        <f t="shared" si="24"/>
        <v>No Chg</v>
      </c>
    </row>
    <row r="1578" spans="1:23" hidden="1" x14ac:dyDescent="0.25">
      <c r="A1578">
        <v>1576</v>
      </c>
      <c r="B1578" t="s">
        <v>2476</v>
      </c>
      <c r="C1578" t="s">
        <v>1489</v>
      </c>
      <c r="D1578">
        <v>120054</v>
      </c>
      <c r="E1578" t="s">
        <v>2472</v>
      </c>
      <c r="F1578" t="s">
        <v>215</v>
      </c>
      <c r="G1578">
        <v>11</v>
      </c>
      <c r="H1578">
        <v>6049</v>
      </c>
      <c r="I1578" t="s">
        <v>2221</v>
      </c>
      <c r="J1578" t="s">
        <v>428</v>
      </c>
      <c r="K1578" t="s">
        <v>2222</v>
      </c>
      <c r="L1578" t="s">
        <v>2223</v>
      </c>
      <c r="M1578">
        <v>1</v>
      </c>
      <c r="N1578" t="s">
        <v>1727</v>
      </c>
      <c r="O1578">
        <v>12</v>
      </c>
      <c r="U1578" t="str">
        <f>IFERROR(INDEX('Summer Illuminate'!L:L,MATCH(B1578,'Summer Illuminate'!O:O,0)),"")</f>
        <v>P</v>
      </c>
      <c r="V1578" t="str">
        <f>IF(OR(R1578="",U1578="",U1578="W"),"No Chg",
VLOOKUP(R1578,Lookups!A:B,2,0)-VLOOKUP(U1578,Lookups!A:B,2,0))</f>
        <v>No Chg</v>
      </c>
      <c r="W1578" t="str">
        <f t="shared" si="24"/>
        <v>No Chg</v>
      </c>
    </row>
    <row r="1579" spans="1:23" hidden="1" x14ac:dyDescent="0.25">
      <c r="A1579">
        <v>1577</v>
      </c>
      <c r="B1579" t="s">
        <v>2477</v>
      </c>
      <c r="C1579" t="s">
        <v>1489</v>
      </c>
      <c r="D1579">
        <v>120054</v>
      </c>
      <c r="E1579" t="s">
        <v>2472</v>
      </c>
      <c r="F1579" t="s">
        <v>215</v>
      </c>
      <c r="G1579">
        <v>11</v>
      </c>
      <c r="H1579">
        <v>5681</v>
      </c>
      <c r="I1579" t="s">
        <v>2478</v>
      </c>
      <c r="J1579" t="s">
        <v>428</v>
      </c>
      <c r="K1579" t="s">
        <v>2479</v>
      </c>
      <c r="L1579" t="s">
        <v>2480</v>
      </c>
      <c r="M1579">
        <v>1</v>
      </c>
      <c r="N1579" t="s">
        <v>1498</v>
      </c>
      <c r="O1579">
        <v>12</v>
      </c>
      <c r="U1579" t="str">
        <f>IFERROR(INDEX('Summer Illuminate'!L:L,MATCH(B1579,'Summer Illuminate'!O:O,0)),"")</f>
        <v>P</v>
      </c>
      <c r="V1579" t="str">
        <f>IF(OR(R1579="",U1579="",U1579="W"),"No Chg",
VLOOKUP(R1579,Lookups!A:B,2,0)-VLOOKUP(U1579,Lookups!A:B,2,0))</f>
        <v>No Chg</v>
      </c>
      <c r="W1579" t="str">
        <f t="shared" si="24"/>
        <v>No Chg</v>
      </c>
    </row>
    <row r="1580" spans="1:23" hidden="1" x14ac:dyDescent="0.25">
      <c r="A1580">
        <v>1578</v>
      </c>
      <c r="B1580" t="s">
        <v>2481</v>
      </c>
      <c r="C1580" t="s">
        <v>1489</v>
      </c>
      <c r="D1580">
        <v>120023</v>
      </c>
      <c r="E1580" t="s">
        <v>2482</v>
      </c>
      <c r="F1580" t="s">
        <v>218</v>
      </c>
      <c r="G1580">
        <v>11</v>
      </c>
      <c r="H1580">
        <v>3822</v>
      </c>
      <c r="I1580" t="s">
        <v>2019</v>
      </c>
      <c r="J1580" t="s">
        <v>16</v>
      </c>
      <c r="K1580" t="s">
        <v>122</v>
      </c>
      <c r="L1580" t="s">
        <v>2020</v>
      </c>
      <c r="M1580">
        <v>1</v>
      </c>
      <c r="N1580" t="s">
        <v>1524</v>
      </c>
      <c r="O1580">
        <v>12</v>
      </c>
      <c r="P1580" t="s">
        <v>19</v>
      </c>
      <c r="Q1580" t="s">
        <v>20</v>
      </c>
      <c r="R1580" t="s">
        <v>20</v>
      </c>
      <c r="S1580" t="b">
        <v>0</v>
      </c>
      <c r="T1580" t="s">
        <v>21</v>
      </c>
      <c r="U1580" t="str">
        <f>IFERROR(INDEX('Summer Illuminate'!L:L,MATCH(B1580,'Summer Illuminate'!O:O,0)),"")</f>
        <v>B+</v>
      </c>
      <c r="V1580">
        <f>IF(OR(R1580="",U1580="",U1580="W"),"No Chg",
VLOOKUP(R1580,Lookups!A:B,2,0)-VLOOKUP(U1580,Lookups!A:B,2,0))</f>
        <v>0</v>
      </c>
      <c r="W1580" t="str">
        <f t="shared" si="24"/>
        <v>No Chg</v>
      </c>
    </row>
    <row r="1581" spans="1:23" hidden="1" x14ac:dyDescent="0.25">
      <c r="A1581">
        <v>1579</v>
      </c>
      <c r="B1581" t="s">
        <v>2483</v>
      </c>
      <c r="C1581" t="s">
        <v>1489</v>
      </c>
      <c r="D1581">
        <v>120023</v>
      </c>
      <c r="E1581" t="s">
        <v>2482</v>
      </c>
      <c r="F1581" t="s">
        <v>218</v>
      </c>
      <c r="G1581">
        <v>11</v>
      </c>
      <c r="H1581">
        <v>3815</v>
      </c>
      <c r="I1581" t="s">
        <v>2227</v>
      </c>
      <c r="J1581" t="s">
        <v>22</v>
      </c>
      <c r="K1581" t="s">
        <v>123</v>
      </c>
      <c r="L1581" t="s">
        <v>2214</v>
      </c>
      <c r="M1581">
        <v>1</v>
      </c>
      <c r="N1581" t="s">
        <v>1727</v>
      </c>
      <c r="O1581">
        <v>12</v>
      </c>
      <c r="P1581" t="s">
        <v>19</v>
      </c>
      <c r="Q1581" t="s">
        <v>20</v>
      </c>
      <c r="R1581" t="s">
        <v>20</v>
      </c>
      <c r="S1581" t="b">
        <v>0</v>
      </c>
      <c r="T1581" t="s">
        <v>21</v>
      </c>
      <c r="U1581" t="str">
        <f>IFERROR(INDEX('Summer Illuminate'!L:L,MATCH(B1581,'Summer Illuminate'!O:O,0)),"")</f>
        <v>B+</v>
      </c>
      <c r="V1581">
        <f>IF(OR(R1581="",U1581="",U1581="W"),"No Chg",
VLOOKUP(R1581,Lookups!A:B,2,0)-VLOOKUP(U1581,Lookups!A:B,2,0))</f>
        <v>0</v>
      </c>
      <c r="W1581" t="str">
        <f t="shared" si="24"/>
        <v>No Chg</v>
      </c>
    </row>
    <row r="1582" spans="1:23" hidden="1" x14ac:dyDescent="0.25">
      <c r="A1582">
        <v>1580</v>
      </c>
      <c r="B1582" t="s">
        <v>2484</v>
      </c>
      <c r="C1582" t="s">
        <v>1489</v>
      </c>
      <c r="D1582">
        <v>120023</v>
      </c>
      <c r="E1582" t="s">
        <v>2482</v>
      </c>
      <c r="F1582" t="s">
        <v>218</v>
      </c>
      <c r="G1582">
        <v>11</v>
      </c>
      <c r="H1582">
        <v>3843</v>
      </c>
      <c r="I1582" t="s">
        <v>2259</v>
      </c>
      <c r="J1582" t="s">
        <v>25</v>
      </c>
      <c r="K1582" t="s">
        <v>124</v>
      </c>
      <c r="L1582" t="s">
        <v>1878</v>
      </c>
      <c r="M1582">
        <v>1</v>
      </c>
      <c r="N1582" t="s">
        <v>1595</v>
      </c>
      <c r="O1582">
        <v>12</v>
      </c>
      <c r="P1582" t="s">
        <v>19</v>
      </c>
      <c r="Q1582" t="s">
        <v>31</v>
      </c>
      <c r="R1582" t="s">
        <v>31</v>
      </c>
      <c r="S1582" t="b">
        <v>0</v>
      </c>
      <c r="T1582" t="s">
        <v>21</v>
      </c>
      <c r="U1582" t="str">
        <f>IFERROR(INDEX('Summer Illuminate'!L:L,MATCH(B1582,'Summer Illuminate'!O:O,0)),"")</f>
        <v>B</v>
      </c>
      <c r="V1582">
        <f>IF(OR(R1582="",U1582="",U1582="W"),"No Chg",
VLOOKUP(R1582,Lookups!A:B,2,0)-VLOOKUP(U1582,Lookups!A:B,2,0))</f>
        <v>0</v>
      </c>
      <c r="W1582" t="str">
        <f t="shared" si="24"/>
        <v>No Chg</v>
      </c>
    </row>
    <row r="1583" spans="1:23" hidden="1" x14ac:dyDescent="0.25">
      <c r="A1583">
        <v>1581</v>
      </c>
      <c r="B1583" t="s">
        <v>2485</v>
      </c>
      <c r="C1583" t="s">
        <v>1489</v>
      </c>
      <c r="D1583">
        <v>120023</v>
      </c>
      <c r="E1583" t="s">
        <v>2482</v>
      </c>
      <c r="F1583" t="s">
        <v>218</v>
      </c>
      <c r="G1583">
        <v>11</v>
      </c>
      <c r="H1583">
        <v>3849</v>
      </c>
      <c r="I1583" t="s">
        <v>1843</v>
      </c>
      <c r="J1583" t="s">
        <v>28</v>
      </c>
      <c r="K1583" t="s">
        <v>125</v>
      </c>
      <c r="L1583" t="s">
        <v>126</v>
      </c>
      <c r="M1583">
        <v>1</v>
      </c>
      <c r="N1583" t="s">
        <v>1575</v>
      </c>
      <c r="O1583">
        <v>12</v>
      </c>
      <c r="P1583" t="s">
        <v>19</v>
      </c>
      <c r="Q1583" t="s">
        <v>42</v>
      </c>
      <c r="R1583" t="s">
        <v>42</v>
      </c>
      <c r="S1583" t="b">
        <v>0</v>
      </c>
      <c r="T1583" t="s">
        <v>21</v>
      </c>
      <c r="U1583" t="str">
        <f>IFERROR(INDEX('Summer Illuminate'!L:L,MATCH(B1583,'Summer Illuminate'!O:O,0)),"")</f>
        <v>C</v>
      </c>
      <c r="V1583">
        <f>IF(OR(R1583="",U1583="",U1583="W"),"No Chg",
VLOOKUP(R1583,Lookups!A:B,2,0)-VLOOKUP(U1583,Lookups!A:B,2,0))</f>
        <v>0</v>
      </c>
      <c r="W1583" t="str">
        <f t="shared" si="24"/>
        <v>No Chg</v>
      </c>
    </row>
    <row r="1584" spans="1:23" hidden="1" x14ac:dyDescent="0.25">
      <c r="A1584">
        <v>1582</v>
      </c>
      <c r="B1584" t="s">
        <v>2486</v>
      </c>
      <c r="C1584" t="s">
        <v>1489</v>
      </c>
      <c r="D1584">
        <v>120023</v>
      </c>
      <c r="E1584" t="s">
        <v>2482</v>
      </c>
      <c r="F1584" t="s">
        <v>218</v>
      </c>
      <c r="G1584">
        <v>11</v>
      </c>
      <c r="H1584">
        <v>3856</v>
      </c>
      <c r="I1584" t="s">
        <v>1948</v>
      </c>
      <c r="J1584" t="s">
        <v>32</v>
      </c>
      <c r="K1584" t="s">
        <v>68</v>
      </c>
      <c r="L1584" t="s">
        <v>69</v>
      </c>
      <c r="M1584">
        <v>1</v>
      </c>
      <c r="N1584" t="s">
        <v>1504</v>
      </c>
      <c r="O1584">
        <v>12</v>
      </c>
      <c r="P1584" t="s">
        <v>19</v>
      </c>
      <c r="Q1584" t="s">
        <v>39</v>
      </c>
      <c r="R1584" t="s">
        <v>39</v>
      </c>
      <c r="S1584" t="b">
        <v>0</v>
      </c>
      <c r="T1584" t="s">
        <v>21</v>
      </c>
      <c r="U1584" t="str">
        <f>IFERROR(INDEX('Summer Illuminate'!L:L,MATCH(B1584,'Summer Illuminate'!O:O,0)),"")</f>
        <v>C+</v>
      </c>
      <c r="V1584">
        <f>IF(OR(R1584="",U1584="",U1584="W"),"No Chg",
VLOOKUP(R1584,Lookups!A:B,2,0)-VLOOKUP(U1584,Lookups!A:B,2,0))</f>
        <v>0</v>
      </c>
      <c r="W1584" t="str">
        <f t="shared" si="24"/>
        <v>No Chg</v>
      </c>
    </row>
    <row r="1585" spans="1:23" hidden="1" x14ac:dyDescent="0.25">
      <c r="A1585">
        <v>1583</v>
      </c>
      <c r="B1585" t="s">
        <v>2487</v>
      </c>
      <c r="C1585" t="s">
        <v>1489</v>
      </c>
      <c r="D1585">
        <v>120023</v>
      </c>
      <c r="E1585" t="s">
        <v>2482</v>
      </c>
      <c r="F1585" t="s">
        <v>218</v>
      </c>
      <c r="G1585">
        <v>11</v>
      </c>
      <c r="H1585">
        <v>5651</v>
      </c>
      <c r="I1585" t="s">
        <v>2278</v>
      </c>
      <c r="J1585" t="s">
        <v>428</v>
      </c>
      <c r="K1585" t="s">
        <v>2279</v>
      </c>
      <c r="L1585" t="s">
        <v>2280</v>
      </c>
      <c r="M1585">
        <v>2</v>
      </c>
      <c r="N1585" t="s">
        <v>1492</v>
      </c>
      <c r="O1585">
        <v>12</v>
      </c>
      <c r="U1585" t="str">
        <f>IFERROR(INDEX('Summer Illuminate'!L:L,MATCH(B1585,'Summer Illuminate'!O:O,0)),"")</f>
        <v>P</v>
      </c>
      <c r="V1585" t="str">
        <f>IF(OR(R1585="",U1585="",U1585="W"),"No Chg",
VLOOKUP(R1585,Lookups!A:B,2,0)-VLOOKUP(U1585,Lookups!A:B,2,0))</f>
        <v>No Chg</v>
      </c>
      <c r="W1585" t="str">
        <f t="shared" si="24"/>
        <v>No Chg</v>
      </c>
    </row>
    <row r="1586" spans="1:23" hidden="1" x14ac:dyDescent="0.25">
      <c r="A1586">
        <v>1584</v>
      </c>
      <c r="B1586" t="s">
        <v>2488</v>
      </c>
      <c r="C1586" t="s">
        <v>1489</v>
      </c>
      <c r="D1586">
        <v>120023</v>
      </c>
      <c r="E1586" t="s">
        <v>2482</v>
      </c>
      <c r="F1586" t="s">
        <v>218</v>
      </c>
      <c r="G1586">
        <v>11</v>
      </c>
      <c r="H1586">
        <v>6049</v>
      </c>
      <c r="I1586" t="s">
        <v>2221</v>
      </c>
      <c r="J1586" t="s">
        <v>428</v>
      </c>
      <c r="K1586" t="s">
        <v>2222</v>
      </c>
      <c r="L1586" t="s">
        <v>2223</v>
      </c>
      <c r="M1586">
        <v>1</v>
      </c>
      <c r="N1586" t="s">
        <v>1727</v>
      </c>
      <c r="O1586">
        <v>12</v>
      </c>
      <c r="U1586" t="str">
        <f>IFERROR(INDEX('Summer Illuminate'!L:L,MATCH(B1586,'Summer Illuminate'!O:O,0)),"")</f>
        <v>P</v>
      </c>
      <c r="V1586" t="str">
        <f>IF(OR(R1586="",U1586="",U1586="W"),"No Chg",
VLOOKUP(R1586,Lookups!A:B,2,0)-VLOOKUP(U1586,Lookups!A:B,2,0))</f>
        <v>No Chg</v>
      </c>
      <c r="W1586" t="str">
        <f t="shared" si="24"/>
        <v>No Chg</v>
      </c>
    </row>
    <row r="1587" spans="1:23" hidden="1" x14ac:dyDescent="0.25">
      <c r="A1587">
        <v>1585</v>
      </c>
      <c r="B1587" t="s">
        <v>2489</v>
      </c>
      <c r="C1587" t="s">
        <v>1489</v>
      </c>
      <c r="D1587">
        <v>120023</v>
      </c>
      <c r="E1587" t="s">
        <v>2482</v>
      </c>
      <c r="F1587" t="s">
        <v>218</v>
      </c>
      <c r="G1587">
        <v>11</v>
      </c>
      <c r="H1587">
        <v>6051</v>
      </c>
      <c r="I1587" t="s">
        <v>2283</v>
      </c>
      <c r="J1587" t="s">
        <v>428</v>
      </c>
      <c r="K1587" t="s">
        <v>2284</v>
      </c>
      <c r="L1587" t="s">
        <v>2285</v>
      </c>
      <c r="M1587">
        <v>1</v>
      </c>
      <c r="N1587" t="s">
        <v>1492</v>
      </c>
      <c r="O1587">
        <v>12</v>
      </c>
      <c r="U1587" t="str">
        <f>IFERROR(INDEX('Summer Illuminate'!L:L,MATCH(B1587,'Summer Illuminate'!O:O,0)),"")</f>
        <v>P</v>
      </c>
      <c r="V1587" t="str">
        <f>IF(OR(R1587="",U1587="",U1587="W"),"No Chg",
VLOOKUP(R1587,Lookups!A:B,2,0)-VLOOKUP(U1587,Lookups!A:B,2,0))</f>
        <v>No Chg</v>
      </c>
      <c r="W1587" t="str">
        <f t="shared" si="24"/>
        <v>No Chg</v>
      </c>
    </row>
    <row r="1588" spans="1:23" hidden="1" x14ac:dyDescent="0.25">
      <c r="A1588">
        <v>1586</v>
      </c>
      <c r="B1588" t="s">
        <v>2490</v>
      </c>
      <c r="C1588" t="s">
        <v>1489</v>
      </c>
      <c r="D1588">
        <v>120058</v>
      </c>
      <c r="E1588" t="s">
        <v>2491</v>
      </c>
      <c r="F1588" t="s">
        <v>2492</v>
      </c>
      <c r="G1588">
        <v>11</v>
      </c>
      <c r="H1588">
        <v>3822</v>
      </c>
      <c r="I1588" t="s">
        <v>2019</v>
      </c>
      <c r="J1588" t="s">
        <v>16</v>
      </c>
      <c r="K1588" t="s">
        <v>122</v>
      </c>
      <c r="L1588" t="s">
        <v>2020</v>
      </c>
      <c r="M1588">
        <v>1</v>
      </c>
      <c r="N1588" t="s">
        <v>1524</v>
      </c>
      <c r="O1588">
        <v>12</v>
      </c>
      <c r="P1588" t="s">
        <v>19</v>
      </c>
      <c r="Q1588" t="s">
        <v>41</v>
      </c>
      <c r="R1588" t="s">
        <v>41</v>
      </c>
      <c r="S1588" t="b">
        <v>0</v>
      </c>
      <c r="T1588" t="s">
        <v>21</v>
      </c>
      <c r="U1588" t="str">
        <f>IFERROR(INDEX('Summer Illuminate'!L:L,MATCH(B1588,'Summer Illuminate'!O:O,0)),"")</f>
        <v>B-</v>
      </c>
      <c r="V1588">
        <f>IF(OR(R1588="",U1588="",U1588="W"),"No Chg",
VLOOKUP(R1588,Lookups!A:B,2,0)-VLOOKUP(U1588,Lookups!A:B,2,0))</f>
        <v>0</v>
      </c>
      <c r="W1588" t="str">
        <f t="shared" si="24"/>
        <v>No Chg</v>
      </c>
    </row>
    <row r="1589" spans="1:23" hidden="1" x14ac:dyDescent="0.25">
      <c r="A1589">
        <v>1587</v>
      </c>
      <c r="B1589" t="s">
        <v>2493</v>
      </c>
      <c r="C1589" t="s">
        <v>1489</v>
      </c>
      <c r="D1589">
        <v>120058</v>
      </c>
      <c r="E1589" t="s">
        <v>2491</v>
      </c>
      <c r="F1589" t="s">
        <v>2492</v>
      </c>
      <c r="G1589">
        <v>11</v>
      </c>
      <c r="H1589">
        <v>3815</v>
      </c>
      <c r="I1589" t="s">
        <v>2227</v>
      </c>
      <c r="J1589" t="s">
        <v>22</v>
      </c>
      <c r="K1589" t="s">
        <v>123</v>
      </c>
      <c r="L1589" t="s">
        <v>2214</v>
      </c>
      <c r="M1589">
        <v>1</v>
      </c>
      <c r="N1589" t="s">
        <v>1727</v>
      </c>
      <c r="O1589">
        <v>12</v>
      </c>
      <c r="P1589" t="s">
        <v>19</v>
      </c>
      <c r="Q1589" t="s">
        <v>42</v>
      </c>
      <c r="R1589" t="s">
        <v>42</v>
      </c>
      <c r="S1589" t="b">
        <v>0</v>
      </c>
      <c r="T1589" t="s">
        <v>21</v>
      </c>
      <c r="U1589" t="str">
        <f>IFERROR(INDEX('Summer Illuminate'!L:L,MATCH(B1589,'Summer Illuminate'!O:O,0)),"")</f>
        <v>C</v>
      </c>
      <c r="V1589">
        <f>IF(OR(R1589="",U1589="",U1589="W"),"No Chg",
VLOOKUP(R1589,Lookups!A:B,2,0)-VLOOKUP(U1589,Lookups!A:B,2,0))</f>
        <v>0</v>
      </c>
      <c r="W1589" t="str">
        <f t="shared" si="24"/>
        <v>No Chg</v>
      </c>
    </row>
    <row r="1590" spans="1:23" hidden="1" x14ac:dyDescent="0.25">
      <c r="A1590">
        <v>1588</v>
      </c>
      <c r="B1590" t="s">
        <v>2494</v>
      </c>
      <c r="C1590" t="s">
        <v>1489</v>
      </c>
      <c r="D1590">
        <v>120058</v>
      </c>
      <c r="E1590" t="s">
        <v>2491</v>
      </c>
      <c r="F1590" t="s">
        <v>2492</v>
      </c>
      <c r="G1590">
        <v>11</v>
      </c>
      <c r="H1590">
        <v>3843</v>
      </c>
      <c r="I1590" t="s">
        <v>2259</v>
      </c>
      <c r="J1590" t="s">
        <v>25</v>
      </c>
      <c r="K1590" t="s">
        <v>124</v>
      </c>
      <c r="L1590" t="s">
        <v>1878</v>
      </c>
      <c r="M1590">
        <v>1</v>
      </c>
      <c r="N1590" t="s">
        <v>1595</v>
      </c>
      <c r="O1590">
        <v>12</v>
      </c>
      <c r="P1590" t="s">
        <v>19</v>
      </c>
      <c r="Q1590" t="s">
        <v>39</v>
      </c>
      <c r="R1590" t="s">
        <v>39</v>
      </c>
      <c r="S1590" t="b">
        <v>0</v>
      </c>
      <c r="T1590" t="s">
        <v>21</v>
      </c>
      <c r="U1590" t="str">
        <f>IFERROR(INDEX('Summer Illuminate'!L:L,MATCH(B1590,'Summer Illuminate'!O:O,0)),"")</f>
        <v>C+</v>
      </c>
      <c r="V1590">
        <f>IF(OR(R1590="",U1590="",U1590="W"),"No Chg",
VLOOKUP(R1590,Lookups!A:B,2,0)-VLOOKUP(U1590,Lookups!A:B,2,0))</f>
        <v>0</v>
      </c>
      <c r="W1590" t="str">
        <f t="shared" si="24"/>
        <v>No Chg</v>
      </c>
    </row>
    <row r="1591" spans="1:23" hidden="1" x14ac:dyDescent="0.25">
      <c r="A1591">
        <v>1589</v>
      </c>
      <c r="B1591" t="s">
        <v>2495</v>
      </c>
      <c r="C1591" t="s">
        <v>1489</v>
      </c>
      <c r="D1591">
        <v>120058</v>
      </c>
      <c r="E1591" t="s">
        <v>2491</v>
      </c>
      <c r="F1591" t="s">
        <v>2492</v>
      </c>
      <c r="G1591">
        <v>11</v>
      </c>
      <c r="H1591">
        <v>3850</v>
      </c>
      <c r="I1591" t="s">
        <v>1996</v>
      </c>
      <c r="J1591" t="s">
        <v>28</v>
      </c>
      <c r="K1591" t="s">
        <v>125</v>
      </c>
      <c r="L1591" t="s">
        <v>126</v>
      </c>
      <c r="M1591">
        <v>1</v>
      </c>
      <c r="N1591" t="s">
        <v>1575</v>
      </c>
      <c r="O1591">
        <v>12</v>
      </c>
      <c r="P1591" t="s">
        <v>19</v>
      </c>
      <c r="Q1591" t="s">
        <v>40</v>
      </c>
      <c r="R1591" t="s">
        <v>40</v>
      </c>
      <c r="S1591" t="b">
        <v>0</v>
      </c>
      <c r="T1591" t="s">
        <v>21</v>
      </c>
      <c r="U1591" t="str">
        <f>IFERROR(INDEX('Summer Illuminate'!L:L,MATCH(B1591,'Summer Illuminate'!O:O,0)),"")</f>
        <v>C-</v>
      </c>
      <c r="V1591">
        <f>IF(OR(R1591="",U1591="",U1591="W"),"No Chg",
VLOOKUP(R1591,Lookups!A:B,2,0)-VLOOKUP(U1591,Lookups!A:B,2,0))</f>
        <v>0</v>
      </c>
      <c r="W1591" t="str">
        <f t="shared" si="24"/>
        <v>No Chg</v>
      </c>
    </row>
    <row r="1592" spans="1:23" hidden="1" x14ac:dyDescent="0.25">
      <c r="A1592">
        <v>1590</v>
      </c>
      <c r="B1592" t="s">
        <v>2496</v>
      </c>
      <c r="C1592" t="s">
        <v>1489</v>
      </c>
      <c r="D1592">
        <v>120058</v>
      </c>
      <c r="E1592" t="s">
        <v>2491</v>
      </c>
      <c r="F1592" t="s">
        <v>2492</v>
      </c>
      <c r="G1592">
        <v>11</v>
      </c>
      <c r="H1592">
        <v>3863</v>
      </c>
      <c r="I1592" t="s">
        <v>1807</v>
      </c>
      <c r="J1592" t="s">
        <v>32</v>
      </c>
      <c r="K1592" t="s">
        <v>107</v>
      </c>
      <c r="L1592" t="s">
        <v>108</v>
      </c>
      <c r="M1592">
        <v>1</v>
      </c>
      <c r="N1592" t="s">
        <v>1504</v>
      </c>
      <c r="O1592">
        <v>12</v>
      </c>
      <c r="P1592" t="s">
        <v>19</v>
      </c>
      <c r="Q1592" t="s">
        <v>27</v>
      </c>
      <c r="R1592" t="s">
        <v>27</v>
      </c>
      <c r="S1592" t="b">
        <v>0</v>
      </c>
      <c r="T1592" t="s">
        <v>21</v>
      </c>
      <c r="U1592" t="str">
        <f>IFERROR(INDEX('Summer Illuminate'!L:L,MATCH(B1592,'Summer Illuminate'!O:O,0)),"")</f>
        <v>A</v>
      </c>
      <c r="V1592">
        <f>IF(OR(R1592="",U1592="",U1592="W"),"No Chg",
VLOOKUP(R1592,Lookups!A:B,2,0)-VLOOKUP(U1592,Lookups!A:B,2,0))</f>
        <v>0</v>
      </c>
      <c r="W1592" t="str">
        <f t="shared" si="24"/>
        <v>No Chg</v>
      </c>
    </row>
    <row r="1593" spans="1:23" hidden="1" x14ac:dyDescent="0.25">
      <c r="A1593">
        <v>1591</v>
      </c>
      <c r="B1593" t="s">
        <v>2497</v>
      </c>
      <c r="C1593" t="s">
        <v>1489</v>
      </c>
      <c r="D1593">
        <v>120058</v>
      </c>
      <c r="E1593" t="s">
        <v>2491</v>
      </c>
      <c r="F1593" t="s">
        <v>2492</v>
      </c>
      <c r="G1593">
        <v>11</v>
      </c>
      <c r="H1593">
        <v>5648</v>
      </c>
      <c r="I1593" t="s">
        <v>1679</v>
      </c>
      <c r="J1593" t="s">
        <v>428</v>
      </c>
      <c r="K1593" t="s">
        <v>1680</v>
      </c>
      <c r="L1593" t="s">
        <v>1681</v>
      </c>
      <c r="M1593">
        <v>1</v>
      </c>
      <c r="N1593" t="s">
        <v>1575</v>
      </c>
      <c r="O1593">
        <v>12</v>
      </c>
      <c r="U1593" t="str">
        <f>IFERROR(INDEX('Summer Illuminate'!L:L,MATCH(B1593,'Summer Illuminate'!O:O,0)),"")</f>
        <v>P</v>
      </c>
      <c r="V1593" t="str">
        <f>IF(OR(R1593="",U1593="",U1593="W"),"No Chg",
VLOOKUP(R1593,Lookups!A:B,2,0)-VLOOKUP(U1593,Lookups!A:B,2,0))</f>
        <v>No Chg</v>
      </c>
      <c r="W1593" t="str">
        <f t="shared" si="24"/>
        <v>No Chg</v>
      </c>
    </row>
    <row r="1594" spans="1:23" hidden="1" x14ac:dyDescent="0.25">
      <c r="A1594">
        <v>1592</v>
      </c>
      <c r="B1594" t="s">
        <v>2498</v>
      </c>
      <c r="C1594" t="s">
        <v>1489</v>
      </c>
      <c r="D1594">
        <v>120058</v>
      </c>
      <c r="E1594" t="s">
        <v>2491</v>
      </c>
      <c r="F1594" t="s">
        <v>2492</v>
      </c>
      <c r="G1594">
        <v>11</v>
      </c>
      <c r="H1594">
        <v>6049</v>
      </c>
      <c r="I1594" t="s">
        <v>2221</v>
      </c>
      <c r="J1594" t="s">
        <v>428</v>
      </c>
      <c r="K1594" t="s">
        <v>2222</v>
      </c>
      <c r="L1594" t="s">
        <v>2223</v>
      </c>
      <c r="M1594">
        <v>1</v>
      </c>
      <c r="N1594" t="s">
        <v>1727</v>
      </c>
      <c r="O1594">
        <v>12</v>
      </c>
      <c r="U1594" t="str">
        <f>IFERROR(INDEX('Summer Illuminate'!L:L,MATCH(B1594,'Summer Illuminate'!O:O,0)),"")</f>
        <v>P</v>
      </c>
      <c r="V1594" t="str">
        <f>IF(OR(R1594="",U1594="",U1594="W"),"No Chg",
VLOOKUP(R1594,Lookups!A:B,2,0)-VLOOKUP(U1594,Lookups!A:B,2,0))</f>
        <v>No Chg</v>
      </c>
      <c r="W1594" t="str">
        <f t="shared" si="24"/>
        <v>No Chg</v>
      </c>
    </row>
    <row r="1595" spans="1:23" hidden="1" x14ac:dyDescent="0.25">
      <c r="A1595">
        <v>1593</v>
      </c>
      <c r="B1595" t="s">
        <v>2499</v>
      </c>
      <c r="C1595" t="s">
        <v>1489</v>
      </c>
      <c r="D1595">
        <v>120058</v>
      </c>
      <c r="E1595" t="s">
        <v>2491</v>
      </c>
      <c r="F1595" t="s">
        <v>2492</v>
      </c>
      <c r="G1595">
        <v>11</v>
      </c>
      <c r="H1595">
        <v>5644</v>
      </c>
      <c r="I1595" t="s">
        <v>1683</v>
      </c>
      <c r="J1595" t="s">
        <v>428</v>
      </c>
      <c r="K1595" t="s">
        <v>1684</v>
      </c>
      <c r="L1595" t="s">
        <v>1685</v>
      </c>
      <c r="M1595">
        <v>1</v>
      </c>
      <c r="N1595" t="s">
        <v>1495</v>
      </c>
      <c r="O1595">
        <v>12</v>
      </c>
      <c r="U1595" t="str">
        <f>IFERROR(INDEX('Summer Illuminate'!L:L,MATCH(B1595,'Summer Illuminate'!O:O,0)),"")</f>
        <v>P</v>
      </c>
      <c r="V1595" t="str">
        <f>IF(OR(R1595="",U1595="",U1595="W"),"No Chg",
VLOOKUP(R1595,Lookups!A:B,2,0)-VLOOKUP(U1595,Lookups!A:B,2,0))</f>
        <v>No Chg</v>
      </c>
      <c r="W1595" t="str">
        <f t="shared" si="24"/>
        <v>No Chg</v>
      </c>
    </row>
    <row r="1596" spans="1:23" hidden="1" x14ac:dyDescent="0.25">
      <c r="A1596">
        <v>1594</v>
      </c>
      <c r="B1596" t="s">
        <v>2500</v>
      </c>
      <c r="C1596" t="s">
        <v>1489</v>
      </c>
      <c r="D1596">
        <v>120142</v>
      </c>
      <c r="E1596" t="s">
        <v>2501</v>
      </c>
      <c r="F1596" t="s">
        <v>241</v>
      </c>
      <c r="G1596">
        <v>11</v>
      </c>
      <c r="H1596">
        <v>3823</v>
      </c>
      <c r="I1596" t="s">
        <v>2211</v>
      </c>
      <c r="J1596" t="s">
        <v>16</v>
      </c>
      <c r="K1596" t="s">
        <v>122</v>
      </c>
      <c r="L1596" t="s">
        <v>2020</v>
      </c>
      <c r="M1596">
        <v>1</v>
      </c>
      <c r="N1596" t="s">
        <v>1524</v>
      </c>
      <c r="O1596">
        <v>12</v>
      </c>
      <c r="P1596" t="s">
        <v>19</v>
      </c>
      <c r="Q1596" t="s">
        <v>31</v>
      </c>
      <c r="R1596" t="s">
        <v>31</v>
      </c>
      <c r="S1596" t="b">
        <v>0</v>
      </c>
      <c r="T1596" t="s">
        <v>21</v>
      </c>
      <c r="U1596" t="str">
        <f>IFERROR(INDEX('Summer Illuminate'!L:L,MATCH(B1596,'Summer Illuminate'!O:O,0)),"")</f>
        <v>B</v>
      </c>
      <c r="V1596">
        <f>IF(OR(R1596="",U1596="",U1596="W"),"No Chg",
VLOOKUP(R1596,Lookups!A:B,2,0)-VLOOKUP(U1596,Lookups!A:B,2,0))</f>
        <v>0</v>
      </c>
      <c r="W1596" t="str">
        <f t="shared" si="24"/>
        <v>No Chg</v>
      </c>
    </row>
    <row r="1597" spans="1:23" hidden="1" x14ac:dyDescent="0.25">
      <c r="A1597">
        <v>1595</v>
      </c>
      <c r="B1597" t="s">
        <v>2502</v>
      </c>
      <c r="C1597" t="s">
        <v>1489</v>
      </c>
      <c r="D1597">
        <v>120142</v>
      </c>
      <c r="E1597" t="s">
        <v>2501</v>
      </c>
      <c r="F1597" t="s">
        <v>241</v>
      </c>
      <c r="G1597">
        <v>11</v>
      </c>
      <c r="H1597">
        <v>3816</v>
      </c>
      <c r="I1597" t="s">
        <v>2213</v>
      </c>
      <c r="J1597" t="s">
        <v>22</v>
      </c>
      <c r="K1597" t="s">
        <v>123</v>
      </c>
      <c r="L1597" t="s">
        <v>2214</v>
      </c>
      <c r="M1597">
        <v>1</v>
      </c>
      <c r="N1597" t="s">
        <v>1727</v>
      </c>
      <c r="O1597">
        <v>12</v>
      </c>
      <c r="P1597" t="s">
        <v>19</v>
      </c>
      <c r="Q1597" t="s">
        <v>39</v>
      </c>
      <c r="R1597" t="s">
        <v>39</v>
      </c>
      <c r="S1597" t="b">
        <v>0</v>
      </c>
      <c r="T1597" t="s">
        <v>21</v>
      </c>
      <c r="U1597" t="str">
        <f>IFERROR(INDEX('Summer Illuminate'!L:L,MATCH(B1597,'Summer Illuminate'!O:O,0)),"")</f>
        <v>C+</v>
      </c>
      <c r="V1597">
        <f>IF(OR(R1597="",U1597="",U1597="W"),"No Chg",
VLOOKUP(R1597,Lookups!A:B,2,0)-VLOOKUP(U1597,Lookups!A:B,2,0))</f>
        <v>0</v>
      </c>
      <c r="W1597" t="str">
        <f t="shared" si="24"/>
        <v>No Chg</v>
      </c>
    </row>
    <row r="1598" spans="1:23" hidden="1" x14ac:dyDescent="0.25">
      <c r="A1598">
        <v>1596</v>
      </c>
      <c r="B1598" t="s">
        <v>2503</v>
      </c>
      <c r="C1598" t="s">
        <v>1489</v>
      </c>
      <c r="D1598">
        <v>120142</v>
      </c>
      <c r="E1598" t="s">
        <v>2501</v>
      </c>
      <c r="F1598" t="s">
        <v>241</v>
      </c>
      <c r="G1598">
        <v>11</v>
      </c>
      <c r="H1598">
        <v>3844</v>
      </c>
      <c r="I1598" t="s">
        <v>1877</v>
      </c>
      <c r="J1598" t="s">
        <v>25</v>
      </c>
      <c r="K1598" t="s">
        <v>124</v>
      </c>
      <c r="L1598" t="s">
        <v>1878</v>
      </c>
      <c r="M1598">
        <v>1</v>
      </c>
      <c r="N1598" t="s">
        <v>1595</v>
      </c>
      <c r="O1598">
        <v>12</v>
      </c>
      <c r="P1598" t="s">
        <v>19</v>
      </c>
      <c r="Q1598" t="s">
        <v>20</v>
      </c>
      <c r="R1598" t="s">
        <v>20</v>
      </c>
      <c r="S1598" t="b">
        <v>0</v>
      </c>
      <c r="T1598" t="s">
        <v>21</v>
      </c>
      <c r="U1598" t="str">
        <f>IFERROR(INDEX('Summer Illuminate'!L:L,MATCH(B1598,'Summer Illuminate'!O:O,0)),"")</f>
        <v>B+</v>
      </c>
      <c r="V1598">
        <f>IF(OR(R1598="",U1598="",U1598="W"),"No Chg",
VLOOKUP(R1598,Lookups!A:B,2,0)-VLOOKUP(U1598,Lookups!A:B,2,0))</f>
        <v>0</v>
      </c>
      <c r="W1598" t="str">
        <f t="shared" si="24"/>
        <v>No Chg</v>
      </c>
    </row>
    <row r="1599" spans="1:23" hidden="1" x14ac:dyDescent="0.25">
      <c r="A1599">
        <v>1597</v>
      </c>
      <c r="B1599" t="s">
        <v>2504</v>
      </c>
      <c r="C1599" t="s">
        <v>1489</v>
      </c>
      <c r="D1599">
        <v>120142</v>
      </c>
      <c r="E1599" t="s">
        <v>2501</v>
      </c>
      <c r="F1599" t="s">
        <v>241</v>
      </c>
      <c r="G1599">
        <v>11</v>
      </c>
      <c r="H1599">
        <v>3849</v>
      </c>
      <c r="I1599" t="s">
        <v>1843</v>
      </c>
      <c r="J1599" t="s">
        <v>28</v>
      </c>
      <c r="K1599" t="s">
        <v>125</v>
      </c>
      <c r="L1599" t="s">
        <v>126</v>
      </c>
      <c r="M1599">
        <v>1</v>
      </c>
      <c r="N1599" t="s">
        <v>1575</v>
      </c>
      <c r="O1599">
        <v>12</v>
      </c>
      <c r="P1599" t="s">
        <v>19</v>
      </c>
      <c r="Q1599" t="s">
        <v>39</v>
      </c>
      <c r="R1599" t="s">
        <v>39</v>
      </c>
      <c r="S1599" t="b">
        <v>0</v>
      </c>
      <c r="T1599" t="s">
        <v>21</v>
      </c>
      <c r="U1599" t="str">
        <f>IFERROR(INDEX('Summer Illuminate'!L:L,MATCH(B1599,'Summer Illuminate'!O:O,0)),"")</f>
        <v>C+</v>
      </c>
      <c r="V1599">
        <f>IF(OR(R1599="",U1599="",U1599="W"),"No Chg",
VLOOKUP(R1599,Lookups!A:B,2,0)-VLOOKUP(U1599,Lookups!A:B,2,0))</f>
        <v>0</v>
      </c>
      <c r="W1599" t="str">
        <f t="shared" si="24"/>
        <v>No Chg</v>
      </c>
    </row>
    <row r="1600" spans="1:23" hidden="1" x14ac:dyDescent="0.25">
      <c r="A1600">
        <v>1598</v>
      </c>
      <c r="B1600" t="s">
        <v>2505</v>
      </c>
      <c r="C1600" t="s">
        <v>1489</v>
      </c>
      <c r="D1600">
        <v>120142</v>
      </c>
      <c r="E1600" t="s">
        <v>2501</v>
      </c>
      <c r="F1600" t="s">
        <v>241</v>
      </c>
      <c r="G1600">
        <v>11</v>
      </c>
      <c r="H1600">
        <v>3852</v>
      </c>
      <c r="I1600" t="s">
        <v>1503</v>
      </c>
      <c r="J1600" t="s">
        <v>32</v>
      </c>
      <c r="K1600" t="s">
        <v>33</v>
      </c>
      <c r="L1600" t="s">
        <v>34</v>
      </c>
      <c r="M1600">
        <v>1</v>
      </c>
      <c r="N1600" t="s">
        <v>1504</v>
      </c>
      <c r="O1600">
        <v>12</v>
      </c>
      <c r="P1600" t="s">
        <v>19</v>
      </c>
      <c r="Q1600" t="s">
        <v>24</v>
      </c>
      <c r="R1600" t="s">
        <v>24</v>
      </c>
      <c r="S1600" t="b">
        <v>0</v>
      </c>
      <c r="T1600" t="s">
        <v>21</v>
      </c>
      <c r="U1600" t="str">
        <f>IFERROR(INDEX('Summer Illuminate'!L:L,MATCH(B1600,'Summer Illuminate'!O:O,0)),"")</f>
        <v>A-</v>
      </c>
      <c r="V1600">
        <f>IF(OR(R1600="",U1600="",U1600="W"),"No Chg",
VLOOKUP(R1600,Lookups!A:B,2,0)-VLOOKUP(U1600,Lookups!A:B,2,0))</f>
        <v>0</v>
      </c>
      <c r="W1600" t="str">
        <f t="shared" si="24"/>
        <v>No Chg</v>
      </c>
    </row>
    <row r="1601" spans="1:23" hidden="1" x14ac:dyDescent="0.25">
      <c r="A1601">
        <v>1599</v>
      </c>
      <c r="B1601" t="s">
        <v>2506</v>
      </c>
      <c r="C1601" t="s">
        <v>1489</v>
      </c>
      <c r="D1601">
        <v>120142</v>
      </c>
      <c r="E1601" t="s">
        <v>2501</v>
      </c>
      <c r="F1601" t="s">
        <v>241</v>
      </c>
      <c r="G1601">
        <v>11</v>
      </c>
      <c r="H1601">
        <v>5651</v>
      </c>
      <c r="I1601" t="s">
        <v>2278</v>
      </c>
      <c r="J1601" t="s">
        <v>428</v>
      </c>
      <c r="K1601" t="s">
        <v>2279</v>
      </c>
      <c r="L1601" t="s">
        <v>2280</v>
      </c>
      <c r="M1601">
        <v>2</v>
      </c>
      <c r="N1601" t="s">
        <v>1492</v>
      </c>
      <c r="O1601">
        <v>12</v>
      </c>
      <c r="U1601" t="str">
        <f>IFERROR(INDEX('Summer Illuminate'!L:L,MATCH(B1601,'Summer Illuminate'!O:O,0)),"")</f>
        <v>P</v>
      </c>
      <c r="V1601" t="str">
        <f>IF(OR(R1601="",U1601="",U1601="W"),"No Chg",
VLOOKUP(R1601,Lookups!A:B,2,0)-VLOOKUP(U1601,Lookups!A:B,2,0))</f>
        <v>No Chg</v>
      </c>
      <c r="W1601" t="str">
        <f t="shared" si="24"/>
        <v>No Chg</v>
      </c>
    </row>
    <row r="1602" spans="1:23" hidden="1" x14ac:dyDescent="0.25">
      <c r="A1602">
        <v>1600</v>
      </c>
      <c r="B1602" t="s">
        <v>2507</v>
      </c>
      <c r="C1602" t="s">
        <v>1489</v>
      </c>
      <c r="D1602">
        <v>120142</v>
      </c>
      <c r="E1602" t="s">
        <v>2501</v>
      </c>
      <c r="F1602" t="s">
        <v>241</v>
      </c>
      <c r="G1602">
        <v>11</v>
      </c>
      <c r="H1602">
        <v>6049</v>
      </c>
      <c r="I1602" t="s">
        <v>2221</v>
      </c>
      <c r="J1602" t="s">
        <v>428</v>
      </c>
      <c r="K1602" t="s">
        <v>2222</v>
      </c>
      <c r="L1602" t="s">
        <v>2223</v>
      </c>
      <c r="M1602">
        <v>1</v>
      </c>
      <c r="N1602" t="s">
        <v>1727</v>
      </c>
      <c r="O1602">
        <v>12</v>
      </c>
      <c r="U1602" t="str">
        <f>IFERROR(INDEX('Summer Illuminate'!L:L,MATCH(B1602,'Summer Illuminate'!O:O,0)),"")</f>
        <v>P</v>
      </c>
      <c r="V1602" t="str">
        <f>IF(OR(R1602="",U1602="",U1602="W"),"No Chg",
VLOOKUP(R1602,Lookups!A:B,2,0)-VLOOKUP(U1602,Lookups!A:B,2,0))</f>
        <v>No Chg</v>
      </c>
      <c r="W1602" t="str">
        <f t="shared" ref="W1602:W1665" si="25">IF(V1602="No Chg","No Chg",IF(V1602&gt;0,"Improvement",IF(V1602&lt;0,"Decrease",IF(V1602=0,"No Chg",""))))</f>
        <v>No Chg</v>
      </c>
    </row>
    <row r="1603" spans="1:23" hidden="1" x14ac:dyDescent="0.25">
      <c r="A1603">
        <v>1601</v>
      </c>
      <c r="B1603" t="s">
        <v>2508</v>
      </c>
      <c r="C1603" t="s">
        <v>1489</v>
      </c>
      <c r="D1603">
        <v>120142</v>
      </c>
      <c r="E1603" t="s">
        <v>2501</v>
      </c>
      <c r="F1603" t="s">
        <v>241</v>
      </c>
      <c r="G1603">
        <v>11</v>
      </c>
      <c r="H1603">
        <v>6051</v>
      </c>
      <c r="I1603" t="s">
        <v>2283</v>
      </c>
      <c r="J1603" t="s">
        <v>428</v>
      </c>
      <c r="K1603" t="s">
        <v>2284</v>
      </c>
      <c r="L1603" t="s">
        <v>2285</v>
      </c>
      <c r="M1603">
        <v>1</v>
      </c>
      <c r="N1603" t="s">
        <v>1492</v>
      </c>
      <c r="O1603">
        <v>12</v>
      </c>
      <c r="U1603" t="str">
        <f>IFERROR(INDEX('Summer Illuminate'!L:L,MATCH(B1603,'Summer Illuminate'!O:O,0)),"")</f>
        <v>P</v>
      </c>
      <c r="V1603" t="str">
        <f>IF(OR(R1603="",U1603="",U1603="W"),"No Chg",
VLOOKUP(R1603,Lookups!A:B,2,0)-VLOOKUP(U1603,Lookups!A:B,2,0))</f>
        <v>No Chg</v>
      </c>
      <c r="W1603" t="str">
        <f t="shared" si="25"/>
        <v>No Chg</v>
      </c>
    </row>
    <row r="1604" spans="1:23" hidden="1" x14ac:dyDescent="0.25">
      <c r="A1604">
        <v>1602</v>
      </c>
      <c r="B1604" t="s">
        <v>2509</v>
      </c>
      <c r="C1604" t="s">
        <v>1489</v>
      </c>
      <c r="D1604">
        <v>120011</v>
      </c>
      <c r="E1604" t="s">
        <v>2510</v>
      </c>
      <c r="F1604" t="s">
        <v>2511</v>
      </c>
      <c r="G1604">
        <v>11</v>
      </c>
      <c r="H1604">
        <v>3824</v>
      </c>
      <c r="I1604" t="s">
        <v>2318</v>
      </c>
      <c r="J1604" t="s">
        <v>16</v>
      </c>
      <c r="K1604" t="s">
        <v>122</v>
      </c>
      <c r="L1604" t="s">
        <v>2020</v>
      </c>
      <c r="M1604">
        <v>1</v>
      </c>
      <c r="N1604" t="s">
        <v>1524</v>
      </c>
      <c r="O1604">
        <v>12</v>
      </c>
      <c r="P1604" t="s">
        <v>19</v>
      </c>
      <c r="Q1604" t="s">
        <v>20</v>
      </c>
      <c r="R1604" t="s">
        <v>20</v>
      </c>
      <c r="S1604" t="b">
        <v>0</v>
      </c>
      <c r="T1604" t="s">
        <v>21</v>
      </c>
      <c r="U1604" t="str">
        <f>IFERROR(INDEX('Summer Illuminate'!L:L,MATCH(B1604,'Summer Illuminate'!O:O,0)),"")</f>
        <v>B+</v>
      </c>
      <c r="V1604">
        <f>IF(OR(R1604="",U1604="",U1604="W"),"No Chg",
VLOOKUP(R1604,Lookups!A:B,2,0)-VLOOKUP(U1604,Lookups!A:B,2,0))</f>
        <v>0</v>
      </c>
      <c r="W1604" t="str">
        <f t="shared" si="25"/>
        <v>No Chg</v>
      </c>
    </row>
    <row r="1605" spans="1:23" hidden="1" x14ac:dyDescent="0.25">
      <c r="A1605">
        <v>1603</v>
      </c>
      <c r="B1605" t="s">
        <v>2512</v>
      </c>
      <c r="C1605" t="s">
        <v>1489</v>
      </c>
      <c r="D1605">
        <v>120011</v>
      </c>
      <c r="E1605" t="s">
        <v>2510</v>
      </c>
      <c r="F1605" t="s">
        <v>2511</v>
      </c>
      <c r="G1605">
        <v>11</v>
      </c>
      <c r="H1605">
        <v>3816</v>
      </c>
      <c r="I1605" t="s">
        <v>2213</v>
      </c>
      <c r="J1605" t="s">
        <v>22</v>
      </c>
      <c r="K1605" t="s">
        <v>123</v>
      </c>
      <c r="L1605" t="s">
        <v>2214</v>
      </c>
      <c r="M1605">
        <v>1</v>
      </c>
      <c r="N1605" t="s">
        <v>1727</v>
      </c>
      <c r="O1605">
        <v>12</v>
      </c>
      <c r="P1605" t="s">
        <v>19</v>
      </c>
      <c r="Q1605" t="s">
        <v>24</v>
      </c>
      <c r="R1605" t="s">
        <v>24</v>
      </c>
      <c r="S1605" t="b">
        <v>0</v>
      </c>
      <c r="T1605" t="s">
        <v>21</v>
      </c>
      <c r="U1605" t="str">
        <f>IFERROR(INDEX('Summer Illuminate'!L:L,MATCH(B1605,'Summer Illuminate'!O:O,0)),"")</f>
        <v>A-</v>
      </c>
      <c r="V1605">
        <f>IF(OR(R1605="",U1605="",U1605="W"),"No Chg",
VLOOKUP(R1605,Lookups!A:B,2,0)-VLOOKUP(U1605,Lookups!A:B,2,0))</f>
        <v>0</v>
      </c>
      <c r="W1605" t="str">
        <f t="shared" si="25"/>
        <v>No Chg</v>
      </c>
    </row>
    <row r="1606" spans="1:23" hidden="1" x14ac:dyDescent="0.25">
      <c r="A1606">
        <v>1604</v>
      </c>
      <c r="B1606" t="s">
        <v>2513</v>
      </c>
      <c r="C1606" t="s">
        <v>1489</v>
      </c>
      <c r="D1606">
        <v>120011</v>
      </c>
      <c r="E1606" t="s">
        <v>2510</v>
      </c>
      <c r="F1606" t="s">
        <v>2511</v>
      </c>
      <c r="G1606">
        <v>11</v>
      </c>
      <c r="H1606">
        <v>3844</v>
      </c>
      <c r="I1606" t="s">
        <v>1877</v>
      </c>
      <c r="J1606" t="s">
        <v>25</v>
      </c>
      <c r="K1606" t="s">
        <v>124</v>
      </c>
      <c r="L1606" t="s">
        <v>1878</v>
      </c>
      <c r="M1606">
        <v>1</v>
      </c>
      <c r="N1606" t="s">
        <v>1595</v>
      </c>
      <c r="O1606">
        <v>12</v>
      </c>
      <c r="P1606" t="s">
        <v>19</v>
      </c>
      <c r="Q1606" t="s">
        <v>31</v>
      </c>
      <c r="R1606" t="s">
        <v>31</v>
      </c>
      <c r="S1606" t="b">
        <v>0</v>
      </c>
      <c r="T1606" t="s">
        <v>21</v>
      </c>
      <c r="U1606" t="str">
        <f>IFERROR(INDEX('Summer Illuminate'!L:L,MATCH(B1606,'Summer Illuminate'!O:O,0)),"")</f>
        <v>B</v>
      </c>
      <c r="V1606">
        <f>IF(OR(R1606="",U1606="",U1606="W"),"No Chg",
VLOOKUP(R1606,Lookups!A:B,2,0)-VLOOKUP(U1606,Lookups!A:B,2,0))</f>
        <v>0</v>
      </c>
      <c r="W1606" t="str">
        <f t="shared" si="25"/>
        <v>No Chg</v>
      </c>
    </row>
    <row r="1607" spans="1:23" hidden="1" x14ac:dyDescent="0.25">
      <c r="A1607">
        <v>1605</v>
      </c>
      <c r="B1607" t="s">
        <v>2514</v>
      </c>
      <c r="C1607" t="s">
        <v>1489</v>
      </c>
      <c r="D1607">
        <v>120011</v>
      </c>
      <c r="E1607" t="s">
        <v>2510</v>
      </c>
      <c r="F1607" t="s">
        <v>2511</v>
      </c>
      <c r="G1607">
        <v>11</v>
      </c>
      <c r="H1607">
        <v>3849</v>
      </c>
      <c r="I1607" t="s">
        <v>1843</v>
      </c>
      <c r="J1607" t="s">
        <v>28</v>
      </c>
      <c r="K1607" t="s">
        <v>125</v>
      </c>
      <c r="L1607" t="s">
        <v>126</v>
      </c>
      <c r="M1607">
        <v>1</v>
      </c>
      <c r="N1607" t="s">
        <v>1575</v>
      </c>
      <c r="O1607">
        <v>12</v>
      </c>
      <c r="P1607" t="s">
        <v>19</v>
      </c>
      <c r="Q1607" t="s">
        <v>42</v>
      </c>
      <c r="R1607" t="s">
        <v>42</v>
      </c>
      <c r="S1607" t="b">
        <v>0</v>
      </c>
      <c r="T1607" t="s">
        <v>21</v>
      </c>
      <c r="U1607" t="str">
        <f>IFERROR(INDEX('Summer Illuminate'!L:L,MATCH(B1607,'Summer Illuminate'!O:O,0)),"")</f>
        <v>C</v>
      </c>
      <c r="V1607">
        <f>IF(OR(R1607="",U1607="",U1607="W"),"No Chg",
VLOOKUP(R1607,Lookups!A:B,2,0)-VLOOKUP(U1607,Lookups!A:B,2,0))</f>
        <v>0</v>
      </c>
      <c r="W1607" t="str">
        <f t="shared" si="25"/>
        <v>No Chg</v>
      </c>
    </row>
    <row r="1608" spans="1:23" hidden="1" x14ac:dyDescent="0.25">
      <c r="A1608">
        <v>1606</v>
      </c>
      <c r="B1608" t="s">
        <v>2515</v>
      </c>
      <c r="C1608" t="s">
        <v>1489</v>
      </c>
      <c r="D1608">
        <v>120011</v>
      </c>
      <c r="E1608" t="s">
        <v>2510</v>
      </c>
      <c r="F1608" t="s">
        <v>2511</v>
      </c>
      <c r="G1608">
        <v>11</v>
      </c>
      <c r="H1608">
        <v>3853</v>
      </c>
      <c r="I1608" t="s">
        <v>1519</v>
      </c>
      <c r="J1608" t="s">
        <v>32</v>
      </c>
      <c r="K1608" t="s">
        <v>33</v>
      </c>
      <c r="L1608" t="s">
        <v>34</v>
      </c>
      <c r="M1608">
        <v>1</v>
      </c>
      <c r="N1608" t="s">
        <v>1504</v>
      </c>
      <c r="O1608">
        <v>12</v>
      </c>
      <c r="P1608" t="s">
        <v>19</v>
      </c>
      <c r="Q1608" t="s">
        <v>24</v>
      </c>
      <c r="R1608" t="s">
        <v>24</v>
      </c>
      <c r="S1608" t="b">
        <v>0</v>
      </c>
      <c r="T1608" t="s">
        <v>21</v>
      </c>
      <c r="U1608" t="str">
        <f>IFERROR(INDEX('Summer Illuminate'!L:L,MATCH(B1608,'Summer Illuminate'!O:O,0)),"")</f>
        <v>A-</v>
      </c>
      <c r="V1608">
        <f>IF(OR(R1608="",U1608="",U1608="W"),"No Chg",
VLOOKUP(R1608,Lookups!A:B,2,0)-VLOOKUP(U1608,Lookups!A:B,2,0))</f>
        <v>0</v>
      </c>
      <c r="W1608" t="str">
        <f t="shared" si="25"/>
        <v>No Chg</v>
      </c>
    </row>
    <row r="1609" spans="1:23" hidden="1" x14ac:dyDescent="0.25">
      <c r="A1609">
        <v>1607</v>
      </c>
      <c r="B1609" t="s">
        <v>2516</v>
      </c>
      <c r="C1609" t="s">
        <v>1489</v>
      </c>
      <c r="D1609">
        <v>120011</v>
      </c>
      <c r="E1609" t="s">
        <v>2510</v>
      </c>
      <c r="F1609" t="s">
        <v>2511</v>
      </c>
      <c r="G1609">
        <v>11</v>
      </c>
      <c r="H1609">
        <v>5614</v>
      </c>
      <c r="I1609" t="s">
        <v>1572</v>
      </c>
      <c r="J1609" t="s">
        <v>428</v>
      </c>
      <c r="K1609" t="s">
        <v>1573</v>
      </c>
      <c r="L1609" t="s">
        <v>1574</v>
      </c>
      <c r="M1609">
        <v>1</v>
      </c>
      <c r="N1609" t="s">
        <v>1575</v>
      </c>
      <c r="O1609">
        <v>12</v>
      </c>
      <c r="U1609" t="str">
        <f>IFERROR(INDEX('Summer Illuminate'!L:L,MATCH(B1609,'Summer Illuminate'!O:O,0)),"")</f>
        <v>P</v>
      </c>
      <c r="V1609" t="str">
        <f>IF(OR(R1609="",U1609="",U1609="W"),"No Chg",
VLOOKUP(R1609,Lookups!A:B,2,0)-VLOOKUP(U1609,Lookups!A:B,2,0))</f>
        <v>No Chg</v>
      </c>
      <c r="W1609" t="str">
        <f t="shared" si="25"/>
        <v>No Chg</v>
      </c>
    </row>
    <row r="1610" spans="1:23" hidden="1" x14ac:dyDescent="0.25">
      <c r="A1610">
        <v>1608</v>
      </c>
      <c r="B1610" t="s">
        <v>2517</v>
      </c>
      <c r="C1610" t="s">
        <v>1489</v>
      </c>
      <c r="D1610">
        <v>120011</v>
      </c>
      <c r="E1610" t="s">
        <v>2510</v>
      </c>
      <c r="F1610" t="s">
        <v>2511</v>
      </c>
      <c r="G1610">
        <v>11</v>
      </c>
      <c r="H1610">
        <v>6049</v>
      </c>
      <c r="I1610" t="s">
        <v>2221</v>
      </c>
      <c r="J1610" t="s">
        <v>428</v>
      </c>
      <c r="K1610" t="s">
        <v>2222</v>
      </c>
      <c r="L1610" t="s">
        <v>2223</v>
      </c>
      <c r="M1610">
        <v>1</v>
      </c>
      <c r="N1610" t="s">
        <v>1727</v>
      </c>
      <c r="O1610">
        <v>12</v>
      </c>
      <c r="U1610" t="str">
        <f>IFERROR(INDEX('Summer Illuminate'!L:L,MATCH(B1610,'Summer Illuminate'!O:O,0)),"")</f>
        <v>P</v>
      </c>
      <c r="V1610" t="str">
        <f>IF(OR(R1610="",U1610="",U1610="W"),"No Chg",
VLOOKUP(R1610,Lookups!A:B,2,0)-VLOOKUP(U1610,Lookups!A:B,2,0))</f>
        <v>No Chg</v>
      </c>
      <c r="W1610" t="str">
        <f t="shared" si="25"/>
        <v>No Chg</v>
      </c>
    </row>
    <row r="1611" spans="1:23" hidden="1" x14ac:dyDescent="0.25">
      <c r="A1611">
        <v>1609</v>
      </c>
      <c r="B1611" t="s">
        <v>2518</v>
      </c>
      <c r="C1611" t="s">
        <v>1489</v>
      </c>
      <c r="D1611">
        <v>120011</v>
      </c>
      <c r="E1611" t="s">
        <v>2510</v>
      </c>
      <c r="F1611" t="s">
        <v>2511</v>
      </c>
      <c r="G1611">
        <v>11</v>
      </c>
      <c r="H1611">
        <v>5650</v>
      </c>
      <c r="I1611" t="s">
        <v>1606</v>
      </c>
      <c r="J1611" t="s">
        <v>428</v>
      </c>
      <c r="K1611" t="s">
        <v>1607</v>
      </c>
      <c r="L1611" t="s">
        <v>1608</v>
      </c>
      <c r="M1611">
        <v>1</v>
      </c>
      <c r="N1611" t="s">
        <v>1595</v>
      </c>
      <c r="O1611">
        <v>12</v>
      </c>
      <c r="U1611" t="str">
        <f>IFERROR(INDEX('Summer Illuminate'!L:L,MATCH(B1611,'Summer Illuminate'!O:O,0)),"")</f>
        <v>P</v>
      </c>
      <c r="V1611" t="str">
        <f>IF(OR(R1611="",U1611="",U1611="W"),"No Chg",
VLOOKUP(R1611,Lookups!A:B,2,0)-VLOOKUP(U1611,Lookups!A:B,2,0))</f>
        <v>No Chg</v>
      </c>
      <c r="W1611" t="str">
        <f t="shared" si="25"/>
        <v>No Chg</v>
      </c>
    </row>
    <row r="1612" spans="1:23" hidden="1" x14ac:dyDescent="0.25">
      <c r="A1612">
        <v>1610</v>
      </c>
      <c r="B1612" t="s">
        <v>2519</v>
      </c>
      <c r="C1612" t="s">
        <v>1489</v>
      </c>
      <c r="D1612">
        <v>120013</v>
      </c>
      <c r="E1612" t="s">
        <v>169</v>
      </c>
      <c r="F1612" t="s">
        <v>113</v>
      </c>
      <c r="G1612">
        <v>11</v>
      </c>
      <c r="H1612">
        <v>3823</v>
      </c>
      <c r="I1612" t="s">
        <v>2211</v>
      </c>
      <c r="J1612" t="s">
        <v>16</v>
      </c>
      <c r="K1612" t="s">
        <v>122</v>
      </c>
      <c r="L1612" t="s">
        <v>2020</v>
      </c>
      <c r="M1612">
        <v>1</v>
      </c>
      <c r="N1612" t="s">
        <v>1524</v>
      </c>
      <c r="O1612">
        <v>12</v>
      </c>
      <c r="P1612" t="s">
        <v>19</v>
      </c>
      <c r="Q1612" t="s">
        <v>36</v>
      </c>
      <c r="R1612" t="s">
        <v>36</v>
      </c>
      <c r="S1612" t="b">
        <v>0</v>
      </c>
      <c r="T1612" t="s">
        <v>21</v>
      </c>
      <c r="U1612" t="str">
        <f>IFERROR(INDEX('Summer Illuminate'!L:L,MATCH(B1612,'Summer Illuminate'!O:O,0)),"")</f>
        <v>A+</v>
      </c>
      <c r="V1612">
        <f>IF(OR(R1612="",U1612="",U1612="W"),"No Chg",
VLOOKUP(R1612,Lookups!A:B,2,0)-VLOOKUP(U1612,Lookups!A:B,2,0))</f>
        <v>0</v>
      </c>
      <c r="W1612" t="str">
        <f t="shared" si="25"/>
        <v>No Chg</v>
      </c>
    </row>
    <row r="1613" spans="1:23" hidden="1" x14ac:dyDescent="0.25">
      <c r="A1613">
        <v>1611</v>
      </c>
      <c r="B1613" t="s">
        <v>2520</v>
      </c>
      <c r="C1613" t="s">
        <v>1489</v>
      </c>
      <c r="D1613">
        <v>120013</v>
      </c>
      <c r="E1613" t="s">
        <v>169</v>
      </c>
      <c r="F1613" t="s">
        <v>113</v>
      </c>
      <c r="G1613">
        <v>11</v>
      </c>
      <c r="H1613">
        <v>3816</v>
      </c>
      <c r="I1613" t="s">
        <v>2213</v>
      </c>
      <c r="J1613" t="s">
        <v>22</v>
      </c>
      <c r="K1613" t="s">
        <v>123</v>
      </c>
      <c r="L1613" t="s">
        <v>2214</v>
      </c>
      <c r="M1613">
        <v>1</v>
      </c>
      <c r="N1613" t="s">
        <v>1727</v>
      </c>
      <c r="O1613">
        <v>12</v>
      </c>
      <c r="P1613" t="s">
        <v>19</v>
      </c>
      <c r="Q1613" t="s">
        <v>27</v>
      </c>
      <c r="R1613" t="s">
        <v>27</v>
      </c>
      <c r="S1613" t="b">
        <v>0</v>
      </c>
      <c r="T1613" t="s">
        <v>21</v>
      </c>
      <c r="U1613" t="str">
        <f>IFERROR(INDEX('Summer Illuminate'!L:L,MATCH(B1613,'Summer Illuminate'!O:O,0)),"")</f>
        <v>A</v>
      </c>
      <c r="V1613">
        <f>IF(OR(R1613="",U1613="",U1613="W"),"No Chg",
VLOOKUP(R1613,Lookups!A:B,2,0)-VLOOKUP(U1613,Lookups!A:B,2,0))</f>
        <v>0</v>
      </c>
      <c r="W1613" t="str">
        <f t="shared" si="25"/>
        <v>No Chg</v>
      </c>
    </row>
    <row r="1614" spans="1:23" hidden="1" x14ac:dyDescent="0.25">
      <c r="A1614">
        <v>1612</v>
      </c>
      <c r="B1614" t="s">
        <v>2521</v>
      </c>
      <c r="C1614" t="s">
        <v>1489</v>
      </c>
      <c r="D1614">
        <v>120013</v>
      </c>
      <c r="E1614" t="s">
        <v>169</v>
      </c>
      <c r="F1614" t="s">
        <v>113</v>
      </c>
      <c r="G1614">
        <v>11</v>
      </c>
      <c r="H1614">
        <v>3842</v>
      </c>
      <c r="I1614" t="s">
        <v>2109</v>
      </c>
      <c r="J1614" t="s">
        <v>25</v>
      </c>
      <c r="K1614" t="s">
        <v>124</v>
      </c>
      <c r="L1614" t="s">
        <v>1878</v>
      </c>
      <c r="M1614">
        <v>1</v>
      </c>
      <c r="N1614" t="s">
        <v>1595</v>
      </c>
      <c r="O1614">
        <v>12</v>
      </c>
      <c r="P1614" t="s">
        <v>19</v>
      </c>
      <c r="Q1614" t="s">
        <v>27</v>
      </c>
      <c r="R1614" t="s">
        <v>27</v>
      </c>
      <c r="S1614" t="b">
        <v>0</v>
      </c>
      <c r="T1614" t="s">
        <v>21</v>
      </c>
      <c r="U1614" t="str">
        <f>IFERROR(INDEX('Summer Illuminate'!L:L,MATCH(B1614,'Summer Illuminate'!O:O,0)),"")</f>
        <v>A</v>
      </c>
      <c r="V1614">
        <f>IF(OR(R1614="",U1614="",U1614="W"),"No Chg",
VLOOKUP(R1614,Lookups!A:B,2,0)-VLOOKUP(U1614,Lookups!A:B,2,0))</f>
        <v>0</v>
      </c>
      <c r="W1614" t="str">
        <f t="shared" si="25"/>
        <v>No Chg</v>
      </c>
    </row>
    <row r="1615" spans="1:23" hidden="1" x14ac:dyDescent="0.25">
      <c r="A1615">
        <v>1613</v>
      </c>
      <c r="B1615" t="s">
        <v>2522</v>
      </c>
      <c r="C1615" t="s">
        <v>1489</v>
      </c>
      <c r="D1615">
        <v>120013</v>
      </c>
      <c r="E1615" t="s">
        <v>169</v>
      </c>
      <c r="F1615" t="s">
        <v>113</v>
      </c>
      <c r="G1615">
        <v>11</v>
      </c>
      <c r="H1615">
        <v>3851</v>
      </c>
      <c r="I1615" t="s">
        <v>2171</v>
      </c>
      <c r="J1615" t="s">
        <v>28</v>
      </c>
      <c r="K1615" t="s">
        <v>125</v>
      </c>
      <c r="L1615" t="s">
        <v>126</v>
      </c>
      <c r="M1615">
        <v>1</v>
      </c>
      <c r="N1615" t="s">
        <v>1575</v>
      </c>
      <c r="O1615">
        <v>12</v>
      </c>
      <c r="P1615" t="s">
        <v>19</v>
      </c>
      <c r="Q1615" t="s">
        <v>20</v>
      </c>
      <c r="R1615" t="s">
        <v>20</v>
      </c>
      <c r="S1615" t="b">
        <v>0</v>
      </c>
      <c r="T1615" t="s">
        <v>21</v>
      </c>
      <c r="U1615" t="str">
        <f>IFERROR(INDEX('Summer Illuminate'!L:L,MATCH(B1615,'Summer Illuminate'!O:O,0)),"")</f>
        <v>B+</v>
      </c>
      <c r="V1615">
        <f>IF(OR(R1615="",U1615="",U1615="W"),"No Chg",
VLOOKUP(R1615,Lookups!A:B,2,0)-VLOOKUP(U1615,Lookups!A:B,2,0))</f>
        <v>0</v>
      </c>
      <c r="W1615" t="str">
        <f t="shared" si="25"/>
        <v>No Chg</v>
      </c>
    </row>
    <row r="1616" spans="1:23" hidden="1" x14ac:dyDescent="0.25">
      <c r="A1616">
        <v>1614</v>
      </c>
      <c r="B1616" t="s">
        <v>2523</v>
      </c>
      <c r="C1616" t="s">
        <v>1489</v>
      </c>
      <c r="D1616">
        <v>120013</v>
      </c>
      <c r="E1616" t="s">
        <v>169</v>
      </c>
      <c r="F1616" t="s">
        <v>113</v>
      </c>
      <c r="G1616">
        <v>11</v>
      </c>
      <c r="H1616">
        <v>3863</v>
      </c>
      <c r="I1616" t="s">
        <v>1807</v>
      </c>
      <c r="J1616" t="s">
        <v>32</v>
      </c>
      <c r="K1616" t="s">
        <v>107</v>
      </c>
      <c r="L1616" t="s">
        <v>108</v>
      </c>
      <c r="M1616">
        <v>1</v>
      </c>
      <c r="N1616" t="s">
        <v>1504</v>
      </c>
      <c r="O1616">
        <v>12</v>
      </c>
      <c r="P1616" t="s">
        <v>19</v>
      </c>
      <c r="Q1616" t="s">
        <v>36</v>
      </c>
      <c r="R1616" t="s">
        <v>36</v>
      </c>
      <c r="S1616" t="b">
        <v>0</v>
      </c>
      <c r="T1616" t="s">
        <v>21</v>
      </c>
      <c r="U1616" t="str">
        <f>IFERROR(INDEX('Summer Illuminate'!L:L,MATCH(B1616,'Summer Illuminate'!O:O,0)),"")</f>
        <v>A+</v>
      </c>
      <c r="V1616">
        <f>IF(OR(R1616="",U1616="",U1616="W"),"No Chg",
VLOOKUP(R1616,Lookups!A:B,2,0)-VLOOKUP(U1616,Lookups!A:B,2,0))</f>
        <v>0</v>
      </c>
      <c r="W1616" t="str">
        <f t="shared" si="25"/>
        <v>No Chg</v>
      </c>
    </row>
    <row r="1617" spans="1:23" hidden="1" x14ac:dyDescent="0.25">
      <c r="A1617">
        <v>1615</v>
      </c>
      <c r="B1617" t="s">
        <v>2524</v>
      </c>
      <c r="C1617" t="s">
        <v>1489</v>
      </c>
      <c r="D1617">
        <v>120013</v>
      </c>
      <c r="E1617" t="s">
        <v>169</v>
      </c>
      <c r="F1617" t="s">
        <v>113</v>
      </c>
      <c r="G1617">
        <v>11</v>
      </c>
      <c r="H1617">
        <v>5613</v>
      </c>
      <c r="I1617" t="s">
        <v>1521</v>
      </c>
      <c r="J1617" t="s">
        <v>428</v>
      </c>
      <c r="K1617" t="s">
        <v>1522</v>
      </c>
      <c r="L1617" t="s">
        <v>1523</v>
      </c>
      <c r="M1617">
        <v>1</v>
      </c>
      <c r="N1617" t="s">
        <v>1524</v>
      </c>
      <c r="O1617">
        <v>12</v>
      </c>
      <c r="U1617" t="str">
        <f>IFERROR(INDEX('Summer Illuminate'!L:L,MATCH(B1617,'Summer Illuminate'!O:O,0)),"")</f>
        <v>P</v>
      </c>
      <c r="V1617" t="str">
        <f>IF(OR(R1617="",U1617="",U1617="W"),"No Chg",
VLOOKUP(R1617,Lookups!A:B,2,0)-VLOOKUP(U1617,Lookups!A:B,2,0))</f>
        <v>No Chg</v>
      </c>
      <c r="W1617" t="str">
        <f t="shared" si="25"/>
        <v>No Chg</v>
      </c>
    </row>
    <row r="1618" spans="1:23" hidden="1" x14ac:dyDescent="0.25">
      <c r="A1618">
        <v>1616</v>
      </c>
      <c r="B1618" t="s">
        <v>2525</v>
      </c>
      <c r="C1618" t="s">
        <v>1489</v>
      </c>
      <c r="D1618">
        <v>120013</v>
      </c>
      <c r="E1618" t="s">
        <v>169</v>
      </c>
      <c r="F1618" t="s">
        <v>113</v>
      </c>
      <c r="G1618">
        <v>11</v>
      </c>
      <c r="H1618">
        <v>6049</v>
      </c>
      <c r="I1618" t="s">
        <v>2221</v>
      </c>
      <c r="J1618" t="s">
        <v>428</v>
      </c>
      <c r="K1618" t="s">
        <v>2222</v>
      </c>
      <c r="L1618" t="s">
        <v>2223</v>
      </c>
      <c r="M1618">
        <v>1</v>
      </c>
      <c r="N1618" t="s">
        <v>1727</v>
      </c>
      <c r="O1618">
        <v>12</v>
      </c>
      <c r="U1618" t="str">
        <f>IFERROR(INDEX('Summer Illuminate'!L:L,MATCH(B1618,'Summer Illuminate'!O:O,0)),"")</f>
        <v>P</v>
      </c>
      <c r="V1618" t="str">
        <f>IF(OR(R1618="",U1618="",U1618="W"),"No Chg",
VLOOKUP(R1618,Lookups!A:B,2,0)-VLOOKUP(U1618,Lookups!A:B,2,0))</f>
        <v>No Chg</v>
      </c>
      <c r="W1618" t="str">
        <f t="shared" si="25"/>
        <v>No Chg</v>
      </c>
    </row>
    <row r="1619" spans="1:23" hidden="1" x14ac:dyDescent="0.25">
      <c r="A1619">
        <v>1617</v>
      </c>
      <c r="B1619" t="s">
        <v>2526</v>
      </c>
      <c r="C1619" t="s">
        <v>1489</v>
      </c>
      <c r="D1619">
        <v>120013</v>
      </c>
      <c r="E1619" t="s">
        <v>169</v>
      </c>
      <c r="F1619" t="s">
        <v>113</v>
      </c>
      <c r="G1619">
        <v>11</v>
      </c>
      <c r="H1619">
        <v>5634</v>
      </c>
      <c r="I1619" t="s">
        <v>1592</v>
      </c>
      <c r="J1619" t="s">
        <v>428</v>
      </c>
      <c r="K1619" t="s">
        <v>1593</v>
      </c>
      <c r="L1619" t="s">
        <v>1594</v>
      </c>
      <c r="M1619">
        <v>1</v>
      </c>
      <c r="N1619" t="s">
        <v>1595</v>
      </c>
      <c r="O1619">
        <v>12</v>
      </c>
      <c r="U1619" t="str">
        <f>IFERROR(INDEX('Summer Illuminate'!L:L,MATCH(B1619,'Summer Illuminate'!O:O,0)),"")</f>
        <v>P</v>
      </c>
      <c r="V1619" t="str">
        <f>IF(OR(R1619="",U1619="",U1619="W"),"No Chg",
VLOOKUP(R1619,Lookups!A:B,2,0)-VLOOKUP(U1619,Lookups!A:B,2,0))</f>
        <v>No Chg</v>
      </c>
      <c r="W1619" t="str">
        <f t="shared" si="25"/>
        <v>No Chg</v>
      </c>
    </row>
    <row r="1620" spans="1:23" hidden="1" x14ac:dyDescent="0.25">
      <c r="A1620">
        <v>1618</v>
      </c>
      <c r="B1620" t="s">
        <v>2527</v>
      </c>
      <c r="C1620" t="s">
        <v>1489</v>
      </c>
      <c r="D1620">
        <v>120010</v>
      </c>
      <c r="E1620" t="s">
        <v>2528</v>
      </c>
      <c r="F1620" t="s">
        <v>90</v>
      </c>
      <c r="G1620">
        <v>11</v>
      </c>
      <c r="H1620">
        <v>3824</v>
      </c>
      <c r="I1620" t="s">
        <v>2318</v>
      </c>
      <c r="J1620" t="s">
        <v>16</v>
      </c>
      <c r="K1620" t="s">
        <v>122</v>
      </c>
      <c r="L1620" t="s">
        <v>2020</v>
      </c>
      <c r="M1620">
        <v>1</v>
      </c>
      <c r="N1620" t="s">
        <v>1524</v>
      </c>
      <c r="O1620">
        <v>12</v>
      </c>
      <c r="P1620" t="s">
        <v>19</v>
      </c>
      <c r="Q1620" t="s">
        <v>27</v>
      </c>
      <c r="R1620" t="s">
        <v>27</v>
      </c>
      <c r="S1620" t="b">
        <v>0</v>
      </c>
      <c r="T1620" t="s">
        <v>21</v>
      </c>
      <c r="U1620" t="str">
        <f>IFERROR(INDEX('Summer Illuminate'!L:L,MATCH(B1620,'Summer Illuminate'!O:O,0)),"")</f>
        <v>A</v>
      </c>
      <c r="V1620">
        <f>IF(OR(R1620="",U1620="",U1620="W"),"No Chg",
VLOOKUP(R1620,Lookups!A:B,2,0)-VLOOKUP(U1620,Lookups!A:B,2,0))</f>
        <v>0</v>
      </c>
      <c r="W1620" t="str">
        <f t="shared" si="25"/>
        <v>No Chg</v>
      </c>
    </row>
    <row r="1621" spans="1:23" hidden="1" x14ac:dyDescent="0.25">
      <c r="A1621">
        <v>1619</v>
      </c>
      <c r="B1621" t="s">
        <v>2529</v>
      </c>
      <c r="C1621" t="s">
        <v>1489</v>
      </c>
      <c r="D1621">
        <v>120010</v>
      </c>
      <c r="E1621" t="s">
        <v>2528</v>
      </c>
      <c r="F1621" t="s">
        <v>90</v>
      </c>
      <c r="G1621">
        <v>11</v>
      </c>
      <c r="H1621">
        <v>3816</v>
      </c>
      <c r="I1621" t="s">
        <v>2213</v>
      </c>
      <c r="J1621" t="s">
        <v>22</v>
      </c>
      <c r="K1621" t="s">
        <v>123</v>
      </c>
      <c r="L1621" t="s">
        <v>2214</v>
      </c>
      <c r="M1621">
        <v>1</v>
      </c>
      <c r="N1621" t="s">
        <v>1727</v>
      </c>
      <c r="O1621">
        <v>12</v>
      </c>
      <c r="P1621" t="s">
        <v>19</v>
      </c>
      <c r="Q1621" t="s">
        <v>41</v>
      </c>
      <c r="R1621" t="s">
        <v>41</v>
      </c>
      <c r="S1621" t="b">
        <v>0</v>
      </c>
      <c r="T1621" t="s">
        <v>21</v>
      </c>
      <c r="U1621" t="str">
        <f>IFERROR(INDEX('Summer Illuminate'!L:L,MATCH(B1621,'Summer Illuminate'!O:O,0)),"")</f>
        <v>B-</v>
      </c>
      <c r="V1621">
        <f>IF(OR(R1621="",U1621="",U1621="W"),"No Chg",
VLOOKUP(R1621,Lookups!A:B,2,0)-VLOOKUP(U1621,Lookups!A:B,2,0))</f>
        <v>0</v>
      </c>
      <c r="W1621" t="str">
        <f t="shared" si="25"/>
        <v>No Chg</v>
      </c>
    </row>
    <row r="1622" spans="1:23" hidden="1" x14ac:dyDescent="0.25">
      <c r="A1622">
        <v>1620</v>
      </c>
      <c r="B1622" t="s">
        <v>2530</v>
      </c>
      <c r="C1622" t="s">
        <v>1489</v>
      </c>
      <c r="D1622">
        <v>120010</v>
      </c>
      <c r="E1622" t="s">
        <v>2528</v>
      </c>
      <c r="F1622" t="s">
        <v>90</v>
      </c>
      <c r="G1622">
        <v>11</v>
      </c>
      <c r="H1622">
        <v>3844</v>
      </c>
      <c r="I1622" t="s">
        <v>1877</v>
      </c>
      <c r="J1622" t="s">
        <v>25</v>
      </c>
      <c r="K1622" t="s">
        <v>124</v>
      </c>
      <c r="L1622" t="s">
        <v>1878</v>
      </c>
      <c r="M1622">
        <v>1</v>
      </c>
      <c r="N1622" t="s">
        <v>1595</v>
      </c>
      <c r="O1622">
        <v>12</v>
      </c>
      <c r="P1622" t="s">
        <v>19</v>
      </c>
      <c r="Q1622" t="s">
        <v>41</v>
      </c>
      <c r="R1622" t="s">
        <v>41</v>
      </c>
      <c r="S1622" t="b">
        <v>0</v>
      </c>
      <c r="T1622" t="s">
        <v>21</v>
      </c>
      <c r="U1622" t="str">
        <f>IFERROR(INDEX('Summer Illuminate'!L:L,MATCH(B1622,'Summer Illuminate'!O:O,0)),"")</f>
        <v>B-</v>
      </c>
      <c r="V1622">
        <f>IF(OR(R1622="",U1622="",U1622="W"),"No Chg",
VLOOKUP(R1622,Lookups!A:B,2,0)-VLOOKUP(U1622,Lookups!A:B,2,0))</f>
        <v>0</v>
      </c>
      <c r="W1622" t="str">
        <f t="shared" si="25"/>
        <v>No Chg</v>
      </c>
    </row>
    <row r="1623" spans="1:23" hidden="1" x14ac:dyDescent="0.25">
      <c r="A1623">
        <v>1621</v>
      </c>
      <c r="B1623" t="s">
        <v>2531</v>
      </c>
      <c r="C1623" t="s">
        <v>1489</v>
      </c>
      <c r="D1623">
        <v>120010</v>
      </c>
      <c r="E1623" t="s">
        <v>2528</v>
      </c>
      <c r="F1623" t="s">
        <v>90</v>
      </c>
      <c r="G1623">
        <v>11</v>
      </c>
      <c r="H1623">
        <v>3850</v>
      </c>
      <c r="I1623" t="s">
        <v>1996</v>
      </c>
      <c r="J1623" t="s">
        <v>28</v>
      </c>
      <c r="K1623" t="s">
        <v>125</v>
      </c>
      <c r="L1623" t="s">
        <v>126</v>
      </c>
      <c r="M1623">
        <v>1</v>
      </c>
      <c r="N1623" t="s">
        <v>1575</v>
      </c>
      <c r="O1623">
        <v>12</v>
      </c>
      <c r="P1623" t="s">
        <v>19</v>
      </c>
      <c r="Q1623" t="s">
        <v>42</v>
      </c>
      <c r="R1623" t="s">
        <v>42</v>
      </c>
      <c r="S1623" t="b">
        <v>0</v>
      </c>
      <c r="T1623" t="s">
        <v>21</v>
      </c>
      <c r="U1623" t="str">
        <f>IFERROR(INDEX('Summer Illuminate'!L:L,MATCH(B1623,'Summer Illuminate'!O:O,0)),"")</f>
        <v>C</v>
      </c>
      <c r="V1623">
        <f>IF(OR(R1623="",U1623="",U1623="W"),"No Chg",
VLOOKUP(R1623,Lookups!A:B,2,0)-VLOOKUP(U1623,Lookups!A:B,2,0))</f>
        <v>0</v>
      </c>
      <c r="W1623" t="str">
        <f t="shared" si="25"/>
        <v>No Chg</v>
      </c>
    </row>
    <row r="1624" spans="1:23" hidden="1" x14ac:dyDescent="0.25">
      <c r="A1624">
        <v>1622</v>
      </c>
      <c r="B1624" t="s">
        <v>2532</v>
      </c>
      <c r="C1624" t="s">
        <v>1489</v>
      </c>
      <c r="D1624">
        <v>120010</v>
      </c>
      <c r="E1624" t="s">
        <v>2528</v>
      </c>
      <c r="F1624" t="s">
        <v>90</v>
      </c>
      <c r="G1624">
        <v>11</v>
      </c>
      <c r="H1624">
        <v>3863</v>
      </c>
      <c r="I1624" t="s">
        <v>1807</v>
      </c>
      <c r="J1624" t="s">
        <v>32</v>
      </c>
      <c r="K1624" t="s">
        <v>107</v>
      </c>
      <c r="L1624" t="s">
        <v>108</v>
      </c>
      <c r="M1624">
        <v>1</v>
      </c>
      <c r="N1624" t="s">
        <v>1504</v>
      </c>
      <c r="O1624">
        <v>12</v>
      </c>
      <c r="P1624" t="s">
        <v>19</v>
      </c>
      <c r="Q1624" t="s">
        <v>27</v>
      </c>
      <c r="R1624" t="s">
        <v>27</v>
      </c>
      <c r="S1624" t="b">
        <v>0</v>
      </c>
      <c r="T1624" t="s">
        <v>21</v>
      </c>
      <c r="U1624" t="str">
        <f>IFERROR(INDEX('Summer Illuminate'!L:L,MATCH(B1624,'Summer Illuminate'!O:O,0)),"")</f>
        <v>A</v>
      </c>
      <c r="V1624">
        <f>IF(OR(R1624="",U1624="",U1624="W"),"No Chg",
VLOOKUP(R1624,Lookups!A:B,2,0)-VLOOKUP(U1624,Lookups!A:B,2,0))</f>
        <v>0</v>
      </c>
      <c r="W1624" t="str">
        <f t="shared" si="25"/>
        <v>No Chg</v>
      </c>
    </row>
    <row r="1625" spans="1:23" hidden="1" x14ac:dyDescent="0.25">
      <c r="A1625">
        <v>1623</v>
      </c>
      <c r="B1625" t="s">
        <v>2533</v>
      </c>
      <c r="C1625" t="s">
        <v>1489</v>
      </c>
      <c r="D1625">
        <v>120010</v>
      </c>
      <c r="E1625" t="s">
        <v>2528</v>
      </c>
      <c r="F1625" t="s">
        <v>90</v>
      </c>
      <c r="G1625">
        <v>11</v>
      </c>
      <c r="H1625">
        <v>5640</v>
      </c>
      <c r="I1625" t="s">
        <v>1604</v>
      </c>
      <c r="J1625" t="s">
        <v>428</v>
      </c>
      <c r="K1625" t="s">
        <v>1540</v>
      </c>
      <c r="L1625" t="s">
        <v>1541</v>
      </c>
      <c r="M1625">
        <v>1</v>
      </c>
      <c r="N1625" t="s">
        <v>1575</v>
      </c>
      <c r="O1625">
        <v>12</v>
      </c>
      <c r="U1625" t="str">
        <f>IFERROR(INDEX('Summer Illuminate'!L:L,MATCH(B1625,'Summer Illuminate'!O:O,0)),"")</f>
        <v>P</v>
      </c>
      <c r="V1625" t="str">
        <f>IF(OR(R1625="",U1625="",U1625="W"),"No Chg",
VLOOKUP(R1625,Lookups!A:B,2,0)-VLOOKUP(U1625,Lookups!A:B,2,0))</f>
        <v>No Chg</v>
      </c>
      <c r="W1625" t="str">
        <f t="shared" si="25"/>
        <v>No Chg</v>
      </c>
    </row>
    <row r="1626" spans="1:23" hidden="1" x14ac:dyDescent="0.25">
      <c r="A1626">
        <v>1624</v>
      </c>
      <c r="B1626" t="s">
        <v>2534</v>
      </c>
      <c r="C1626" t="s">
        <v>1489</v>
      </c>
      <c r="D1626">
        <v>120010</v>
      </c>
      <c r="E1626" t="s">
        <v>2528</v>
      </c>
      <c r="F1626" t="s">
        <v>90</v>
      </c>
      <c r="G1626">
        <v>11</v>
      </c>
      <c r="H1626">
        <v>6049</v>
      </c>
      <c r="I1626" t="s">
        <v>2221</v>
      </c>
      <c r="J1626" t="s">
        <v>428</v>
      </c>
      <c r="K1626" t="s">
        <v>2222</v>
      </c>
      <c r="L1626" t="s">
        <v>2223</v>
      </c>
      <c r="M1626">
        <v>1</v>
      </c>
      <c r="N1626" t="s">
        <v>1727</v>
      </c>
      <c r="O1626">
        <v>12</v>
      </c>
      <c r="U1626" t="str">
        <f>IFERROR(INDEX('Summer Illuminate'!L:L,MATCH(B1626,'Summer Illuminate'!O:O,0)),"")</f>
        <v>P</v>
      </c>
      <c r="V1626" t="str">
        <f>IF(OR(R1626="",U1626="",U1626="W"),"No Chg",
VLOOKUP(R1626,Lookups!A:B,2,0)-VLOOKUP(U1626,Lookups!A:B,2,0))</f>
        <v>No Chg</v>
      </c>
      <c r="W1626" t="str">
        <f t="shared" si="25"/>
        <v>No Chg</v>
      </c>
    </row>
    <row r="1627" spans="1:23" hidden="1" x14ac:dyDescent="0.25">
      <c r="A1627">
        <v>1625</v>
      </c>
      <c r="B1627" t="s">
        <v>2535</v>
      </c>
      <c r="C1627" t="s">
        <v>1489</v>
      </c>
      <c r="D1627">
        <v>120010</v>
      </c>
      <c r="E1627" t="s">
        <v>2528</v>
      </c>
      <c r="F1627" t="s">
        <v>90</v>
      </c>
      <c r="G1627">
        <v>11</v>
      </c>
      <c r="H1627">
        <v>5634</v>
      </c>
      <c r="I1627" t="s">
        <v>1592</v>
      </c>
      <c r="J1627" t="s">
        <v>428</v>
      </c>
      <c r="K1627" t="s">
        <v>1593</v>
      </c>
      <c r="L1627" t="s">
        <v>1594</v>
      </c>
      <c r="M1627">
        <v>1</v>
      </c>
      <c r="N1627" t="s">
        <v>1595</v>
      </c>
      <c r="O1627">
        <v>12</v>
      </c>
      <c r="U1627" t="str">
        <f>IFERROR(INDEX('Summer Illuminate'!L:L,MATCH(B1627,'Summer Illuminate'!O:O,0)),"")</f>
        <v>P</v>
      </c>
      <c r="V1627" t="str">
        <f>IF(OR(R1627="",U1627="",U1627="W"),"No Chg",
VLOOKUP(R1627,Lookups!A:B,2,0)-VLOOKUP(U1627,Lookups!A:B,2,0))</f>
        <v>No Chg</v>
      </c>
      <c r="W1627" t="str">
        <f t="shared" si="25"/>
        <v>No Chg</v>
      </c>
    </row>
    <row r="1628" spans="1:23" hidden="1" x14ac:dyDescent="0.25">
      <c r="A1628">
        <v>1626</v>
      </c>
      <c r="B1628" t="s">
        <v>2536</v>
      </c>
      <c r="C1628" t="s">
        <v>1489</v>
      </c>
      <c r="D1628">
        <v>120075</v>
      </c>
      <c r="E1628" t="s">
        <v>366</v>
      </c>
      <c r="F1628" t="s">
        <v>2537</v>
      </c>
      <c r="G1628">
        <v>11</v>
      </c>
      <c r="H1628">
        <v>3822</v>
      </c>
      <c r="I1628" t="s">
        <v>2019</v>
      </c>
      <c r="J1628" t="s">
        <v>16</v>
      </c>
      <c r="K1628" t="s">
        <v>122</v>
      </c>
      <c r="L1628" t="s">
        <v>2020</v>
      </c>
      <c r="M1628">
        <v>1</v>
      </c>
      <c r="N1628" t="s">
        <v>1524</v>
      </c>
      <c r="O1628">
        <v>12</v>
      </c>
      <c r="P1628" t="s">
        <v>19</v>
      </c>
      <c r="Q1628" t="s">
        <v>24</v>
      </c>
      <c r="R1628" t="s">
        <v>24</v>
      </c>
      <c r="S1628" t="b">
        <v>0</v>
      </c>
      <c r="T1628" t="s">
        <v>21</v>
      </c>
      <c r="U1628" t="str">
        <f>IFERROR(INDEX('Summer Illuminate'!L:L,MATCH(B1628,'Summer Illuminate'!O:O,0)),"")</f>
        <v>A-</v>
      </c>
      <c r="V1628">
        <f>IF(OR(R1628="",U1628="",U1628="W"),"No Chg",
VLOOKUP(R1628,Lookups!A:B,2,0)-VLOOKUP(U1628,Lookups!A:B,2,0))</f>
        <v>0</v>
      </c>
      <c r="W1628" t="str">
        <f t="shared" si="25"/>
        <v>No Chg</v>
      </c>
    </row>
    <row r="1629" spans="1:23" hidden="1" x14ac:dyDescent="0.25">
      <c r="A1629">
        <v>1627</v>
      </c>
      <c r="B1629" t="s">
        <v>2538</v>
      </c>
      <c r="C1629" t="s">
        <v>1489</v>
      </c>
      <c r="D1629">
        <v>120075</v>
      </c>
      <c r="E1629" t="s">
        <v>366</v>
      </c>
      <c r="F1629" t="s">
        <v>2537</v>
      </c>
      <c r="G1629">
        <v>11</v>
      </c>
      <c r="H1629">
        <v>3815</v>
      </c>
      <c r="I1629" t="s">
        <v>2227</v>
      </c>
      <c r="J1629" t="s">
        <v>22</v>
      </c>
      <c r="K1629" t="s">
        <v>123</v>
      </c>
      <c r="L1629" t="s">
        <v>2214</v>
      </c>
      <c r="M1629">
        <v>1</v>
      </c>
      <c r="N1629" t="s">
        <v>1727</v>
      </c>
      <c r="O1629">
        <v>12</v>
      </c>
      <c r="P1629" t="s">
        <v>19</v>
      </c>
      <c r="Q1629" t="s">
        <v>31</v>
      </c>
      <c r="R1629" t="s">
        <v>31</v>
      </c>
      <c r="S1629" t="b">
        <v>0</v>
      </c>
      <c r="T1629" t="s">
        <v>21</v>
      </c>
      <c r="U1629" t="str">
        <f>IFERROR(INDEX('Summer Illuminate'!L:L,MATCH(B1629,'Summer Illuminate'!O:O,0)),"")</f>
        <v>B</v>
      </c>
      <c r="V1629">
        <f>IF(OR(R1629="",U1629="",U1629="W"),"No Chg",
VLOOKUP(R1629,Lookups!A:B,2,0)-VLOOKUP(U1629,Lookups!A:B,2,0))</f>
        <v>0</v>
      </c>
      <c r="W1629" t="str">
        <f t="shared" si="25"/>
        <v>No Chg</v>
      </c>
    </row>
    <row r="1630" spans="1:23" hidden="1" x14ac:dyDescent="0.25">
      <c r="A1630">
        <v>1628</v>
      </c>
      <c r="B1630" t="s">
        <v>2539</v>
      </c>
      <c r="C1630" t="s">
        <v>1489</v>
      </c>
      <c r="D1630">
        <v>120075</v>
      </c>
      <c r="E1630" t="s">
        <v>366</v>
      </c>
      <c r="F1630" t="s">
        <v>2537</v>
      </c>
      <c r="G1630">
        <v>11</v>
      </c>
      <c r="H1630">
        <v>3843</v>
      </c>
      <c r="I1630" t="s">
        <v>2259</v>
      </c>
      <c r="J1630" t="s">
        <v>25</v>
      </c>
      <c r="K1630" t="s">
        <v>124</v>
      </c>
      <c r="L1630" t="s">
        <v>1878</v>
      </c>
      <c r="M1630">
        <v>1</v>
      </c>
      <c r="N1630" t="s">
        <v>1595</v>
      </c>
      <c r="O1630">
        <v>12</v>
      </c>
      <c r="P1630" t="s">
        <v>19</v>
      </c>
      <c r="Q1630" t="s">
        <v>31</v>
      </c>
      <c r="R1630" t="s">
        <v>31</v>
      </c>
      <c r="S1630" t="b">
        <v>0</v>
      </c>
      <c r="T1630" t="s">
        <v>21</v>
      </c>
      <c r="U1630" t="str">
        <f>IFERROR(INDEX('Summer Illuminate'!L:L,MATCH(B1630,'Summer Illuminate'!O:O,0)),"")</f>
        <v>B</v>
      </c>
      <c r="V1630">
        <f>IF(OR(R1630="",U1630="",U1630="W"),"No Chg",
VLOOKUP(R1630,Lookups!A:B,2,0)-VLOOKUP(U1630,Lookups!A:B,2,0))</f>
        <v>0</v>
      </c>
      <c r="W1630" t="str">
        <f t="shared" si="25"/>
        <v>No Chg</v>
      </c>
    </row>
    <row r="1631" spans="1:23" hidden="1" x14ac:dyDescent="0.25">
      <c r="A1631">
        <v>1629</v>
      </c>
      <c r="B1631" t="s">
        <v>2540</v>
      </c>
      <c r="C1631" t="s">
        <v>1489</v>
      </c>
      <c r="D1631">
        <v>120075</v>
      </c>
      <c r="E1631" t="s">
        <v>366</v>
      </c>
      <c r="F1631" t="s">
        <v>2537</v>
      </c>
      <c r="G1631">
        <v>11</v>
      </c>
      <c r="H1631">
        <v>3850</v>
      </c>
      <c r="I1631" t="s">
        <v>1996</v>
      </c>
      <c r="J1631" t="s">
        <v>28</v>
      </c>
      <c r="K1631" t="s">
        <v>125</v>
      </c>
      <c r="L1631" t="s">
        <v>126</v>
      </c>
      <c r="M1631">
        <v>1</v>
      </c>
      <c r="N1631" t="s">
        <v>1575</v>
      </c>
      <c r="O1631">
        <v>12</v>
      </c>
      <c r="P1631" t="s">
        <v>19</v>
      </c>
      <c r="Q1631" t="s">
        <v>39</v>
      </c>
      <c r="R1631" t="s">
        <v>39</v>
      </c>
      <c r="S1631" t="b">
        <v>0</v>
      </c>
      <c r="T1631" t="s">
        <v>21</v>
      </c>
      <c r="U1631" t="str">
        <f>IFERROR(INDEX('Summer Illuminate'!L:L,MATCH(B1631,'Summer Illuminate'!O:O,0)),"")</f>
        <v>C+</v>
      </c>
      <c r="V1631">
        <f>IF(OR(R1631="",U1631="",U1631="W"),"No Chg",
VLOOKUP(R1631,Lookups!A:B,2,0)-VLOOKUP(U1631,Lookups!A:B,2,0))</f>
        <v>0</v>
      </c>
      <c r="W1631" t="str">
        <f t="shared" si="25"/>
        <v>No Chg</v>
      </c>
    </row>
    <row r="1632" spans="1:23" hidden="1" x14ac:dyDescent="0.25">
      <c r="A1632">
        <v>1630</v>
      </c>
      <c r="B1632" t="s">
        <v>2541</v>
      </c>
      <c r="C1632" t="s">
        <v>1489</v>
      </c>
      <c r="D1632">
        <v>120075</v>
      </c>
      <c r="E1632" t="s">
        <v>366</v>
      </c>
      <c r="F1632" t="s">
        <v>2537</v>
      </c>
      <c r="G1632">
        <v>11</v>
      </c>
      <c r="H1632">
        <v>5641</v>
      </c>
      <c r="I1632" t="s">
        <v>1588</v>
      </c>
      <c r="J1632" t="s">
        <v>428</v>
      </c>
      <c r="K1632" t="s">
        <v>1589</v>
      </c>
      <c r="L1632" t="s">
        <v>1590</v>
      </c>
      <c r="M1632">
        <v>1</v>
      </c>
      <c r="N1632" t="s">
        <v>1504</v>
      </c>
      <c r="O1632">
        <v>12</v>
      </c>
      <c r="U1632" t="str">
        <f>IFERROR(INDEX('Summer Illuminate'!L:L,MATCH(B1632,'Summer Illuminate'!O:O,0)),"")</f>
        <v>P</v>
      </c>
      <c r="V1632" t="str">
        <f>IF(OR(R1632="",U1632="",U1632="W"),"No Chg",
VLOOKUP(R1632,Lookups!A:B,2,0)-VLOOKUP(U1632,Lookups!A:B,2,0))</f>
        <v>No Chg</v>
      </c>
      <c r="W1632" t="str">
        <f t="shared" si="25"/>
        <v>No Chg</v>
      </c>
    </row>
    <row r="1633" spans="1:23" hidden="1" x14ac:dyDescent="0.25">
      <c r="A1633">
        <v>1631</v>
      </c>
      <c r="B1633" t="s">
        <v>2542</v>
      </c>
      <c r="C1633" t="s">
        <v>1489</v>
      </c>
      <c r="D1633">
        <v>120075</v>
      </c>
      <c r="E1633" t="s">
        <v>366</v>
      </c>
      <c r="F1633" t="s">
        <v>2537</v>
      </c>
      <c r="G1633">
        <v>11</v>
      </c>
      <c r="H1633">
        <v>6049</v>
      </c>
      <c r="I1633" t="s">
        <v>2221</v>
      </c>
      <c r="J1633" t="s">
        <v>428</v>
      </c>
      <c r="K1633" t="s">
        <v>2222</v>
      </c>
      <c r="L1633" t="s">
        <v>2223</v>
      </c>
      <c r="M1633">
        <v>1</v>
      </c>
      <c r="N1633" t="s">
        <v>1727</v>
      </c>
      <c r="O1633">
        <v>12</v>
      </c>
      <c r="U1633" t="str">
        <f>IFERROR(INDEX('Summer Illuminate'!L:L,MATCH(B1633,'Summer Illuminate'!O:O,0)),"")</f>
        <v>P</v>
      </c>
      <c r="V1633" t="str">
        <f>IF(OR(R1633="",U1633="",U1633="W"),"No Chg",
VLOOKUP(R1633,Lookups!A:B,2,0)-VLOOKUP(U1633,Lookups!A:B,2,0))</f>
        <v>No Chg</v>
      </c>
      <c r="W1633" t="str">
        <f t="shared" si="25"/>
        <v>No Chg</v>
      </c>
    </row>
    <row r="1634" spans="1:23" hidden="1" x14ac:dyDescent="0.25">
      <c r="A1634">
        <v>1632</v>
      </c>
      <c r="B1634" t="s">
        <v>2543</v>
      </c>
      <c r="C1634" t="s">
        <v>1489</v>
      </c>
      <c r="D1634">
        <v>120075</v>
      </c>
      <c r="E1634" t="s">
        <v>366</v>
      </c>
      <c r="F1634" t="s">
        <v>2537</v>
      </c>
      <c r="G1634">
        <v>11</v>
      </c>
      <c r="H1634">
        <v>5650</v>
      </c>
      <c r="I1634" t="s">
        <v>1606</v>
      </c>
      <c r="J1634" t="s">
        <v>428</v>
      </c>
      <c r="K1634" t="s">
        <v>1607</v>
      </c>
      <c r="L1634" t="s">
        <v>1608</v>
      </c>
      <c r="M1634">
        <v>1</v>
      </c>
      <c r="N1634" t="s">
        <v>1595</v>
      </c>
      <c r="O1634">
        <v>12</v>
      </c>
      <c r="U1634" t="str">
        <f>IFERROR(INDEX('Summer Illuminate'!L:L,MATCH(B1634,'Summer Illuminate'!O:O,0)),"")</f>
        <v>P</v>
      </c>
      <c r="V1634" t="str">
        <f>IF(OR(R1634="",U1634="",U1634="W"),"No Chg",
VLOOKUP(R1634,Lookups!A:B,2,0)-VLOOKUP(U1634,Lookups!A:B,2,0))</f>
        <v>No Chg</v>
      </c>
      <c r="W1634" t="str">
        <f t="shared" si="25"/>
        <v>No Chg</v>
      </c>
    </row>
    <row r="1635" spans="1:23" hidden="1" x14ac:dyDescent="0.25">
      <c r="A1635">
        <v>1633</v>
      </c>
      <c r="B1635" t="s">
        <v>2544</v>
      </c>
      <c r="C1635" t="s">
        <v>1489</v>
      </c>
      <c r="D1635">
        <v>120046</v>
      </c>
      <c r="E1635" t="s">
        <v>324</v>
      </c>
      <c r="F1635" t="s">
        <v>146</v>
      </c>
      <c r="G1635">
        <v>11</v>
      </c>
      <c r="H1635">
        <v>3822</v>
      </c>
      <c r="I1635" t="s">
        <v>2019</v>
      </c>
      <c r="J1635" t="s">
        <v>16</v>
      </c>
      <c r="K1635" t="s">
        <v>122</v>
      </c>
      <c r="L1635" t="s">
        <v>2020</v>
      </c>
      <c r="M1635">
        <v>1</v>
      </c>
      <c r="N1635" t="s">
        <v>1524</v>
      </c>
      <c r="O1635">
        <v>12</v>
      </c>
      <c r="P1635" t="s">
        <v>19</v>
      </c>
      <c r="Q1635" t="s">
        <v>31</v>
      </c>
      <c r="R1635" t="s">
        <v>31</v>
      </c>
      <c r="S1635" t="b">
        <v>0</v>
      </c>
      <c r="T1635" t="s">
        <v>21</v>
      </c>
      <c r="U1635" t="str">
        <f>IFERROR(INDEX('Summer Illuminate'!L:L,MATCH(B1635,'Summer Illuminate'!O:O,0)),"")</f>
        <v>B</v>
      </c>
      <c r="V1635">
        <f>IF(OR(R1635="",U1635="",U1635="W"),"No Chg",
VLOOKUP(R1635,Lookups!A:B,2,0)-VLOOKUP(U1635,Lookups!A:B,2,0))</f>
        <v>0</v>
      </c>
      <c r="W1635" t="str">
        <f t="shared" si="25"/>
        <v>No Chg</v>
      </c>
    </row>
    <row r="1636" spans="1:23" hidden="1" x14ac:dyDescent="0.25">
      <c r="A1636">
        <v>1634</v>
      </c>
      <c r="B1636" t="s">
        <v>2545</v>
      </c>
      <c r="C1636" t="s">
        <v>1489</v>
      </c>
      <c r="D1636">
        <v>120046</v>
      </c>
      <c r="E1636" t="s">
        <v>324</v>
      </c>
      <c r="F1636" t="s">
        <v>146</v>
      </c>
      <c r="G1636">
        <v>11</v>
      </c>
      <c r="H1636">
        <v>3817</v>
      </c>
      <c r="I1636" t="s">
        <v>2237</v>
      </c>
      <c r="J1636" t="s">
        <v>22</v>
      </c>
      <c r="K1636" t="s">
        <v>123</v>
      </c>
      <c r="L1636" t="s">
        <v>2214</v>
      </c>
      <c r="M1636">
        <v>1</v>
      </c>
      <c r="N1636" t="s">
        <v>1727</v>
      </c>
      <c r="O1636">
        <v>12</v>
      </c>
      <c r="P1636" t="s">
        <v>19</v>
      </c>
      <c r="Q1636" t="s">
        <v>31</v>
      </c>
      <c r="R1636" t="s">
        <v>31</v>
      </c>
      <c r="S1636" t="b">
        <v>0</v>
      </c>
      <c r="T1636" t="s">
        <v>21</v>
      </c>
      <c r="U1636" t="str">
        <f>IFERROR(INDEX('Summer Illuminate'!L:L,MATCH(B1636,'Summer Illuminate'!O:O,0)),"")</f>
        <v>B</v>
      </c>
      <c r="V1636">
        <f>IF(OR(R1636="",U1636="",U1636="W"),"No Chg",
VLOOKUP(R1636,Lookups!A:B,2,0)-VLOOKUP(U1636,Lookups!A:B,2,0))</f>
        <v>0</v>
      </c>
      <c r="W1636" t="str">
        <f t="shared" si="25"/>
        <v>No Chg</v>
      </c>
    </row>
    <row r="1637" spans="1:23" hidden="1" x14ac:dyDescent="0.25">
      <c r="A1637">
        <v>1635</v>
      </c>
      <c r="B1637" t="s">
        <v>2546</v>
      </c>
      <c r="C1637" t="s">
        <v>1489</v>
      </c>
      <c r="D1637">
        <v>120046</v>
      </c>
      <c r="E1637" t="s">
        <v>324</v>
      </c>
      <c r="F1637" t="s">
        <v>146</v>
      </c>
      <c r="G1637">
        <v>11</v>
      </c>
      <c r="H1637">
        <v>3842</v>
      </c>
      <c r="I1637" t="s">
        <v>2109</v>
      </c>
      <c r="J1637" t="s">
        <v>25</v>
      </c>
      <c r="K1637" t="s">
        <v>124</v>
      </c>
      <c r="L1637" t="s">
        <v>1878</v>
      </c>
      <c r="M1637">
        <v>1</v>
      </c>
      <c r="N1637" t="s">
        <v>1595</v>
      </c>
      <c r="O1637">
        <v>12</v>
      </c>
      <c r="P1637" t="s">
        <v>19</v>
      </c>
      <c r="Q1637" t="s">
        <v>31</v>
      </c>
      <c r="R1637" t="s">
        <v>31</v>
      </c>
      <c r="S1637" t="b">
        <v>0</v>
      </c>
      <c r="T1637" t="s">
        <v>21</v>
      </c>
      <c r="U1637" t="str">
        <f>IFERROR(INDEX('Summer Illuminate'!L:L,MATCH(B1637,'Summer Illuminate'!O:O,0)),"")</f>
        <v>B</v>
      </c>
      <c r="V1637">
        <f>IF(OR(R1637="",U1637="",U1637="W"),"No Chg",
VLOOKUP(R1637,Lookups!A:B,2,0)-VLOOKUP(U1637,Lookups!A:B,2,0))</f>
        <v>0</v>
      </c>
      <c r="W1637" t="str">
        <f t="shared" si="25"/>
        <v>No Chg</v>
      </c>
    </row>
    <row r="1638" spans="1:23" hidden="1" x14ac:dyDescent="0.25">
      <c r="A1638">
        <v>1636</v>
      </c>
      <c r="B1638" t="s">
        <v>2547</v>
      </c>
      <c r="C1638" t="s">
        <v>1489</v>
      </c>
      <c r="D1638">
        <v>120046</v>
      </c>
      <c r="E1638" t="s">
        <v>324</v>
      </c>
      <c r="F1638" t="s">
        <v>146</v>
      </c>
      <c r="G1638">
        <v>11</v>
      </c>
      <c r="H1638">
        <v>3850</v>
      </c>
      <c r="I1638" t="s">
        <v>1996</v>
      </c>
      <c r="J1638" t="s">
        <v>28</v>
      </c>
      <c r="K1638" t="s">
        <v>125</v>
      </c>
      <c r="L1638" t="s">
        <v>126</v>
      </c>
      <c r="M1638">
        <v>1</v>
      </c>
      <c r="N1638" t="s">
        <v>1575</v>
      </c>
      <c r="O1638">
        <v>12</v>
      </c>
      <c r="P1638" t="s">
        <v>19</v>
      </c>
      <c r="Q1638" t="s">
        <v>31</v>
      </c>
      <c r="R1638" t="s">
        <v>31</v>
      </c>
      <c r="S1638" t="b">
        <v>0</v>
      </c>
      <c r="T1638" t="s">
        <v>21</v>
      </c>
      <c r="U1638" t="str">
        <f>IFERROR(INDEX('Summer Illuminate'!L:L,MATCH(B1638,'Summer Illuminate'!O:O,0)),"")</f>
        <v>B</v>
      </c>
      <c r="V1638">
        <f>IF(OR(R1638="",U1638="",U1638="W"),"No Chg",
VLOOKUP(R1638,Lookups!A:B,2,0)-VLOOKUP(U1638,Lookups!A:B,2,0))</f>
        <v>0</v>
      </c>
      <c r="W1638" t="str">
        <f t="shared" si="25"/>
        <v>No Chg</v>
      </c>
    </row>
    <row r="1639" spans="1:23" hidden="1" x14ac:dyDescent="0.25">
      <c r="A1639">
        <v>1637</v>
      </c>
      <c r="B1639" t="s">
        <v>2548</v>
      </c>
      <c r="C1639" t="s">
        <v>1489</v>
      </c>
      <c r="D1639">
        <v>120046</v>
      </c>
      <c r="E1639" t="s">
        <v>324</v>
      </c>
      <c r="F1639" t="s">
        <v>146</v>
      </c>
      <c r="G1639">
        <v>11</v>
      </c>
      <c r="H1639">
        <v>3855</v>
      </c>
      <c r="I1639" t="s">
        <v>1890</v>
      </c>
      <c r="J1639" t="s">
        <v>32</v>
      </c>
      <c r="K1639" t="s">
        <v>57</v>
      </c>
      <c r="L1639" t="s">
        <v>58</v>
      </c>
      <c r="M1639">
        <v>1</v>
      </c>
      <c r="N1639" t="s">
        <v>1504</v>
      </c>
      <c r="O1639">
        <v>12</v>
      </c>
      <c r="P1639" t="s">
        <v>19</v>
      </c>
      <c r="Q1639" t="s">
        <v>24</v>
      </c>
      <c r="R1639" t="s">
        <v>24</v>
      </c>
      <c r="S1639" t="b">
        <v>0</v>
      </c>
      <c r="T1639" t="s">
        <v>21</v>
      </c>
      <c r="U1639" t="str">
        <f>IFERROR(INDEX('Summer Illuminate'!L:L,MATCH(B1639,'Summer Illuminate'!O:O,0)),"")</f>
        <v>A-</v>
      </c>
      <c r="V1639">
        <f>IF(OR(R1639="",U1639="",U1639="W"),"No Chg",
VLOOKUP(R1639,Lookups!A:B,2,0)-VLOOKUP(U1639,Lookups!A:B,2,0))</f>
        <v>0</v>
      </c>
      <c r="W1639" t="str">
        <f t="shared" si="25"/>
        <v>No Chg</v>
      </c>
    </row>
    <row r="1640" spans="1:23" hidden="1" x14ac:dyDescent="0.25">
      <c r="A1640">
        <v>1638</v>
      </c>
      <c r="B1640" t="s">
        <v>2549</v>
      </c>
      <c r="C1640" t="s">
        <v>1489</v>
      </c>
      <c r="D1640">
        <v>120046</v>
      </c>
      <c r="E1640" t="s">
        <v>324</v>
      </c>
      <c r="F1640" t="s">
        <v>146</v>
      </c>
      <c r="G1640">
        <v>11</v>
      </c>
      <c r="H1640">
        <v>5614</v>
      </c>
      <c r="I1640" t="s">
        <v>1572</v>
      </c>
      <c r="J1640" t="s">
        <v>428</v>
      </c>
      <c r="K1640" t="s">
        <v>1573</v>
      </c>
      <c r="L1640" t="s">
        <v>1574</v>
      </c>
      <c r="M1640">
        <v>1</v>
      </c>
      <c r="N1640" t="s">
        <v>1575</v>
      </c>
      <c r="O1640">
        <v>12</v>
      </c>
      <c r="U1640" t="str">
        <f>IFERROR(INDEX('Summer Illuminate'!L:L,MATCH(B1640,'Summer Illuminate'!O:O,0)),"")</f>
        <v>P</v>
      </c>
      <c r="V1640" t="str">
        <f>IF(OR(R1640="",U1640="",U1640="W"),"No Chg",
VLOOKUP(R1640,Lookups!A:B,2,0)-VLOOKUP(U1640,Lookups!A:B,2,0))</f>
        <v>No Chg</v>
      </c>
      <c r="W1640" t="str">
        <f t="shared" si="25"/>
        <v>No Chg</v>
      </c>
    </row>
    <row r="1641" spans="1:23" hidden="1" x14ac:dyDescent="0.25">
      <c r="A1641">
        <v>1639</v>
      </c>
      <c r="B1641" t="s">
        <v>2550</v>
      </c>
      <c r="C1641" t="s">
        <v>1489</v>
      </c>
      <c r="D1641">
        <v>120046</v>
      </c>
      <c r="E1641" t="s">
        <v>324</v>
      </c>
      <c r="F1641" t="s">
        <v>146</v>
      </c>
      <c r="G1641">
        <v>11</v>
      </c>
      <c r="H1641">
        <v>5648</v>
      </c>
      <c r="I1641" t="s">
        <v>1679</v>
      </c>
      <c r="J1641" t="s">
        <v>428</v>
      </c>
      <c r="K1641" t="s">
        <v>1680</v>
      </c>
      <c r="L1641" t="s">
        <v>1681</v>
      </c>
      <c r="M1641">
        <v>1</v>
      </c>
      <c r="N1641" t="s">
        <v>1575</v>
      </c>
      <c r="O1641">
        <v>12</v>
      </c>
      <c r="U1641" t="str">
        <f>IFERROR(INDEX('Summer Illuminate'!L:L,MATCH(B1641,'Summer Illuminate'!O:O,0)),"")</f>
        <v>P</v>
      </c>
      <c r="V1641" t="str">
        <f>IF(OR(R1641="",U1641="",U1641="W"),"No Chg",
VLOOKUP(R1641,Lookups!A:B,2,0)-VLOOKUP(U1641,Lookups!A:B,2,0))</f>
        <v>No Chg</v>
      </c>
      <c r="W1641" t="str">
        <f t="shared" si="25"/>
        <v>No Chg</v>
      </c>
    </row>
    <row r="1642" spans="1:23" hidden="1" x14ac:dyDescent="0.25">
      <c r="A1642">
        <v>1640</v>
      </c>
      <c r="B1642" t="s">
        <v>2551</v>
      </c>
      <c r="C1642" t="s">
        <v>1489</v>
      </c>
      <c r="D1642">
        <v>120046</v>
      </c>
      <c r="E1642" t="s">
        <v>324</v>
      </c>
      <c r="F1642" t="s">
        <v>146</v>
      </c>
      <c r="G1642">
        <v>11</v>
      </c>
      <c r="H1642">
        <v>6049</v>
      </c>
      <c r="I1642" t="s">
        <v>2221</v>
      </c>
      <c r="J1642" t="s">
        <v>428</v>
      </c>
      <c r="K1642" t="s">
        <v>2222</v>
      </c>
      <c r="L1642" t="s">
        <v>2223</v>
      </c>
      <c r="M1642">
        <v>1</v>
      </c>
      <c r="N1642" t="s">
        <v>1727</v>
      </c>
      <c r="O1642">
        <v>12</v>
      </c>
      <c r="U1642" t="str">
        <f>IFERROR(INDEX('Summer Illuminate'!L:L,MATCH(B1642,'Summer Illuminate'!O:O,0)),"")</f>
        <v>P</v>
      </c>
      <c r="V1642" t="str">
        <f>IF(OR(R1642="",U1642="",U1642="W"),"No Chg",
VLOOKUP(R1642,Lookups!A:B,2,0)-VLOOKUP(U1642,Lookups!A:B,2,0))</f>
        <v>No Chg</v>
      </c>
      <c r="W1642" t="str">
        <f t="shared" si="25"/>
        <v>No Chg</v>
      </c>
    </row>
    <row r="1643" spans="1:23" hidden="1" x14ac:dyDescent="0.25">
      <c r="A1643">
        <v>1641</v>
      </c>
      <c r="B1643" t="s">
        <v>2552</v>
      </c>
      <c r="C1643" t="s">
        <v>1489</v>
      </c>
      <c r="D1643">
        <v>120028</v>
      </c>
      <c r="E1643" t="s">
        <v>362</v>
      </c>
      <c r="F1643" t="s">
        <v>336</v>
      </c>
      <c r="G1643">
        <v>11</v>
      </c>
      <c r="H1643">
        <v>3823</v>
      </c>
      <c r="I1643" t="s">
        <v>2211</v>
      </c>
      <c r="J1643" t="s">
        <v>16</v>
      </c>
      <c r="K1643" t="s">
        <v>122</v>
      </c>
      <c r="L1643" t="s">
        <v>2020</v>
      </c>
      <c r="M1643">
        <v>1</v>
      </c>
      <c r="N1643" t="s">
        <v>1524</v>
      </c>
      <c r="O1643">
        <v>12</v>
      </c>
      <c r="P1643" t="s">
        <v>19</v>
      </c>
      <c r="Q1643" t="s">
        <v>31</v>
      </c>
      <c r="R1643" t="s">
        <v>31</v>
      </c>
      <c r="S1643" t="b">
        <v>0</v>
      </c>
      <c r="T1643" t="s">
        <v>21</v>
      </c>
      <c r="U1643" t="str">
        <f>IFERROR(INDEX('Summer Illuminate'!L:L,MATCH(B1643,'Summer Illuminate'!O:O,0)),"")</f>
        <v>B</v>
      </c>
      <c r="V1643">
        <f>IF(OR(R1643="",U1643="",U1643="W"),"No Chg",
VLOOKUP(R1643,Lookups!A:B,2,0)-VLOOKUP(U1643,Lookups!A:B,2,0))</f>
        <v>0</v>
      </c>
      <c r="W1643" t="str">
        <f t="shared" si="25"/>
        <v>No Chg</v>
      </c>
    </row>
    <row r="1644" spans="1:23" hidden="1" x14ac:dyDescent="0.25">
      <c r="A1644">
        <v>1642</v>
      </c>
      <c r="B1644" t="s">
        <v>2553</v>
      </c>
      <c r="C1644" t="s">
        <v>1489</v>
      </c>
      <c r="D1644">
        <v>120028</v>
      </c>
      <c r="E1644" t="s">
        <v>362</v>
      </c>
      <c r="F1644" t="s">
        <v>336</v>
      </c>
      <c r="G1644">
        <v>11</v>
      </c>
      <c r="H1644">
        <v>3815</v>
      </c>
      <c r="I1644" t="s">
        <v>2227</v>
      </c>
      <c r="J1644" t="s">
        <v>22</v>
      </c>
      <c r="K1644" t="s">
        <v>123</v>
      </c>
      <c r="L1644" t="s">
        <v>2214</v>
      </c>
      <c r="M1644">
        <v>1</v>
      </c>
      <c r="N1644" t="s">
        <v>1727</v>
      </c>
      <c r="O1644">
        <v>12</v>
      </c>
      <c r="P1644" t="s">
        <v>19</v>
      </c>
      <c r="Q1644" t="s">
        <v>24</v>
      </c>
      <c r="R1644" t="s">
        <v>24</v>
      </c>
      <c r="S1644" t="b">
        <v>0</v>
      </c>
      <c r="T1644" t="s">
        <v>21</v>
      </c>
      <c r="U1644" t="str">
        <f>IFERROR(INDEX('Summer Illuminate'!L:L,MATCH(B1644,'Summer Illuminate'!O:O,0)),"")</f>
        <v>A-</v>
      </c>
      <c r="V1644">
        <f>IF(OR(R1644="",U1644="",U1644="W"),"No Chg",
VLOOKUP(R1644,Lookups!A:B,2,0)-VLOOKUP(U1644,Lookups!A:B,2,0))</f>
        <v>0</v>
      </c>
      <c r="W1644" t="str">
        <f t="shared" si="25"/>
        <v>No Chg</v>
      </c>
    </row>
    <row r="1645" spans="1:23" hidden="1" x14ac:dyDescent="0.25">
      <c r="A1645">
        <v>1643</v>
      </c>
      <c r="B1645" t="s">
        <v>2554</v>
      </c>
      <c r="C1645" t="s">
        <v>1489</v>
      </c>
      <c r="D1645">
        <v>120028</v>
      </c>
      <c r="E1645" t="s">
        <v>362</v>
      </c>
      <c r="F1645" t="s">
        <v>336</v>
      </c>
      <c r="G1645">
        <v>11</v>
      </c>
      <c r="H1645">
        <v>3843</v>
      </c>
      <c r="I1645" t="s">
        <v>2259</v>
      </c>
      <c r="J1645" t="s">
        <v>25</v>
      </c>
      <c r="K1645" t="s">
        <v>124</v>
      </c>
      <c r="L1645" t="s">
        <v>1878</v>
      </c>
      <c r="M1645">
        <v>1</v>
      </c>
      <c r="N1645" t="s">
        <v>1595</v>
      </c>
      <c r="O1645">
        <v>12</v>
      </c>
      <c r="P1645" t="s">
        <v>19</v>
      </c>
      <c r="Q1645" t="s">
        <v>27</v>
      </c>
      <c r="R1645" t="s">
        <v>27</v>
      </c>
      <c r="S1645" t="b">
        <v>0</v>
      </c>
      <c r="T1645" t="s">
        <v>21</v>
      </c>
      <c r="U1645" t="str">
        <f>IFERROR(INDEX('Summer Illuminate'!L:L,MATCH(B1645,'Summer Illuminate'!O:O,0)),"")</f>
        <v>A</v>
      </c>
      <c r="V1645">
        <f>IF(OR(R1645="",U1645="",U1645="W"),"No Chg",
VLOOKUP(R1645,Lookups!A:B,2,0)-VLOOKUP(U1645,Lookups!A:B,2,0))</f>
        <v>0</v>
      </c>
      <c r="W1645" t="str">
        <f t="shared" si="25"/>
        <v>No Chg</v>
      </c>
    </row>
    <row r="1646" spans="1:23" hidden="1" x14ac:dyDescent="0.25">
      <c r="A1646">
        <v>1644</v>
      </c>
      <c r="B1646" t="s">
        <v>2555</v>
      </c>
      <c r="C1646" t="s">
        <v>1489</v>
      </c>
      <c r="D1646">
        <v>120028</v>
      </c>
      <c r="E1646" t="s">
        <v>362</v>
      </c>
      <c r="F1646" t="s">
        <v>336</v>
      </c>
      <c r="G1646">
        <v>11</v>
      </c>
      <c r="H1646">
        <v>3849</v>
      </c>
      <c r="I1646" t="s">
        <v>1843</v>
      </c>
      <c r="J1646" t="s">
        <v>28</v>
      </c>
      <c r="K1646" t="s">
        <v>125</v>
      </c>
      <c r="L1646" t="s">
        <v>126</v>
      </c>
      <c r="M1646">
        <v>1</v>
      </c>
      <c r="N1646" t="s">
        <v>1575</v>
      </c>
      <c r="O1646">
        <v>12</v>
      </c>
      <c r="P1646" t="s">
        <v>19</v>
      </c>
      <c r="Q1646" t="s">
        <v>20</v>
      </c>
      <c r="R1646" t="s">
        <v>20</v>
      </c>
      <c r="S1646" t="b">
        <v>0</v>
      </c>
      <c r="T1646" t="s">
        <v>21</v>
      </c>
      <c r="U1646" t="str">
        <f>IFERROR(INDEX('Summer Illuminate'!L:L,MATCH(B1646,'Summer Illuminate'!O:O,0)),"")</f>
        <v>B+</v>
      </c>
      <c r="V1646">
        <f>IF(OR(R1646="",U1646="",U1646="W"),"No Chg",
VLOOKUP(R1646,Lookups!A:B,2,0)-VLOOKUP(U1646,Lookups!A:B,2,0))</f>
        <v>0</v>
      </c>
      <c r="W1646" t="str">
        <f t="shared" si="25"/>
        <v>No Chg</v>
      </c>
    </row>
    <row r="1647" spans="1:23" hidden="1" x14ac:dyDescent="0.25">
      <c r="A1647">
        <v>1645</v>
      </c>
      <c r="B1647" t="s">
        <v>2556</v>
      </c>
      <c r="C1647" t="s">
        <v>1489</v>
      </c>
      <c r="D1647">
        <v>120028</v>
      </c>
      <c r="E1647" t="s">
        <v>362</v>
      </c>
      <c r="F1647" t="s">
        <v>336</v>
      </c>
      <c r="G1647">
        <v>11</v>
      </c>
      <c r="H1647">
        <v>3854</v>
      </c>
      <c r="I1647" t="s">
        <v>1881</v>
      </c>
      <c r="J1647" t="s">
        <v>32</v>
      </c>
      <c r="K1647" t="s">
        <v>57</v>
      </c>
      <c r="L1647" t="s">
        <v>58</v>
      </c>
      <c r="M1647">
        <v>1</v>
      </c>
      <c r="N1647" t="s">
        <v>1504</v>
      </c>
      <c r="O1647">
        <v>12</v>
      </c>
      <c r="P1647" t="s">
        <v>19</v>
      </c>
      <c r="Q1647" t="s">
        <v>24</v>
      </c>
      <c r="R1647" t="s">
        <v>24</v>
      </c>
      <c r="S1647" t="b">
        <v>0</v>
      </c>
      <c r="T1647" t="s">
        <v>21</v>
      </c>
      <c r="U1647" t="str">
        <f>IFERROR(INDEX('Summer Illuminate'!L:L,MATCH(B1647,'Summer Illuminate'!O:O,0)),"")</f>
        <v>A-</v>
      </c>
      <c r="V1647">
        <f>IF(OR(R1647="",U1647="",U1647="W"),"No Chg",
VLOOKUP(R1647,Lookups!A:B,2,0)-VLOOKUP(U1647,Lookups!A:B,2,0))</f>
        <v>0</v>
      </c>
      <c r="W1647" t="str">
        <f t="shared" si="25"/>
        <v>No Chg</v>
      </c>
    </row>
    <row r="1648" spans="1:23" hidden="1" x14ac:dyDescent="0.25">
      <c r="A1648">
        <v>1646</v>
      </c>
      <c r="B1648" t="s">
        <v>2557</v>
      </c>
      <c r="C1648" t="s">
        <v>1489</v>
      </c>
      <c r="D1648">
        <v>120028</v>
      </c>
      <c r="E1648" t="s">
        <v>362</v>
      </c>
      <c r="F1648" t="s">
        <v>336</v>
      </c>
      <c r="G1648">
        <v>11</v>
      </c>
      <c r="H1648">
        <v>5613</v>
      </c>
      <c r="I1648" t="s">
        <v>1521</v>
      </c>
      <c r="J1648" t="s">
        <v>428</v>
      </c>
      <c r="K1648" t="s">
        <v>1522</v>
      </c>
      <c r="L1648" t="s">
        <v>1523</v>
      </c>
      <c r="M1648">
        <v>1</v>
      </c>
      <c r="N1648" t="s">
        <v>1524</v>
      </c>
      <c r="O1648">
        <v>12</v>
      </c>
      <c r="U1648" t="str">
        <f>IFERROR(INDEX('Summer Illuminate'!L:L,MATCH(B1648,'Summer Illuminate'!O:O,0)),"")</f>
        <v>P</v>
      </c>
      <c r="V1648" t="str">
        <f>IF(OR(R1648="",U1648="",U1648="W"),"No Chg",
VLOOKUP(R1648,Lookups!A:B,2,0)-VLOOKUP(U1648,Lookups!A:B,2,0))</f>
        <v>No Chg</v>
      </c>
      <c r="W1648" t="str">
        <f t="shared" si="25"/>
        <v>No Chg</v>
      </c>
    </row>
    <row r="1649" spans="1:23" hidden="1" x14ac:dyDescent="0.25">
      <c r="A1649">
        <v>1647</v>
      </c>
      <c r="B1649" t="s">
        <v>2558</v>
      </c>
      <c r="C1649" t="s">
        <v>1489</v>
      </c>
      <c r="D1649">
        <v>120028</v>
      </c>
      <c r="E1649" t="s">
        <v>362</v>
      </c>
      <c r="F1649" t="s">
        <v>336</v>
      </c>
      <c r="G1649">
        <v>11</v>
      </c>
      <c r="H1649">
        <v>5615</v>
      </c>
      <c r="I1649" t="s">
        <v>1539</v>
      </c>
      <c r="J1649" t="s">
        <v>428</v>
      </c>
      <c r="K1649" t="s">
        <v>1540</v>
      </c>
      <c r="L1649" t="s">
        <v>1541</v>
      </c>
      <c r="M1649">
        <v>1</v>
      </c>
      <c r="N1649" t="s">
        <v>1504</v>
      </c>
      <c r="O1649">
        <v>12</v>
      </c>
      <c r="U1649" t="str">
        <f>IFERROR(INDEX('Summer Illuminate'!L:L,MATCH(B1649,'Summer Illuminate'!O:O,0)),"")</f>
        <v>P</v>
      </c>
      <c r="V1649" t="str">
        <f>IF(OR(R1649="",U1649="",U1649="W"),"No Chg",
VLOOKUP(R1649,Lookups!A:B,2,0)-VLOOKUP(U1649,Lookups!A:B,2,0))</f>
        <v>No Chg</v>
      </c>
      <c r="W1649" t="str">
        <f t="shared" si="25"/>
        <v>No Chg</v>
      </c>
    </row>
    <row r="1650" spans="1:23" hidden="1" x14ac:dyDescent="0.25">
      <c r="A1650">
        <v>1648</v>
      </c>
      <c r="B1650" t="s">
        <v>2559</v>
      </c>
      <c r="C1650" t="s">
        <v>1489</v>
      </c>
      <c r="D1650">
        <v>120028</v>
      </c>
      <c r="E1650" t="s">
        <v>362</v>
      </c>
      <c r="F1650" t="s">
        <v>336</v>
      </c>
      <c r="G1650">
        <v>11</v>
      </c>
      <c r="H1650">
        <v>6049</v>
      </c>
      <c r="I1650" t="s">
        <v>2221</v>
      </c>
      <c r="J1650" t="s">
        <v>428</v>
      </c>
      <c r="K1650" t="s">
        <v>2222</v>
      </c>
      <c r="L1650" t="s">
        <v>2223</v>
      </c>
      <c r="M1650">
        <v>1</v>
      </c>
      <c r="N1650" t="s">
        <v>1727</v>
      </c>
      <c r="O1650">
        <v>12</v>
      </c>
      <c r="U1650" t="str">
        <f>IFERROR(INDEX('Summer Illuminate'!L:L,MATCH(B1650,'Summer Illuminate'!O:O,0)),"")</f>
        <v>P</v>
      </c>
      <c r="V1650" t="str">
        <f>IF(OR(R1650="",U1650="",U1650="W"),"No Chg",
VLOOKUP(R1650,Lookups!A:B,2,0)-VLOOKUP(U1650,Lookups!A:B,2,0))</f>
        <v>No Chg</v>
      </c>
      <c r="W1650" t="str">
        <f t="shared" si="25"/>
        <v>No Chg</v>
      </c>
    </row>
    <row r="1651" spans="1:23" hidden="1" x14ac:dyDescent="0.25">
      <c r="A1651">
        <v>1649</v>
      </c>
      <c r="B1651" t="s">
        <v>2560</v>
      </c>
      <c r="C1651" t="s">
        <v>1489</v>
      </c>
      <c r="D1651">
        <v>120289</v>
      </c>
      <c r="E1651" t="s">
        <v>2561</v>
      </c>
      <c r="F1651" t="s">
        <v>2562</v>
      </c>
      <c r="G1651">
        <v>11</v>
      </c>
      <c r="H1651">
        <v>3824</v>
      </c>
      <c r="I1651" t="s">
        <v>2318</v>
      </c>
      <c r="J1651" t="s">
        <v>16</v>
      </c>
      <c r="K1651" t="s">
        <v>122</v>
      </c>
      <c r="L1651" t="s">
        <v>2020</v>
      </c>
      <c r="M1651">
        <v>1</v>
      </c>
      <c r="N1651" t="s">
        <v>1524</v>
      </c>
      <c r="O1651">
        <v>12</v>
      </c>
      <c r="P1651" t="s">
        <v>19</v>
      </c>
      <c r="Q1651" t="s">
        <v>42</v>
      </c>
      <c r="R1651" t="s">
        <v>42</v>
      </c>
      <c r="S1651" t="b">
        <v>0</v>
      </c>
      <c r="T1651" t="s">
        <v>21</v>
      </c>
      <c r="U1651" t="str">
        <f>IFERROR(INDEX('Summer Illuminate'!L:L,MATCH(B1651,'Summer Illuminate'!O:O,0)),"")</f>
        <v>C</v>
      </c>
      <c r="V1651">
        <f>IF(OR(R1651="",U1651="",U1651="W"),"No Chg",
VLOOKUP(R1651,Lookups!A:B,2,0)-VLOOKUP(U1651,Lookups!A:B,2,0))</f>
        <v>0</v>
      </c>
      <c r="W1651" t="str">
        <f t="shared" si="25"/>
        <v>No Chg</v>
      </c>
    </row>
    <row r="1652" spans="1:23" hidden="1" x14ac:dyDescent="0.25">
      <c r="A1652">
        <v>1650</v>
      </c>
      <c r="B1652" t="s">
        <v>2563</v>
      </c>
      <c r="C1652" t="s">
        <v>1489</v>
      </c>
      <c r="D1652">
        <v>120289</v>
      </c>
      <c r="E1652" t="s">
        <v>2561</v>
      </c>
      <c r="F1652" t="s">
        <v>2562</v>
      </c>
      <c r="G1652">
        <v>11</v>
      </c>
      <c r="H1652">
        <v>3816</v>
      </c>
      <c r="I1652" t="s">
        <v>2213</v>
      </c>
      <c r="J1652" t="s">
        <v>22</v>
      </c>
      <c r="K1652" t="s">
        <v>123</v>
      </c>
      <c r="L1652" t="s">
        <v>2214</v>
      </c>
      <c r="M1652">
        <v>1</v>
      </c>
      <c r="N1652" t="s">
        <v>1727</v>
      </c>
      <c r="O1652">
        <v>12</v>
      </c>
      <c r="P1652" t="s">
        <v>19</v>
      </c>
      <c r="Q1652" t="s">
        <v>41</v>
      </c>
      <c r="R1652" t="s">
        <v>41</v>
      </c>
      <c r="S1652" t="b">
        <v>0</v>
      </c>
      <c r="T1652" t="s">
        <v>21</v>
      </c>
      <c r="U1652" t="str">
        <f>IFERROR(INDEX('Summer Illuminate'!L:L,MATCH(B1652,'Summer Illuminate'!O:O,0)),"")</f>
        <v>B-</v>
      </c>
      <c r="V1652">
        <f>IF(OR(R1652="",U1652="",U1652="W"),"No Chg",
VLOOKUP(R1652,Lookups!A:B,2,0)-VLOOKUP(U1652,Lookups!A:B,2,0))</f>
        <v>0</v>
      </c>
      <c r="W1652" t="str">
        <f t="shared" si="25"/>
        <v>No Chg</v>
      </c>
    </row>
    <row r="1653" spans="1:23" hidden="1" x14ac:dyDescent="0.25">
      <c r="A1653">
        <v>1651</v>
      </c>
      <c r="B1653" t="s">
        <v>2564</v>
      </c>
      <c r="C1653" t="s">
        <v>1489</v>
      </c>
      <c r="D1653">
        <v>120289</v>
      </c>
      <c r="E1653" t="s">
        <v>2561</v>
      </c>
      <c r="F1653" t="s">
        <v>2562</v>
      </c>
      <c r="G1653">
        <v>11</v>
      </c>
      <c r="H1653">
        <v>3844</v>
      </c>
      <c r="I1653" t="s">
        <v>1877</v>
      </c>
      <c r="J1653" t="s">
        <v>25</v>
      </c>
      <c r="K1653" t="s">
        <v>124</v>
      </c>
      <c r="L1653" t="s">
        <v>1878</v>
      </c>
      <c r="M1653">
        <v>1</v>
      </c>
      <c r="N1653" t="s">
        <v>1595</v>
      </c>
      <c r="O1653">
        <v>12</v>
      </c>
      <c r="P1653" t="s">
        <v>19</v>
      </c>
      <c r="Q1653" t="s">
        <v>41</v>
      </c>
      <c r="R1653" t="s">
        <v>41</v>
      </c>
      <c r="S1653" t="b">
        <v>0</v>
      </c>
      <c r="T1653" t="s">
        <v>21</v>
      </c>
      <c r="U1653" t="str">
        <f>IFERROR(INDEX('Summer Illuminate'!L:L,MATCH(B1653,'Summer Illuminate'!O:O,0)),"")</f>
        <v>B-</v>
      </c>
      <c r="V1653">
        <f>IF(OR(R1653="",U1653="",U1653="W"),"No Chg",
VLOOKUP(R1653,Lookups!A:B,2,0)-VLOOKUP(U1653,Lookups!A:B,2,0))</f>
        <v>0</v>
      </c>
      <c r="W1653" t="str">
        <f t="shared" si="25"/>
        <v>No Chg</v>
      </c>
    </row>
    <row r="1654" spans="1:23" hidden="1" x14ac:dyDescent="0.25">
      <c r="A1654">
        <v>1652</v>
      </c>
      <c r="B1654" t="s">
        <v>2565</v>
      </c>
      <c r="C1654" t="s">
        <v>1489</v>
      </c>
      <c r="D1654">
        <v>120289</v>
      </c>
      <c r="E1654" t="s">
        <v>2561</v>
      </c>
      <c r="F1654" t="s">
        <v>2562</v>
      </c>
      <c r="G1654">
        <v>11</v>
      </c>
      <c r="H1654">
        <v>3849</v>
      </c>
      <c r="I1654" t="s">
        <v>1843</v>
      </c>
      <c r="J1654" t="s">
        <v>28</v>
      </c>
      <c r="K1654" t="s">
        <v>125</v>
      </c>
      <c r="L1654" t="s">
        <v>126</v>
      </c>
      <c r="M1654">
        <v>1</v>
      </c>
      <c r="N1654" t="s">
        <v>1575</v>
      </c>
      <c r="O1654">
        <v>12</v>
      </c>
      <c r="P1654" t="s">
        <v>19</v>
      </c>
      <c r="Q1654" t="s">
        <v>48</v>
      </c>
      <c r="R1654" t="s">
        <v>48</v>
      </c>
      <c r="S1654" t="b">
        <v>1</v>
      </c>
      <c r="T1654" t="s">
        <v>63</v>
      </c>
      <c r="U1654" t="str">
        <f>IFERROR(INDEX('Summer Illuminate'!L:L,MATCH(B1654,'Summer Illuminate'!O:O,0)),"")</f>
        <v>I</v>
      </c>
      <c r="V1654">
        <f>IF(OR(R1654="",U1654="",U1654="W"),"No Chg",
VLOOKUP(R1654,Lookups!A:B,2,0)-VLOOKUP(U1654,Lookups!A:B,2,0))</f>
        <v>0</v>
      </c>
      <c r="W1654" t="str">
        <f t="shared" si="25"/>
        <v>No Chg</v>
      </c>
    </row>
    <row r="1655" spans="1:23" hidden="1" x14ac:dyDescent="0.25">
      <c r="A1655">
        <v>1653</v>
      </c>
      <c r="B1655" t="s">
        <v>2566</v>
      </c>
      <c r="C1655" t="s">
        <v>1489</v>
      </c>
      <c r="D1655">
        <v>120289</v>
      </c>
      <c r="E1655" t="s">
        <v>2561</v>
      </c>
      <c r="F1655" t="s">
        <v>2562</v>
      </c>
      <c r="G1655">
        <v>11</v>
      </c>
      <c r="H1655">
        <v>3853</v>
      </c>
      <c r="I1655" t="s">
        <v>1519</v>
      </c>
      <c r="J1655" t="s">
        <v>32</v>
      </c>
      <c r="K1655" t="s">
        <v>33</v>
      </c>
      <c r="L1655" t="s">
        <v>34</v>
      </c>
      <c r="M1655">
        <v>1</v>
      </c>
      <c r="N1655" t="s">
        <v>1504</v>
      </c>
      <c r="O1655">
        <v>12</v>
      </c>
      <c r="P1655" t="s">
        <v>19</v>
      </c>
      <c r="Q1655" t="s">
        <v>24</v>
      </c>
      <c r="R1655" t="s">
        <v>24</v>
      </c>
      <c r="S1655" t="b">
        <v>0</v>
      </c>
      <c r="T1655" t="s">
        <v>21</v>
      </c>
      <c r="U1655" t="str">
        <f>IFERROR(INDEX('Summer Illuminate'!L:L,MATCH(B1655,'Summer Illuminate'!O:O,0)),"")</f>
        <v>A-</v>
      </c>
      <c r="V1655">
        <f>IF(OR(R1655="",U1655="",U1655="W"),"No Chg",
VLOOKUP(R1655,Lookups!A:B,2,0)-VLOOKUP(U1655,Lookups!A:B,2,0))</f>
        <v>0</v>
      </c>
      <c r="W1655" t="str">
        <f t="shared" si="25"/>
        <v>No Chg</v>
      </c>
    </row>
    <row r="1656" spans="1:23" hidden="1" x14ac:dyDescent="0.25">
      <c r="A1656">
        <v>1654</v>
      </c>
      <c r="B1656" t="s">
        <v>2567</v>
      </c>
      <c r="C1656" t="s">
        <v>1489</v>
      </c>
      <c r="D1656">
        <v>120289</v>
      </c>
      <c r="E1656" t="s">
        <v>2561</v>
      </c>
      <c r="F1656" t="s">
        <v>2562</v>
      </c>
      <c r="G1656">
        <v>11</v>
      </c>
      <c r="H1656">
        <v>5613</v>
      </c>
      <c r="I1656" t="s">
        <v>1521</v>
      </c>
      <c r="J1656" t="s">
        <v>428</v>
      </c>
      <c r="K1656" t="s">
        <v>1522</v>
      </c>
      <c r="L1656" t="s">
        <v>1523</v>
      </c>
      <c r="M1656">
        <v>1</v>
      </c>
      <c r="N1656" t="s">
        <v>1524</v>
      </c>
      <c r="O1656">
        <v>12</v>
      </c>
      <c r="U1656" t="str">
        <f>IFERROR(INDEX('Summer Illuminate'!L:L,MATCH(B1656,'Summer Illuminate'!O:O,0)),"")</f>
        <v>P</v>
      </c>
      <c r="V1656" t="str">
        <f>IF(OR(R1656="",U1656="",U1656="W"),"No Chg",
VLOOKUP(R1656,Lookups!A:B,2,0)-VLOOKUP(U1656,Lookups!A:B,2,0))</f>
        <v>No Chg</v>
      </c>
      <c r="W1656" t="str">
        <f t="shared" si="25"/>
        <v>No Chg</v>
      </c>
    </row>
    <row r="1657" spans="1:23" hidden="1" x14ac:dyDescent="0.25">
      <c r="A1657">
        <v>1655</v>
      </c>
      <c r="B1657" t="s">
        <v>2568</v>
      </c>
      <c r="C1657" t="s">
        <v>1489</v>
      </c>
      <c r="D1657">
        <v>120289</v>
      </c>
      <c r="E1657" t="s">
        <v>2561</v>
      </c>
      <c r="F1657" t="s">
        <v>2562</v>
      </c>
      <c r="G1657">
        <v>11</v>
      </c>
      <c r="H1657">
        <v>6049</v>
      </c>
      <c r="I1657" t="s">
        <v>2221</v>
      </c>
      <c r="J1657" t="s">
        <v>428</v>
      </c>
      <c r="K1657" t="s">
        <v>2222</v>
      </c>
      <c r="L1657" t="s">
        <v>2223</v>
      </c>
      <c r="M1657">
        <v>1</v>
      </c>
      <c r="N1657" t="s">
        <v>1727</v>
      </c>
      <c r="O1657">
        <v>12</v>
      </c>
      <c r="U1657" t="str">
        <f>IFERROR(INDEX('Summer Illuminate'!L:L,MATCH(B1657,'Summer Illuminate'!O:O,0)),"")</f>
        <v>N</v>
      </c>
      <c r="V1657" t="str">
        <f>IF(OR(R1657="",U1657="",U1657="W"),"No Chg",
VLOOKUP(R1657,Lookups!A:B,2,0)-VLOOKUP(U1657,Lookups!A:B,2,0))</f>
        <v>No Chg</v>
      </c>
      <c r="W1657" t="str">
        <f t="shared" si="25"/>
        <v>No Chg</v>
      </c>
    </row>
    <row r="1658" spans="1:23" hidden="1" x14ac:dyDescent="0.25">
      <c r="A1658">
        <v>1656</v>
      </c>
      <c r="B1658" t="s">
        <v>2569</v>
      </c>
      <c r="C1658" t="s">
        <v>1489</v>
      </c>
      <c r="D1658">
        <v>120289</v>
      </c>
      <c r="E1658" t="s">
        <v>2561</v>
      </c>
      <c r="F1658" t="s">
        <v>2562</v>
      </c>
      <c r="G1658">
        <v>11</v>
      </c>
      <c r="H1658">
        <v>5637</v>
      </c>
      <c r="I1658" t="s">
        <v>1577</v>
      </c>
      <c r="J1658" t="s">
        <v>428</v>
      </c>
      <c r="K1658" t="s">
        <v>1578</v>
      </c>
      <c r="L1658" t="s">
        <v>1579</v>
      </c>
      <c r="M1658">
        <v>1</v>
      </c>
      <c r="N1658" t="s">
        <v>1498</v>
      </c>
      <c r="O1658">
        <v>12</v>
      </c>
      <c r="U1658" t="str">
        <f>IFERROR(INDEX('Summer Illuminate'!L:L,MATCH(B1658,'Summer Illuminate'!O:O,0)),"")</f>
        <v>P</v>
      </c>
      <c r="V1658" t="str">
        <f>IF(OR(R1658="",U1658="",U1658="W"),"No Chg",
VLOOKUP(R1658,Lookups!A:B,2,0)-VLOOKUP(U1658,Lookups!A:B,2,0))</f>
        <v>No Chg</v>
      </c>
      <c r="W1658" t="str">
        <f t="shared" si="25"/>
        <v>No Chg</v>
      </c>
    </row>
    <row r="1659" spans="1:23" hidden="1" x14ac:dyDescent="0.25">
      <c r="A1659">
        <v>1657</v>
      </c>
      <c r="B1659" t="s">
        <v>2570</v>
      </c>
      <c r="C1659" t="s">
        <v>1489</v>
      </c>
      <c r="D1659">
        <v>120238</v>
      </c>
      <c r="E1659" t="s">
        <v>2571</v>
      </c>
      <c r="F1659" t="s">
        <v>109</v>
      </c>
      <c r="G1659">
        <v>11</v>
      </c>
      <c r="H1659">
        <v>6036</v>
      </c>
      <c r="I1659">
        <v>6036</v>
      </c>
      <c r="J1659" t="s">
        <v>16</v>
      </c>
      <c r="K1659" t="s">
        <v>197</v>
      </c>
      <c r="L1659" t="s">
        <v>2572</v>
      </c>
      <c r="M1659">
        <v>1</v>
      </c>
      <c r="N1659" t="s">
        <v>1524</v>
      </c>
      <c r="O1659">
        <v>12</v>
      </c>
      <c r="P1659" t="s">
        <v>19</v>
      </c>
      <c r="Q1659" t="s">
        <v>39</v>
      </c>
      <c r="R1659" t="s">
        <v>39</v>
      </c>
      <c r="S1659" t="b">
        <v>0</v>
      </c>
      <c r="T1659" t="s">
        <v>21</v>
      </c>
      <c r="U1659" t="str">
        <f>IFERROR(INDEX('Summer Illuminate'!L:L,MATCH(B1659,'Summer Illuminate'!O:O,0)),"")</f>
        <v>C+</v>
      </c>
      <c r="V1659">
        <f>IF(OR(R1659="",U1659="",U1659="W"),"No Chg",
VLOOKUP(R1659,Lookups!A:B,2,0)-VLOOKUP(U1659,Lookups!A:B,2,0))</f>
        <v>0</v>
      </c>
      <c r="W1659" t="str">
        <f t="shared" si="25"/>
        <v>No Chg</v>
      </c>
    </row>
    <row r="1660" spans="1:23" hidden="1" x14ac:dyDescent="0.25">
      <c r="A1660">
        <v>1658</v>
      </c>
      <c r="B1660" t="s">
        <v>2573</v>
      </c>
      <c r="C1660" t="s">
        <v>1489</v>
      </c>
      <c r="D1660">
        <v>120238</v>
      </c>
      <c r="E1660" t="s">
        <v>2571</v>
      </c>
      <c r="F1660" t="s">
        <v>109</v>
      </c>
      <c r="G1660">
        <v>11</v>
      </c>
      <c r="H1660">
        <v>6035</v>
      </c>
      <c r="I1660">
        <v>6035</v>
      </c>
      <c r="J1660" t="s">
        <v>22</v>
      </c>
      <c r="K1660" t="s">
        <v>198</v>
      </c>
      <c r="L1660" t="s">
        <v>2574</v>
      </c>
      <c r="M1660">
        <v>1</v>
      </c>
      <c r="N1660" t="s">
        <v>1727</v>
      </c>
      <c r="O1660">
        <v>12</v>
      </c>
      <c r="P1660" t="s">
        <v>19</v>
      </c>
      <c r="Q1660" t="s">
        <v>39</v>
      </c>
      <c r="R1660" t="s">
        <v>39</v>
      </c>
      <c r="S1660" t="b">
        <v>0</v>
      </c>
      <c r="T1660" t="s">
        <v>21</v>
      </c>
      <c r="U1660" t="str">
        <f>IFERROR(INDEX('Summer Illuminate'!L:L,MATCH(B1660,'Summer Illuminate'!O:O,0)),"")</f>
        <v>C+</v>
      </c>
      <c r="V1660">
        <f>IF(OR(R1660="",U1660="",U1660="W"),"No Chg",
VLOOKUP(R1660,Lookups!A:B,2,0)-VLOOKUP(U1660,Lookups!A:B,2,0))</f>
        <v>0</v>
      </c>
      <c r="W1660" t="str">
        <f t="shared" si="25"/>
        <v>No Chg</v>
      </c>
    </row>
    <row r="1661" spans="1:23" hidden="1" x14ac:dyDescent="0.25">
      <c r="A1661">
        <v>1659</v>
      </c>
      <c r="B1661" t="s">
        <v>2575</v>
      </c>
      <c r="C1661" t="s">
        <v>1489</v>
      </c>
      <c r="D1661">
        <v>120238</v>
      </c>
      <c r="E1661" t="s">
        <v>2571</v>
      </c>
      <c r="F1661" t="s">
        <v>109</v>
      </c>
      <c r="G1661">
        <v>11</v>
      </c>
      <c r="H1661">
        <v>6038</v>
      </c>
      <c r="I1661">
        <v>6038</v>
      </c>
      <c r="J1661" t="s">
        <v>25</v>
      </c>
      <c r="K1661" t="s">
        <v>334</v>
      </c>
      <c r="L1661" t="s">
        <v>2576</v>
      </c>
      <c r="M1661">
        <v>1</v>
      </c>
      <c r="N1661" t="s">
        <v>1498</v>
      </c>
      <c r="O1661">
        <v>12</v>
      </c>
      <c r="P1661" t="s">
        <v>19</v>
      </c>
      <c r="Q1661" t="s">
        <v>42</v>
      </c>
      <c r="R1661" t="s">
        <v>42</v>
      </c>
      <c r="S1661" t="b">
        <v>0</v>
      </c>
      <c r="T1661" t="s">
        <v>21</v>
      </c>
      <c r="U1661" t="str">
        <f>IFERROR(INDEX('Summer Illuminate'!L:L,MATCH(B1661,'Summer Illuminate'!O:O,0)),"")</f>
        <v>C</v>
      </c>
      <c r="V1661">
        <f>IF(OR(R1661="",U1661="",U1661="W"),"No Chg",
VLOOKUP(R1661,Lookups!A:B,2,0)-VLOOKUP(U1661,Lookups!A:B,2,0))</f>
        <v>0</v>
      </c>
      <c r="W1661" t="str">
        <f t="shared" si="25"/>
        <v>No Chg</v>
      </c>
    </row>
    <row r="1662" spans="1:23" hidden="1" x14ac:dyDescent="0.25">
      <c r="A1662">
        <v>1660</v>
      </c>
      <c r="B1662" t="s">
        <v>2577</v>
      </c>
      <c r="C1662" t="s">
        <v>1489</v>
      </c>
      <c r="D1662">
        <v>120238</v>
      </c>
      <c r="E1662" t="s">
        <v>2571</v>
      </c>
      <c r="F1662" t="s">
        <v>109</v>
      </c>
      <c r="G1662">
        <v>11</v>
      </c>
      <c r="H1662">
        <v>6037</v>
      </c>
      <c r="I1662">
        <v>6037</v>
      </c>
      <c r="J1662" t="s">
        <v>28</v>
      </c>
      <c r="K1662" t="s">
        <v>276</v>
      </c>
      <c r="L1662" t="s">
        <v>277</v>
      </c>
      <c r="M1662">
        <v>1</v>
      </c>
      <c r="N1662" t="s">
        <v>1501</v>
      </c>
      <c r="O1662">
        <v>12</v>
      </c>
      <c r="P1662" t="s">
        <v>19</v>
      </c>
      <c r="Q1662" t="s">
        <v>42</v>
      </c>
      <c r="R1662" t="s">
        <v>42</v>
      </c>
      <c r="S1662" t="b">
        <v>0</v>
      </c>
      <c r="T1662" t="s">
        <v>21</v>
      </c>
      <c r="U1662" t="str">
        <f>IFERROR(INDEX('Summer Illuminate'!L:L,MATCH(B1662,'Summer Illuminate'!O:O,0)),"")</f>
        <v>C</v>
      </c>
      <c r="V1662">
        <f>IF(OR(R1662="",U1662="",U1662="W"),"No Chg",
VLOOKUP(R1662,Lookups!A:B,2,0)-VLOOKUP(U1662,Lookups!A:B,2,0))</f>
        <v>0</v>
      </c>
      <c r="W1662" t="str">
        <f t="shared" si="25"/>
        <v>No Chg</v>
      </c>
    </row>
    <row r="1663" spans="1:23" hidden="1" x14ac:dyDescent="0.25">
      <c r="A1663">
        <v>1661</v>
      </c>
      <c r="B1663" t="s">
        <v>2578</v>
      </c>
      <c r="C1663" t="s">
        <v>1489</v>
      </c>
      <c r="D1663">
        <v>120238</v>
      </c>
      <c r="E1663" t="s">
        <v>2571</v>
      </c>
      <c r="F1663" t="s">
        <v>109</v>
      </c>
      <c r="G1663">
        <v>11</v>
      </c>
      <c r="H1663">
        <v>3852</v>
      </c>
      <c r="I1663" t="s">
        <v>1503</v>
      </c>
      <c r="J1663" t="s">
        <v>32</v>
      </c>
      <c r="K1663" t="s">
        <v>33</v>
      </c>
      <c r="L1663" t="s">
        <v>34</v>
      </c>
      <c r="M1663">
        <v>1</v>
      </c>
      <c r="N1663" t="s">
        <v>1504</v>
      </c>
      <c r="O1663">
        <v>12</v>
      </c>
      <c r="P1663" t="s">
        <v>19</v>
      </c>
      <c r="Q1663" t="s">
        <v>39</v>
      </c>
      <c r="R1663" t="s">
        <v>39</v>
      </c>
      <c r="S1663" t="b">
        <v>0</v>
      </c>
      <c r="T1663" t="s">
        <v>21</v>
      </c>
      <c r="U1663" t="str">
        <f>IFERROR(INDEX('Summer Illuminate'!L:L,MATCH(B1663,'Summer Illuminate'!O:O,0)),"")</f>
        <v>C+</v>
      </c>
      <c r="V1663">
        <f>IF(OR(R1663="",U1663="",U1663="W"),"No Chg",
VLOOKUP(R1663,Lookups!A:B,2,0)-VLOOKUP(U1663,Lookups!A:B,2,0))</f>
        <v>0</v>
      </c>
      <c r="W1663" t="str">
        <f t="shared" si="25"/>
        <v>No Chg</v>
      </c>
    </row>
    <row r="1664" spans="1:23" hidden="1" x14ac:dyDescent="0.25">
      <c r="A1664">
        <v>1662</v>
      </c>
      <c r="B1664" t="s">
        <v>2579</v>
      </c>
      <c r="C1664" t="s">
        <v>1489</v>
      </c>
      <c r="D1664">
        <v>120238</v>
      </c>
      <c r="E1664" t="s">
        <v>2571</v>
      </c>
      <c r="F1664" t="s">
        <v>109</v>
      </c>
      <c r="G1664">
        <v>11</v>
      </c>
      <c r="H1664">
        <v>5647</v>
      </c>
      <c r="I1664" t="s">
        <v>1548</v>
      </c>
      <c r="J1664" t="s">
        <v>428</v>
      </c>
      <c r="K1664" t="s">
        <v>1549</v>
      </c>
      <c r="L1664" t="s">
        <v>1550</v>
      </c>
      <c r="M1664">
        <v>1</v>
      </c>
      <c r="N1664" t="s">
        <v>1524</v>
      </c>
      <c r="O1664">
        <v>12</v>
      </c>
      <c r="U1664" t="str">
        <f>IFERROR(INDEX('Summer Illuminate'!L:L,MATCH(B1664,'Summer Illuminate'!O:O,0)),"")</f>
        <v>P</v>
      </c>
      <c r="V1664" t="str">
        <f>IF(OR(R1664="",U1664="",U1664="W"),"No Chg",
VLOOKUP(R1664,Lookups!A:B,2,0)-VLOOKUP(U1664,Lookups!A:B,2,0))</f>
        <v>No Chg</v>
      </c>
      <c r="W1664" t="str">
        <f t="shared" si="25"/>
        <v>No Chg</v>
      </c>
    </row>
    <row r="1665" spans="1:23" hidden="1" x14ac:dyDescent="0.25">
      <c r="A1665">
        <v>1663</v>
      </c>
      <c r="B1665" t="s">
        <v>2580</v>
      </c>
      <c r="C1665" t="s">
        <v>1489</v>
      </c>
      <c r="D1665">
        <v>120185</v>
      </c>
      <c r="E1665" t="s">
        <v>2581</v>
      </c>
      <c r="F1665" t="s">
        <v>78</v>
      </c>
      <c r="G1665">
        <v>11</v>
      </c>
      <c r="H1665">
        <v>3824</v>
      </c>
      <c r="I1665" t="s">
        <v>2318</v>
      </c>
      <c r="J1665" t="s">
        <v>16</v>
      </c>
      <c r="K1665" t="s">
        <v>122</v>
      </c>
      <c r="L1665" t="s">
        <v>2020</v>
      </c>
      <c r="M1665">
        <v>1</v>
      </c>
      <c r="N1665" t="s">
        <v>1524</v>
      </c>
      <c r="O1665">
        <v>12</v>
      </c>
      <c r="P1665" t="s">
        <v>19</v>
      </c>
      <c r="Q1665" t="s">
        <v>24</v>
      </c>
      <c r="R1665" t="s">
        <v>24</v>
      </c>
      <c r="S1665" t="b">
        <v>0</v>
      </c>
      <c r="T1665" t="s">
        <v>21</v>
      </c>
      <c r="U1665" t="str">
        <f>IFERROR(INDEX('Summer Illuminate'!L:L,MATCH(B1665,'Summer Illuminate'!O:O,0)),"")</f>
        <v>A-</v>
      </c>
      <c r="V1665">
        <f>IF(OR(R1665="",U1665="",U1665="W"),"No Chg",
VLOOKUP(R1665,Lookups!A:B,2,0)-VLOOKUP(U1665,Lookups!A:B,2,0))</f>
        <v>0</v>
      </c>
      <c r="W1665" t="str">
        <f t="shared" si="25"/>
        <v>No Chg</v>
      </c>
    </row>
    <row r="1666" spans="1:23" hidden="1" x14ac:dyDescent="0.25">
      <c r="A1666">
        <v>1664</v>
      </c>
      <c r="B1666" t="s">
        <v>2582</v>
      </c>
      <c r="C1666" t="s">
        <v>1489</v>
      </c>
      <c r="D1666">
        <v>120185</v>
      </c>
      <c r="E1666" t="s">
        <v>2581</v>
      </c>
      <c r="F1666" t="s">
        <v>78</v>
      </c>
      <c r="G1666">
        <v>11</v>
      </c>
      <c r="H1666">
        <v>3816</v>
      </c>
      <c r="I1666" t="s">
        <v>2213</v>
      </c>
      <c r="J1666" t="s">
        <v>22</v>
      </c>
      <c r="K1666" t="s">
        <v>123</v>
      </c>
      <c r="L1666" t="s">
        <v>2214</v>
      </c>
      <c r="M1666">
        <v>1</v>
      </c>
      <c r="N1666" t="s">
        <v>1727</v>
      </c>
      <c r="O1666">
        <v>12</v>
      </c>
      <c r="P1666" t="s">
        <v>19</v>
      </c>
      <c r="Q1666" t="s">
        <v>27</v>
      </c>
      <c r="R1666" t="s">
        <v>27</v>
      </c>
      <c r="S1666" t="b">
        <v>0</v>
      </c>
      <c r="T1666" t="s">
        <v>21</v>
      </c>
      <c r="U1666" t="str">
        <f>IFERROR(INDEX('Summer Illuminate'!L:L,MATCH(B1666,'Summer Illuminate'!O:O,0)),"")</f>
        <v>A</v>
      </c>
      <c r="V1666">
        <f>IF(OR(R1666="",U1666="",U1666="W"),"No Chg",
VLOOKUP(R1666,Lookups!A:B,2,0)-VLOOKUP(U1666,Lookups!A:B,2,0))</f>
        <v>0</v>
      </c>
      <c r="W1666" t="str">
        <f t="shared" ref="W1666:W1729" si="26">IF(V1666="No Chg","No Chg",IF(V1666&gt;0,"Improvement",IF(V1666&lt;0,"Decrease",IF(V1666=0,"No Chg",""))))</f>
        <v>No Chg</v>
      </c>
    </row>
    <row r="1667" spans="1:23" hidden="1" x14ac:dyDescent="0.25">
      <c r="A1667">
        <v>1665</v>
      </c>
      <c r="B1667" t="s">
        <v>2583</v>
      </c>
      <c r="C1667" t="s">
        <v>1489</v>
      </c>
      <c r="D1667">
        <v>120185</v>
      </c>
      <c r="E1667" t="s">
        <v>2581</v>
      </c>
      <c r="F1667" t="s">
        <v>78</v>
      </c>
      <c r="G1667">
        <v>11</v>
      </c>
      <c r="H1667">
        <v>3843</v>
      </c>
      <c r="I1667" t="s">
        <v>2259</v>
      </c>
      <c r="J1667" t="s">
        <v>25</v>
      </c>
      <c r="K1667" t="s">
        <v>124</v>
      </c>
      <c r="L1667" t="s">
        <v>1878</v>
      </c>
      <c r="M1667">
        <v>1</v>
      </c>
      <c r="N1667" t="s">
        <v>1595</v>
      </c>
      <c r="O1667">
        <v>12</v>
      </c>
      <c r="P1667" t="s">
        <v>19</v>
      </c>
      <c r="Q1667" t="s">
        <v>27</v>
      </c>
      <c r="R1667" t="s">
        <v>27</v>
      </c>
      <c r="S1667" t="b">
        <v>0</v>
      </c>
      <c r="T1667" t="s">
        <v>21</v>
      </c>
      <c r="U1667" t="str">
        <f>IFERROR(INDEX('Summer Illuminate'!L:L,MATCH(B1667,'Summer Illuminate'!O:O,0)),"")</f>
        <v>A</v>
      </c>
      <c r="V1667">
        <f>IF(OR(R1667="",U1667="",U1667="W"),"No Chg",
VLOOKUP(R1667,Lookups!A:B,2,0)-VLOOKUP(U1667,Lookups!A:B,2,0))</f>
        <v>0</v>
      </c>
      <c r="W1667" t="str">
        <f t="shared" si="26"/>
        <v>No Chg</v>
      </c>
    </row>
    <row r="1668" spans="1:23" hidden="1" x14ac:dyDescent="0.25">
      <c r="A1668">
        <v>1666</v>
      </c>
      <c r="B1668" t="s">
        <v>2584</v>
      </c>
      <c r="C1668" t="s">
        <v>1489</v>
      </c>
      <c r="D1668">
        <v>120185</v>
      </c>
      <c r="E1668" t="s">
        <v>2581</v>
      </c>
      <c r="F1668" t="s">
        <v>78</v>
      </c>
      <c r="G1668">
        <v>11</v>
      </c>
      <c r="H1668">
        <v>3850</v>
      </c>
      <c r="I1668" t="s">
        <v>1996</v>
      </c>
      <c r="J1668" t="s">
        <v>28</v>
      </c>
      <c r="K1668" t="s">
        <v>125</v>
      </c>
      <c r="L1668" t="s">
        <v>126</v>
      </c>
      <c r="M1668">
        <v>1</v>
      </c>
      <c r="N1668" t="s">
        <v>1575</v>
      </c>
      <c r="O1668">
        <v>12</v>
      </c>
      <c r="P1668" t="s">
        <v>19</v>
      </c>
      <c r="Q1668" t="s">
        <v>31</v>
      </c>
      <c r="R1668" t="s">
        <v>31</v>
      </c>
      <c r="S1668" t="b">
        <v>0</v>
      </c>
      <c r="T1668" t="s">
        <v>21</v>
      </c>
      <c r="U1668" t="str">
        <f>IFERROR(INDEX('Summer Illuminate'!L:L,MATCH(B1668,'Summer Illuminate'!O:O,0)),"")</f>
        <v>B</v>
      </c>
      <c r="V1668">
        <f>IF(OR(R1668="",U1668="",U1668="W"),"No Chg",
VLOOKUP(R1668,Lookups!A:B,2,0)-VLOOKUP(U1668,Lookups!A:B,2,0))</f>
        <v>0</v>
      </c>
      <c r="W1668" t="str">
        <f t="shared" si="26"/>
        <v>No Chg</v>
      </c>
    </row>
    <row r="1669" spans="1:23" hidden="1" x14ac:dyDescent="0.25">
      <c r="A1669">
        <v>1667</v>
      </c>
      <c r="B1669" t="s">
        <v>2585</v>
      </c>
      <c r="C1669" t="s">
        <v>1489</v>
      </c>
      <c r="D1669">
        <v>120185</v>
      </c>
      <c r="E1669" t="s">
        <v>2581</v>
      </c>
      <c r="F1669" t="s">
        <v>78</v>
      </c>
      <c r="G1669">
        <v>11</v>
      </c>
      <c r="H1669">
        <v>3855</v>
      </c>
      <c r="I1669" t="s">
        <v>1890</v>
      </c>
      <c r="J1669" t="s">
        <v>32</v>
      </c>
      <c r="K1669" t="s">
        <v>57</v>
      </c>
      <c r="L1669" t="s">
        <v>58</v>
      </c>
      <c r="M1669">
        <v>1</v>
      </c>
      <c r="N1669" t="s">
        <v>1504</v>
      </c>
      <c r="O1669">
        <v>12</v>
      </c>
      <c r="P1669" t="s">
        <v>19</v>
      </c>
      <c r="Q1669" t="s">
        <v>36</v>
      </c>
      <c r="R1669" t="s">
        <v>36</v>
      </c>
      <c r="S1669" t="b">
        <v>0</v>
      </c>
      <c r="T1669" t="s">
        <v>21</v>
      </c>
      <c r="U1669" t="str">
        <f>IFERROR(INDEX('Summer Illuminate'!L:L,MATCH(B1669,'Summer Illuminate'!O:O,0)),"")</f>
        <v>A+</v>
      </c>
      <c r="V1669">
        <f>IF(OR(R1669="",U1669="",U1669="W"),"No Chg",
VLOOKUP(R1669,Lookups!A:B,2,0)-VLOOKUP(U1669,Lookups!A:B,2,0))</f>
        <v>0</v>
      </c>
      <c r="W1669" t="str">
        <f t="shared" si="26"/>
        <v>No Chg</v>
      </c>
    </row>
    <row r="1670" spans="1:23" hidden="1" x14ac:dyDescent="0.25">
      <c r="A1670">
        <v>1668</v>
      </c>
      <c r="B1670" t="s">
        <v>2586</v>
      </c>
      <c r="C1670" t="s">
        <v>1489</v>
      </c>
      <c r="D1670">
        <v>120185</v>
      </c>
      <c r="E1670" t="s">
        <v>2581</v>
      </c>
      <c r="F1670" t="s">
        <v>78</v>
      </c>
      <c r="G1670">
        <v>11</v>
      </c>
      <c r="H1670">
        <v>5613</v>
      </c>
      <c r="I1670" t="s">
        <v>1521</v>
      </c>
      <c r="J1670" t="s">
        <v>428</v>
      </c>
      <c r="K1670" t="s">
        <v>1522</v>
      </c>
      <c r="L1670" t="s">
        <v>1523</v>
      </c>
      <c r="M1670">
        <v>1</v>
      </c>
      <c r="N1670" t="s">
        <v>1524</v>
      </c>
      <c r="O1670">
        <v>12</v>
      </c>
      <c r="U1670" t="str">
        <f>IFERROR(INDEX('Summer Illuminate'!L:L,MATCH(B1670,'Summer Illuminate'!O:O,0)),"")</f>
        <v>P</v>
      </c>
      <c r="V1670" t="str">
        <f>IF(OR(R1670="",U1670="",U1670="W"),"No Chg",
VLOOKUP(R1670,Lookups!A:B,2,0)-VLOOKUP(U1670,Lookups!A:B,2,0))</f>
        <v>No Chg</v>
      </c>
      <c r="W1670" t="str">
        <f t="shared" si="26"/>
        <v>No Chg</v>
      </c>
    </row>
    <row r="1671" spans="1:23" hidden="1" x14ac:dyDescent="0.25">
      <c r="A1671">
        <v>1669</v>
      </c>
      <c r="B1671" t="s">
        <v>2587</v>
      </c>
      <c r="C1671" t="s">
        <v>1489</v>
      </c>
      <c r="D1671">
        <v>120185</v>
      </c>
      <c r="E1671" t="s">
        <v>2581</v>
      </c>
      <c r="F1671" t="s">
        <v>78</v>
      </c>
      <c r="G1671">
        <v>11</v>
      </c>
      <c r="H1671">
        <v>5639</v>
      </c>
      <c r="I1671" t="s">
        <v>1526</v>
      </c>
      <c r="J1671" t="s">
        <v>428</v>
      </c>
      <c r="K1671" t="s">
        <v>1527</v>
      </c>
      <c r="L1671" t="s">
        <v>1528</v>
      </c>
      <c r="M1671">
        <v>1</v>
      </c>
      <c r="N1671" t="s">
        <v>1524</v>
      </c>
      <c r="O1671">
        <v>12</v>
      </c>
      <c r="U1671" t="str">
        <f>IFERROR(INDEX('Summer Illuminate'!L:L,MATCH(B1671,'Summer Illuminate'!O:O,0)),"")</f>
        <v>P</v>
      </c>
      <c r="V1671" t="str">
        <f>IF(OR(R1671="",U1671="",U1671="W"),"No Chg",
VLOOKUP(R1671,Lookups!A:B,2,0)-VLOOKUP(U1671,Lookups!A:B,2,0))</f>
        <v>No Chg</v>
      </c>
      <c r="W1671" t="str">
        <f t="shared" si="26"/>
        <v>No Chg</v>
      </c>
    </row>
    <row r="1672" spans="1:23" hidden="1" x14ac:dyDescent="0.25">
      <c r="A1672">
        <v>1670</v>
      </c>
      <c r="B1672" t="s">
        <v>2588</v>
      </c>
      <c r="C1672" t="s">
        <v>1489</v>
      </c>
      <c r="D1672">
        <v>120185</v>
      </c>
      <c r="E1672" t="s">
        <v>2581</v>
      </c>
      <c r="F1672" t="s">
        <v>78</v>
      </c>
      <c r="G1672">
        <v>11</v>
      </c>
      <c r="H1672">
        <v>6049</v>
      </c>
      <c r="I1672" t="s">
        <v>2221</v>
      </c>
      <c r="J1672" t="s">
        <v>428</v>
      </c>
      <c r="K1672" t="s">
        <v>2222</v>
      </c>
      <c r="L1672" t="s">
        <v>2223</v>
      </c>
      <c r="M1672">
        <v>1</v>
      </c>
      <c r="N1672" t="s">
        <v>1727</v>
      </c>
      <c r="O1672">
        <v>12</v>
      </c>
      <c r="U1672" t="str">
        <f>IFERROR(INDEX('Summer Illuminate'!L:L,MATCH(B1672,'Summer Illuminate'!O:O,0)),"")</f>
        <v>P</v>
      </c>
      <c r="V1672" t="str">
        <f>IF(OR(R1672="",U1672="",U1672="W"),"No Chg",
VLOOKUP(R1672,Lookups!A:B,2,0)-VLOOKUP(U1672,Lookups!A:B,2,0))</f>
        <v>No Chg</v>
      </c>
      <c r="W1672" t="str">
        <f t="shared" si="26"/>
        <v>No Chg</v>
      </c>
    </row>
    <row r="1673" spans="1:23" hidden="1" x14ac:dyDescent="0.25">
      <c r="A1673">
        <v>1671</v>
      </c>
      <c r="B1673" t="s">
        <v>2589</v>
      </c>
      <c r="C1673" t="s">
        <v>1489</v>
      </c>
      <c r="D1673">
        <v>120131</v>
      </c>
      <c r="E1673" t="s">
        <v>172</v>
      </c>
      <c r="F1673" t="s">
        <v>2590</v>
      </c>
      <c r="G1673">
        <v>11</v>
      </c>
      <c r="H1673">
        <v>3824</v>
      </c>
      <c r="I1673" t="s">
        <v>2318</v>
      </c>
      <c r="J1673" t="s">
        <v>16</v>
      </c>
      <c r="K1673" t="s">
        <v>122</v>
      </c>
      <c r="L1673" t="s">
        <v>2020</v>
      </c>
      <c r="M1673">
        <v>1</v>
      </c>
      <c r="N1673" t="s">
        <v>1524</v>
      </c>
      <c r="O1673">
        <v>12</v>
      </c>
      <c r="P1673" t="s">
        <v>19</v>
      </c>
      <c r="Q1673" t="s">
        <v>36</v>
      </c>
      <c r="R1673" t="s">
        <v>36</v>
      </c>
      <c r="S1673" t="b">
        <v>0</v>
      </c>
      <c r="T1673" t="s">
        <v>21</v>
      </c>
      <c r="U1673" t="str">
        <f>IFERROR(INDEX('Summer Illuminate'!L:L,MATCH(B1673,'Summer Illuminate'!O:O,0)),"")</f>
        <v>A+</v>
      </c>
      <c r="V1673">
        <f>IF(OR(R1673="",U1673="",U1673="W"),"No Chg",
VLOOKUP(R1673,Lookups!A:B,2,0)-VLOOKUP(U1673,Lookups!A:B,2,0))</f>
        <v>0</v>
      </c>
      <c r="W1673" t="str">
        <f t="shared" si="26"/>
        <v>No Chg</v>
      </c>
    </row>
    <row r="1674" spans="1:23" hidden="1" x14ac:dyDescent="0.25">
      <c r="A1674">
        <v>1672</v>
      </c>
      <c r="B1674" t="s">
        <v>2591</v>
      </c>
      <c r="C1674" t="s">
        <v>1489</v>
      </c>
      <c r="D1674">
        <v>120131</v>
      </c>
      <c r="E1674" t="s">
        <v>172</v>
      </c>
      <c r="F1674" t="s">
        <v>2590</v>
      </c>
      <c r="G1674">
        <v>11</v>
      </c>
      <c r="H1674">
        <v>3837</v>
      </c>
      <c r="I1674" t="s">
        <v>2339</v>
      </c>
      <c r="J1674" t="s">
        <v>25</v>
      </c>
      <c r="K1674" t="s">
        <v>100</v>
      </c>
      <c r="L1674" t="s">
        <v>101</v>
      </c>
      <c r="M1674">
        <v>1</v>
      </c>
      <c r="N1674" t="s">
        <v>1595</v>
      </c>
      <c r="O1674">
        <v>12</v>
      </c>
      <c r="P1674" t="s">
        <v>19</v>
      </c>
      <c r="Q1674" t="s">
        <v>27</v>
      </c>
      <c r="R1674" t="s">
        <v>27</v>
      </c>
      <c r="S1674" t="b">
        <v>0</v>
      </c>
      <c r="T1674" t="s">
        <v>21</v>
      </c>
      <c r="U1674" t="str">
        <f>IFERROR(INDEX('Summer Illuminate'!L:L,MATCH(B1674,'Summer Illuminate'!O:O,0)),"")</f>
        <v>A</v>
      </c>
      <c r="V1674">
        <f>IF(OR(R1674="",U1674="",U1674="W"),"No Chg",
VLOOKUP(R1674,Lookups!A:B,2,0)-VLOOKUP(U1674,Lookups!A:B,2,0))</f>
        <v>0</v>
      </c>
      <c r="W1674" t="str">
        <f t="shared" si="26"/>
        <v>No Chg</v>
      </c>
    </row>
    <row r="1675" spans="1:23" hidden="1" x14ac:dyDescent="0.25">
      <c r="A1675">
        <v>1673</v>
      </c>
      <c r="B1675" t="s">
        <v>2592</v>
      </c>
      <c r="C1675" t="s">
        <v>1489</v>
      </c>
      <c r="D1675">
        <v>120131</v>
      </c>
      <c r="E1675" t="s">
        <v>172</v>
      </c>
      <c r="F1675" t="s">
        <v>2590</v>
      </c>
      <c r="G1675">
        <v>11</v>
      </c>
      <c r="H1675">
        <v>5651</v>
      </c>
      <c r="I1675" t="s">
        <v>2278</v>
      </c>
      <c r="J1675" t="s">
        <v>428</v>
      </c>
      <c r="K1675" t="s">
        <v>2279</v>
      </c>
      <c r="L1675" t="s">
        <v>2280</v>
      </c>
      <c r="M1675">
        <v>2</v>
      </c>
      <c r="N1675" t="s">
        <v>1492</v>
      </c>
      <c r="O1675">
        <v>12</v>
      </c>
      <c r="U1675" t="str">
        <f>IFERROR(INDEX('Summer Illuminate'!L:L,MATCH(B1675,'Summer Illuminate'!O:O,0)),"")</f>
        <v>P</v>
      </c>
      <c r="V1675" t="str">
        <f>IF(OR(R1675="",U1675="",U1675="W"),"No Chg",
VLOOKUP(R1675,Lookups!A:B,2,0)-VLOOKUP(U1675,Lookups!A:B,2,0))</f>
        <v>No Chg</v>
      </c>
      <c r="W1675" t="str">
        <f t="shared" si="26"/>
        <v>No Chg</v>
      </c>
    </row>
    <row r="1676" spans="1:23" hidden="1" x14ac:dyDescent="0.25">
      <c r="A1676">
        <v>1674</v>
      </c>
      <c r="B1676" t="s">
        <v>2593</v>
      </c>
      <c r="C1676" t="s">
        <v>1489</v>
      </c>
      <c r="D1676">
        <v>120131</v>
      </c>
      <c r="E1676" t="s">
        <v>172</v>
      </c>
      <c r="F1676" t="s">
        <v>2590</v>
      </c>
      <c r="G1676">
        <v>11</v>
      </c>
      <c r="H1676">
        <v>6049</v>
      </c>
      <c r="I1676" t="s">
        <v>2221</v>
      </c>
      <c r="J1676" t="s">
        <v>428</v>
      </c>
      <c r="K1676" t="s">
        <v>2222</v>
      </c>
      <c r="L1676" t="s">
        <v>2223</v>
      </c>
      <c r="M1676">
        <v>1</v>
      </c>
      <c r="N1676" t="s">
        <v>1727</v>
      </c>
      <c r="O1676">
        <v>12</v>
      </c>
      <c r="U1676" t="str">
        <f>IFERROR(INDEX('Summer Illuminate'!L:L,MATCH(B1676,'Summer Illuminate'!O:O,0)),"")</f>
        <v>P</v>
      </c>
      <c r="V1676" t="str">
        <f>IF(OR(R1676="",U1676="",U1676="W"),"No Chg",
VLOOKUP(R1676,Lookups!A:B,2,0)-VLOOKUP(U1676,Lookups!A:B,2,0))</f>
        <v>No Chg</v>
      </c>
      <c r="W1676" t="str">
        <f t="shared" si="26"/>
        <v>No Chg</v>
      </c>
    </row>
    <row r="1677" spans="1:23" hidden="1" x14ac:dyDescent="0.25">
      <c r="A1677">
        <v>1675</v>
      </c>
      <c r="B1677" t="s">
        <v>2594</v>
      </c>
      <c r="C1677" t="s">
        <v>1489</v>
      </c>
      <c r="D1677">
        <v>120131</v>
      </c>
      <c r="E1677" t="s">
        <v>172</v>
      </c>
      <c r="F1677" t="s">
        <v>2590</v>
      </c>
      <c r="G1677">
        <v>11</v>
      </c>
      <c r="H1677">
        <v>6051</v>
      </c>
      <c r="I1677" t="s">
        <v>2283</v>
      </c>
      <c r="J1677" t="s">
        <v>428</v>
      </c>
      <c r="K1677" t="s">
        <v>2284</v>
      </c>
      <c r="L1677" t="s">
        <v>2285</v>
      </c>
      <c r="M1677">
        <v>1</v>
      </c>
      <c r="N1677" t="s">
        <v>1492</v>
      </c>
      <c r="O1677">
        <v>12</v>
      </c>
      <c r="U1677" t="str">
        <f>IFERROR(INDEX('Summer Illuminate'!L:L,MATCH(B1677,'Summer Illuminate'!O:O,0)),"")</f>
        <v>P</v>
      </c>
      <c r="V1677" t="str">
        <f>IF(OR(R1677="",U1677="",U1677="W"),"No Chg",
VLOOKUP(R1677,Lookups!A:B,2,0)-VLOOKUP(U1677,Lookups!A:B,2,0))</f>
        <v>No Chg</v>
      </c>
      <c r="W1677" t="str">
        <f t="shared" si="26"/>
        <v>No Chg</v>
      </c>
    </row>
    <row r="1678" spans="1:23" hidden="1" x14ac:dyDescent="0.25">
      <c r="A1678">
        <v>1676</v>
      </c>
      <c r="B1678" t="s">
        <v>2595</v>
      </c>
      <c r="C1678" t="s">
        <v>1489</v>
      </c>
      <c r="D1678">
        <v>120135</v>
      </c>
      <c r="E1678" t="s">
        <v>172</v>
      </c>
      <c r="F1678" t="s">
        <v>54</v>
      </c>
      <c r="G1678">
        <v>11</v>
      </c>
      <c r="H1678">
        <v>3823</v>
      </c>
      <c r="I1678" t="s">
        <v>2211</v>
      </c>
      <c r="J1678" t="s">
        <v>16</v>
      </c>
      <c r="K1678" t="s">
        <v>122</v>
      </c>
      <c r="L1678" t="s">
        <v>2020</v>
      </c>
      <c r="M1678">
        <v>1</v>
      </c>
      <c r="N1678" t="s">
        <v>1524</v>
      </c>
      <c r="O1678">
        <v>12</v>
      </c>
      <c r="P1678" t="s">
        <v>19</v>
      </c>
      <c r="Q1678" t="s">
        <v>41</v>
      </c>
      <c r="R1678" t="s">
        <v>41</v>
      </c>
      <c r="S1678" t="b">
        <v>0</v>
      </c>
      <c r="T1678" t="s">
        <v>21</v>
      </c>
      <c r="U1678" t="str">
        <f>IFERROR(INDEX('Summer Illuminate'!L:L,MATCH(B1678,'Summer Illuminate'!O:O,0)),"")</f>
        <v>B-</v>
      </c>
      <c r="V1678">
        <f>IF(OR(R1678="",U1678="",U1678="W"),"No Chg",
VLOOKUP(R1678,Lookups!A:B,2,0)-VLOOKUP(U1678,Lookups!A:B,2,0))</f>
        <v>0</v>
      </c>
      <c r="W1678" t="str">
        <f t="shared" si="26"/>
        <v>No Chg</v>
      </c>
    </row>
    <row r="1679" spans="1:23" hidden="1" x14ac:dyDescent="0.25">
      <c r="A1679">
        <v>1677</v>
      </c>
      <c r="B1679" t="s">
        <v>2596</v>
      </c>
      <c r="C1679" t="s">
        <v>1489</v>
      </c>
      <c r="D1679">
        <v>120135</v>
      </c>
      <c r="E1679" t="s">
        <v>172</v>
      </c>
      <c r="F1679" t="s">
        <v>54</v>
      </c>
      <c r="G1679">
        <v>11</v>
      </c>
      <c r="H1679">
        <v>3815</v>
      </c>
      <c r="I1679" t="s">
        <v>2227</v>
      </c>
      <c r="J1679" t="s">
        <v>22</v>
      </c>
      <c r="K1679" t="s">
        <v>123</v>
      </c>
      <c r="L1679" t="s">
        <v>2214</v>
      </c>
      <c r="M1679">
        <v>1</v>
      </c>
      <c r="N1679" t="s">
        <v>1727</v>
      </c>
      <c r="O1679">
        <v>12</v>
      </c>
      <c r="P1679" t="s">
        <v>19</v>
      </c>
      <c r="Q1679" t="s">
        <v>41</v>
      </c>
      <c r="R1679" t="s">
        <v>41</v>
      </c>
      <c r="S1679" t="b">
        <v>0</v>
      </c>
      <c r="T1679" t="s">
        <v>21</v>
      </c>
      <c r="U1679" t="str">
        <f>IFERROR(INDEX('Summer Illuminate'!L:L,MATCH(B1679,'Summer Illuminate'!O:O,0)),"")</f>
        <v>B-</v>
      </c>
      <c r="V1679">
        <f>IF(OR(R1679="",U1679="",U1679="W"),"No Chg",
VLOOKUP(R1679,Lookups!A:B,2,0)-VLOOKUP(U1679,Lookups!A:B,2,0))</f>
        <v>0</v>
      </c>
      <c r="W1679" t="str">
        <f t="shared" si="26"/>
        <v>No Chg</v>
      </c>
    </row>
    <row r="1680" spans="1:23" hidden="1" x14ac:dyDescent="0.25">
      <c r="A1680">
        <v>1678</v>
      </c>
      <c r="B1680" t="s">
        <v>2597</v>
      </c>
      <c r="C1680" t="s">
        <v>1489</v>
      </c>
      <c r="D1680">
        <v>120135</v>
      </c>
      <c r="E1680" t="s">
        <v>172</v>
      </c>
      <c r="F1680" t="s">
        <v>54</v>
      </c>
      <c r="G1680">
        <v>11</v>
      </c>
      <c r="H1680">
        <v>3840</v>
      </c>
      <c r="I1680" t="s">
        <v>1600</v>
      </c>
      <c r="J1680" t="s">
        <v>25</v>
      </c>
      <c r="K1680" t="s">
        <v>55</v>
      </c>
      <c r="L1680" t="s">
        <v>1152</v>
      </c>
      <c r="M1680">
        <v>1</v>
      </c>
      <c r="N1680" t="s">
        <v>1498</v>
      </c>
      <c r="O1680">
        <v>12</v>
      </c>
      <c r="P1680" t="s">
        <v>19</v>
      </c>
      <c r="Q1680" t="s">
        <v>42</v>
      </c>
      <c r="R1680" t="s">
        <v>42</v>
      </c>
      <c r="S1680" t="b">
        <v>0</v>
      </c>
      <c r="T1680" t="s">
        <v>21</v>
      </c>
      <c r="U1680" t="str">
        <f>IFERROR(INDEX('Summer Illuminate'!L:L,MATCH(B1680,'Summer Illuminate'!O:O,0)),"")</f>
        <v>C</v>
      </c>
      <c r="V1680">
        <f>IF(OR(R1680="",U1680="",U1680="W"),"No Chg",
VLOOKUP(R1680,Lookups!A:B,2,0)-VLOOKUP(U1680,Lookups!A:B,2,0))</f>
        <v>0</v>
      </c>
      <c r="W1680" t="str">
        <f t="shared" si="26"/>
        <v>No Chg</v>
      </c>
    </row>
    <row r="1681" spans="1:23" hidden="1" x14ac:dyDescent="0.25">
      <c r="A1681">
        <v>1679</v>
      </c>
      <c r="B1681" t="s">
        <v>2598</v>
      </c>
      <c r="C1681" t="s">
        <v>1489</v>
      </c>
      <c r="D1681">
        <v>120135</v>
      </c>
      <c r="E1681" t="s">
        <v>172</v>
      </c>
      <c r="F1681" t="s">
        <v>54</v>
      </c>
      <c r="G1681">
        <v>11</v>
      </c>
      <c r="H1681">
        <v>3842</v>
      </c>
      <c r="I1681" t="s">
        <v>2109</v>
      </c>
      <c r="J1681" t="s">
        <v>25</v>
      </c>
      <c r="K1681" t="s">
        <v>124</v>
      </c>
      <c r="L1681" t="s">
        <v>1878</v>
      </c>
      <c r="M1681">
        <v>1</v>
      </c>
      <c r="N1681" t="s">
        <v>1595</v>
      </c>
      <c r="O1681">
        <v>12</v>
      </c>
      <c r="P1681" t="s">
        <v>19</v>
      </c>
      <c r="Q1681" t="s">
        <v>39</v>
      </c>
      <c r="R1681" t="s">
        <v>39</v>
      </c>
      <c r="S1681" t="b">
        <v>0</v>
      </c>
      <c r="T1681" t="s">
        <v>21</v>
      </c>
      <c r="U1681" t="str">
        <f>IFERROR(INDEX('Summer Illuminate'!L:L,MATCH(B1681,'Summer Illuminate'!O:O,0)),"")</f>
        <v>C+</v>
      </c>
      <c r="V1681">
        <f>IF(OR(R1681="",U1681="",U1681="W"),"No Chg",
VLOOKUP(R1681,Lookups!A:B,2,0)-VLOOKUP(U1681,Lookups!A:B,2,0))</f>
        <v>0</v>
      </c>
      <c r="W1681" t="str">
        <f t="shared" si="26"/>
        <v>No Chg</v>
      </c>
    </row>
    <row r="1682" spans="1:23" hidden="1" x14ac:dyDescent="0.25">
      <c r="A1682">
        <v>1680</v>
      </c>
      <c r="B1682" t="s">
        <v>2599</v>
      </c>
      <c r="C1682" t="s">
        <v>1489</v>
      </c>
      <c r="D1682">
        <v>120135</v>
      </c>
      <c r="E1682" t="s">
        <v>172</v>
      </c>
      <c r="F1682" t="s">
        <v>54</v>
      </c>
      <c r="G1682">
        <v>11</v>
      </c>
      <c r="H1682">
        <v>3849</v>
      </c>
      <c r="I1682" t="s">
        <v>1843</v>
      </c>
      <c r="J1682" t="s">
        <v>28</v>
      </c>
      <c r="K1682" t="s">
        <v>125</v>
      </c>
      <c r="L1682" t="s">
        <v>126</v>
      </c>
      <c r="M1682">
        <v>1</v>
      </c>
      <c r="N1682" t="s">
        <v>1575</v>
      </c>
      <c r="O1682">
        <v>12</v>
      </c>
      <c r="U1682" t="str">
        <f>IFERROR(INDEX('Summer Illuminate'!L:L,MATCH(B1682,'Summer Illuminate'!O:O,0)),"")</f>
        <v/>
      </c>
      <c r="V1682" t="str">
        <f>IF(OR(R1682="",U1682="",U1682="W"),"No Chg",
VLOOKUP(R1682,Lookups!A:B,2,0)-VLOOKUP(U1682,Lookups!A:B,2,0))</f>
        <v>No Chg</v>
      </c>
      <c r="W1682" t="str">
        <f t="shared" si="26"/>
        <v>No Chg</v>
      </c>
    </row>
    <row r="1683" spans="1:23" hidden="1" x14ac:dyDescent="0.25">
      <c r="A1683">
        <v>1681</v>
      </c>
      <c r="B1683" t="s">
        <v>2600</v>
      </c>
      <c r="C1683" t="s">
        <v>1489</v>
      </c>
      <c r="D1683">
        <v>120135</v>
      </c>
      <c r="E1683" t="s">
        <v>172</v>
      </c>
      <c r="F1683" t="s">
        <v>54</v>
      </c>
      <c r="G1683">
        <v>11</v>
      </c>
      <c r="H1683">
        <v>5639</v>
      </c>
      <c r="I1683" t="s">
        <v>1526</v>
      </c>
      <c r="J1683" t="s">
        <v>428</v>
      </c>
      <c r="K1683" t="s">
        <v>1527</v>
      </c>
      <c r="L1683" t="s">
        <v>1528</v>
      </c>
      <c r="M1683">
        <v>1</v>
      </c>
      <c r="N1683" t="s">
        <v>1524</v>
      </c>
      <c r="O1683">
        <v>12</v>
      </c>
      <c r="U1683" t="str">
        <f>IFERROR(INDEX('Summer Illuminate'!L:L,MATCH(B1683,'Summer Illuminate'!O:O,0)),"")</f>
        <v>P</v>
      </c>
      <c r="V1683" t="str">
        <f>IF(OR(R1683="",U1683="",U1683="W"),"No Chg",
VLOOKUP(R1683,Lookups!A:B,2,0)-VLOOKUP(U1683,Lookups!A:B,2,0))</f>
        <v>No Chg</v>
      </c>
      <c r="W1683" t="str">
        <f t="shared" si="26"/>
        <v>No Chg</v>
      </c>
    </row>
    <row r="1684" spans="1:23" hidden="1" x14ac:dyDescent="0.25">
      <c r="A1684">
        <v>1682</v>
      </c>
      <c r="B1684" t="s">
        <v>2601</v>
      </c>
      <c r="C1684" t="s">
        <v>1489</v>
      </c>
      <c r="D1684">
        <v>120135</v>
      </c>
      <c r="E1684" t="s">
        <v>172</v>
      </c>
      <c r="F1684" t="s">
        <v>54</v>
      </c>
      <c r="G1684">
        <v>11</v>
      </c>
      <c r="H1684">
        <v>6049</v>
      </c>
      <c r="I1684" t="s">
        <v>2221</v>
      </c>
      <c r="J1684" t="s">
        <v>428</v>
      </c>
      <c r="K1684" t="s">
        <v>2222</v>
      </c>
      <c r="L1684" t="s">
        <v>2223</v>
      </c>
      <c r="M1684">
        <v>1</v>
      </c>
      <c r="N1684" t="s">
        <v>1727</v>
      </c>
      <c r="O1684">
        <v>12</v>
      </c>
      <c r="U1684" t="str">
        <f>IFERROR(INDEX('Summer Illuminate'!L:L,MATCH(B1684,'Summer Illuminate'!O:O,0)),"")</f>
        <v>N</v>
      </c>
      <c r="V1684" t="str">
        <f>IF(OR(R1684="",U1684="",U1684="W"),"No Chg",
VLOOKUP(R1684,Lookups!A:B,2,0)-VLOOKUP(U1684,Lookups!A:B,2,0))</f>
        <v>No Chg</v>
      </c>
      <c r="W1684" t="str">
        <f t="shared" si="26"/>
        <v>No Chg</v>
      </c>
    </row>
    <row r="1685" spans="1:23" hidden="1" x14ac:dyDescent="0.25">
      <c r="A1685">
        <v>1683</v>
      </c>
      <c r="B1685" t="s">
        <v>2602</v>
      </c>
      <c r="C1685" t="s">
        <v>1489</v>
      </c>
      <c r="D1685">
        <v>120135</v>
      </c>
      <c r="E1685" t="s">
        <v>172</v>
      </c>
      <c r="F1685" t="s">
        <v>54</v>
      </c>
      <c r="G1685">
        <v>11</v>
      </c>
      <c r="H1685">
        <v>5644</v>
      </c>
      <c r="I1685" t="s">
        <v>1683</v>
      </c>
      <c r="J1685" t="s">
        <v>428</v>
      </c>
      <c r="K1685" t="s">
        <v>1684</v>
      </c>
      <c r="L1685" t="s">
        <v>1685</v>
      </c>
      <c r="M1685">
        <v>1</v>
      </c>
      <c r="N1685" t="s">
        <v>1495</v>
      </c>
      <c r="O1685">
        <v>12</v>
      </c>
      <c r="U1685" t="str">
        <f>IFERROR(INDEX('Summer Illuminate'!L:L,MATCH(B1685,'Summer Illuminate'!O:O,0)),"")</f>
        <v>P</v>
      </c>
      <c r="V1685" t="str">
        <f>IF(OR(R1685="",U1685="",U1685="W"),"No Chg",
VLOOKUP(R1685,Lookups!A:B,2,0)-VLOOKUP(U1685,Lookups!A:B,2,0))</f>
        <v>No Chg</v>
      </c>
      <c r="W1685" t="str">
        <f t="shared" si="26"/>
        <v>No Chg</v>
      </c>
    </row>
    <row r="1686" spans="1:23" hidden="1" x14ac:dyDescent="0.25">
      <c r="A1686">
        <v>1684</v>
      </c>
      <c r="B1686" t="s">
        <v>2603</v>
      </c>
      <c r="C1686" t="s">
        <v>1489</v>
      </c>
      <c r="D1686">
        <v>120047</v>
      </c>
      <c r="E1686" t="s">
        <v>329</v>
      </c>
      <c r="F1686" t="s">
        <v>337</v>
      </c>
      <c r="G1686">
        <v>11</v>
      </c>
      <c r="H1686">
        <v>3843</v>
      </c>
      <c r="I1686" t="s">
        <v>2259</v>
      </c>
      <c r="J1686" t="s">
        <v>25</v>
      </c>
      <c r="K1686" t="s">
        <v>124</v>
      </c>
      <c r="L1686" t="s">
        <v>1878</v>
      </c>
      <c r="M1686">
        <v>1</v>
      </c>
      <c r="N1686" t="s">
        <v>1595</v>
      </c>
      <c r="O1686">
        <v>12</v>
      </c>
      <c r="P1686" t="s">
        <v>19</v>
      </c>
      <c r="Q1686" t="s">
        <v>24</v>
      </c>
      <c r="R1686" t="s">
        <v>24</v>
      </c>
      <c r="S1686" t="b">
        <v>0</v>
      </c>
      <c r="T1686" t="s">
        <v>21</v>
      </c>
      <c r="U1686" t="str">
        <f>IFERROR(INDEX('Summer Illuminate'!L:L,MATCH(B1686,'Summer Illuminate'!O:O,0)),"")</f>
        <v>A-</v>
      </c>
      <c r="V1686">
        <f>IF(OR(R1686="",U1686="",U1686="W"),"No Chg",
VLOOKUP(R1686,Lookups!A:B,2,0)-VLOOKUP(U1686,Lookups!A:B,2,0))</f>
        <v>0</v>
      </c>
      <c r="W1686" t="str">
        <f t="shared" si="26"/>
        <v>No Chg</v>
      </c>
    </row>
    <row r="1687" spans="1:23" hidden="1" x14ac:dyDescent="0.25">
      <c r="A1687">
        <v>1685</v>
      </c>
      <c r="B1687" t="s">
        <v>2604</v>
      </c>
      <c r="C1687" t="s">
        <v>1489</v>
      </c>
      <c r="D1687">
        <v>120047</v>
      </c>
      <c r="E1687" t="s">
        <v>329</v>
      </c>
      <c r="F1687" t="s">
        <v>337</v>
      </c>
      <c r="G1687">
        <v>11</v>
      </c>
      <c r="H1687">
        <v>3850</v>
      </c>
      <c r="I1687" t="s">
        <v>1996</v>
      </c>
      <c r="J1687" t="s">
        <v>28</v>
      </c>
      <c r="K1687" t="s">
        <v>125</v>
      </c>
      <c r="L1687" t="s">
        <v>126</v>
      </c>
      <c r="M1687">
        <v>1</v>
      </c>
      <c r="N1687" t="s">
        <v>1575</v>
      </c>
      <c r="O1687">
        <v>12</v>
      </c>
      <c r="P1687" t="s">
        <v>19</v>
      </c>
      <c r="Q1687" t="s">
        <v>41</v>
      </c>
      <c r="R1687" t="s">
        <v>41</v>
      </c>
      <c r="S1687" t="b">
        <v>0</v>
      </c>
      <c r="T1687" t="s">
        <v>21</v>
      </c>
      <c r="U1687" t="str">
        <f>IFERROR(INDEX('Summer Illuminate'!L:L,MATCH(B1687,'Summer Illuminate'!O:O,0)),"")</f>
        <v>B-</v>
      </c>
      <c r="V1687">
        <f>IF(OR(R1687="",U1687="",U1687="W"),"No Chg",
VLOOKUP(R1687,Lookups!A:B,2,0)-VLOOKUP(U1687,Lookups!A:B,2,0))</f>
        <v>0</v>
      </c>
      <c r="W1687" t="str">
        <f t="shared" si="26"/>
        <v>No Chg</v>
      </c>
    </row>
    <row r="1688" spans="1:23" hidden="1" x14ac:dyDescent="0.25">
      <c r="A1688">
        <v>1686</v>
      </c>
      <c r="B1688" t="s">
        <v>2605</v>
      </c>
      <c r="C1688" t="s">
        <v>1489</v>
      </c>
      <c r="D1688">
        <v>120047</v>
      </c>
      <c r="E1688" t="s">
        <v>329</v>
      </c>
      <c r="F1688" t="s">
        <v>337</v>
      </c>
      <c r="G1688">
        <v>11</v>
      </c>
      <c r="H1688">
        <v>3863</v>
      </c>
      <c r="I1688" t="s">
        <v>1807</v>
      </c>
      <c r="J1688" t="s">
        <v>32</v>
      </c>
      <c r="K1688" t="s">
        <v>107</v>
      </c>
      <c r="L1688" t="s">
        <v>108</v>
      </c>
      <c r="M1688">
        <v>1</v>
      </c>
      <c r="N1688" t="s">
        <v>1504</v>
      </c>
      <c r="O1688">
        <v>12</v>
      </c>
      <c r="P1688" t="s">
        <v>19</v>
      </c>
      <c r="Q1688" t="s">
        <v>24</v>
      </c>
      <c r="R1688" t="s">
        <v>24</v>
      </c>
      <c r="S1688" t="b">
        <v>0</v>
      </c>
      <c r="T1688" t="s">
        <v>21</v>
      </c>
      <c r="U1688" t="str">
        <f>IFERROR(INDEX('Summer Illuminate'!L:L,MATCH(B1688,'Summer Illuminate'!O:O,0)),"")</f>
        <v>A-</v>
      </c>
      <c r="V1688">
        <f>IF(OR(R1688="",U1688="",U1688="W"),"No Chg",
VLOOKUP(R1688,Lookups!A:B,2,0)-VLOOKUP(U1688,Lookups!A:B,2,0))</f>
        <v>0</v>
      </c>
      <c r="W1688" t="str">
        <f t="shared" si="26"/>
        <v>No Chg</v>
      </c>
    </row>
    <row r="1689" spans="1:23" hidden="1" x14ac:dyDescent="0.25">
      <c r="A1689">
        <v>1687</v>
      </c>
      <c r="B1689" t="s">
        <v>2606</v>
      </c>
      <c r="C1689" t="s">
        <v>1489</v>
      </c>
      <c r="D1689">
        <v>120047</v>
      </c>
      <c r="E1689" t="s">
        <v>329</v>
      </c>
      <c r="F1689" t="s">
        <v>337</v>
      </c>
      <c r="G1689">
        <v>11</v>
      </c>
      <c r="H1689">
        <v>6049</v>
      </c>
      <c r="I1689" t="s">
        <v>2221</v>
      </c>
      <c r="J1689" t="s">
        <v>428</v>
      </c>
      <c r="K1689" t="s">
        <v>2222</v>
      </c>
      <c r="L1689" t="s">
        <v>2223</v>
      </c>
      <c r="M1689">
        <v>1</v>
      </c>
      <c r="N1689" t="s">
        <v>1727</v>
      </c>
      <c r="O1689">
        <v>12</v>
      </c>
      <c r="U1689" t="str">
        <f>IFERROR(INDEX('Summer Illuminate'!L:L,MATCH(B1689,'Summer Illuminate'!O:O,0)),"")</f>
        <v>P</v>
      </c>
      <c r="V1689" t="str">
        <f>IF(OR(R1689="",U1689="",U1689="W"),"No Chg",
VLOOKUP(R1689,Lookups!A:B,2,0)-VLOOKUP(U1689,Lookups!A:B,2,0))</f>
        <v>No Chg</v>
      </c>
      <c r="W1689" t="str">
        <f t="shared" si="26"/>
        <v>No Chg</v>
      </c>
    </row>
    <row r="1690" spans="1:23" hidden="1" x14ac:dyDescent="0.25">
      <c r="A1690">
        <v>1688</v>
      </c>
      <c r="B1690" t="s">
        <v>2607</v>
      </c>
      <c r="C1690" t="s">
        <v>1489</v>
      </c>
      <c r="D1690">
        <v>120047</v>
      </c>
      <c r="E1690" t="s">
        <v>329</v>
      </c>
      <c r="F1690" t="s">
        <v>337</v>
      </c>
      <c r="G1690">
        <v>11</v>
      </c>
      <c r="H1690">
        <v>5645</v>
      </c>
      <c r="I1690" t="s">
        <v>2608</v>
      </c>
      <c r="J1690" t="s">
        <v>428</v>
      </c>
      <c r="K1690" t="s">
        <v>2609</v>
      </c>
      <c r="L1690" t="s">
        <v>2610</v>
      </c>
      <c r="M1690">
        <v>1</v>
      </c>
      <c r="N1690" t="s">
        <v>1498</v>
      </c>
      <c r="O1690">
        <v>12</v>
      </c>
      <c r="U1690" t="str">
        <f>IFERROR(INDEX('Summer Illuminate'!L:L,MATCH(B1690,'Summer Illuminate'!O:O,0)),"")</f>
        <v>P</v>
      </c>
      <c r="V1690" t="str">
        <f>IF(OR(R1690="",U1690="",U1690="W"),"No Chg",
VLOOKUP(R1690,Lookups!A:B,2,0)-VLOOKUP(U1690,Lookups!A:B,2,0))</f>
        <v>No Chg</v>
      </c>
      <c r="W1690" t="str">
        <f t="shared" si="26"/>
        <v>No Chg</v>
      </c>
    </row>
    <row r="1691" spans="1:23" hidden="1" x14ac:dyDescent="0.25">
      <c r="A1691">
        <v>1689</v>
      </c>
      <c r="B1691" t="s">
        <v>2611</v>
      </c>
      <c r="C1691" t="s">
        <v>1489</v>
      </c>
      <c r="D1691">
        <v>120047</v>
      </c>
      <c r="E1691" t="s">
        <v>329</v>
      </c>
      <c r="F1691" t="s">
        <v>337</v>
      </c>
      <c r="G1691">
        <v>11</v>
      </c>
      <c r="H1691">
        <v>5680</v>
      </c>
      <c r="I1691" t="s">
        <v>2086</v>
      </c>
      <c r="J1691" t="s">
        <v>428</v>
      </c>
      <c r="K1691" t="s">
        <v>1593</v>
      </c>
      <c r="L1691" t="s">
        <v>1594</v>
      </c>
      <c r="M1691">
        <v>1</v>
      </c>
      <c r="N1691" t="s">
        <v>1495</v>
      </c>
      <c r="O1691">
        <v>12</v>
      </c>
      <c r="U1691" t="str">
        <f>IFERROR(INDEX('Summer Illuminate'!L:L,MATCH(B1691,'Summer Illuminate'!O:O,0)),"")</f>
        <v>P</v>
      </c>
      <c r="V1691" t="str">
        <f>IF(OR(R1691="",U1691="",U1691="W"),"No Chg",
VLOOKUP(R1691,Lookups!A:B,2,0)-VLOOKUP(U1691,Lookups!A:B,2,0))</f>
        <v>No Chg</v>
      </c>
      <c r="W1691" t="str">
        <f t="shared" si="26"/>
        <v>No Chg</v>
      </c>
    </row>
    <row r="1692" spans="1:23" hidden="1" x14ac:dyDescent="0.25">
      <c r="A1692">
        <v>1690</v>
      </c>
      <c r="B1692" t="s">
        <v>2612</v>
      </c>
      <c r="C1692" t="s">
        <v>1489</v>
      </c>
      <c r="D1692">
        <v>120209</v>
      </c>
      <c r="E1692" t="s">
        <v>2613</v>
      </c>
      <c r="F1692" t="s">
        <v>358</v>
      </c>
      <c r="G1692">
        <v>11</v>
      </c>
      <c r="H1692">
        <v>3823</v>
      </c>
      <c r="I1692" t="s">
        <v>2211</v>
      </c>
      <c r="J1692" t="s">
        <v>16</v>
      </c>
      <c r="K1692" t="s">
        <v>122</v>
      </c>
      <c r="L1692" t="s">
        <v>2020</v>
      </c>
      <c r="M1692">
        <v>1</v>
      </c>
      <c r="N1692" t="s">
        <v>1524</v>
      </c>
      <c r="O1692">
        <v>12</v>
      </c>
      <c r="P1692" t="s">
        <v>19</v>
      </c>
      <c r="Q1692" t="s">
        <v>20</v>
      </c>
      <c r="R1692" t="s">
        <v>20</v>
      </c>
      <c r="S1692" t="b">
        <v>0</v>
      </c>
      <c r="T1692" t="s">
        <v>21</v>
      </c>
      <c r="U1692" t="str">
        <f>IFERROR(INDEX('Summer Illuminate'!L:L,MATCH(B1692,'Summer Illuminate'!O:O,0)),"")</f>
        <v>B+</v>
      </c>
      <c r="V1692">
        <f>IF(OR(R1692="",U1692="",U1692="W"),"No Chg",
VLOOKUP(R1692,Lookups!A:B,2,0)-VLOOKUP(U1692,Lookups!A:B,2,0))</f>
        <v>0</v>
      </c>
      <c r="W1692" t="str">
        <f t="shared" si="26"/>
        <v>No Chg</v>
      </c>
    </row>
    <row r="1693" spans="1:23" hidden="1" x14ac:dyDescent="0.25">
      <c r="A1693">
        <v>1691</v>
      </c>
      <c r="B1693" t="s">
        <v>2614</v>
      </c>
      <c r="C1693" t="s">
        <v>1489</v>
      </c>
      <c r="D1693">
        <v>120209</v>
      </c>
      <c r="E1693" t="s">
        <v>2613</v>
      </c>
      <c r="F1693" t="s">
        <v>358</v>
      </c>
      <c r="G1693">
        <v>11</v>
      </c>
      <c r="H1693">
        <v>3816</v>
      </c>
      <c r="I1693" t="s">
        <v>2213</v>
      </c>
      <c r="J1693" t="s">
        <v>22</v>
      </c>
      <c r="K1693" t="s">
        <v>123</v>
      </c>
      <c r="L1693" t="s">
        <v>2214</v>
      </c>
      <c r="M1693">
        <v>1</v>
      </c>
      <c r="N1693" t="s">
        <v>1727</v>
      </c>
      <c r="O1693">
        <v>12</v>
      </c>
      <c r="P1693" t="s">
        <v>19</v>
      </c>
      <c r="Q1693" t="s">
        <v>20</v>
      </c>
      <c r="R1693" t="s">
        <v>20</v>
      </c>
      <c r="S1693" t="b">
        <v>0</v>
      </c>
      <c r="T1693" t="s">
        <v>21</v>
      </c>
      <c r="U1693" t="str">
        <f>IFERROR(INDEX('Summer Illuminate'!L:L,MATCH(B1693,'Summer Illuminate'!O:O,0)),"")</f>
        <v>B+</v>
      </c>
      <c r="V1693">
        <f>IF(OR(R1693="",U1693="",U1693="W"),"No Chg",
VLOOKUP(R1693,Lookups!A:B,2,0)-VLOOKUP(U1693,Lookups!A:B,2,0))</f>
        <v>0</v>
      </c>
      <c r="W1693" t="str">
        <f t="shared" si="26"/>
        <v>No Chg</v>
      </c>
    </row>
    <row r="1694" spans="1:23" hidden="1" x14ac:dyDescent="0.25">
      <c r="A1694">
        <v>1692</v>
      </c>
      <c r="B1694" t="s">
        <v>2615</v>
      </c>
      <c r="C1694" t="s">
        <v>1489</v>
      </c>
      <c r="D1694">
        <v>120209</v>
      </c>
      <c r="E1694" t="s">
        <v>2613</v>
      </c>
      <c r="F1694" t="s">
        <v>358</v>
      </c>
      <c r="G1694">
        <v>11</v>
      </c>
      <c r="H1694">
        <v>3842</v>
      </c>
      <c r="I1694" t="s">
        <v>2109</v>
      </c>
      <c r="J1694" t="s">
        <v>25</v>
      </c>
      <c r="K1694" t="s">
        <v>124</v>
      </c>
      <c r="L1694" t="s">
        <v>1878</v>
      </c>
      <c r="M1694">
        <v>1</v>
      </c>
      <c r="N1694" t="s">
        <v>1595</v>
      </c>
      <c r="O1694">
        <v>12</v>
      </c>
      <c r="P1694" t="s">
        <v>19</v>
      </c>
      <c r="Q1694" t="s">
        <v>42</v>
      </c>
      <c r="R1694" t="s">
        <v>42</v>
      </c>
      <c r="S1694" t="b">
        <v>0</v>
      </c>
      <c r="T1694" t="s">
        <v>21</v>
      </c>
      <c r="U1694" t="str">
        <f>IFERROR(INDEX('Summer Illuminate'!L:L,MATCH(B1694,'Summer Illuminate'!O:O,0)),"")</f>
        <v>C</v>
      </c>
      <c r="V1694">
        <f>IF(OR(R1694="",U1694="",U1694="W"),"No Chg",
VLOOKUP(R1694,Lookups!A:B,2,0)-VLOOKUP(U1694,Lookups!A:B,2,0))</f>
        <v>0</v>
      </c>
      <c r="W1694" t="str">
        <f t="shared" si="26"/>
        <v>No Chg</v>
      </c>
    </row>
    <row r="1695" spans="1:23" hidden="1" x14ac:dyDescent="0.25">
      <c r="A1695">
        <v>1693</v>
      </c>
      <c r="B1695" t="s">
        <v>2616</v>
      </c>
      <c r="C1695" t="s">
        <v>1489</v>
      </c>
      <c r="D1695">
        <v>120209</v>
      </c>
      <c r="E1695" t="s">
        <v>2613</v>
      </c>
      <c r="F1695" t="s">
        <v>358</v>
      </c>
      <c r="G1695">
        <v>11</v>
      </c>
      <c r="H1695">
        <v>3851</v>
      </c>
      <c r="I1695" t="s">
        <v>2171</v>
      </c>
      <c r="J1695" t="s">
        <v>28</v>
      </c>
      <c r="K1695" t="s">
        <v>125</v>
      </c>
      <c r="L1695" t="s">
        <v>126</v>
      </c>
      <c r="M1695">
        <v>1</v>
      </c>
      <c r="N1695" t="s">
        <v>1575</v>
      </c>
      <c r="O1695">
        <v>12</v>
      </c>
      <c r="P1695" t="s">
        <v>19</v>
      </c>
      <c r="Q1695" t="s">
        <v>42</v>
      </c>
      <c r="R1695" t="s">
        <v>42</v>
      </c>
      <c r="S1695" t="b">
        <v>0</v>
      </c>
      <c r="T1695" t="s">
        <v>21</v>
      </c>
      <c r="U1695" t="str">
        <f>IFERROR(INDEX('Summer Illuminate'!L:L,MATCH(B1695,'Summer Illuminate'!O:O,0)),"")</f>
        <v>C</v>
      </c>
      <c r="V1695">
        <f>IF(OR(R1695="",U1695="",U1695="W"),"No Chg",
VLOOKUP(R1695,Lookups!A:B,2,0)-VLOOKUP(U1695,Lookups!A:B,2,0))</f>
        <v>0</v>
      </c>
      <c r="W1695" t="str">
        <f t="shared" si="26"/>
        <v>No Chg</v>
      </c>
    </row>
    <row r="1696" spans="1:23" hidden="1" x14ac:dyDescent="0.25">
      <c r="A1696">
        <v>1694</v>
      </c>
      <c r="B1696" t="s">
        <v>2617</v>
      </c>
      <c r="C1696" t="s">
        <v>1489</v>
      </c>
      <c r="D1696">
        <v>120209</v>
      </c>
      <c r="E1696" t="s">
        <v>2613</v>
      </c>
      <c r="F1696" t="s">
        <v>358</v>
      </c>
      <c r="G1696">
        <v>11</v>
      </c>
      <c r="H1696">
        <v>3855</v>
      </c>
      <c r="I1696" t="s">
        <v>1890</v>
      </c>
      <c r="J1696" t="s">
        <v>32</v>
      </c>
      <c r="K1696" t="s">
        <v>57</v>
      </c>
      <c r="L1696" t="s">
        <v>58</v>
      </c>
      <c r="M1696">
        <v>1</v>
      </c>
      <c r="N1696" t="s">
        <v>1504</v>
      </c>
      <c r="O1696">
        <v>12</v>
      </c>
      <c r="P1696" t="s">
        <v>19</v>
      </c>
      <c r="Q1696" t="s">
        <v>24</v>
      </c>
      <c r="R1696" t="s">
        <v>24</v>
      </c>
      <c r="S1696" t="b">
        <v>0</v>
      </c>
      <c r="T1696" t="s">
        <v>21</v>
      </c>
      <c r="U1696" t="str">
        <f>IFERROR(INDEX('Summer Illuminate'!L:L,MATCH(B1696,'Summer Illuminate'!O:O,0)),"")</f>
        <v>A-</v>
      </c>
      <c r="V1696">
        <f>IF(OR(R1696="",U1696="",U1696="W"),"No Chg",
VLOOKUP(R1696,Lookups!A:B,2,0)-VLOOKUP(U1696,Lookups!A:B,2,0))</f>
        <v>0</v>
      </c>
      <c r="W1696" t="str">
        <f t="shared" si="26"/>
        <v>No Chg</v>
      </c>
    </row>
    <row r="1697" spans="1:23" hidden="1" x14ac:dyDescent="0.25">
      <c r="A1697">
        <v>1695</v>
      </c>
      <c r="B1697" t="s">
        <v>2618</v>
      </c>
      <c r="C1697" t="s">
        <v>1489</v>
      </c>
      <c r="D1697">
        <v>120209</v>
      </c>
      <c r="E1697" t="s">
        <v>2613</v>
      </c>
      <c r="F1697" t="s">
        <v>358</v>
      </c>
      <c r="G1697">
        <v>11</v>
      </c>
      <c r="H1697">
        <v>5613</v>
      </c>
      <c r="I1697" t="s">
        <v>1521</v>
      </c>
      <c r="J1697" t="s">
        <v>428</v>
      </c>
      <c r="K1697" t="s">
        <v>1522</v>
      </c>
      <c r="L1697" t="s">
        <v>1523</v>
      </c>
      <c r="M1697">
        <v>1</v>
      </c>
      <c r="N1697" t="s">
        <v>1524</v>
      </c>
      <c r="O1697">
        <v>12</v>
      </c>
      <c r="U1697" t="str">
        <f>IFERROR(INDEX('Summer Illuminate'!L:L,MATCH(B1697,'Summer Illuminate'!O:O,0)),"")</f>
        <v>P</v>
      </c>
      <c r="V1697" t="str">
        <f>IF(OR(R1697="",U1697="",U1697="W"),"No Chg",
VLOOKUP(R1697,Lookups!A:B,2,0)-VLOOKUP(U1697,Lookups!A:B,2,0))</f>
        <v>No Chg</v>
      </c>
      <c r="W1697" t="str">
        <f t="shared" si="26"/>
        <v>No Chg</v>
      </c>
    </row>
    <row r="1698" spans="1:23" hidden="1" x14ac:dyDescent="0.25">
      <c r="A1698">
        <v>1696</v>
      </c>
      <c r="B1698" t="s">
        <v>2619</v>
      </c>
      <c r="C1698" t="s">
        <v>1489</v>
      </c>
      <c r="D1698">
        <v>120209</v>
      </c>
      <c r="E1698" t="s">
        <v>2613</v>
      </c>
      <c r="F1698" t="s">
        <v>358</v>
      </c>
      <c r="G1698">
        <v>11</v>
      </c>
      <c r="H1698">
        <v>5648</v>
      </c>
      <c r="I1698" t="s">
        <v>1679</v>
      </c>
      <c r="J1698" t="s">
        <v>428</v>
      </c>
      <c r="K1698" t="s">
        <v>1680</v>
      </c>
      <c r="L1698" t="s">
        <v>1681</v>
      </c>
      <c r="M1698">
        <v>1</v>
      </c>
      <c r="N1698" t="s">
        <v>1575</v>
      </c>
      <c r="O1698">
        <v>12</v>
      </c>
      <c r="U1698" t="str">
        <f>IFERROR(INDEX('Summer Illuminate'!L:L,MATCH(B1698,'Summer Illuminate'!O:O,0)),"")</f>
        <v>P</v>
      </c>
      <c r="V1698" t="str">
        <f>IF(OR(R1698="",U1698="",U1698="W"),"No Chg",
VLOOKUP(R1698,Lookups!A:B,2,0)-VLOOKUP(U1698,Lookups!A:B,2,0))</f>
        <v>No Chg</v>
      </c>
      <c r="W1698" t="str">
        <f t="shared" si="26"/>
        <v>No Chg</v>
      </c>
    </row>
    <row r="1699" spans="1:23" hidden="1" x14ac:dyDescent="0.25">
      <c r="A1699">
        <v>1697</v>
      </c>
      <c r="B1699" t="s">
        <v>2620</v>
      </c>
      <c r="C1699" t="s">
        <v>1489</v>
      </c>
      <c r="D1699">
        <v>120209</v>
      </c>
      <c r="E1699" t="s">
        <v>2613</v>
      </c>
      <c r="F1699" t="s">
        <v>358</v>
      </c>
      <c r="G1699">
        <v>11</v>
      </c>
      <c r="H1699">
        <v>6049</v>
      </c>
      <c r="I1699" t="s">
        <v>2221</v>
      </c>
      <c r="J1699" t="s">
        <v>428</v>
      </c>
      <c r="K1699" t="s">
        <v>2222</v>
      </c>
      <c r="L1699" t="s">
        <v>2223</v>
      </c>
      <c r="M1699">
        <v>1</v>
      </c>
      <c r="N1699" t="s">
        <v>1727</v>
      </c>
      <c r="O1699">
        <v>12</v>
      </c>
      <c r="U1699" t="str">
        <f>IFERROR(INDEX('Summer Illuminate'!L:L,MATCH(B1699,'Summer Illuminate'!O:O,0)),"")</f>
        <v>P</v>
      </c>
      <c r="V1699" t="str">
        <f>IF(OR(R1699="",U1699="",U1699="W"),"No Chg",
VLOOKUP(R1699,Lookups!A:B,2,0)-VLOOKUP(U1699,Lookups!A:B,2,0))</f>
        <v>No Chg</v>
      </c>
      <c r="W1699" t="str">
        <f t="shared" si="26"/>
        <v>No Chg</v>
      </c>
    </row>
    <row r="1700" spans="1:23" hidden="1" x14ac:dyDescent="0.25">
      <c r="A1700">
        <v>1698</v>
      </c>
      <c r="B1700" t="s">
        <v>2621</v>
      </c>
      <c r="C1700" t="s">
        <v>1489</v>
      </c>
      <c r="D1700">
        <v>120113</v>
      </c>
      <c r="E1700" t="s">
        <v>2622</v>
      </c>
      <c r="F1700" t="s">
        <v>210</v>
      </c>
      <c r="G1700">
        <v>11</v>
      </c>
      <c r="H1700">
        <v>3824</v>
      </c>
      <c r="I1700" t="s">
        <v>2318</v>
      </c>
      <c r="J1700" t="s">
        <v>16</v>
      </c>
      <c r="K1700" t="s">
        <v>122</v>
      </c>
      <c r="L1700" t="s">
        <v>2020</v>
      </c>
      <c r="M1700">
        <v>1</v>
      </c>
      <c r="N1700" t="s">
        <v>1524</v>
      </c>
      <c r="O1700">
        <v>12</v>
      </c>
      <c r="P1700" t="s">
        <v>19</v>
      </c>
      <c r="Q1700" t="s">
        <v>36</v>
      </c>
      <c r="R1700" t="s">
        <v>36</v>
      </c>
      <c r="S1700" t="b">
        <v>0</v>
      </c>
      <c r="T1700" t="s">
        <v>21</v>
      </c>
      <c r="U1700" t="str">
        <f>IFERROR(INDEX('Summer Illuminate'!L:L,MATCH(B1700,'Summer Illuminate'!O:O,0)),"")</f>
        <v>A+</v>
      </c>
      <c r="V1700">
        <f>IF(OR(R1700="",U1700="",U1700="W"),"No Chg",
VLOOKUP(R1700,Lookups!A:B,2,0)-VLOOKUP(U1700,Lookups!A:B,2,0))</f>
        <v>0</v>
      </c>
      <c r="W1700" t="str">
        <f t="shared" si="26"/>
        <v>No Chg</v>
      </c>
    </row>
    <row r="1701" spans="1:23" hidden="1" x14ac:dyDescent="0.25">
      <c r="A1701">
        <v>1699</v>
      </c>
      <c r="B1701" t="s">
        <v>2623</v>
      </c>
      <c r="C1701" t="s">
        <v>1489</v>
      </c>
      <c r="D1701">
        <v>120113</v>
      </c>
      <c r="E1701" t="s">
        <v>2622</v>
      </c>
      <c r="F1701" t="s">
        <v>210</v>
      </c>
      <c r="G1701">
        <v>11</v>
      </c>
      <c r="H1701">
        <v>3837</v>
      </c>
      <c r="I1701" t="s">
        <v>2339</v>
      </c>
      <c r="J1701" t="s">
        <v>25</v>
      </c>
      <c r="K1701" t="s">
        <v>100</v>
      </c>
      <c r="L1701" t="s">
        <v>101</v>
      </c>
      <c r="M1701">
        <v>1</v>
      </c>
      <c r="N1701" t="s">
        <v>1595</v>
      </c>
      <c r="O1701">
        <v>12</v>
      </c>
      <c r="P1701" t="s">
        <v>19</v>
      </c>
      <c r="Q1701" t="s">
        <v>36</v>
      </c>
      <c r="R1701" t="s">
        <v>36</v>
      </c>
      <c r="S1701" t="b">
        <v>0</v>
      </c>
      <c r="T1701" t="s">
        <v>21</v>
      </c>
      <c r="U1701" t="str">
        <f>IFERROR(INDEX('Summer Illuminate'!L:L,MATCH(B1701,'Summer Illuminate'!O:O,0)),"")</f>
        <v>A+</v>
      </c>
      <c r="V1701">
        <f>IF(OR(R1701="",U1701="",U1701="W"),"No Chg",
VLOOKUP(R1701,Lookups!A:B,2,0)-VLOOKUP(U1701,Lookups!A:B,2,0))</f>
        <v>0</v>
      </c>
      <c r="W1701" t="str">
        <f t="shared" si="26"/>
        <v>No Chg</v>
      </c>
    </row>
    <row r="1702" spans="1:23" hidden="1" x14ac:dyDescent="0.25">
      <c r="A1702">
        <v>1700</v>
      </c>
      <c r="B1702" t="s">
        <v>2624</v>
      </c>
      <c r="C1702" t="s">
        <v>1489</v>
      </c>
      <c r="D1702">
        <v>120113</v>
      </c>
      <c r="E1702" t="s">
        <v>2622</v>
      </c>
      <c r="F1702" t="s">
        <v>210</v>
      </c>
      <c r="G1702">
        <v>11</v>
      </c>
      <c r="H1702">
        <v>6049</v>
      </c>
      <c r="I1702" t="s">
        <v>2221</v>
      </c>
      <c r="J1702" t="s">
        <v>428</v>
      </c>
      <c r="K1702" t="s">
        <v>2222</v>
      </c>
      <c r="L1702" t="s">
        <v>2223</v>
      </c>
      <c r="M1702">
        <v>1</v>
      </c>
      <c r="N1702" t="s">
        <v>1727</v>
      </c>
      <c r="O1702">
        <v>12</v>
      </c>
      <c r="U1702" t="str">
        <f>IFERROR(INDEX('Summer Illuminate'!L:L,MATCH(B1702,'Summer Illuminate'!O:O,0)),"")</f>
        <v>P</v>
      </c>
      <c r="V1702" t="str">
        <f>IF(OR(R1702="",U1702="",U1702="W"),"No Chg",
VLOOKUP(R1702,Lookups!A:B,2,0)-VLOOKUP(U1702,Lookups!A:B,2,0))</f>
        <v>No Chg</v>
      </c>
      <c r="W1702" t="str">
        <f t="shared" si="26"/>
        <v>No Chg</v>
      </c>
    </row>
    <row r="1703" spans="1:23" hidden="1" x14ac:dyDescent="0.25">
      <c r="A1703">
        <v>1701</v>
      </c>
      <c r="B1703" t="s">
        <v>2625</v>
      </c>
      <c r="C1703" t="s">
        <v>1489</v>
      </c>
      <c r="D1703">
        <v>120083</v>
      </c>
      <c r="E1703" t="s">
        <v>2062</v>
      </c>
      <c r="F1703" t="s">
        <v>236</v>
      </c>
      <c r="G1703">
        <v>11</v>
      </c>
      <c r="H1703">
        <v>3822</v>
      </c>
      <c r="I1703" t="s">
        <v>2019</v>
      </c>
      <c r="J1703" t="s">
        <v>16</v>
      </c>
      <c r="K1703" t="s">
        <v>122</v>
      </c>
      <c r="L1703" t="s">
        <v>2020</v>
      </c>
      <c r="M1703">
        <v>1</v>
      </c>
      <c r="N1703" t="s">
        <v>1524</v>
      </c>
      <c r="O1703">
        <v>12</v>
      </c>
      <c r="P1703" t="s">
        <v>19</v>
      </c>
      <c r="Q1703" t="s">
        <v>27</v>
      </c>
      <c r="R1703" t="s">
        <v>27</v>
      </c>
      <c r="S1703" t="b">
        <v>0</v>
      </c>
      <c r="T1703" t="s">
        <v>21</v>
      </c>
      <c r="U1703" t="str">
        <f>IFERROR(INDEX('Summer Illuminate'!L:L,MATCH(B1703,'Summer Illuminate'!O:O,0)),"")</f>
        <v>A</v>
      </c>
      <c r="V1703">
        <f>IF(OR(R1703="",U1703="",U1703="W"),"No Chg",
VLOOKUP(R1703,Lookups!A:B,2,0)-VLOOKUP(U1703,Lookups!A:B,2,0))</f>
        <v>0</v>
      </c>
      <c r="W1703" t="str">
        <f t="shared" si="26"/>
        <v>No Chg</v>
      </c>
    </row>
    <row r="1704" spans="1:23" hidden="1" x14ac:dyDescent="0.25">
      <c r="A1704">
        <v>1702</v>
      </c>
      <c r="B1704" t="s">
        <v>2626</v>
      </c>
      <c r="C1704" t="s">
        <v>1489</v>
      </c>
      <c r="D1704">
        <v>120083</v>
      </c>
      <c r="E1704" t="s">
        <v>2062</v>
      </c>
      <c r="F1704" t="s">
        <v>236</v>
      </c>
      <c r="G1704">
        <v>11</v>
      </c>
      <c r="H1704">
        <v>3817</v>
      </c>
      <c r="I1704" t="s">
        <v>2237</v>
      </c>
      <c r="J1704" t="s">
        <v>22</v>
      </c>
      <c r="K1704" t="s">
        <v>123</v>
      </c>
      <c r="L1704" t="s">
        <v>2214</v>
      </c>
      <c r="M1704">
        <v>1</v>
      </c>
      <c r="N1704" t="s">
        <v>1727</v>
      </c>
      <c r="O1704">
        <v>12</v>
      </c>
      <c r="P1704" t="s">
        <v>19</v>
      </c>
      <c r="Q1704" t="s">
        <v>27</v>
      </c>
      <c r="R1704" t="s">
        <v>27</v>
      </c>
      <c r="S1704" t="b">
        <v>0</v>
      </c>
      <c r="T1704" t="s">
        <v>21</v>
      </c>
      <c r="U1704" t="str">
        <f>IFERROR(INDEX('Summer Illuminate'!L:L,MATCH(B1704,'Summer Illuminate'!O:O,0)),"")</f>
        <v>A</v>
      </c>
      <c r="V1704">
        <f>IF(OR(R1704="",U1704="",U1704="W"),"No Chg",
VLOOKUP(R1704,Lookups!A:B,2,0)-VLOOKUP(U1704,Lookups!A:B,2,0))</f>
        <v>0</v>
      </c>
      <c r="W1704" t="str">
        <f t="shared" si="26"/>
        <v>No Chg</v>
      </c>
    </row>
    <row r="1705" spans="1:23" hidden="1" x14ac:dyDescent="0.25">
      <c r="A1705">
        <v>1703</v>
      </c>
      <c r="B1705" t="s">
        <v>2627</v>
      </c>
      <c r="C1705" t="s">
        <v>1489</v>
      </c>
      <c r="D1705">
        <v>120083</v>
      </c>
      <c r="E1705" t="s">
        <v>2062</v>
      </c>
      <c r="F1705" t="s">
        <v>236</v>
      </c>
      <c r="G1705">
        <v>11</v>
      </c>
      <c r="H1705">
        <v>3842</v>
      </c>
      <c r="I1705" t="s">
        <v>2109</v>
      </c>
      <c r="J1705" t="s">
        <v>25</v>
      </c>
      <c r="K1705" t="s">
        <v>124</v>
      </c>
      <c r="L1705" t="s">
        <v>1878</v>
      </c>
      <c r="M1705">
        <v>1</v>
      </c>
      <c r="N1705" t="s">
        <v>1595</v>
      </c>
      <c r="O1705">
        <v>12</v>
      </c>
      <c r="P1705" t="s">
        <v>19</v>
      </c>
      <c r="Q1705" t="s">
        <v>27</v>
      </c>
      <c r="R1705" t="s">
        <v>27</v>
      </c>
      <c r="S1705" t="b">
        <v>0</v>
      </c>
      <c r="T1705" t="s">
        <v>21</v>
      </c>
      <c r="U1705" t="str">
        <f>IFERROR(INDEX('Summer Illuminate'!L:L,MATCH(B1705,'Summer Illuminate'!O:O,0)),"")</f>
        <v>A</v>
      </c>
      <c r="V1705">
        <f>IF(OR(R1705="",U1705="",U1705="W"),"No Chg",
VLOOKUP(R1705,Lookups!A:B,2,0)-VLOOKUP(U1705,Lookups!A:B,2,0))</f>
        <v>0</v>
      </c>
      <c r="W1705" t="str">
        <f t="shared" si="26"/>
        <v>No Chg</v>
      </c>
    </row>
    <row r="1706" spans="1:23" hidden="1" x14ac:dyDescent="0.25">
      <c r="A1706">
        <v>1704</v>
      </c>
      <c r="B1706" t="s">
        <v>2628</v>
      </c>
      <c r="C1706" t="s">
        <v>1489</v>
      </c>
      <c r="D1706">
        <v>120083</v>
      </c>
      <c r="E1706" t="s">
        <v>2062</v>
      </c>
      <c r="F1706" t="s">
        <v>236</v>
      </c>
      <c r="G1706">
        <v>11</v>
      </c>
      <c r="H1706">
        <v>3850</v>
      </c>
      <c r="I1706" t="s">
        <v>1996</v>
      </c>
      <c r="J1706" t="s">
        <v>28</v>
      </c>
      <c r="K1706" t="s">
        <v>125</v>
      </c>
      <c r="L1706" t="s">
        <v>126</v>
      </c>
      <c r="M1706">
        <v>1</v>
      </c>
      <c r="N1706" t="s">
        <v>1575</v>
      </c>
      <c r="O1706">
        <v>12</v>
      </c>
      <c r="P1706" t="s">
        <v>19</v>
      </c>
      <c r="Q1706" t="s">
        <v>31</v>
      </c>
      <c r="R1706" t="s">
        <v>31</v>
      </c>
      <c r="S1706" t="b">
        <v>0</v>
      </c>
      <c r="T1706" t="s">
        <v>21</v>
      </c>
      <c r="U1706" t="str">
        <f>IFERROR(INDEX('Summer Illuminate'!L:L,MATCH(B1706,'Summer Illuminate'!O:O,0)),"")</f>
        <v>B</v>
      </c>
      <c r="V1706">
        <f>IF(OR(R1706="",U1706="",U1706="W"),"No Chg",
VLOOKUP(R1706,Lookups!A:B,2,0)-VLOOKUP(U1706,Lookups!A:B,2,0))</f>
        <v>0</v>
      </c>
      <c r="W1706" t="str">
        <f t="shared" si="26"/>
        <v>No Chg</v>
      </c>
    </row>
    <row r="1707" spans="1:23" hidden="1" x14ac:dyDescent="0.25">
      <c r="A1707">
        <v>1705</v>
      </c>
      <c r="B1707" t="s">
        <v>2629</v>
      </c>
      <c r="C1707" t="s">
        <v>1489</v>
      </c>
      <c r="D1707">
        <v>120083</v>
      </c>
      <c r="E1707" t="s">
        <v>2062</v>
      </c>
      <c r="F1707" t="s">
        <v>236</v>
      </c>
      <c r="G1707">
        <v>11</v>
      </c>
      <c r="H1707">
        <v>3863</v>
      </c>
      <c r="I1707" t="s">
        <v>1807</v>
      </c>
      <c r="J1707" t="s">
        <v>32</v>
      </c>
      <c r="K1707" t="s">
        <v>107</v>
      </c>
      <c r="L1707" t="s">
        <v>108</v>
      </c>
      <c r="M1707">
        <v>1</v>
      </c>
      <c r="N1707" t="s">
        <v>1504</v>
      </c>
      <c r="O1707">
        <v>12</v>
      </c>
      <c r="P1707" t="s">
        <v>19</v>
      </c>
      <c r="Q1707" t="s">
        <v>27</v>
      </c>
      <c r="R1707" t="s">
        <v>27</v>
      </c>
      <c r="S1707" t="b">
        <v>0</v>
      </c>
      <c r="T1707" t="s">
        <v>21</v>
      </c>
      <c r="U1707" t="str">
        <f>IFERROR(INDEX('Summer Illuminate'!L:L,MATCH(B1707,'Summer Illuminate'!O:O,0)),"")</f>
        <v>A</v>
      </c>
      <c r="V1707">
        <f>IF(OR(R1707="",U1707="",U1707="W"),"No Chg",
VLOOKUP(R1707,Lookups!A:B,2,0)-VLOOKUP(U1707,Lookups!A:B,2,0))</f>
        <v>0</v>
      </c>
      <c r="W1707" t="str">
        <f t="shared" si="26"/>
        <v>No Chg</v>
      </c>
    </row>
    <row r="1708" spans="1:23" hidden="1" x14ac:dyDescent="0.25">
      <c r="A1708">
        <v>1706</v>
      </c>
      <c r="B1708" t="s">
        <v>2630</v>
      </c>
      <c r="C1708" t="s">
        <v>1489</v>
      </c>
      <c r="D1708">
        <v>120083</v>
      </c>
      <c r="E1708" t="s">
        <v>2062</v>
      </c>
      <c r="F1708" t="s">
        <v>236</v>
      </c>
      <c r="G1708">
        <v>11</v>
      </c>
      <c r="H1708">
        <v>5651</v>
      </c>
      <c r="I1708" t="s">
        <v>2278</v>
      </c>
      <c r="J1708" t="s">
        <v>428</v>
      </c>
      <c r="K1708" t="s">
        <v>2279</v>
      </c>
      <c r="L1708" t="s">
        <v>2280</v>
      </c>
      <c r="M1708">
        <v>2</v>
      </c>
      <c r="N1708" t="s">
        <v>1492</v>
      </c>
      <c r="O1708">
        <v>12</v>
      </c>
      <c r="U1708" t="str">
        <f>IFERROR(INDEX('Summer Illuminate'!L:L,MATCH(B1708,'Summer Illuminate'!O:O,0)),"")</f>
        <v>P</v>
      </c>
      <c r="V1708" t="str">
        <f>IF(OR(R1708="",U1708="",U1708="W"),"No Chg",
VLOOKUP(R1708,Lookups!A:B,2,0)-VLOOKUP(U1708,Lookups!A:B,2,0))</f>
        <v>No Chg</v>
      </c>
      <c r="W1708" t="str">
        <f t="shared" si="26"/>
        <v>No Chg</v>
      </c>
    </row>
    <row r="1709" spans="1:23" hidden="1" x14ac:dyDescent="0.25">
      <c r="A1709">
        <v>1707</v>
      </c>
      <c r="B1709" t="s">
        <v>2631</v>
      </c>
      <c r="C1709" t="s">
        <v>1489</v>
      </c>
      <c r="D1709">
        <v>120083</v>
      </c>
      <c r="E1709" t="s">
        <v>2062</v>
      </c>
      <c r="F1709" t="s">
        <v>236</v>
      </c>
      <c r="G1709">
        <v>11</v>
      </c>
      <c r="H1709">
        <v>6049</v>
      </c>
      <c r="I1709" t="s">
        <v>2221</v>
      </c>
      <c r="J1709" t="s">
        <v>428</v>
      </c>
      <c r="K1709" t="s">
        <v>2222</v>
      </c>
      <c r="L1709" t="s">
        <v>2223</v>
      </c>
      <c r="M1709">
        <v>1</v>
      </c>
      <c r="N1709" t="s">
        <v>1727</v>
      </c>
      <c r="O1709">
        <v>12</v>
      </c>
      <c r="U1709" t="str">
        <f>IFERROR(INDEX('Summer Illuminate'!L:L,MATCH(B1709,'Summer Illuminate'!O:O,0)),"")</f>
        <v>P</v>
      </c>
      <c r="V1709" t="str">
        <f>IF(OR(R1709="",U1709="",U1709="W"),"No Chg",
VLOOKUP(R1709,Lookups!A:B,2,0)-VLOOKUP(U1709,Lookups!A:B,2,0))</f>
        <v>No Chg</v>
      </c>
      <c r="W1709" t="str">
        <f t="shared" si="26"/>
        <v>No Chg</v>
      </c>
    </row>
    <row r="1710" spans="1:23" hidden="1" x14ac:dyDescent="0.25">
      <c r="A1710">
        <v>1708</v>
      </c>
      <c r="B1710" t="s">
        <v>2632</v>
      </c>
      <c r="C1710" t="s">
        <v>1489</v>
      </c>
      <c r="D1710">
        <v>120083</v>
      </c>
      <c r="E1710" t="s">
        <v>2062</v>
      </c>
      <c r="F1710" t="s">
        <v>236</v>
      </c>
      <c r="G1710">
        <v>11</v>
      </c>
      <c r="H1710">
        <v>6051</v>
      </c>
      <c r="I1710" t="s">
        <v>2283</v>
      </c>
      <c r="J1710" t="s">
        <v>428</v>
      </c>
      <c r="K1710" t="s">
        <v>2284</v>
      </c>
      <c r="L1710" t="s">
        <v>2285</v>
      </c>
      <c r="M1710">
        <v>1</v>
      </c>
      <c r="N1710" t="s">
        <v>1492</v>
      </c>
      <c r="O1710">
        <v>12</v>
      </c>
      <c r="U1710" t="str">
        <f>IFERROR(INDEX('Summer Illuminate'!L:L,MATCH(B1710,'Summer Illuminate'!O:O,0)),"")</f>
        <v>P</v>
      </c>
      <c r="V1710" t="str">
        <f>IF(OR(R1710="",U1710="",U1710="W"),"No Chg",
VLOOKUP(R1710,Lookups!A:B,2,0)-VLOOKUP(U1710,Lookups!A:B,2,0))</f>
        <v>No Chg</v>
      </c>
      <c r="W1710" t="str">
        <f t="shared" si="26"/>
        <v>No Chg</v>
      </c>
    </row>
    <row r="1711" spans="1:23" hidden="1" x14ac:dyDescent="0.25">
      <c r="A1711">
        <v>1709</v>
      </c>
      <c r="B1711" t="s">
        <v>2633</v>
      </c>
      <c r="C1711" t="s">
        <v>1489</v>
      </c>
      <c r="D1711">
        <v>120055</v>
      </c>
      <c r="E1711" t="s">
        <v>2634</v>
      </c>
      <c r="F1711" t="s">
        <v>141</v>
      </c>
      <c r="G1711">
        <v>11</v>
      </c>
      <c r="H1711">
        <v>3824</v>
      </c>
      <c r="I1711" t="s">
        <v>2318</v>
      </c>
      <c r="J1711" t="s">
        <v>16</v>
      </c>
      <c r="K1711" t="s">
        <v>122</v>
      </c>
      <c r="L1711" t="s">
        <v>2020</v>
      </c>
      <c r="M1711">
        <v>1</v>
      </c>
      <c r="N1711" t="s">
        <v>1524</v>
      </c>
      <c r="O1711">
        <v>12</v>
      </c>
      <c r="P1711" t="s">
        <v>19</v>
      </c>
      <c r="Q1711" t="s">
        <v>27</v>
      </c>
      <c r="R1711" t="s">
        <v>27</v>
      </c>
      <c r="S1711" t="b">
        <v>0</v>
      </c>
      <c r="T1711" t="s">
        <v>21</v>
      </c>
      <c r="U1711" t="str">
        <f>IFERROR(INDEX('Summer Illuminate'!L:L,MATCH(B1711,'Summer Illuminate'!O:O,0)),"")</f>
        <v>A</v>
      </c>
      <c r="V1711">
        <f>IF(OR(R1711="",U1711="",U1711="W"),"No Chg",
VLOOKUP(R1711,Lookups!A:B,2,0)-VLOOKUP(U1711,Lookups!A:B,2,0))</f>
        <v>0</v>
      </c>
      <c r="W1711" t="str">
        <f t="shared" si="26"/>
        <v>No Chg</v>
      </c>
    </row>
    <row r="1712" spans="1:23" hidden="1" x14ac:dyDescent="0.25">
      <c r="A1712">
        <v>1710</v>
      </c>
      <c r="B1712" t="s">
        <v>2635</v>
      </c>
      <c r="C1712" t="s">
        <v>1489</v>
      </c>
      <c r="D1712">
        <v>120055</v>
      </c>
      <c r="E1712" t="s">
        <v>2634</v>
      </c>
      <c r="F1712" t="s">
        <v>141</v>
      </c>
      <c r="G1712">
        <v>11</v>
      </c>
      <c r="H1712">
        <v>3837</v>
      </c>
      <c r="I1712" t="s">
        <v>2339</v>
      </c>
      <c r="J1712" t="s">
        <v>25</v>
      </c>
      <c r="K1712" t="s">
        <v>100</v>
      </c>
      <c r="L1712" t="s">
        <v>101</v>
      </c>
      <c r="M1712">
        <v>1</v>
      </c>
      <c r="N1712" t="s">
        <v>1595</v>
      </c>
      <c r="O1712">
        <v>12</v>
      </c>
      <c r="P1712" t="s">
        <v>19</v>
      </c>
      <c r="Q1712" t="s">
        <v>27</v>
      </c>
      <c r="R1712" t="s">
        <v>27</v>
      </c>
      <c r="S1712" t="b">
        <v>0</v>
      </c>
      <c r="T1712" t="s">
        <v>21</v>
      </c>
      <c r="U1712" t="str">
        <f>IFERROR(INDEX('Summer Illuminate'!L:L,MATCH(B1712,'Summer Illuminate'!O:O,0)),"")</f>
        <v>A</v>
      </c>
      <c r="V1712">
        <f>IF(OR(R1712="",U1712="",U1712="W"),"No Chg",
VLOOKUP(R1712,Lookups!A:B,2,0)-VLOOKUP(U1712,Lookups!A:B,2,0))</f>
        <v>0</v>
      </c>
      <c r="W1712" t="str">
        <f t="shared" si="26"/>
        <v>No Chg</v>
      </c>
    </row>
    <row r="1713" spans="1:23" hidden="1" x14ac:dyDescent="0.25">
      <c r="A1713">
        <v>1711</v>
      </c>
      <c r="B1713" t="s">
        <v>2636</v>
      </c>
      <c r="C1713" t="s">
        <v>1489</v>
      </c>
      <c r="D1713">
        <v>120055</v>
      </c>
      <c r="E1713" t="s">
        <v>2634</v>
      </c>
      <c r="F1713" t="s">
        <v>141</v>
      </c>
      <c r="G1713">
        <v>11</v>
      </c>
      <c r="H1713">
        <v>6049</v>
      </c>
      <c r="I1713" t="s">
        <v>2221</v>
      </c>
      <c r="J1713" t="s">
        <v>428</v>
      </c>
      <c r="K1713" t="s">
        <v>2222</v>
      </c>
      <c r="L1713" t="s">
        <v>2223</v>
      </c>
      <c r="M1713">
        <v>1</v>
      </c>
      <c r="N1713" t="s">
        <v>1727</v>
      </c>
      <c r="O1713">
        <v>12</v>
      </c>
      <c r="U1713" t="str">
        <f>IFERROR(INDEX('Summer Illuminate'!L:L,MATCH(B1713,'Summer Illuminate'!O:O,0)),"")</f>
        <v>P</v>
      </c>
      <c r="V1713" t="str">
        <f>IF(OR(R1713="",U1713="",U1713="W"),"No Chg",
VLOOKUP(R1713,Lookups!A:B,2,0)-VLOOKUP(U1713,Lookups!A:B,2,0))</f>
        <v>No Chg</v>
      </c>
      <c r="W1713" t="str">
        <f t="shared" si="26"/>
        <v>No Chg</v>
      </c>
    </row>
    <row r="1714" spans="1:23" hidden="1" x14ac:dyDescent="0.25">
      <c r="A1714">
        <v>1712</v>
      </c>
      <c r="B1714" t="s">
        <v>2637</v>
      </c>
      <c r="C1714" t="s">
        <v>1489</v>
      </c>
      <c r="D1714">
        <v>120030</v>
      </c>
      <c r="E1714" t="s">
        <v>2638</v>
      </c>
      <c r="F1714" t="s">
        <v>2639</v>
      </c>
      <c r="G1714">
        <v>11</v>
      </c>
      <c r="H1714">
        <v>3823</v>
      </c>
      <c r="I1714" t="s">
        <v>2211</v>
      </c>
      <c r="J1714" t="s">
        <v>16</v>
      </c>
      <c r="K1714" t="s">
        <v>122</v>
      </c>
      <c r="L1714" t="s">
        <v>2020</v>
      </c>
      <c r="M1714">
        <v>1</v>
      </c>
      <c r="N1714" t="s">
        <v>1524</v>
      </c>
      <c r="O1714">
        <v>12</v>
      </c>
      <c r="P1714" t="s">
        <v>19</v>
      </c>
      <c r="Q1714" t="s">
        <v>42</v>
      </c>
      <c r="R1714" t="s">
        <v>42</v>
      </c>
      <c r="S1714" t="b">
        <v>0</v>
      </c>
      <c r="T1714" t="s">
        <v>21</v>
      </c>
      <c r="U1714" t="str">
        <f>IFERROR(INDEX('Summer Illuminate'!L:L,MATCH(B1714,'Summer Illuminate'!O:O,0)),"")</f>
        <v>C</v>
      </c>
      <c r="V1714">
        <f>IF(OR(R1714="",U1714="",U1714="W"),"No Chg",
VLOOKUP(R1714,Lookups!A:B,2,0)-VLOOKUP(U1714,Lookups!A:B,2,0))</f>
        <v>0</v>
      </c>
      <c r="W1714" t="str">
        <f t="shared" si="26"/>
        <v>No Chg</v>
      </c>
    </row>
    <row r="1715" spans="1:23" hidden="1" x14ac:dyDescent="0.25">
      <c r="A1715">
        <v>1713</v>
      </c>
      <c r="B1715" t="s">
        <v>2640</v>
      </c>
      <c r="C1715" t="s">
        <v>1489</v>
      </c>
      <c r="D1715">
        <v>120030</v>
      </c>
      <c r="E1715" t="s">
        <v>2638</v>
      </c>
      <c r="F1715" t="s">
        <v>2639</v>
      </c>
      <c r="G1715">
        <v>11</v>
      </c>
      <c r="H1715">
        <v>3817</v>
      </c>
      <c r="I1715" t="s">
        <v>2237</v>
      </c>
      <c r="J1715" t="s">
        <v>22</v>
      </c>
      <c r="K1715" t="s">
        <v>123</v>
      </c>
      <c r="L1715" t="s">
        <v>2214</v>
      </c>
      <c r="M1715">
        <v>1</v>
      </c>
      <c r="N1715" t="s">
        <v>1727</v>
      </c>
      <c r="O1715">
        <v>12</v>
      </c>
      <c r="P1715" t="s">
        <v>19</v>
      </c>
      <c r="Q1715" t="s">
        <v>42</v>
      </c>
      <c r="R1715" t="s">
        <v>42</v>
      </c>
      <c r="S1715" t="b">
        <v>0</v>
      </c>
      <c r="T1715" t="s">
        <v>21</v>
      </c>
      <c r="U1715" t="str">
        <f>IFERROR(INDEX('Summer Illuminate'!L:L,MATCH(B1715,'Summer Illuminate'!O:O,0)),"")</f>
        <v>C</v>
      </c>
      <c r="V1715">
        <f>IF(OR(R1715="",U1715="",U1715="W"),"No Chg",
VLOOKUP(R1715,Lookups!A:B,2,0)-VLOOKUP(U1715,Lookups!A:B,2,0))</f>
        <v>0</v>
      </c>
      <c r="W1715" t="str">
        <f t="shared" si="26"/>
        <v>No Chg</v>
      </c>
    </row>
    <row r="1716" spans="1:23" hidden="1" x14ac:dyDescent="0.25">
      <c r="A1716">
        <v>1714</v>
      </c>
      <c r="B1716" t="s">
        <v>2641</v>
      </c>
      <c r="C1716" t="s">
        <v>1489</v>
      </c>
      <c r="D1716">
        <v>120030</v>
      </c>
      <c r="E1716" t="s">
        <v>2638</v>
      </c>
      <c r="F1716" t="s">
        <v>2639</v>
      </c>
      <c r="G1716">
        <v>11</v>
      </c>
      <c r="H1716">
        <v>3842</v>
      </c>
      <c r="I1716" t="s">
        <v>2109</v>
      </c>
      <c r="J1716" t="s">
        <v>25</v>
      </c>
      <c r="K1716" t="s">
        <v>124</v>
      </c>
      <c r="L1716" t="s">
        <v>1878</v>
      </c>
      <c r="M1716">
        <v>1</v>
      </c>
      <c r="N1716" t="s">
        <v>1595</v>
      </c>
      <c r="O1716">
        <v>12</v>
      </c>
      <c r="P1716" t="s">
        <v>19</v>
      </c>
      <c r="Q1716" t="s">
        <v>40</v>
      </c>
      <c r="R1716" t="s">
        <v>40</v>
      </c>
      <c r="S1716" t="b">
        <v>0</v>
      </c>
      <c r="T1716" t="s">
        <v>21</v>
      </c>
      <c r="U1716" t="str">
        <f>IFERROR(INDEX('Summer Illuminate'!L:L,MATCH(B1716,'Summer Illuminate'!O:O,0)),"")</f>
        <v>C-</v>
      </c>
      <c r="V1716">
        <f>IF(OR(R1716="",U1716="",U1716="W"),"No Chg",
VLOOKUP(R1716,Lookups!A:B,2,0)-VLOOKUP(U1716,Lookups!A:B,2,0))</f>
        <v>0</v>
      </c>
      <c r="W1716" t="str">
        <f t="shared" si="26"/>
        <v>No Chg</v>
      </c>
    </row>
    <row r="1717" spans="1:23" hidden="1" x14ac:dyDescent="0.25">
      <c r="A1717">
        <v>1715</v>
      </c>
      <c r="B1717" t="s">
        <v>2642</v>
      </c>
      <c r="C1717" t="s">
        <v>1489</v>
      </c>
      <c r="D1717">
        <v>120030</v>
      </c>
      <c r="E1717" t="s">
        <v>2638</v>
      </c>
      <c r="F1717" t="s">
        <v>2639</v>
      </c>
      <c r="G1717">
        <v>11</v>
      </c>
      <c r="H1717">
        <v>3849</v>
      </c>
      <c r="I1717" t="s">
        <v>1843</v>
      </c>
      <c r="J1717" t="s">
        <v>28</v>
      </c>
      <c r="K1717" t="s">
        <v>125</v>
      </c>
      <c r="L1717" t="s">
        <v>126</v>
      </c>
      <c r="M1717">
        <v>1</v>
      </c>
      <c r="N1717" t="s">
        <v>1575</v>
      </c>
      <c r="O1717">
        <v>12</v>
      </c>
      <c r="U1717" t="str">
        <f>IFERROR(INDEX('Summer Illuminate'!L:L,MATCH(B1717,'Summer Illuminate'!O:O,0)),"")</f>
        <v/>
      </c>
      <c r="V1717" t="str">
        <f>IF(OR(R1717="",U1717="",U1717="W"),"No Chg",
VLOOKUP(R1717,Lookups!A:B,2,0)-VLOOKUP(U1717,Lookups!A:B,2,0))</f>
        <v>No Chg</v>
      </c>
      <c r="W1717" t="str">
        <f t="shared" si="26"/>
        <v>No Chg</v>
      </c>
    </row>
    <row r="1718" spans="1:23" hidden="1" x14ac:dyDescent="0.25">
      <c r="A1718">
        <v>1716</v>
      </c>
      <c r="B1718" t="s">
        <v>2643</v>
      </c>
      <c r="C1718" t="s">
        <v>1489</v>
      </c>
      <c r="D1718">
        <v>120030</v>
      </c>
      <c r="E1718" t="s">
        <v>2638</v>
      </c>
      <c r="F1718" t="s">
        <v>2639</v>
      </c>
      <c r="G1718">
        <v>11</v>
      </c>
      <c r="H1718">
        <v>3854</v>
      </c>
      <c r="I1718" t="s">
        <v>1881</v>
      </c>
      <c r="J1718" t="s">
        <v>32</v>
      </c>
      <c r="K1718" t="s">
        <v>57</v>
      </c>
      <c r="L1718" t="s">
        <v>58</v>
      </c>
      <c r="M1718">
        <v>1</v>
      </c>
      <c r="N1718" t="s">
        <v>1504</v>
      </c>
      <c r="O1718">
        <v>12</v>
      </c>
      <c r="P1718" t="s">
        <v>19</v>
      </c>
      <c r="Q1718" t="s">
        <v>41</v>
      </c>
      <c r="R1718" t="s">
        <v>41</v>
      </c>
      <c r="S1718" t="b">
        <v>0</v>
      </c>
      <c r="T1718" t="s">
        <v>21</v>
      </c>
      <c r="U1718" t="str">
        <f>IFERROR(INDEX('Summer Illuminate'!L:L,MATCH(B1718,'Summer Illuminate'!O:O,0)),"")</f>
        <v>B-</v>
      </c>
      <c r="V1718">
        <f>IF(OR(R1718="",U1718="",U1718="W"),"No Chg",
VLOOKUP(R1718,Lookups!A:B,2,0)-VLOOKUP(U1718,Lookups!A:B,2,0))</f>
        <v>0</v>
      </c>
      <c r="W1718" t="str">
        <f t="shared" si="26"/>
        <v>No Chg</v>
      </c>
    </row>
    <row r="1719" spans="1:23" hidden="1" x14ac:dyDescent="0.25">
      <c r="A1719">
        <v>1717</v>
      </c>
      <c r="B1719" t="s">
        <v>2644</v>
      </c>
      <c r="C1719" t="s">
        <v>1489</v>
      </c>
      <c r="D1719">
        <v>120030</v>
      </c>
      <c r="E1719" t="s">
        <v>2638</v>
      </c>
      <c r="F1719" t="s">
        <v>2639</v>
      </c>
      <c r="G1719">
        <v>11</v>
      </c>
      <c r="H1719">
        <v>5640</v>
      </c>
      <c r="I1719" t="s">
        <v>1604</v>
      </c>
      <c r="J1719" t="s">
        <v>428</v>
      </c>
      <c r="K1719" t="s">
        <v>1540</v>
      </c>
      <c r="L1719" t="s">
        <v>1541</v>
      </c>
      <c r="M1719">
        <v>1</v>
      </c>
      <c r="N1719" t="s">
        <v>1575</v>
      </c>
      <c r="O1719">
        <v>12</v>
      </c>
      <c r="U1719" t="str">
        <f>IFERROR(INDEX('Summer Illuminate'!L:L,MATCH(B1719,'Summer Illuminate'!O:O,0)),"")</f>
        <v>P</v>
      </c>
      <c r="V1719" t="str">
        <f>IF(OR(R1719="",U1719="",U1719="W"),"No Chg",
VLOOKUP(R1719,Lookups!A:B,2,0)-VLOOKUP(U1719,Lookups!A:B,2,0))</f>
        <v>No Chg</v>
      </c>
      <c r="W1719" t="str">
        <f t="shared" si="26"/>
        <v>No Chg</v>
      </c>
    </row>
    <row r="1720" spans="1:23" hidden="1" x14ac:dyDescent="0.25">
      <c r="A1720">
        <v>1718</v>
      </c>
      <c r="B1720" t="s">
        <v>2645</v>
      </c>
      <c r="C1720" t="s">
        <v>1489</v>
      </c>
      <c r="D1720">
        <v>120030</v>
      </c>
      <c r="E1720" t="s">
        <v>2638</v>
      </c>
      <c r="F1720" t="s">
        <v>2639</v>
      </c>
      <c r="G1720">
        <v>11</v>
      </c>
      <c r="H1720">
        <v>6049</v>
      </c>
      <c r="I1720" t="s">
        <v>2221</v>
      </c>
      <c r="J1720" t="s">
        <v>428</v>
      </c>
      <c r="K1720" t="s">
        <v>2222</v>
      </c>
      <c r="L1720" t="s">
        <v>2223</v>
      </c>
      <c r="M1720">
        <v>1</v>
      </c>
      <c r="N1720" t="s">
        <v>1727</v>
      </c>
      <c r="O1720">
        <v>12</v>
      </c>
      <c r="U1720" t="str">
        <f>IFERROR(INDEX('Summer Illuminate'!L:L,MATCH(B1720,'Summer Illuminate'!O:O,0)),"")</f>
        <v>P</v>
      </c>
      <c r="V1720" t="str">
        <f>IF(OR(R1720="",U1720="",U1720="W"),"No Chg",
VLOOKUP(R1720,Lookups!A:B,2,0)-VLOOKUP(U1720,Lookups!A:B,2,0))</f>
        <v>No Chg</v>
      </c>
      <c r="W1720" t="str">
        <f t="shared" si="26"/>
        <v>No Chg</v>
      </c>
    </row>
    <row r="1721" spans="1:23" hidden="1" x14ac:dyDescent="0.25">
      <c r="A1721">
        <v>1719</v>
      </c>
      <c r="B1721" t="s">
        <v>2646</v>
      </c>
      <c r="C1721" t="s">
        <v>1489</v>
      </c>
      <c r="D1721">
        <v>120030</v>
      </c>
      <c r="E1721" t="s">
        <v>2638</v>
      </c>
      <c r="F1721" t="s">
        <v>2639</v>
      </c>
      <c r="G1721">
        <v>11</v>
      </c>
      <c r="H1721">
        <v>5634</v>
      </c>
      <c r="I1721" t="s">
        <v>1592</v>
      </c>
      <c r="J1721" t="s">
        <v>428</v>
      </c>
      <c r="K1721" t="s">
        <v>1593</v>
      </c>
      <c r="L1721" t="s">
        <v>1594</v>
      </c>
      <c r="M1721">
        <v>1</v>
      </c>
      <c r="N1721" t="s">
        <v>1595</v>
      </c>
      <c r="O1721">
        <v>12</v>
      </c>
      <c r="U1721" t="str">
        <f>IFERROR(INDEX('Summer Illuminate'!L:L,MATCH(B1721,'Summer Illuminate'!O:O,0)),"")</f>
        <v>P</v>
      </c>
      <c r="V1721" t="str">
        <f>IF(OR(R1721="",U1721="",U1721="W"),"No Chg",
VLOOKUP(R1721,Lookups!A:B,2,0)-VLOOKUP(U1721,Lookups!A:B,2,0))</f>
        <v>No Chg</v>
      </c>
      <c r="W1721" t="str">
        <f t="shared" si="26"/>
        <v>No Chg</v>
      </c>
    </row>
    <row r="1722" spans="1:23" hidden="1" x14ac:dyDescent="0.25">
      <c r="A1722">
        <v>1720</v>
      </c>
      <c r="B1722" t="s">
        <v>2647</v>
      </c>
      <c r="C1722" t="s">
        <v>1489</v>
      </c>
      <c r="D1722">
        <v>120053</v>
      </c>
      <c r="E1722" t="s">
        <v>2648</v>
      </c>
      <c r="F1722" t="s">
        <v>2649</v>
      </c>
      <c r="G1722">
        <v>11</v>
      </c>
      <c r="H1722">
        <v>3837</v>
      </c>
      <c r="I1722" t="s">
        <v>2339</v>
      </c>
      <c r="J1722" t="s">
        <v>25</v>
      </c>
      <c r="K1722" t="s">
        <v>100</v>
      </c>
      <c r="L1722" t="s">
        <v>101</v>
      </c>
      <c r="M1722">
        <v>1</v>
      </c>
      <c r="N1722" t="s">
        <v>1595</v>
      </c>
      <c r="O1722">
        <v>12</v>
      </c>
      <c r="P1722" t="s">
        <v>19</v>
      </c>
      <c r="Q1722" t="s">
        <v>31</v>
      </c>
      <c r="R1722" t="s">
        <v>31</v>
      </c>
      <c r="S1722" t="b">
        <v>0</v>
      </c>
      <c r="T1722" t="s">
        <v>21</v>
      </c>
      <c r="U1722" t="str">
        <f>IFERROR(INDEX('Summer Illuminate'!L:L,MATCH(B1722,'Summer Illuminate'!O:O,0)),"")</f>
        <v>B</v>
      </c>
      <c r="V1722">
        <f>IF(OR(R1722="",U1722="",U1722="W"),"No Chg",
VLOOKUP(R1722,Lookups!A:B,2,0)-VLOOKUP(U1722,Lookups!A:B,2,0))</f>
        <v>0</v>
      </c>
      <c r="W1722" t="str">
        <f t="shared" si="26"/>
        <v>No Chg</v>
      </c>
    </row>
    <row r="1723" spans="1:23" hidden="1" x14ac:dyDescent="0.25">
      <c r="A1723">
        <v>1721</v>
      </c>
      <c r="B1723" t="s">
        <v>2650</v>
      </c>
      <c r="C1723" t="s">
        <v>1489</v>
      </c>
      <c r="D1723">
        <v>120053</v>
      </c>
      <c r="E1723" t="s">
        <v>2648</v>
      </c>
      <c r="F1723" t="s">
        <v>2649</v>
      </c>
      <c r="G1723">
        <v>11</v>
      </c>
      <c r="H1723">
        <v>3851</v>
      </c>
      <c r="I1723" t="s">
        <v>2171</v>
      </c>
      <c r="J1723" t="s">
        <v>28</v>
      </c>
      <c r="K1723" t="s">
        <v>125</v>
      </c>
      <c r="L1723" t="s">
        <v>126</v>
      </c>
      <c r="M1723">
        <v>1</v>
      </c>
      <c r="N1723" t="s">
        <v>1575</v>
      </c>
      <c r="O1723">
        <v>12</v>
      </c>
      <c r="P1723" t="s">
        <v>19</v>
      </c>
      <c r="Q1723" t="s">
        <v>41</v>
      </c>
      <c r="R1723" t="s">
        <v>41</v>
      </c>
      <c r="S1723" t="b">
        <v>0</v>
      </c>
      <c r="T1723" t="s">
        <v>21</v>
      </c>
      <c r="U1723" t="str">
        <f>IFERROR(INDEX('Summer Illuminate'!L:L,MATCH(B1723,'Summer Illuminate'!O:O,0)),"")</f>
        <v>B-</v>
      </c>
      <c r="V1723">
        <f>IF(OR(R1723="",U1723="",U1723="W"),"No Chg",
VLOOKUP(R1723,Lookups!A:B,2,0)-VLOOKUP(U1723,Lookups!A:B,2,0))</f>
        <v>0</v>
      </c>
      <c r="W1723" t="str">
        <f t="shared" si="26"/>
        <v>No Chg</v>
      </c>
    </row>
    <row r="1724" spans="1:23" hidden="1" x14ac:dyDescent="0.25">
      <c r="A1724">
        <v>1722</v>
      </c>
      <c r="B1724" t="s">
        <v>2651</v>
      </c>
      <c r="C1724" t="s">
        <v>1489</v>
      </c>
      <c r="D1724">
        <v>120053</v>
      </c>
      <c r="E1724" t="s">
        <v>2648</v>
      </c>
      <c r="F1724" t="s">
        <v>2649</v>
      </c>
      <c r="G1724">
        <v>11</v>
      </c>
      <c r="H1724">
        <v>5636</v>
      </c>
      <c r="I1724" t="s">
        <v>1535</v>
      </c>
      <c r="J1724" t="s">
        <v>428</v>
      </c>
      <c r="K1724" t="s">
        <v>1536</v>
      </c>
      <c r="L1724" t="s">
        <v>1537</v>
      </c>
      <c r="M1724">
        <v>1</v>
      </c>
      <c r="N1724" t="s">
        <v>1495</v>
      </c>
      <c r="O1724">
        <v>12</v>
      </c>
      <c r="U1724" t="str">
        <f>IFERROR(INDEX('Summer Illuminate'!L:L,MATCH(B1724,'Summer Illuminate'!O:O,0)),"")</f>
        <v>P</v>
      </c>
      <c r="V1724" t="str">
        <f>IF(OR(R1724="",U1724="",U1724="W"),"No Chg",
VLOOKUP(R1724,Lookups!A:B,2,0)-VLOOKUP(U1724,Lookups!A:B,2,0))</f>
        <v>No Chg</v>
      </c>
      <c r="W1724" t="str">
        <f t="shared" si="26"/>
        <v>No Chg</v>
      </c>
    </row>
    <row r="1725" spans="1:23" hidden="1" x14ac:dyDescent="0.25">
      <c r="A1725">
        <v>1723</v>
      </c>
      <c r="B1725" t="s">
        <v>2652</v>
      </c>
      <c r="C1725" t="s">
        <v>1489</v>
      </c>
      <c r="D1725">
        <v>120053</v>
      </c>
      <c r="E1725" t="s">
        <v>2648</v>
      </c>
      <c r="F1725" t="s">
        <v>2649</v>
      </c>
      <c r="G1725">
        <v>11</v>
      </c>
      <c r="H1725">
        <v>6049</v>
      </c>
      <c r="I1725" t="s">
        <v>2221</v>
      </c>
      <c r="J1725" t="s">
        <v>428</v>
      </c>
      <c r="K1725" t="s">
        <v>2222</v>
      </c>
      <c r="L1725" t="s">
        <v>2223</v>
      </c>
      <c r="M1725">
        <v>1</v>
      </c>
      <c r="N1725" t="s">
        <v>1727</v>
      </c>
      <c r="O1725">
        <v>12</v>
      </c>
      <c r="U1725" t="str">
        <f>IFERROR(INDEX('Summer Illuminate'!L:L,MATCH(B1725,'Summer Illuminate'!O:O,0)),"")</f>
        <v>P</v>
      </c>
      <c r="V1725" t="str">
        <f>IF(OR(R1725="",U1725="",U1725="W"),"No Chg",
VLOOKUP(R1725,Lookups!A:B,2,0)-VLOOKUP(U1725,Lookups!A:B,2,0))</f>
        <v>No Chg</v>
      </c>
      <c r="W1725" t="str">
        <f t="shared" si="26"/>
        <v>No Chg</v>
      </c>
    </row>
    <row r="1726" spans="1:23" hidden="1" x14ac:dyDescent="0.25">
      <c r="A1726">
        <v>1724</v>
      </c>
      <c r="B1726" t="s">
        <v>2653</v>
      </c>
      <c r="C1726" t="s">
        <v>1489</v>
      </c>
      <c r="D1726">
        <v>120053</v>
      </c>
      <c r="E1726" t="s">
        <v>2648</v>
      </c>
      <c r="F1726" t="s">
        <v>2649</v>
      </c>
      <c r="G1726">
        <v>11</v>
      </c>
      <c r="H1726">
        <v>5642</v>
      </c>
      <c r="I1726" t="s">
        <v>1729</v>
      </c>
      <c r="J1726" t="s">
        <v>428</v>
      </c>
      <c r="K1726" t="s">
        <v>1730</v>
      </c>
      <c r="L1726" t="s">
        <v>50</v>
      </c>
      <c r="M1726">
        <v>1</v>
      </c>
      <c r="N1726" t="s">
        <v>1595</v>
      </c>
      <c r="O1726">
        <v>12</v>
      </c>
      <c r="U1726" t="str">
        <f>IFERROR(INDEX('Summer Illuminate'!L:L,MATCH(B1726,'Summer Illuminate'!O:O,0)),"")</f>
        <v>P</v>
      </c>
      <c r="V1726" t="str">
        <f>IF(OR(R1726="",U1726="",U1726="W"),"No Chg",
VLOOKUP(R1726,Lookups!A:B,2,0)-VLOOKUP(U1726,Lookups!A:B,2,0))</f>
        <v>No Chg</v>
      </c>
      <c r="W1726" t="str">
        <f t="shared" si="26"/>
        <v>No Chg</v>
      </c>
    </row>
    <row r="1727" spans="1:23" hidden="1" x14ac:dyDescent="0.25">
      <c r="A1727">
        <v>1725</v>
      </c>
      <c r="B1727" t="s">
        <v>2654</v>
      </c>
      <c r="C1727" t="s">
        <v>1489</v>
      </c>
      <c r="D1727">
        <v>120091</v>
      </c>
      <c r="E1727" t="s">
        <v>2655</v>
      </c>
      <c r="F1727" t="s">
        <v>52</v>
      </c>
      <c r="G1727">
        <v>11</v>
      </c>
      <c r="H1727">
        <v>3824</v>
      </c>
      <c r="I1727" t="s">
        <v>2318</v>
      </c>
      <c r="J1727" t="s">
        <v>16</v>
      </c>
      <c r="K1727" t="s">
        <v>122</v>
      </c>
      <c r="L1727" t="s">
        <v>2020</v>
      </c>
      <c r="M1727">
        <v>1</v>
      </c>
      <c r="N1727" t="s">
        <v>1524</v>
      </c>
      <c r="O1727">
        <v>12</v>
      </c>
      <c r="P1727" t="s">
        <v>19</v>
      </c>
      <c r="Q1727" t="s">
        <v>27</v>
      </c>
      <c r="R1727" t="s">
        <v>27</v>
      </c>
      <c r="S1727" t="b">
        <v>0</v>
      </c>
      <c r="T1727" t="s">
        <v>21</v>
      </c>
      <c r="U1727" t="str">
        <f>IFERROR(INDEX('Summer Illuminate'!L:L,MATCH(B1727,'Summer Illuminate'!O:O,0)),"")</f>
        <v>A</v>
      </c>
      <c r="V1727">
        <f>IF(OR(R1727="",U1727="",U1727="W"),"No Chg",
VLOOKUP(R1727,Lookups!A:B,2,0)-VLOOKUP(U1727,Lookups!A:B,2,0))</f>
        <v>0</v>
      </c>
      <c r="W1727" t="str">
        <f t="shared" si="26"/>
        <v>No Chg</v>
      </c>
    </row>
    <row r="1728" spans="1:23" hidden="1" x14ac:dyDescent="0.25">
      <c r="A1728">
        <v>1726</v>
      </c>
      <c r="B1728" t="s">
        <v>2656</v>
      </c>
      <c r="C1728" t="s">
        <v>1489</v>
      </c>
      <c r="D1728">
        <v>120091</v>
      </c>
      <c r="E1728" t="s">
        <v>2655</v>
      </c>
      <c r="F1728" t="s">
        <v>52</v>
      </c>
      <c r="G1728">
        <v>11</v>
      </c>
      <c r="H1728">
        <v>3837</v>
      </c>
      <c r="I1728" t="s">
        <v>2339</v>
      </c>
      <c r="J1728" t="s">
        <v>25</v>
      </c>
      <c r="K1728" t="s">
        <v>100</v>
      </c>
      <c r="L1728" t="s">
        <v>101</v>
      </c>
      <c r="M1728">
        <v>1</v>
      </c>
      <c r="N1728" t="s">
        <v>1595</v>
      </c>
      <c r="O1728">
        <v>12</v>
      </c>
      <c r="P1728" t="s">
        <v>19</v>
      </c>
      <c r="Q1728" t="s">
        <v>20</v>
      </c>
      <c r="R1728" t="s">
        <v>20</v>
      </c>
      <c r="S1728" t="b">
        <v>0</v>
      </c>
      <c r="T1728" t="s">
        <v>21</v>
      </c>
      <c r="U1728" t="str">
        <f>IFERROR(INDEX('Summer Illuminate'!L:L,MATCH(B1728,'Summer Illuminate'!O:O,0)),"")</f>
        <v>B+</v>
      </c>
      <c r="V1728">
        <f>IF(OR(R1728="",U1728="",U1728="W"),"No Chg",
VLOOKUP(R1728,Lookups!A:B,2,0)-VLOOKUP(U1728,Lookups!A:B,2,0))</f>
        <v>0</v>
      </c>
      <c r="W1728" t="str">
        <f t="shared" si="26"/>
        <v>No Chg</v>
      </c>
    </row>
    <row r="1729" spans="1:23" hidden="1" x14ac:dyDescent="0.25">
      <c r="A1729">
        <v>1727</v>
      </c>
      <c r="B1729" t="s">
        <v>2657</v>
      </c>
      <c r="C1729" t="s">
        <v>1489</v>
      </c>
      <c r="D1729">
        <v>120091</v>
      </c>
      <c r="E1729" t="s">
        <v>2655</v>
      </c>
      <c r="F1729" t="s">
        <v>52</v>
      </c>
      <c r="G1729">
        <v>11</v>
      </c>
      <c r="H1729">
        <v>6049</v>
      </c>
      <c r="I1729" t="s">
        <v>2221</v>
      </c>
      <c r="J1729" t="s">
        <v>428</v>
      </c>
      <c r="K1729" t="s">
        <v>2222</v>
      </c>
      <c r="L1729" t="s">
        <v>2223</v>
      </c>
      <c r="M1729">
        <v>1</v>
      </c>
      <c r="N1729" t="s">
        <v>1727</v>
      </c>
      <c r="O1729">
        <v>12</v>
      </c>
      <c r="U1729" t="str">
        <f>IFERROR(INDEX('Summer Illuminate'!L:L,MATCH(B1729,'Summer Illuminate'!O:O,0)),"")</f>
        <v>P</v>
      </c>
      <c r="V1729" t="str">
        <f>IF(OR(R1729="",U1729="",U1729="W"),"No Chg",
VLOOKUP(R1729,Lookups!A:B,2,0)-VLOOKUP(U1729,Lookups!A:B,2,0))</f>
        <v>No Chg</v>
      </c>
      <c r="W1729" t="str">
        <f t="shared" si="26"/>
        <v>No Chg</v>
      </c>
    </row>
    <row r="1730" spans="1:23" hidden="1" x14ac:dyDescent="0.25">
      <c r="A1730">
        <v>1728</v>
      </c>
      <c r="B1730" t="s">
        <v>2658</v>
      </c>
      <c r="C1730" t="s">
        <v>1489</v>
      </c>
      <c r="D1730">
        <v>120037</v>
      </c>
      <c r="E1730" t="s">
        <v>88</v>
      </c>
      <c r="F1730" t="s">
        <v>2659</v>
      </c>
      <c r="G1730">
        <v>11</v>
      </c>
      <c r="H1730">
        <v>3823</v>
      </c>
      <c r="I1730" t="s">
        <v>2211</v>
      </c>
      <c r="J1730" t="s">
        <v>16</v>
      </c>
      <c r="K1730" t="s">
        <v>122</v>
      </c>
      <c r="L1730" t="s">
        <v>2020</v>
      </c>
      <c r="M1730">
        <v>1</v>
      </c>
      <c r="N1730" t="s">
        <v>1524</v>
      </c>
      <c r="O1730">
        <v>12</v>
      </c>
      <c r="P1730" t="s">
        <v>19</v>
      </c>
      <c r="Q1730" t="s">
        <v>20</v>
      </c>
      <c r="R1730" t="s">
        <v>20</v>
      </c>
      <c r="S1730" t="b">
        <v>0</v>
      </c>
      <c r="T1730" t="s">
        <v>21</v>
      </c>
      <c r="U1730" t="str">
        <f>IFERROR(INDEX('Summer Illuminate'!L:L,MATCH(B1730,'Summer Illuminate'!O:O,0)),"")</f>
        <v>B+</v>
      </c>
      <c r="V1730">
        <f>IF(OR(R1730="",U1730="",U1730="W"),"No Chg",
VLOOKUP(R1730,Lookups!A:B,2,0)-VLOOKUP(U1730,Lookups!A:B,2,0))</f>
        <v>0</v>
      </c>
      <c r="W1730" t="str">
        <f t="shared" ref="W1730:W1793" si="27">IF(V1730="No Chg","No Chg",IF(V1730&gt;0,"Improvement",IF(V1730&lt;0,"Decrease",IF(V1730=0,"No Chg",""))))</f>
        <v>No Chg</v>
      </c>
    </row>
    <row r="1731" spans="1:23" hidden="1" x14ac:dyDescent="0.25">
      <c r="A1731">
        <v>1729</v>
      </c>
      <c r="B1731" t="s">
        <v>2660</v>
      </c>
      <c r="C1731" t="s">
        <v>1489</v>
      </c>
      <c r="D1731">
        <v>120037</v>
      </c>
      <c r="E1731" t="s">
        <v>88</v>
      </c>
      <c r="F1731" t="s">
        <v>2659</v>
      </c>
      <c r="G1731">
        <v>11</v>
      </c>
      <c r="H1731">
        <v>3816</v>
      </c>
      <c r="I1731" t="s">
        <v>2213</v>
      </c>
      <c r="J1731" t="s">
        <v>22</v>
      </c>
      <c r="K1731" t="s">
        <v>123</v>
      </c>
      <c r="L1731" t="s">
        <v>2214</v>
      </c>
      <c r="M1731">
        <v>1</v>
      </c>
      <c r="N1731" t="s">
        <v>1727</v>
      </c>
      <c r="O1731">
        <v>12</v>
      </c>
      <c r="P1731" t="s">
        <v>19</v>
      </c>
      <c r="Q1731" t="s">
        <v>31</v>
      </c>
      <c r="R1731" t="s">
        <v>31</v>
      </c>
      <c r="S1731" t="b">
        <v>0</v>
      </c>
      <c r="T1731" t="s">
        <v>21</v>
      </c>
      <c r="U1731" t="str">
        <f>IFERROR(INDEX('Summer Illuminate'!L:L,MATCH(B1731,'Summer Illuminate'!O:O,0)),"")</f>
        <v>B</v>
      </c>
      <c r="V1731">
        <f>IF(OR(R1731="",U1731="",U1731="W"),"No Chg",
VLOOKUP(R1731,Lookups!A:B,2,0)-VLOOKUP(U1731,Lookups!A:B,2,0))</f>
        <v>0</v>
      </c>
      <c r="W1731" t="str">
        <f t="shared" si="27"/>
        <v>No Chg</v>
      </c>
    </row>
    <row r="1732" spans="1:23" hidden="1" x14ac:dyDescent="0.25">
      <c r="A1732">
        <v>1730</v>
      </c>
      <c r="B1732" t="s">
        <v>2661</v>
      </c>
      <c r="C1732" t="s">
        <v>1489</v>
      </c>
      <c r="D1732">
        <v>120037</v>
      </c>
      <c r="E1732" t="s">
        <v>88</v>
      </c>
      <c r="F1732" t="s">
        <v>2659</v>
      </c>
      <c r="G1732">
        <v>11</v>
      </c>
      <c r="H1732">
        <v>3844</v>
      </c>
      <c r="I1732" t="s">
        <v>1877</v>
      </c>
      <c r="J1732" t="s">
        <v>25</v>
      </c>
      <c r="K1732" t="s">
        <v>124</v>
      </c>
      <c r="L1732" t="s">
        <v>1878</v>
      </c>
      <c r="M1732">
        <v>1</v>
      </c>
      <c r="N1732" t="s">
        <v>1595</v>
      </c>
      <c r="O1732">
        <v>12</v>
      </c>
      <c r="P1732" t="s">
        <v>19</v>
      </c>
      <c r="Q1732" t="s">
        <v>31</v>
      </c>
      <c r="R1732" t="s">
        <v>31</v>
      </c>
      <c r="S1732" t="b">
        <v>0</v>
      </c>
      <c r="T1732" t="s">
        <v>21</v>
      </c>
      <c r="U1732" t="str">
        <f>IFERROR(INDEX('Summer Illuminate'!L:L,MATCH(B1732,'Summer Illuminate'!O:O,0)),"")</f>
        <v>B</v>
      </c>
      <c r="V1732">
        <f>IF(OR(R1732="",U1732="",U1732="W"),"No Chg",
VLOOKUP(R1732,Lookups!A:B,2,0)-VLOOKUP(U1732,Lookups!A:B,2,0))</f>
        <v>0</v>
      </c>
      <c r="W1732" t="str">
        <f t="shared" si="27"/>
        <v>No Chg</v>
      </c>
    </row>
    <row r="1733" spans="1:23" hidden="1" x14ac:dyDescent="0.25">
      <c r="A1733">
        <v>1731</v>
      </c>
      <c r="B1733" t="s">
        <v>2662</v>
      </c>
      <c r="C1733" t="s">
        <v>1489</v>
      </c>
      <c r="D1733">
        <v>120037</v>
      </c>
      <c r="E1733" t="s">
        <v>88</v>
      </c>
      <c r="F1733" t="s">
        <v>2659</v>
      </c>
      <c r="G1733">
        <v>11</v>
      </c>
      <c r="H1733">
        <v>3851</v>
      </c>
      <c r="I1733" t="s">
        <v>2171</v>
      </c>
      <c r="J1733" t="s">
        <v>28</v>
      </c>
      <c r="K1733" t="s">
        <v>125</v>
      </c>
      <c r="L1733" t="s">
        <v>126</v>
      </c>
      <c r="M1733">
        <v>1</v>
      </c>
      <c r="N1733" t="s">
        <v>1575</v>
      </c>
      <c r="O1733">
        <v>12</v>
      </c>
      <c r="P1733" t="s">
        <v>19</v>
      </c>
      <c r="Q1733" t="s">
        <v>42</v>
      </c>
      <c r="R1733" t="s">
        <v>42</v>
      </c>
      <c r="S1733" t="b">
        <v>0</v>
      </c>
      <c r="T1733" t="s">
        <v>21</v>
      </c>
      <c r="U1733" t="str">
        <f>IFERROR(INDEX('Summer Illuminate'!L:L,MATCH(B1733,'Summer Illuminate'!O:O,0)),"")</f>
        <v>C</v>
      </c>
      <c r="V1733">
        <f>IF(OR(R1733="",U1733="",U1733="W"),"No Chg",
VLOOKUP(R1733,Lookups!A:B,2,0)-VLOOKUP(U1733,Lookups!A:B,2,0))</f>
        <v>0</v>
      </c>
      <c r="W1733" t="str">
        <f t="shared" si="27"/>
        <v>No Chg</v>
      </c>
    </row>
    <row r="1734" spans="1:23" hidden="1" x14ac:dyDescent="0.25">
      <c r="A1734">
        <v>1732</v>
      </c>
      <c r="B1734" t="s">
        <v>2663</v>
      </c>
      <c r="C1734" t="s">
        <v>1489</v>
      </c>
      <c r="D1734">
        <v>120037</v>
      </c>
      <c r="E1734" t="s">
        <v>88</v>
      </c>
      <c r="F1734" t="s">
        <v>2659</v>
      </c>
      <c r="G1734">
        <v>11</v>
      </c>
      <c r="H1734">
        <v>3863</v>
      </c>
      <c r="I1734" t="s">
        <v>1807</v>
      </c>
      <c r="J1734" t="s">
        <v>32</v>
      </c>
      <c r="K1734" t="s">
        <v>107</v>
      </c>
      <c r="L1734" t="s">
        <v>108</v>
      </c>
      <c r="M1734">
        <v>1</v>
      </c>
      <c r="N1734" t="s">
        <v>1504</v>
      </c>
      <c r="O1734">
        <v>12</v>
      </c>
      <c r="P1734" t="s">
        <v>19</v>
      </c>
      <c r="Q1734" t="s">
        <v>27</v>
      </c>
      <c r="R1734" t="s">
        <v>27</v>
      </c>
      <c r="S1734" t="b">
        <v>0</v>
      </c>
      <c r="T1734" t="s">
        <v>21</v>
      </c>
      <c r="U1734" t="str">
        <f>IFERROR(INDEX('Summer Illuminate'!L:L,MATCH(B1734,'Summer Illuminate'!O:O,0)),"")</f>
        <v>A</v>
      </c>
      <c r="V1734">
        <f>IF(OR(R1734="",U1734="",U1734="W"),"No Chg",
VLOOKUP(R1734,Lookups!A:B,2,0)-VLOOKUP(U1734,Lookups!A:B,2,0))</f>
        <v>0</v>
      </c>
      <c r="W1734" t="str">
        <f t="shared" si="27"/>
        <v>No Chg</v>
      </c>
    </row>
    <row r="1735" spans="1:23" hidden="1" x14ac:dyDescent="0.25">
      <c r="A1735">
        <v>1733</v>
      </c>
      <c r="B1735" t="s">
        <v>2664</v>
      </c>
      <c r="C1735" t="s">
        <v>1489</v>
      </c>
      <c r="D1735">
        <v>120037</v>
      </c>
      <c r="E1735" t="s">
        <v>88</v>
      </c>
      <c r="F1735" t="s">
        <v>2659</v>
      </c>
      <c r="G1735">
        <v>11</v>
      </c>
      <c r="H1735">
        <v>5651</v>
      </c>
      <c r="I1735" t="s">
        <v>2278</v>
      </c>
      <c r="J1735" t="s">
        <v>428</v>
      </c>
      <c r="K1735" t="s">
        <v>2279</v>
      </c>
      <c r="L1735" t="s">
        <v>2280</v>
      </c>
      <c r="M1735">
        <v>2</v>
      </c>
      <c r="N1735" t="s">
        <v>1492</v>
      </c>
      <c r="O1735">
        <v>12</v>
      </c>
      <c r="U1735" t="str">
        <f>IFERROR(INDEX('Summer Illuminate'!L:L,MATCH(B1735,'Summer Illuminate'!O:O,0)),"")</f>
        <v>P</v>
      </c>
      <c r="V1735" t="str">
        <f>IF(OR(R1735="",U1735="",U1735="W"),"No Chg",
VLOOKUP(R1735,Lookups!A:B,2,0)-VLOOKUP(U1735,Lookups!A:B,2,0))</f>
        <v>No Chg</v>
      </c>
      <c r="W1735" t="str">
        <f t="shared" si="27"/>
        <v>No Chg</v>
      </c>
    </row>
    <row r="1736" spans="1:23" hidden="1" x14ac:dyDescent="0.25">
      <c r="A1736">
        <v>1734</v>
      </c>
      <c r="B1736" t="s">
        <v>2665</v>
      </c>
      <c r="C1736" t="s">
        <v>1489</v>
      </c>
      <c r="D1736">
        <v>120037</v>
      </c>
      <c r="E1736" t="s">
        <v>88</v>
      </c>
      <c r="F1736" t="s">
        <v>2659</v>
      </c>
      <c r="G1736">
        <v>11</v>
      </c>
      <c r="H1736">
        <v>6049</v>
      </c>
      <c r="I1736" t="s">
        <v>2221</v>
      </c>
      <c r="J1736" t="s">
        <v>428</v>
      </c>
      <c r="K1736" t="s">
        <v>2222</v>
      </c>
      <c r="L1736" t="s">
        <v>2223</v>
      </c>
      <c r="M1736">
        <v>1</v>
      </c>
      <c r="N1736" t="s">
        <v>1727</v>
      </c>
      <c r="O1736">
        <v>12</v>
      </c>
      <c r="U1736" t="str">
        <f>IFERROR(INDEX('Summer Illuminate'!L:L,MATCH(B1736,'Summer Illuminate'!O:O,0)),"")</f>
        <v>P</v>
      </c>
      <c r="V1736" t="str">
        <f>IF(OR(R1736="",U1736="",U1736="W"),"No Chg",
VLOOKUP(R1736,Lookups!A:B,2,0)-VLOOKUP(U1736,Lookups!A:B,2,0))</f>
        <v>No Chg</v>
      </c>
      <c r="W1736" t="str">
        <f t="shared" si="27"/>
        <v>No Chg</v>
      </c>
    </row>
    <row r="1737" spans="1:23" hidden="1" x14ac:dyDescent="0.25">
      <c r="A1737">
        <v>1735</v>
      </c>
      <c r="B1737" t="s">
        <v>2666</v>
      </c>
      <c r="C1737" t="s">
        <v>1489</v>
      </c>
      <c r="D1737">
        <v>120037</v>
      </c>
      <c r="E1737" t="s">
        <v>88</v>
      </c>
      <c r="F1737" t="s">
        <v>2659</v>
      </c>
      <c r="G1737">
        <v>11</v>
      </c>
      <c r="H1737">
        <v>6051</v>
      </c>
      <c r="I1737" t="s">
        <v>2283</v>
      </c>
      <c r="J1737" t="s">
        <v>428</v>
      </c>
      <c r="K1737" t="s">
        <v>2284</v>
      </c>
      <c r="L1737" t="s">
        <v>2285</v>
      </c>
      <c r="M1737">
        <v>1</v>
      </c>
      <c r="N1737" t="s">
        <v>1492</v>
      </c>
      <c r="O1737">
        <v>12</v>
      </c>
      <c r="U1737" t="str">
        <f>IFERROR(INDEX('Summer Illuminate'!L:L,MATCH(B1737,'Summer Illuminate'!O:O,0)),"")</f>
        <v>P</v>
      </c>
      <c r="V1737" t="str">
        <f>IF(OR(R1737="",U1737="",U1737="W"),"No Chg",
VLOOKUP(R1737,Lookups!A:B,2,0)-VLOOKUP(U1737,Lookups!A:B,2,0))</f>
        <v>No Chg</v>
      </c>
      <c r="W1737" t="str">
        <f t="shared" si="27"/>
        <v>No Chg</v>
      </c>
    </row>
    <row r="1738" spans="1:23" hidden="1" x14ac:dyDescent="0.25">
      <c r="A1738">
        <v>1736</v>
      </c>
      <c r="B1738" t="s">
        <v>2667</v>
      </c>
      <c r="C1738" t="s">
        <v>1489</v>
      </c>
      <c r="D1738">
        <v>120205</v>
      </c>
      <c r="E1738" t="s">
        <v>2668</v>
      </c>
      <c r="F1738" t="s">
        <v>283</v>
      </c>
      <c r="G1738">
        <v>11</v>
      </c>
      <c r="H1738">
        <v>3824</v>
      </c>
      <c r="I1738" t="s">
        <v>2318</v>
      </c>
      <c r="J1738" t="s">
        <v>16</v>
      </c>
      <c r="K1738" t="s">
        <v>122</v>
      </c>
      <c r="L1738" t="s">
        <v>2020</v>
      </c>
      <c r="M1738">
        <v>1</v>
      </c>
      <c r="N1738" t="s">
        <v>1524</v>
      </c>
      <c r="O1738">
        <v>12</v>
      </c>
      <c r="P1738" t="s">
        <v>19</v>
      </c>
      <c r="Q1738" t="s">
        <v>48</v>
      </c>
      <c r="R1738" t="s">
        <v>48</v>
      </c>
      <c r="S1738" t="b">
        <v>1</v>
      </c>
      <c r="T1738" t="s">
        <v>65</v>
      </c>
      <c r="U1738" t="str">
        <f>IFERROR(INDEX('Summer Illuminate'!L:L,MATCH(B1738,'Summer Illuminate'!O:O,0)),"")</f>
        <v>I</v>
      </c>
      <c r="V1738">
        <f>IF(OR(R1738="",U1738="",U1738="W"),"No Chg",
VLOOKUP(R1738,Lookups!A:B,2,0)-VLOOKUP(U1738,Lookups!A:B,2,0))</f>
        <v>0</v>
      </c>
      <c r="W1738" t="str">
        <f t="shared" si="27"/>
        <v>No Chg</v>
      </c>
    </row>
    <row r="1739" spans="1:23" hidden="1" x14ac:dyDescent="0.25">
      <c r="A1739">
        <v>1737</v>
      </c>
      <c r="B1739" t="s">
        <v>2669</v>
      </c>
      <c r="C1739" t="s">
        <v>1489</v>
      </c>
      <c r="D1739">
        <v>120205</v>
      </c>
      <c r="E1739" t="s">
        <v>2668</v>
      </c>
      <c r="F1739" t="s">
        <v>283</v>
      </c>
      <c r="G1739">
        <v>11</v>
      </c>
      <c r="H1739">
        <v>3817</v>
      </c>
      <c r="I1739" t="s">
        <v>2237</v>
      </c>
      <c r="J1739" t="s">
        <v>22</v>
      </c>
      <c r="K1739" t="s">
        <v>123</v>
      </c>
      <c r="L1739" t="s">
        <v>2214</v>
      </c>
      <c r="M1739">
        <v>1</v>
      </c>
      <c r="N1739" t="s">
        <v>1727</v>
      </c>
      <c r="O1739">
        <v>12</v>
      </c>
      <c r="P1739" t="s">
        <v>19</v>
      </c>
      <c r="Q1739" t="s">
        <v>48</v>
      </c>
      <c r="R1739" t="s">
        <v>48</v>
      </c>
      <c r="S1739" t="b">
        <v>1</v>
      </c>
      <c r="T1739" t="s">
        <v>49</v>
      </c>
      <c r="U1739" t="str">
        <f>IFERROR(INDEX('Summer Illuminate'!L:L,MATCH(B1739,'Summer Illuminate'!O:O,0)),"")</f>
        <v>I</v>
      </c>
      <c r="V1739">
        <f>IF(OR(R1739="",U1739="",U1739="W"),"No Chg",
VLOOKUP(R1739,Lookups!A:B,2,0)-VLOOKUP(U1739,Lookups!A:B,2,0))</f>
        <v>0</v>
      </c>
      <c r="W1739" t="str">
        <f t="shared" si="27"/>
        <v>No Chg</v>
      </c>
    </row>
    <row r="1740" spans="1:23" hidden="1" x14ac:dyDescent="0.25">
      <c r="A1740">
        <v>1738</v>
      </c>
      <c r="B1740" t="s">
        <v>2670</v>
      </c>
      <c r="C1740" t="s">
        <v>1489</v>
      </c>
      <c r="D1740">
        <v>120205</v>
      </c>
      <c r="E1740" t="s">
        <v>2668</v>
      </c>
      <c r="F1740" t="s">
        <v>283</v>
      </c>
      <c r="G1740">
        <v>11</v>
      </c>
      <c r="H1740">
        <v>3844</v>
      </c>
      <c r="I1740" t="s">
        <v>1877</v>
      </c>
      <c r="J1740" t="s">
        <v>25</v>
      </c>
      <c r="K1740" t="s">
        <v>124</v>
      </c>
      <c r="L1740" t="s">
        <v>1878</v>
      </c>
      <c r="M1740">
        <v>1</v>
      </c>
      <c r="N1740" t="s">
        <v>1595</v>
      </c>
      <c r="O1740">
        <v>12</v>
      </c>
      <c r="P1740" t="s">
        <v>19</v>
      </c>
      <c r="Q1740" t="s">
        <v>42</v>
      </c>
      <c r="R1740" t="s">
        <v>42</v>
      </c>
      <c r="S1740" t="b">
        <v>0</v>
      </c>
      <c r="T1740" t="s">
        <v>21</v>
      </c>
      <c r="U1740" t="str">
        <f>IFERROR(INDEX('Summer Illuminate'!L:L,MATCH(B1740,'Summer Illuminate'!O:O,0)),"")</f>
        <v>C</v>
      </c>
      <c r="V1740">
        <f>IF(OR(R1740="",U1740="",U1740="W"),"No Chg",
VLOOKUP(R1740,Lookups!A:B,2,0)-VLOOKUP(U1740,Lookups!A:B,2,0))</f>
        <v>0</v>
      </c>
      <c r="W1740" t="str">
        <f t="shared" si="27"/>
        <v>No Chg</v>
      </c>
    </row>
    <row r="1741" spans="1:23" hidden="1" x14ac:dyDescent="0.25">
      <c r="A1741">
        <v>1739</v>
      </c>
      <c r="B1741" t="s">
        <v>2671</v>
      </c>
      <c r="C1741" t="s">
        <v>1489</v>
      </c>
      <c r="D1741">
        <v>120205</v>
      </c>
      <c r="E1741" t="s">
        <v>2668</v>
      </c>
      <c r="F1741" t="s">
        <v>283</v>
      </c>
      <c r="G1741">
        <v>11</v>
      </c>
      <c r="H1741">
        <v>3849</v>
      </c>
      <c r="I1741" t="s">
        <v>1843</v>
      </c>
      <c r="J1741" t="s">
        <v>28</v>
      </c>
      <c r="K1741" t="s">
        <v>125</v>
      </c>
      <c r="L1741" t="s">
        <v>126</v>
      </c>
      <c r="M1741">
        <v>1</v>
      </c>
      <c r="N1741" t="s">
        <v>1575</v>
      </c>
      <c r="O1741">
        <v>12</v>
      </c>
      <c r="P1741" t="s">
        <v>19</v>
      </c>
      <c r="Q1741" t="s">
        <v>48</v>
      </c>
      <c r="R1741" t="s">
        <v>48</v>
      </c>
      <c r="S1741" t="b">
        <v>1</v>
      </c>
      <c r="T1741" t="s">
        <v>79</v>
      </c>
      <c r="U1741" t="str">
        <f>IFERROR(INDEX('Summer Illuminate'!L:L,MATCH(B1741,'Summer Illuminate'!O:O,0)),"")</f>
        <v>I</v>
      </c>
      <c r="V1741">
        <f>IF(OR(R1741="",U1741="",U1741="W"),"No Chg",
VLOOKUP(R1741,Lookups!A:B,2,0)-VLOOKUP(U1741,Lookups!A:B,2,0))</f>
        <v>0</v>
      </c>
      <c r="W1741" t="str">
        <f t="shared" si="27"/>
        <v>No Chg</v>
      </c>
    </row>
    <row r="1742" spans="1:23" hidden="1" x14ac:dyDescent="0.25">
      <c r="A1742">
        <v>1740</v>
      </c>
      <c r="B1742" t="s">
        <v>2672</v>
      </c>
      <c r="C1742" t="s">
        <v>1489</v>
      </c>
      <c r="D1742">
        <v>120205</v>
      </c>
      <c r="E1742" t="s">
        <v>2668</v>
      </c>
      <c r="F1742" t="s">
        <v>283</v>
      </c>
      <c r="G1742">
        <v>11</v>
      </c>
      <c r="H1742">
        <v>3854</v>
      </c>
      <c r="I1742" t="s">
        <v>1881</v>
      </c>
      <c r="J1742" t="s">
        <v>32</v>
      </c>
      <c r="K1742" t="s">
        <v>57</v>
      </c>
      <c r="L1742" t="s">
        <v>58</v>
      </c>
      <c r="M1742">
        <v>1</v>
      </c>
      <c r="N1742" t="s">
        <v>1504</v>
      </c>
      <c r="O1742">
        <v>12</v>
      </c>
      <c r="P1742" t="s">
        <v>19</v>
      </c>
      <c r="Q1742" t="s">
        <v>42</v>
      </c>
      <c r="R1742" t="s">
        <v>42</v>
      </c>
      <c r="S1742" t="b">
        <v>0</v>
      </c>
      <c r="T1742" t="s">
        <v>21</v>
      </c>
      <c r="U1742" t="str">
        <f>IFERROR(INDEX('Summer Illuminate'!L:L,MATCH(B1742,'Summer Illuminate'!O:O,0)),"")</f>
        <v>C</v>
      </c>
      <c r="V1742">
        <f>IF(OR(R1742="",U1742="",U1742="W"),"No Chg",
VLOOKUP(R1742,Lookups!A:B,2,0)-VLOOKUP(U1742,Lookups!A:B,2,0))</f>
        <v>0</v>
      </c>
      <c r="W1742" t="str">
        <f t="shared" si="27"/>
        <v>No Chg</v>
      </c>
    </row>
    <row r="1743" spans="1:23" hidden="1" x14ac:dyDescent="0.25">
      <c r="A1743">
        <v>1741</v>
      </c>
      <c r="B1743" t="s">
        <v>2673</v>
      </c>
      <c r="C1743" t="s">
        <v>1489</v>
      </c>
      <c r="D1743">
        <v>120205</v>
      </c>
      <c r="E1743" t="s">
        <v>2668</v>
      </c>
      <c r="F1743" t="s">
        <v>283</v>
      </c>
      <c r="G1743">
        <v>11</v>
      </c>
      <c r="H1743">
        <v>5639</v>
      </c>
      <c r="I1743" t="s">
        <v>1526</v>
      </c>
      <c r="J1743" t="s">
        <v>428</v>
      </c>
      <c r="K1743" t="s">
        <v>1527</v>
      </c>
      <c r="L1743" t="s">
        <v>1528</v>
      </c>
      <c r="M1743">
        <v>1</v>
      </c>
      <c r="N1743" t="s">
        <v>1524</v>
      </c>
      <c r="O1743">
        <v>12</v>
      </c>
      <c r="U1743" t="str">
        <f>IFERROR(INDEX('Summer Illuminate'!L:L,MATCH(B1743,'Summer Illuminate'!O:O,0)),"")</f>
        <v>P</v>
      </c>
      <c r="V1743" t="str">
        <f>IF(OR(R1743="",U1743="",U1743="W"),"No Chg",
VLOOKUP(R1743,Lookups!A:B,2,0)-VLOOKUP(U1743,Lookups!A:B,2,0))</f>
        <v>No Chg</v>
      </c>
      <c r="W1743" t="str">
        <f t="shared" si="27"/>
        <v>No Chg</v>
      </c>
    </row>
    <row r="1744" spans="1:23" hidden="1" x14ac:dyDescent="0.25">
      <c r="A1744">
        <v>1742</v>
      </c>
      <c r="B1744" t="s">
        <v>2674</v>
      </c>
      <c r="C1744" t="s">
        <v>1489</v>
      </c>
      <c r="D1744">
        <v>120205</v>
      </c>
      <c r="E1744" t="s">
        <v>2668</v>
      </c>
      <c r="F1744" t="s">
        <v>283</v>
      </c>
      <c r="G1744">
        <v>11</v>
      </c>
      <c r="H1744">
        <v>6049</v>
      </c>
      <c r="I1744" t="s">
        <v>2221</v>
      </c>
      <c r="J1744" t="s">
        <v>428</v>
      </c>
      <c r="K1744" t="s">
        <v>2222</v>
      </c>
      <c r="L1744" t="s">
        <v>2223</v>
      </c>
      <c r="M1744">
        <v>1</v>
      </c>
      <c r="N1744" t="s">
        <v>1727</v>
      </c>
      <c r="O1744">
        <v>12</v>
      </c>
      <c r="U1744" t="str">
        <f>IFERROR(INDEX('Summer Illuminate'!L:L,MATCH(B1744,'Summer Illuminate'!O:O,0)),"")</f>
        <v>N</v>
      </c>
      <c r="V1744" t="str">
        <f>IF(OR(R1744="",U1744="",U1744="W"),"No Chg",
VLOOKUP(R1744,Lookups!A:B,2,0)-VLOOKUP(U1744,Lookups!A:B,2,0))</f>
        <v>No Chg</v>
      </c>
      <c r="W1744" t="str">
        <f t="shared" si="27"/>
        <v>No Chg</v>
      </c>
    </row>
    <row r="1745" spans="1:23" hidden="1" x14ac:dyDescent="0.25">
      <c r="A1745">
        <v>1743</v>
      </c>
      <c r="B1745" t="s">
        <v>2675</v>
      </c>
      <c r="C1745" t="s">
        <v>1489</v>
      </c>
      <c r="D1745">
        <v>120205</v>
      </c>
      <c r="E1745" t="s">
        <v>2668</v>
      </c>
      <c r="F1745" t="s">
        <v>283</v>
      </c>
      <c r="G1745">
        <v>11</v>
      </c>
      <c r="H1745">
        <v>5644</v>
      </c>
      <c r="I1745" t="s">
        <v>1683</v>
      </c>
      <c r="J1745" t="s">
        <v>428</v>
      </c>
      <c r="K1745" t="s">
        <v>1684</v>
      </c>
      <c r="L1745" t="s">
        <v>1685</v>
      </c>
      <c r="M1745">
        <v>1</v>
      </c>
      <c r="N1745" t="s">
        <v>1495</v>
      </c>
      <c r="O1745">
        <v>12</v>
      </c>
      <c r="U1745" t="str">
        <f>IFERROR(INDEX('Summer Illuminate'!L:L,MATCH(B1745,'Summer Illuminate'!O:O,0)),"")</f>
        <v>P</v>
      </c>
      <c r="V1745" t="str">
        <f>IF(OR(R1745="",U1745="",U1745="W"),"No Chg",
VLOOKUP(R1745,Lookups!A:B,2,0)-VLOOKUP(U1745,Lookups!A:B,2,0))</f>
        <v>No Chg</v>
      </c>
      <c r="W1745" t="str">
        <f t="shared" si="27"/>
        <v>No Chg</v>
      </c>
    </row>
    <row r="1746" spans="1:23" hidden="1" x14ac:dyDescent="0.25">
      <c r="A1746">
        <v>1744</v>
      </c>
      <c r="B1746" t="s">
        <v>2676</v>
      </c>
      <c r="C1746" t="s">
        <v>1489</v>
      </c>
      <c r="D1746">
        <v>120166</v>
      </c>
      <c r="E1746" t="s">
        <v>2677</v>
      </c>
      <c r="F1746" t="s">
        <v>2678</v>
      </c>
      <c r="G1746">
        <v>11</v>
      </c>
      <c r="H1746">
        <v>3822</v>
      </c>
      <c r="I1746" t="s">
        <v>2019</v>
      </c>
      <c r="J1746" t="s">
        <v>16</v>
      </c>
      <c r="K1746" t="s">
        <v>122</v>
      </c>
      <c r="L1746" t="s">
        <v>2020</v>
      </c>
      <c r="M1746">
        <v>1</v>
      </c>
      <c r="N1746" t="s">
        <v>1524</v>
      </c>
      <c r="O1746">
        <v>12</v>
      </c>
      <c r="P1746" t="s">
        <v>19</v>
      </c>
      <c r="Q1746" t="s">
        <v>41</v>
      </c>
      <c r="R1746" t="s">
        <v>41</v>
      </c>
      <c r="S1746" t="b">
        <v>0</v>
      </c>
      <c r="T1746" t="s">
        <v>21</v>
      </c>
      <c r="U1746" t="str">
        <f>IFERROR(INDEX('Summer Illuminate'!L:L,MATCH(B1746,'Summer Illuminate'!O:O,0)),"")</f>
        <v>B-</v>
      </c>
      <c r="V1746">
        <f>IF(OR(R1746="",U1746="",U1746="W"),"No Chg",
VLOOKUP(R1746,Lookups!A:B,2,0)-VLOOKUP(U1746,Lookups!A:B,2,0))</f>
        <v>0</v>
      </c>
      <c r="W1746" t="str">
        <f t="shared" si="27"/>
        <v>No Chg</v>
      </c>
    </row>
    <row r="1747" spans="1:23" hidden="1" x14ac:dyDescent="0.25">
      <c r="A1747">
        <v>1745</v>
      </c>
      <c r="B1747" t="s">
        <v>2679</v>
      </c>
      <c r="C1747" t="s">
        <v>1489</v>
      </c>
      <c r="D1747">
        <v>120166</v>
      </c>
      <c r="E1747" t="s">
        <v>2677</v>
      </c>
      <c r="F1747" t="s">
        <v>2678</v>
      </c>
      <c r="G1747">
        <v>11</v>
      </c>
      <c r="H1747">
        <v>3815</v>
      </c>
      <c r="I1747" t="s">
        <v>2227</v>
      </c>
      <c r="J1747" t="s">
        <v>22</v>
      </c>
      <c r="K1747" t="s">
        <v>123</v>
      </c>
      <c r="L1747" t="s">
        <v>2214</v>
      </c>
      <c r="M1747">
        <v>1</v>
      </c>
      <c r="N1747" t="s">
        <v>1727</v>
      </c>
      <c r="O1747">
        <v>12</v>
      </c>
      <c r="P1747" t="s">
        <v>19</v>
      </c>
      <c r="Q1747" t="s">
        <v>41</v>
      </c>
      <c r="R1747" t="s">
        <v>41</v>
      </c>
      <c r="S1747" t="b">
        <v>0</v>
      </c>
      <c r="T1747" t="s">
        <v>21</v>
      </c>
      <c r="U1747" t="str">
        <f>IFERROR(INDEX('Summer Illuminate'!L:L,MATCH(B1747,'Summer Illuminate'!O:O,0)),"")</f>
        <v>B-</v>
      </c>
      <c r="V1747">
        <f>IF(OR(R1747="",U1747="",U1747="W"),"No Chg",
VLOOKUP(R1747,Lookups!A:B,2,0)-VLOOKUP(U1747,Lookups!A:B,2,0))</f>
        <v>0</v>
      </c>
      <c r="W1747" t="str">
        <f t="shared" si="27"/>
        <v>No Chg</v>
      </c>
    </row>
    <row r="1748" spans="1:23" hidden="1" x14ac:dyDescent="0.25">
      <c r="A1748">
        <v>1746</v>
      </c>
      <c r="B1748" t="s">
        <v>2680</v>
      </c>
      <c r="C1748" t="s">
        <v>1489</v>
      </c>
      <c r="D1748">
        <v>120166</v>
      </c>
      <c r="E1748" t="s">
        <v>2677</v>
      </c>
      <c r="F1748" t="s">
        <v>2678</v>
      </c>
      <c r="G1748">
        <v>11</v>
      </c>
      <c r="H1748">
        <v>3843</v>
      </c>
      <c r="I1748" t="s">
        <v>2259</v>
      </c>
      <c r="J1748" t="s">
        <v>25</v>
      </c>
      <c r="K1748" t="s">
        <v>124</v>
      </c>
      <c r="L1748" t="s">
        <v>1878</v>
      </c>
      <c r="M1748">
        <v>1</v>
      </c>
      <c r="N1748" t="s">
        <v>1595</v>
      </c>
      <c r="O1748">
        <v>12</v>
      </c>
      <c r="P1748" t="s">
        <v>19</v>
      </c>
      <c r="Q1748" t="s">
        <v>41</v>
      </c>
      <c r="R1748" t="s">
        <v>41</v>
      </c>
      <c r="S1748" t="b">
        <v>0</v>
      </c>
      <c r="T1748" t="s">
        <v>21</v>
      </c>
      <c r="U1748" t="str">
        <f>IFERROR(INDEX('Summer Illuminate'!L:L,MATCH(B1748,'Summer Illuminate'!O:O,0)),"")</f>
        <v>B-</v>
      </c>
      <c r="V1748">
        <f>IF(OR(R1748="",U1748="",U1748="W"),"No Chg",
VLOOKUP(R1748,Lookups!A:B,2,0)-VLOOKUP(U1748,Lookups!A:B,2,0))</f>
        <v>0</v>
      </c>
      <c r="W1748" t="str">
        <f t="shared" si="27"/>
        <v>No Chg</v>
      </c>
    </row>
    <row r="1749" spans="1:23" hidden="1" x14ac:dyDescent="0.25">
      <c r="A1749">
        <v>1747</v>
      </c>
      <c r="B1749" t="s">
        <v>2681</v>
      </c>
      <c r="C1749" t="s">
        <v>1489</v>
      </c>
      <c r="D1749">
        <v>120166</v>
      </c>
      <c r="E1749" t="s">
        <v>2677</v>
      </c>
      <c r="F1749" t="s">
        <v>2678</v>
      </c>
      <c r="G1749">
        <v>11</v>
      </c>
      <c r="H1749">
        <v>3850</v>
      </c>
      <c r="I1749" t="s">
        <v>1996</v>
      </c>
      <c r="J1749" t="s">
        <v>28</v>
      </c>
      <c r="K1749" t="s">
        <v>125</v>
      </c>
      <c r="L1749" t="s">
        <v>126</v>
      </c>
      <c r="M1749">
        <v>1</v>
      </c>
      <c r="N1749" t="s">
        <v>1575</v>
      </c>
      <c r="O1749">
        <v>12</v>
      </c>
      <c r="P1749" t="s">
        <v>19</v>
      </c>
      <c r="Q1749" t="s">
        <v>42</v>
      </c>
      <c r="R1749" t="s">
        <v>42</v>
      </c>
      <c r="S1749" t="b">
        <v>0</v>
      </c>
      <c r="T1749" t="s">
        <v>21</v>
      </c>
      <c r="U1749" t="str">
        <f>IFERROR(INDEX('Summer Illuminate'!L:L,MATCH(B1749,'Summer Illuminate'!O:O,0)),"")</f>
        <v>C</v>
      </c>
      <c r="V1749">
        <f>IF(OR(R1749="",U1749="",U1749="W"),"No Chg",
VLOOKUP(R1749,Lookups!A:B,2,0)-VLOOKUP(U1749,Lookups!A:B,2,0))</f>
        <v>0</v>
      </c>
      <c r="W1749" t="str">
        <f t="shared" si="27"/>
        <v>No Chg</v>
      </c>
    </row>
    <row r="1750" spans="1:23" hidden="1" x14ac:dyDescent="0.25">
      <c r="A1750">
        <v>1748</v>
      </c>
      <c r="B1750" t="s">
        <v>2682</v>
      </c>
      <c r="C1750" t="s">
        <v>1489</v>
      </c>
      <c r="D1750">
        <v>120166</v>
      </c>
      <c r="E1750" t="s">
        <v>2677</v>
      </c>
      <c r="F1750" t="s">
        <v>2678</v>
      </c>
      <c r="G1750">
        <v>11</v>
      </c>
      <c r="H1750">
        <v>3852</v>
      </c>
      <c r="I1750" t="s">
        <v>1503</v>
      </c>
      <c r="J1750" t="s">
        <v>32</v>
      </c>
      <c r="K1750" t="s">
        <v>33</v>
      </c>
      <c r="L1750" t="s">
        <v>34</v>
      </c>
      <c r="M1750">
        <v>1</v>
      </c>
      <c r="N1750" t="s">
        <v>1504</v>
      </c>
      <c r="O1750">
        <v>12</v>
      </c>
      <c r="P1750" t="s">
        <v>19</v>
      </c>
      <c r="Q1750" t="s">
        <v>27</v>
      </c>
      <c r="R1750" t="s">
        <v>27</v>
      </c>
      <c r="S1750" t="b">
        <v>0</v>
      </c>
      <c r="T1750" t="s">
        <v>21</v>
      </c>
      <c r="U1750" t="str">
        <f>IFERROR(INDEX('Summer Illuminate'!L:L,MATCH(B1750,'Summer Illuminate'!O:O,0)),"")</f>
        <v>A</v>
      </c>
      <c r="V1750">
        <f>IF(OR(R1750="",U1750="",U1750="W"),"No Chg",
VLOOKUP(R1750,Lookups!A:B,2,0)-VLOOKUP(U1750,Lookups!A:B,2,0))</f>
        <v>0</v>
      </c>
      <c r="W1750" t="str">
        <f t="shared" si="27"/>
        <v>No Chg</v>
      </c>
    </row>
    <row r="1751" spans="1:23" hidden="1" x14ac:dyDescent="0.25">
      <c r="A1751">
        <v>1749</v>
      </c>
      <c r="B1751" t="s">
        <v>2683</v>
      </c>
      <c r="C1751" t="s">
        <v>1489</v>
      </c>
      <c r="D1751">
        <v>120166</v>
      </c>
      <c r="E1751" t="s">
        <v>2677</v>
      </c>
      <c r="F1751" t="s">
        <v>2678</v>
      </c>
      <c r="G1751">
        <v>11</v>
      </c>
      <c r="H1751">
        <v>5614</v>
      </c>
      <c r="I1751" t="s">
        <v>1572</v>
      </c>
      <c r="J1751" t="s">
        <v>428</v>
      </c>
      <c r="K1751" t="s">
        <v>1573</v>
      </c>
      <c r="L1751" t="s">
        <v>1574</v>
      </c>
      <c r="M1751">
        <v>1</v>
      </c>
      <c r="N1751" t="s">
        <v>1575</v>
      </c>
      <c r="O1751">
        <v>12</v>
      </c>
      <c r="U1751" t="str">
        <f>IFERROR(INDEX('Summer Illuminate'!L:L,MATCH(B1751,'Summer Illuminate'!O:O,0)),"")</f>
        <v>P</v>
      </c>
      <c r="V1751" t="str">
        <f>IF(OR(R1751="",U1751="",U1751="W"),"No Chg",
VLOOKUP(R1751,Lookups!A:B,2,0)-VLOOKUP(U1751,Lookups!A:B,2,0))</f>
        <v>No Chg</v>
      </c>
      <c r="W1751" t="str">
        <f t="shared" si="27"/>
        <v>No Chg</v>
      </c>
    </row>
    <row r="1752" spans="1:23" hidden="1" x14ac:dyDescent="0.25">
      <c r="A1752">
        <v>1750</v>
      </c>
      <c r="B1752" t="s">
        <v>2684</v>
      </c>
      <c r="C1752" t="s">
        <v>1489</v>
      </c>
      <c r="D1752">
        <v>120166</v>
      </c>
      <c r="E1752" t="s">
        <v>2677</v>
      </c>
      <c r="F1752" t="s">
        <v>2678</v>
      </c>
      <c r="G1752">
        <v>11</v>
      </c>
      <c r="H1752">
        <v>5646</v>
      </c>
      <c r="I1752" t="s">
        <v>1908</v>
      </c>
      <c r="J1752" t="s">
        <v>428</v>
      </c>
      <c r="K1752" t="s">
        <v>1909</v>
      </c>
      <c r="L1752" t="s">
        <v>1910</v>
      </c>
      <c r="M1752">
        <v>1</v>
      </c>
      <c r="N1752" t="s">
        <v>1727</v>
      </c>
      <c r="O1752">
        <v>12</v>
      </c>
      <c r="U1752" t="str">
        <f>IFERROR(INDEX('Summer Illuminate'!L:L,MATCH(B1752,'Summer Illuminate'!O:O,0)),"")</f>
        <v>P</v>
      </c>
      <c r="V1752" t="str">
        <f>IF(OR(R1752="",U1752="",U1752="W"),"No Chg",
VLOOKUP(R1752,Lookups!A:B,2,0)-VLOOKUP(U1752,Lookups!A:B,2,0))</f>
        <v>No Chg</v>
      </c>
      <c r="W1752" t="str">
        <f t="shared" si="27"/>
        <v>No Chg</v>
      </c>
    </row>
    <row r="1753" spans="1:23" hidden="1" x14ac:dyDescent="0.25">
      <c r="A1753">
        <v>1751</v>
      </c>
      <c r="B1753" t="s">
        <v>2685</v>
      </c>
      <c r="C1753" t="s">
        <v>1489</v>
      </c>
      <c r="D1753">
        <v>120166</v>
      </c>
      <c r="E1753" t="s">
        <v>2677</v>
      </c>
      <c r="F1753" t="s">
        <v>2678</v>
      </c>
      <c r="G1753">
        <v>11</v>
      </c>
      <c r="H1753">
        <v>6049</v>
      </c>
      <c r="I1753" t="s">
        <v>2221</v>
      </c>
      <c r="J1753" t="s">
        <v>428</v>
      </c>
      <c r="K1753" t="s">
        <v>2222</v>
      </c>
      <c r="L1753" t="s">
        <v>2223</v>
      </c>
      <c r="M1753">
        <v>1</v>
      </c>
      <c r="N1753" t="s">
        <v>1727</v>
      </c>
      <c r="O1753">
        <v>12</v>
      </c>
      <c r="U1753" t="str">
        <f>IFERROR(INDEX('Summer Illuminate'!L:L,MATCH(B1753,'Summer Illuminate'!O:O,0)),"")</f>
        <v>P</v>
      </c>
      <c r="V1753" t="str">
        <f>IF(OR(R1753="",U1753="",U1753="W"),"No Chg",
VLOOKUP(R1753,Lookups!A:B,2,0)-VLOOKUP(U1753,Lookups!A:B,2,0))</f>
        <v>No Chg</v>
      </c>
      <c r="W1753" t="str">
        <f t="shared" si="27"/>
        <v>No Chg</v>
      </c>
    </row>
    <row r="1754" spans="1:23" hidden="1" x14ac:dyDescent="0.25">
      <c r="A1754">
        <v>1752</v>
      </c>
      <c r="B1754" t="s">
        <v>2686</v>
      </c>
      <c r="C1754" t="s">
        <v>1489</v>
      </c>
      <c r="D1754">
        <v>120072</v>
      </c>
      <c r="E1754" t="s">
        <v>156</v>
      </c>
      <c r="F1754" t="s">
        <v>238</v>
      </c>
      <c r="G1754">
        <v>11</v>
      </c>
      <c r="H1754">
        <v>3824</v>
      </c>
      <c r="I1754" t="s">
        <v>2318</v>
      </c>
      <c r="J1754" t="s">
        <v>16</v>
      </c>
      <c r="K1754" t="s">
        <v>122</v>
      </c>
      <c r="L1754" t="s">
        <v>2020</v>
      </c>
      <c r="M1754">
        <v>1</v>
      </c>
      <c r="N1754" t="s">
        <v>1524</v>
      </c>
      <c r="O1754">
        <v>12</v>
      </c>
      <c r="P1754" t="s">
        <v>19</v>
      </c>
      <c r="Q1754" t="s">
        <v>27</v>
      </c>
      <c r="R1754" t="s">
        <v>27</v>
      </c>
      <c r="S1754" t="b">
        <v>0</v>
      </c>
      <c r="T1754" t="s">
        <v>21</v>
      </c>
      <c r="U1754" t="str">
        <f>IFERROR(INDEX('Summer Illuminate'!L:L,MATCH(B1754,'Summer Illuminate'!O:O,0)),"")</f>
        <v>A</v>
      </c>
      <c r="V1754">
        <f>IF(OR(R1754="",U1754="",U1754="W"),"No Chg",
VLOOKUP(R1754,Lookups!A:B,2,0)-VLOOKUP(U1754,Lookups!A:B,2,0))</f>
        <v>0</v>
      </c>
      <c r="W1754" t="str">
        <f t="shared" si="27"/>
        <v>No Chg</v>
      </c>
    </row>
    <row r="1755" spans="1:23" hidden="1" x14ac:dyDescent="0.25">
      <c r="A1755">
        <v>1753</v>
      </c>
      <c r="B1755" t="s">
        <v>2687</v>
      </c>
      <c r="C1755" t="s">
        <v>1489</v>
      </c>
      <c r="D1755">
        <v>120072</v>
      </c>
      <c r="E1755" t="s">
        <v>156</v>
      </c>
      <c r="F1755" t="s">
        <v>238</v>
      </c>
      <c r="G1755">
        <v>11</v>
      </c>
      <c r="H1755">
        <v>3817</v>
      </c>
      <c r="I1755" t="s">
        <v>2237</v>
      </c>
      <c r="J1755" t="s">
        <v>22</v>
      </c>
      <c r="K1755" t="s">
        <v>123</v>
      </c>
      <c r="L1755" t="s">
        <v>2214</v>
      </c>
      <c r="M1755">
        <v>1</v>
      </c>
      <c r="N1755" t="s">
        <v>1727</v>
      </c>
      <c r="O1755">
        <v>12</v>
      </c>
      <c r="P1755" t="s">
        <v>19</v>
      </c>
      <c r="Q1755" t="s">
        <v>27</v>
      </c>
      <c r="R1755" t="s">
        <v>27</v>
      </c>
      <c r="S1755" t="b">
        <v>0</v>
      </c>
      <c r="T1755" t="s">
        <v>21</v>
      </c>
      <c r="U1755" t="str">
        <f>IFERROR(INDEX('Summer Illuminate'!L:L,MATCH(B1755,'Summer Illuminate'!O:O,0)),"")</f>
        <v>A</v>
      </c>
      <c r="V1755">
        <f>IF(OR(R1755="",U1755="",U1755="W"),"No Chg",
VLOOKUP(R1755,Lookups!A:B,2,0)-VLOOKUP(U1755,Lookups!A:B,2,0))</f>
        <v>0</v>
      </c>
      <c r="W1755" t="str">
        <f t="shared" si="27"/>
        <v>No Chg</v>
      </c>
    </row>
    <row r="1756" spans="1:23" hidden="1" x14ac:dyDescent="0.25">
      <c r="A1756">
        <v>1754</v>
      </c>
      <c r="B1756" t="s">
        <v>2688</v>
      </c>
      <c r="C1756" t="s">
        <v>1489</v>
      </c>
      <c r="D1756">
        <v>120072</v>
      </c>
      <c r="E1756" t="s">
        <v>156</v>
      </c>
      <c r="F1756" t="s">
        <v>238</v>
      </c>
      <c r="G1756">
        <v>11</v>
      </c>
      <c r="H1756">
        <v>3837</v>
      </c>
      <c r="I1756" t="s">
        <v>2339</v>
      </c>
      <c r="J1756" t="s">
        <v>25</v>
      </c>
      <c r="K1756" t="s">
        <v>100</v>
      </c>
      <c r="L1756" t="s">
        <v>101</v>
      </c>
      <c r="M1756">
        <v>1</v>
      </c>
      <c r="N1756" t="s">
        <v>1595</v>
      </c>
      <c r="O1756">
        <v>12</v>
      </c>
      <c r="P1756" t="s">
        <v>19</v>
      </c>
      <c r="Q1756" t="s">
        <v>27</v>
      </c>
      <c r="R1756" t="s">
        <v>27</v>
      </c>
      <c r="S1756" t="b">
        <v>0</v>
      </c>
      <c r="T1756" t="s">
        <v>21</v>
      </c>
      <c r="U1756" t="str">
        <f>IFERROR(INDEX('Summer Illuminate'!L:L,MATCH(B1756,'Summer Illuminate'!O:O,0)),"")</f>
        <v>A</v>
      </c>
      <c r="V1756">
        <f>IF(OR(R1756="",U1756="",U1756="W"),"No Chg",
VLOOKUP(R1756,Lookups!A:B,2,0)-VLOOKUP(U1756,Lookups!A:B,2,0))</f>
        <v>0</v>
      </c>
      <c r="W1756" t="str">
        <f t="shared" si="27"/>
        <v>No Chg</v>
      </c>
    </row>
    <row r="1757" spans="1:23" hidden="1" x14ac:dyDescent="0.25">
      <c r="A1757">
        <v>1755</v>
      </c>
      <c r="B1757" t="s">
        <v>2689</v>
      </c>
      <c r="C1757" t="s">
        <v>1489</v>
      </c>
      <c r="D1757">
        <v>120072</v>
      </c>
      <c r="E1757" t="s">
        <v>156</v>
      </c>
      <c r="F1757" t="s">
        <v>238</v>
      </c>
      <c r="G1757">
        <v>11</v>
      </c>
      <c r="H1757">
        <v>3849</v>
      </c>
      <c r="I1757" t="s">
        <v>1843</v>
      </c>
      <c r="J1757" t="s">
        <v>28</v>
      </c>
      <c r="K1757" t="s">
        <v>125</v>
      </c>
      <c r="L1757" t="s">
        <v>126</v>
      </c>
      <c r="M1757">
        <v>1</v>
      </c>
      <c r="N1757" t="s">
        <v>1575</v>
      </c>
      <c r="O1757">
        <v>12</v>
      </c>
      <c r="P1757" t="s">
        <v>19</v>
      </c>
      <c r="Q1757" t="s">
        <v>24</v>
      </c>
      <c r="R1757" t="s">
        <v>24</v>
      </c>
      <c r="S1757" t="b">
        <v>0</v>
      </c>
      <c r="T1757" t="s">
        <v>21</v>
      </c>
      <c r="U1757" t="str">
        <f>IFERROR(INDEX('Summer Illuminate'!L:L,MATCH(B1757,'Summer Illuminate'!O:O,0)),"")</f>
        <v>A-</v>
      </c>
      <c r="V1757">
        <f>IF(OR(R1757="",U1757="",U1757="W"),"No Chg",
VLOOKUP(R1757,Lookups!A:B,2,0)-VLOOKUP(U1757,Lookups!A:B,2,0))</f>
        <v>0</v>
      </c>
      <c r="W1757" t="str">
        <f t="shared" si="27"/>
        <v>No Chg</v>
      </c>
    </row>
    <row r="1758" spans="1:23" hidden="1" x14ac:dyDescent="0.25">
      <c r="A1758">
        <v>1756</v>
      </c>
      <c r="B1758" t="s">
        <v>2690</v>
      </c>
      <c r="C1758" t="s">
        <v>1489</v>
      </c>
      <c r="D1758">
        <v>120072</v>
      </c>
      <c r="E1758" t="s">
        <v>156</v>
      </c>
      <c r="F1758" t="s">
        <v>238</v>
      </c>
      <c r="G1758">
        <v>11</v>
      </c>
      <c r="H1758">
        <v>5641</v>
      </c>
      <c r="I1758" t="s">
        <v>1588</v>
      </c>
      <c r="J1758" t="s">
        <v>428</v>
      </c>
      <c r="K1758" t="s">
        <v>1589</v>
      </c>
      <c r="L1758" t="s">
        <v>1590</v>
      </c>
      <c r="M1758">
        <v>1</v>
      </c>
      <c r="N1758" t="s">
        <v>1504</v>
      </c>
      <c r="O1758">
        <v>12</v>
      </c>
      <c r="U1758" t="str">
        <f>IFERROR(INDEX('Summer Illuminate'!L:L,MATCH(B1758,'Summer Illuminate'!O:O,0)),"")</f>
        <v>P</v>
      </c>
      <c r="V1758" t="str">
        <f>IF(OR(R1758="",U1758="",U1758="W"),"No Chg",
VLOOKUP(R1758,Lookups!A:B,2,0)-VLOOKUP(U1758,Lookups!A:B,2,0))</f>
        <v>No Chg</v>
      </c>
      <c r="W1758" t="str">
        <f t="shared" si="27"/>
        <v>No Chg</v>
      </c>
    </row>
    <row r="1759" spans="1:23" hidden="1" x14ac:dyDescent="0.25">
      <c r="A1759">
        <v>1757</v>
      </c>
      <c r="B1759" t="s">
        <v>2691</v>
      </c>
      <c r="C1759" t="s">
        <v>1489</v>
      </c>
      <c r="D1759">
        <v>120072</v>
      </c>
      <c r="E1759" t="s">
        <v>156</v>
      </c>
      <c r="F1759" t="s">
        <v>238</v>
      </c>
      <c r="G1759">
        <v>11</v>
      </c>
      <c r="H1759">
        <v>6049</v>
      </c>
      <c r="I1759" t="s">
        <v>2221</v>
      </c>
      <c r="J1759" t="s">
        <v>428</v>
      </c>
      <c r="K1759" t="s">
        <v>2222</v>
      </c>
      <c r="L1759" t="s">
        <v>2223</v>
      </c>
      <c r="M1759">
        <v>1</v>
      </c>
      <c r="N1759" t="s">
        <v>1727</v>
      </c>
      <c r="O1759">
        <v>12</v>
      </c>
      <c r="U1759" t="str">
        <f>IFERROR(INDEX('Summer Illuminate'!L:L,MATCH(B1759,'Summer Illuminate'!O:O,0)),"")</f>
        <v>P</v>
      </c>
      <c r="V1759" t="str">
        <f>IF(OR(R1759="",U1759="",U1759="W"),"No Chg",
VLOOKUP(R1759,Lookups!A:B,2,0)-VLOOKUP(U1759,Lookups!A:B,2,0))</f>
        <v>No Chg</v>
      </c>
      <c r="W1759" t="str">
        <f t="shared" si="27"/>
        <v>No Chg</v>
      </c>
    </row>
    <row r="1760" spans="1:23" hidden="1" x14ac:dyDescent="0.25">
      <c r="A1760">
        <v>1758</v>
      </c>
      <c r="B1760" t="s">
        <v>2692</v>
      </c>
      <c r="C1760" t="s">
        <v>1489</v>
      </c>
      <c r="D1760">
        <v>120072</v>
      </c>
      <c r="E1760" t="s">
        <v>156</v>
      </c>
      <c r="F1760" t="s">
        <v>238</v>
      </c>
      <c r="G1760">
        <v>11</v>
      </c>
      <c r="H1760">
        <v>5650</v>
      </c>
      <c r="I1760" t="s">
        <v>1606</v>
      </c>
      <c r="J1760" t="s">
        <v>428</v>
      </c>
      <c r="K1760" t="s">
        <v>1607</v>
      </c>
      <c r="L1760" t="s">
        <v>1608</v>
      </c>
      <c r="M1760">
        <v>1</v>
      </c>
      <c r="N1760" t="s">
        <v>1595</v>
      </c>
      <c r="O1760">
        <v>12</v>
      </c>
      <c r="U1760" t="str">
        <f>IFERROR(INDEX('Summer Illuminate'!L:L,MATCH(B1760,'Summer Illuminate'!O:O,0)),"")</f>
        <v>P</v>
      </c>
      <c r="V1760" t="str">
        <f>IF(OR(R1760="",U1760="",U1760="W"),"No Chg",
VLOOKUP(R1760,Lookups!A:B,2,0)-VLOOKUP(U1760,Lookups!A:B,2,0))</f>
        <v>No Chg</v>
      </c>
      <c r="W1760" t="str">
        <f t="shared" si="27"/>
        <v>No Chg</v>
      </c>
    </row>
    <row r="1761" spans="1:23" hidden="1" x14ac:dyDescent="0.25">
      <c r="A1761">
        <v>1759</v>
      </c>
      <c r="B1761" t="s">
        <v>2693</v>
      </c>
      <c r="C1761" t="s">
        <v>1489</v>
      </c>
      <c r="D1761">
        <v>120033</v>
      </c>
      <c r="E1761" t="s">
        <v>2694</v>
      </c>
      <c r="F1761" t="s">
        <v>2695</v>
      </c>
      <c r="G1761">
        <v>11</v>
      </c>
      <c r="H1761">
        <v>3822</v>
      </c>
      <c r="I1761" t="s">
        <v>2019</v>
      </c>
      <c r="J1761" t="s">
        <v>16</v>
      </c>
      <c r="K1761" t="s">
        <v>122</v>
      </c>
      <c r="L1761" t="s">
        <v>2020</v>
      </c>
      <c r="M1761">
        <v>1</v>
      </c>
      <c r="N1761" t="s">
        <v>1524</v>
      </c>
      <c r="O1761">
        <v>12</v>
      </c>
      <c r="P1761" t="s">
        <v>19</v>
      </c>
      <c r="Q1761" t="s">
        <v>39</v>
      </c>
      <c r="R1761" t="s">
        <v>39</v>
      </c>
      <c r="S1761" t="b">
        <v>0</v>
      </c>
      <c r="T1761" t="s">
        <v>21</v>
      </c>
      <c r="U1761" t="str">
        <f>IFERROR(INDEX('Summer Illuminate'!L:L,MATCH(B1761,'Summer Illuminate'!O:O,0)),"")</f>
        <v>C+</v>
      </c>
      <c r="V1761">
        <f>IF(OR(R1761="",U1761="",U1761="W"),"No Chg",
VLOOKUP(R1761,Lookups!A:B,2,0)-VLOOKUP(U1761,Lookups!A:B,2,0))</f>
        <v>0</v>
      </c>
      <c r="W1761" t="str">
        <f t="shared" si="27"/>
        <v>No Chg</v>
      </c>
    </row>
    <row r="1762" spans="1:23" hidden="1" x14ac:dyDescent="0.25">
      <c r="A1762">
        <v>1760</v>
      </c>
      <c r="B1762" t="s">
        <v>2696</v>
      </c>
      <c r="C1762" t="s">
        <v>1489</v>
      </c>
      <c r="D1762">
        <v>120033</v>
      </c>
      <c r="E1762" t="s">
        <v>2694</v>
      </c>
      <c r="F1762" t="s">
        <v>2695</v>
      </c>
      <c r="G1762">
        <v>11</v>
      </c>
      <c r="H1762">
        <v>3817</v>
      </c>
      <c r="I1762" t="s">
        <v>2237</v>
      </c>
      <c r="J1762" t="s">
        <v>22</v>
      </c>
      <c r="K1762" t="s">
        <v>123</v>
      </c>
      <c r="L1762" t="s">
        <v>2214</v>
      </c>
      <c r="M1762">
        <v>1</v>
      </c>
      <c r="N1762" t="s">
        <v>1727</v>
      </c>
      <c r="O1762">
        <v>12</v>
      </c>
      <c r="P1762" t="s">
        <v>19</v>
      </c>
      <c r="Q1762" t="s">
        <v>42</v>
      </c>
      <c r="R1762" t="s">
        <v>42</v>
      </c>
      <c r="S1762" t="b">
        <v>0</v>
      </c>
      <c r="T1762" t="s">
        <v>21</v>
      </c>
      <c r="U1762" t="str">
        <f>IFERROR(INDEX('Summer Illuminate'!L:L,MATCH(B1762,'Summer Illuminate'!O:O,0)),"")</f>
        <v>C</v>
      </c>
      <c r="V1762">
        <f>IF(OR(R1762="",U1762="",U1762="W"),"No Chg",
VLOOKUP(R1762,Lookups!A:B,2,0)-VLOOKUP(U1762,Lookups!A:B,2,0))</f>
        <v>0</v>
      </c>
      <c r="W1762" t="str">
        <f t="shared" si="27"/>
        <v>No Chg</v>
      </c>
    </row>
    <row r="1763" spans="1:23" hidden="1" x14ac:dyDescent="0.25">
      <c r="A1763">
        <v>1761</v>
      </c>
      <c r="B1763" t="s">
        <v>2697</v>
      </c>
      <c r="C1763" t="s">
        <v>1489</v>
      </c>
      <c r="D1763">
        <v>120033</v>
      </c>
      <c r="E1763" t="s">
        <v>2694</v>
      </c>
      <c r="F1763" t="s">
        <v>2695</v>
      </c>
      <c r="G1763">
        <v>11</v>
      </c>
      <c r="H1763">
        <v>3844</v>
      </c>
      <c r="I1763" t="s">
        <v>1877</v>
      </c>
      <c r="J1763" t="s">
        <v>25</v>
      </c>
      <c r="K1763" t="s">
        <v>124</v>
      </c>
      <c r="L1763" t="s">
        <v>1878</v>
      </c>
      <c r="M1763">
        <v>1</v>
      </c>
      <c r="N1763" t="s">
        <v>1595</v>
      </c>
      <c r="O1763">
        <v>12</v>
      </c>
      <c r="P1763" t="s">
        <v>19</v>
      </c>
      <c r="Q1763" t="s">
        <v>42</v>
      </c>
      <c r="R1763" t="s">
        <v>42</v>
      </c>
      <c r="S1763" t="b">
        <v>0</v>
      </c>
      <c r="T1763" t="s">
        <v>21</v>
      </c>
      <c r="U1763" t="str">
        <f>IFERROR(INDEX('Summer Illuminate'!L:L,MATCH(B1763,'Summer Illuminate'!O:O,0)),"")</f>
        <v>C</v>
      </c>
      <c r="V1763">
        <f>IF(OR(R1763="",U1763="",U1763="W"),"No Chg",
VLOOKUP(R1763,Lookups!A:B,2,0)-VLOOKUP(U1763,Lookups!A:B,2,0))</f>
        <v>0</v>
      </c>
      <c r="W1763" t="str">
        <f t="shared" si="27"/>
        <v>No Chg</v>
      </c>
    </row>
    <row r="1764" spans="1:23" hidden="1" x14ac:dyDescent="0.25">
      <c r="A1764">
        <v>1762</v>
      </c>
      <c r="B1764" t="s">
        <v>2698</v>
      </c>
      <c r="C1764" t="s">
        <v>1489</v>
      </c>
      <c r="D1764">
        <v>120033</v>
      </c>
      <c r="E1764" t="s">
        <v>2694</v>
      </c>
      <c r="F1764" t="s">
        <v>2695</v>
      </c>
      <c r="G1764">
        <v>11</v>
      </c>
      <c r="H1764">
        <v>3849</v>
      </c>
      <c r="I1764" t="s">
        <v>1843</v>
      </c>
      <c r="J1764" t="s">
        <v>28</v>
      </c>
      <c r="K1764" t="s">
        <v>125</v>
      </c>
      <c r="L1764" t="s">
        <v>126</v>
      </c>
      <c r="M1764">
        <v>1</v>
      </c>
      <c r="N1764" t="s">
        <v>1575</v>
      </c>
      <c r="O1764">
        <v>12</v>
      </c>
      <c r="P1764" t="s">
        <v>19</v>
      </c>
      <c r="Q1764" t="s">
        <v>40</v>
      </c>
      <c r="R1764" t="s">
        <v>40</v>
      </c>
      <c r="S1764" t="b">
        <v>0</v>
      </c>
      <c r="T1764" t="s">
        <v>21</v>
      </c>
      <c r="U1764" t="str">
        <f>IFERROR(INDEX('Summer Illuminate'!L:L,MATCH(B1764,'Summer Illuminate'!O:O,0)),"")</f>
        <v>C-</v>
      </c>
      <c r="V1764">
        <f>IF(OR(R1764="",U1764="",U1764="W"),"No Chg",
VLOOKUP(R1764,Lookups!A:B,2,0)-VLOOKUP(U1764,Lookups!A:B,2,0))</f>
        <v>0</v>
      </c>
      <c r="W1764" t="str">
        <f t="shared" si="27"/>
        <v>No Chg</v>
      </c>
    </row>
    <row r="1765" spans="1:23" hidden="1" x14ac:dyDescent="0.25">
      <c r="A1765">
        <v>1763</v>
      </c>
      <c r="B1765" t="s">
        <v>2699</v>
      </c>
      <c r="C1765" t="s">
        <v>1489</v>
      </c>
      <c r="D1765">
        <v>120033</v>
      </c>
      <c r="E1765" t="s">
        <v>2694</v>
      </c>
      <c r="F1765" t="s">
        <v>2695</v>
      </c>
      <c r="G1765">
        <v>11</v>
      </c>
      <c r="H1765">
        <v>3856</v>
      </c>
      <c r="I1765" t="s">
        <v>1948</v>
      </c>
      <c r="J1765" t="s">
        <v>32</v>
      </c>
      <c r="K1765" t="s">
        <v>68</v>
      </c>
      <c r="L1765" t="s">
        <v>69</v>
      </c>
      <c r="M1765">
        <v>1</v>
      </c>
      <c r="N1765" t="s">
        <v>1504</v>
      </c>
      <c r="O1765">
        <v>12</v>
      </c>
      <c r="P1765" t="s">
        <v>19</v>
      </c>
      <c r="Q1765" t="s">
        <v>20</v>
      </c>
      <c r="R1765" t="s">
        <v>20</v>
      </c>
      <c r="S1765" t="b">
        <v>0</v>
      </c>
      <c r="T1765" t="s">
        <v>21</v>
      </c>
      <c r="U1765" t="str">
        <f>IFERROR(INDEX('Summer Illuminate'!L:L,MATCH(B1765,'Summer Illuminate'!O:O,0)),"")</f>
        <v>B+</v>
      </c>
      <c r="V1765">
        <f>IF(OR(R1765="",U1765="",U1765="W"),"No Chg",
VLOOKUP(R1765,Lookups!A:B,2,0)-VLOOKUP(U1765,Lookups!A:B,2,0))</f>
        <v>0</v>
      </c>
      <c r="W1765" t="str">
        <f t="shared" si="27"/>
        <v>No Chg</v>
      </c>
    </row>
    <row r="1766" spans="1:23" hidden="1" x14ac:dyDescent="0.25">
      <c r="A1766">
        <v>1764</v>
      </c>
      <c r="B1766" t="s">
        <v>2700</v>
      </c>
      <c r="C1766" t="s">
        <v>1489</v>
      </c>
      <c r="D1766">
        <v>120033</v>
      </c>
      <c r="E1766" t="s">
        <v>2694</v>
      </c>
      <c r="F1766" t="s">
        <v>2695</v>
      </c>
      <c r="G1766">
        <v>11</v>
      </c>
      <c r="H1766">
        <v>5635</v>
      </c>
      <c r="I1766" t="s">
        <v>1506</v>
      </c>
      <c r="J1766" t="s">
        <v>428</v>
      </c>
      <c r="K1766" t="s">
        <v>1507</v>
      </c>
      <c r="L1766" t="s">
        <v>1508</v>
      </c>
      <c r="M1766">
        <v>1</v>
      </c>
      <c r="N1766" t="s">
        <v>1492</v>
      </c>
      <c r="O1766">
        <v>12</v>
      </c>
      <c r="U1766" t="str">
        <f>IFERROR(INDEX('Summer Illuminate'!L:L,MATCH(B1766,'Summer Illuminate'!O:O,0)),"")</f>
        <v>P</v>
      </c>
      <c r="V1766" t="str">
        <f>IF(OR(R1766="",U1766="",U1766="W"),"No Chg",
VLOOKUP(R1766,Lookups!A:B,2,0)-VLOOKUP(U1766,Lookups!A:B,2,0))</f>
        <v>No Chg</v>
      </c>
      <c r="W1766" t="str">
        <f t="shared" si="27"/>
        <v>No Chg</v>
      </c>
    </row>
    <row r="1767" spans="1:23" hidden="1" x14ac:dyDescent="0.25">
      <c r="A1767">
        <v>1765</v>
      </c>
      <c r="B1767" t="s">
        <v>2701</v>
      </c>
      <c r="C1767" t="s">
        <v>1489</v>
      </c>
      <c r="D1767">
        <v>120033</v>
      </c>
      <c r="E1767" t="s">
        <v>2694</v>
      </c>
      <c r="F1767" t="s">
        <v>2695</v>
      </c>
      <c r="G1767">
        <v>11</v>
      </c>
      <c r="H1767">
        <v>6049</v>
      </c>
      <c r="I1767" t="s">
        <v>2221</v>
      </c>
      <c r="J1767" t="s">
        <v>428</v>
      </c>
      <c r="K1767" t="s">
        <v>2222</v>
      </c>
      <c r="L1767" t="s">
        <v>2223</v>
      </c>
      <c r="M1767">
        <v>1</v>
      </c>
      <c r="N1767" t="s">
        <v>1727</v>
      </c>
      <c r="O1767">
        <v>12</v>
      </c>
      <c r="U1767" t="str">
        <f>IFERROR(INDEX('Summer Illuminate'!L:L,MATCH(B1767,'Summer Illuminate'!O:O,0)),"")</f>
        <v>P</v>
      </c>
      <c r="V1767" t="str">
        <f>IF(OR(R1767="",U1767="",U1767="W"),"No Chg",
VLOOKUP(R1767,Lookups!A:B,2,0)-VLOOKUP(U1767,Lookups!A:B,2,0))</f>
        <v>No Chg</v>
      </c>
      <c r="W1767" t="str">
        <f t="shared" si="27"/>
        <v>No Chg</v>
      </c>
    </row>
    <row r="1768" spans="1:23" hidden="1" x14ac:dyDescent="0.25">
      <c r="A1768">
        <v>1766</v>
      </c>
      <c r="B1768" t="s">
        <v>2702</v>
      </c>
      <c r="C1768" t="s">
        <v>1489</v>
      </c>
      <c r="D1768">
        <v>120102</v>
      </c>
      <c r="E1768" t="s">
        <v>2703</v>
      </c>
      <c r="F1768" t="s">
        <v>2704</v>
      </c>
      <c r="G1768">
        <v>11</v>
      </c>
      <c r="H1768">
        <v>3822</v>
      </c>
      <c r="I1768" t="s">
        <v>2019</v>
      </c>
      <c r="J1768" t="s">
        <v>16</v>
      </c>
      <c r="K1768" t="s">
        <v>122</v>
      </c>
      <c r="L1768" t="s">
        <v>2020</v>
      </c>
      <c r="M1768">
        <v>1</v>
      </c>
      <c r="N1768" t="s">
        <v>1524</v>
      </c>
      <c r="O1768">
        <v>12</v>
      </c>
      <c r="P1768" t="s">
        <v>19</v>
      </c>
      <c r="Q1768" t="s">
        <v>41</v>
      </c>
      <c r="R1768" t="s">
        <v>41</v>
      </c>
      <c r="S1768" t="b">
        <v>0</v>
      </c>
      <c r="T1768" t="s">
        <v>21</v>
      </c>
      <c r="U1768" t="str">
        <f>IFERROR(INDEX('Summer Illuminate'!L:L,MATCH(B1768,'Summer Illuminate'!O:O,0)),"")</f>
        <v>B-</v>
      </c>
      <c r="V1768">
        <f>IF(OR(R1768="",U1768="",U1768="W"),"No Chg",
VLOOKUP(R1768,Lookups!A:B,2,0)-VLOOKUP(U1768,Lookups!A:B,2,0))</f>
        <v>0</v>
      </c>
      <c r="W1768" t="str">
        <f t="shared" si="27"/>
        <v>No Chg</v>
      </c>
    </row>
    <row r="1769" spans="1:23" hidden="1" x14ac:dyDescent="0.25">
      <c r="A1769">
        <v>1767</v>
      </c>
      <c r="B1769" t="s">
        <v>2705</v>
      </c>
      <c r="C1769" t="s">
        <v>1489</v>
      </c>
      <c r="D1769">
        <v>120102</v>
      </c>
      <c r="E1769" t="s">
        <v>2703</v>
      </c>
      <c r="F1769" t="s">
        <v>2704</v>
      </c>
      <c r="G1769">
        <v>11</v>
      </c>
      <c r="H1769">
        <v>3815</v>
      </c>
      <c r="I1769" t="s">
        <v>2227</v>
      </c>
      <c r="J1769" t="s">
        <v>22</v>
      </c>
      <c r="K1769" t="s">
        <v>123</v>
      </c>
      <c r="L1769" t="s">
        <v>2214</v>
      </c>
      <c r="M1769">
        <v>1</v>
      </c>
      <c r="N1769" t="s">
        <v>1727</v>
      </c>
      <c r="O1769">
        <v>12</v>
      </c>
      <c r="P1769" t="s">
        <v>19</v>
      </c>
      <c r="Q1769" t="s">
        <v>41</v>
      </c>
      <c r="R1769" t="s">
        <v>41</v>
      </c>
      <c r="S1769" t="b">
        <v>0</v>
      </c>
      <c r="T1769" t="s">
        <v>21</v>
      </c>
      <c r="U1769" t="str">
        <f>IFERROR(INDEX('Summer Illuminate'!L:L,MATCH(B1769,'Summer Illuminate'!O:O,0)),"")</f>
        <v>B-</v>
      </c>
      <c r="V1769">
        <f>IF(OR(R1769="",U1769="",U1769="W"),"No Chg",
VLOOKUP(R1769,Lookups!A:B,2,0)-VLOOKUP(U1769,Lookups!A:B,2,0))</f>
        <v>0</v>
      </c>
      <c r="W1769" t="str">
        <f t="shared" si="27"/>
        <v>No Chg</v>
      </c>
    </row>
    <row r="1770" spans="1:23" hidden="1" x14ac:dyDescent="0.25">
      <c r="A1770">
        <v>1768</v>
      </c>
      <c r="B1770" t="s">
        <v>2706</v>
      </c>
      <c r="C1770" t="s">
        <v>1489</v>
      </c>
      <c r="D1770">
        <v>120102</v>
      </c>
      <c r="E1770" t="s">
        <v>2703</v>
      </c>
      <c r="F1770" t="s">
        <v>2704</v>
      </c>
      <c r="G1770">
        <v>11</v>
      </c>
      <c r="H1770">
        <v>3841</v>
      </c>
      <c r="I1770" t="s">
        <v>1851</v>
      </c>
      <c r="J1770" t="s">
        <v>25</v>
      </c>
      <c r="K1770" t="s">
        <v>55</v>
      </c>
      <c r="L1770" t="s">
        <v>1152</v>
      </c>
      <c r="M1770">
        <v>1</v>
      </c>
      <c r="N1770" t="s">
        <v>1498</v>
      </c>
      <c r="O1770">
        <v>12</v>
      </c>
      <c r="P1770" t="s">
        <v>19</v>
      </c>
      <c r="Q1770" t="s">
        <v>42</v>
      </c>
      <c r="R1770" t="s">
        <v>42</v>
      </c>
      <c r="S1770" t="b">
        <v>0</v>
      </c>
      <c r="T1770" t="s">
        <v>21</v>
      </c>
      <c r="U1770" t="str">
        <f>IFERROR(INDEX('Summer Illuminate'!L:L,MATCH(B1770,'Summer Illuminate'!O:O,0)),"")</f>
        <v>C</v>
      </c>
      <c r="V1770">
        <f>IF(OR(R1770="",U1770="",U1770="W"),"No Chg",
VLOOKUP(R1770,Lookups!A:B,2,0)-VLOOKUP(U1770,Lookups!A:B,2,0))</f>
        <v>0</v>
      </c>
      <c r="W1770" t="str">
        <f t="shared" si="27"/>
        <v>No Chg</v>
      </c>
    </row>
    <row r="1771" spans="1:23" hidden="1" x14ac:dyDescent="0.25">
      <c r="A1771">
        <v>1769</v>
      </c>
      <c r="B1771" t="s">
        <v>2707</v>
      </c>
      <c r="C1771" t="s">
        <v>1489</v>
      </c>
      <c r="D1771">
        <v>120102</v>
      </c>
      <c r="E1771" t="s">
        <v>2703</v>
      </c>
      <c r="F1771" t="s">
        <v>2704</v>
      </c>
      <c r="G1771">
        <v>11</v>
      </c>
      <c r="H1771">
        <v>3850</v>
      </c>
      <c r="I1771" t="s">
        <v>1996</v>
      </c>
      <c r="J1771" t="s">
        <v>28</v>
      </c>
      <c r="K1771" t="s">
        <v>125</v>
      </c>
      <c r="L1771" t="s">
        <v>126</v>
      </c>
      <c r="M1771">
        <v>1</v>
      </c>
      <c r="N1771" t="s">
        <v>1575</v>
      </c>
      <c r="O1771">
        <v>12</v>
      </c>
      <c r="P1771" t="s">
        <v>19</v>
      </c>
      <c r="Q1771" t="s">
        <v>40</v>
      </c>
      <c r="R1771" t="s">
        <v>40</v>
      </c>
      <c r="S1771" t="b">
        <v>0</v>
      </c>
      <c r="T1771" t="s">
        <v>21</v>
      </c>
      <c r="U1771" t="str">
        <f>IFERROR(INDEX('Summer Illuminate'!L:L,MATCH(B1771,'Summer Illuminate'!O:O,0)),"")</f>
        <v>C-</v>
      </c>
      <c r="V1771">
        <f>IF(OR(R1771="",U1771="",U1771="W"),"No Chg",
VLOOKUP(R1771,Lookups!A:B,2,0)-VLOOKUP(U1771,Lookups!A:B,2,0))</f>
        <v>0</v>
      </c>
      <c r="W1771" t="str">
        <f t="shared" si="27"/>
        <v>No Chg</v>
      </c>
    </row>
    <row r="1772" spans="1:23" hidden="1" x14ac:dyDescent="0.25">
      <c r="A1772">
        <v>1770</v>
      </c>
      <c r="B1772" t="s">
        <v>2708</v>
      </c>
      <c r="C1772" t="s">
        <v>1489</v>
      </c>
      <c r="D1772">
        <v>120102</v>
      </c>
      <c r="E1772" t="s">
        <v>2703</v>
      </c>
      <c r="F1772" t="s">
        <v>2704</v>
      </c>
      <c r="G1772">
        <v>11</v>
      </c>
      <c r="H1772">
        <v>3852</v>
      </c>
      <c r="I1772" t="s">
        <v>1503</v>
      </c>
      <c r="J1772" t="s">
        <v>32</v>
      </c>
      <c r="K1772" t="s">
        <v>33</v>
      </c>
      <c r="L1772" t="s">
        <v>34</v>
      </c>
      <c r="M1772">
        <v>1</v>
      </c>
      <c r="N1772" t="s">
        <v>1504</v>
      </c>
      <c r="O1772">
        <v>12</v>
      </c>
      <c r="P1772" t="s">
        <v>19</v>
      </c>
      <c r="Q1772" t="s">
        <v>36</v>
      </c>
      <c r="R1772" t="s">
        <v>36</v>
      </c>
      <c r="S1772" t="b">
        <v>0</v>
      </c>
      <c r="T1772" t="s">
        <v>21</v>
      </c>
      <c r="U1772" t="str">
        <f>IFERROR(INDEX('Summer Illuminate'!L:L,MATCH(B1772,'Summer Illuminate'!O:O,0)),"")</f>
        <v>A+</v>
      </c>
      <c r="V1772">
        <f>IF(OR(R1772="",U1772="",U1772="W"),"No Chg",
VLOOKUP(R1772,Lookups!A:B,2,0)-VLOOKUP(U1772,Lookups!A:B,2,0))</f>
        <v>0</v>
      </c>
      <c r="W1772" t="str">
        <f t="shared" si="27"/>
        <v>No Chg</v>
      </c>
    </row>
    <row r="1773" spans="1:23" hidden="1" x14ac:dyDescent="0.25">
      <c r="A1773">
        <v>1771</v>
      </c>
      <c r="B1773" t="s">
        <v>2709</v>
      </c>
      <c r="C1773" t="s">
        <v>1489</v>
      </c>
      <c r="D1773">
        <v>120102</v>
      </c>
      <c r="E1773" t="s">
        <v>2703</v>
      </c>
      <c r="F1773" t="s">
        <v>2704</v>
      </c>
      <c r="G1773">
        <v>11</v>
      </c>
      <c r="H1773">
        <v>5614</v>
      </c>
      <c r="I1773" t="s">
        <v>1572</v>
      </c>
      <c r="J1773" t="s">
        <v>428</v>
      </c>
      <c r="K1773" t="s">
        <v>1573</v>
      </c>
      <c r="L1773" t="s">
        <v>1574</v>
      </c>
      <c r="M1773">
        <v>1</v>
      </c>
      <c r="N1773" t="s">
        <v>1575</v>
      </c>
      <c r="O1773">
        <v>12</v>
      </c>
      <c r="U1773" t="str">
        <f>IFERROR(INDEX('Summer Illuminate'!L:L,MATCH(B1773,'Summer Illuminate'!O:O,0)),"")</f>
        <v>P</v>
      </c>
      <c r="V1773" t="str">
        <f>IF(OR(R1773="",U1773="",U1773="W"),"No Chg",
VLOOKUP(R1773,Lookups!A:B,2,0)-VLOOKUP(U1773,Lookups!A:B,2,0))</f>
        <v>No Chg</v>
      </c>
      <c r="W1773" t="str">
        <f t="shared" si="27"/>
        <v>No Chg</v>
      </c>
    </row>
    <row r="1774" spans="1:23" hidden="1" x14ac:dyDescent="0.25">
      <c r="A1774">
        <v>1772</v>
      </c>
      <c r="B1774" t="s">
        <v>2710</v>
      </c>
      <c r="C1774" t="s">
        <v>1489</v>
      </c>
      <c r="D1774">
        <v>120102</v>
      </c>
      <c r="E1774" t="s">
        <v>2703</v>
      </c>
      <c r="F1774" t="s">
        <v>2704</v>
      </c>
      <c r="G1774">
        <v>11</v>
      </c>
      <c r="H1774">
        <v>6049</v>
      </c>
      <c r="I1774" t="s">
        <v>2221</v>
      </c>
      <c r="J1774" t="s">
        <v>428</v>
      </c>
      <c r="K1774" t="s">
        <v>2222</v>
      </c>
      <c r="L1774" t="s">
        <v>2223</v>
      </c>
      <c r="M1774">
        <v>1</v>
      </c>
      <c r="N1774" t="s">
        <v>1727</v>
      </c>
      <c r="O1774">
        <v>12</v>
      </c>
      <c r="U1774" t="str">
        <f>IFERROR(INDEX('Summer Illuminate'!L:L,MATCH(B1774,'Summer Illuminate'!O:O,0)),"")</f>
        <v>P</v>
      </c>
      <c r="V1774" t="str">
        <f>IF(OR(R1774="",U1774="",U1774="W"),"No Chg",
VLOOKUP(R1774,Lookups!A:B,2,0)-VLOOKUP(U1774,Lookups!A:B,2,0))</f>
        <v>No Chg</v>
      </c>
      <c r="W1774" t="str">
        <f t="shared" si="27"/>
        <v>No Chg</v>
      </c>
    </row>
    <row r="1775" spans="1:23" hidden="1" x14ac:dyDescent="0.25">
      <c r="A1775">
        <v>1773</v>
      </c>
      <c r="B1775" t="s">
        <v>2711</v>
      </c>
      <c r="C1775" t="s">
        <v>1489</v>
      </c>
      <c r="D1775">
        <v>120102</v>
      </c>
      <c r="E1775" t="s">
        <v>2703</v>
      </c>
      <c r="F1775" t="s">
        <v>2704</v>
      </c>
      <c r="G1775">
        <v>11</v>
      </c>
      <c r="H1775">
        <v>5649</v>
      </c>
      <c r="I1775" t="s">
        <v>1793</v>
      </c>
      <c r="J1775" t="s">
        <v>428</v>
      </c>
      <c r="K1775" t="s">
        <v>1794</v>
      </c>
      <c r="L1775" t="s">
        <v>1795</v>
      </c>
      <c r="M1775">
        <v>1</v>
      </c>
      <c r="N1775" t="s">
        <v>1504</v>
      </c>
      <c r="O1775">
        <v>12</v>
      </c>
      <c r="U1775" t="str">
        <f>IFERROR(INDEX('Summer Illuminate'!L:L,MATCH(B1775,'Summer Illuminate'!O:O,0)),"")</f>
        <v>P</v>
      </c>
      <c r="V1775" t="str">
        <f>IF(OR(R1775="",U1775="",U1775="W"),"No Chg",
VLOOKUP(R1775,Lookups!A:B,2,0)-VLOOKUP(U1775,Lookups!A:B,2,0))</f>
        <v>No Chg</v>
      </c>
      <c r="W1775" t="str">
        <f t="shared" si="27"/>
        <v>No Chg</v>
      </c>
    </row>
    <row r="1776" spans="1:23" hidden="1" x14ac:dyDescent="0.25">
      <c r="A1776">
        <v>1774</v>
      </c>
      <c r="B1776" t="s">
        <v>2712</v>
      </c>
      <c r="C1776" t="s">
        <v>1489</v>
      </c>
      <c r="D1776">
        <v>120210</v>
      </c>
      <c r="E1776" t="s">
        <v>2713</v>
      </c>
      <c r="F1776" t="s">
        <v>386</v>
      </c>
      <c r="G1776">
        <v>11</v>
      </c>
      <c r="H1776">
        <v>3823</v>
      </c>
      <c r="I1776" t="s">
        <v>2211</v>
      </c>
      <c r="J1776" t="s">
        <v>16</v>
      </c>
      <c r="K1776" t="s">
        <v>122</v>
      </c>
      <c r="L1776" t="s">
        <v>2020</v>
      </c>
      <c r="M1776">
        <v>1</v>
      </c>
      <c r="N1776" t="s">
        <v>1524</v>
      </c>
      <c r="O1776">
        <v>12</v>
      </c>
      <c r="P1776" t="s">
        <v>19</v>
      </c>
      <c r="Q1776" t="s">
        <v>31</v>
      </c>
      <c r="R1776" t="s">
        <v>31</v>
      </c>
      <c r="S1776" t="b">
        <v>0</v>
      </c>
      <c r="T1776" t="s">
        <v>21</v>
      </c>
      <c r="U1776" t="str">
        <f>IFERROR(INDEX('Summer Illuminate'!L:L,MATCH(B1776,'Summer Illuminate'!O:O,0)),"")</f>
        <v>B</v>
      </c>
      <c r="V1776">
        <f>IF(OR(R1776="",U1776="",U1776="W"),"No Chg",
VLOOKUP(R1776,Lookups!A:B,2,0)-VLOOKUP(U1776,Lookups!A:B,2,0))</f>
        <v>0</v>
      </c>
      <c r="W1776" t="str">
        <f t="shared" si="27"/>
        <v>No Chg</v>
      </c>
    </row>
    <row r="1777" spans="1:23" hidden="1" x14ac:dyDescent="0.25">
      <c r="A1777">
        <v>1775</v>
      </c>
      <c r="B1777" t="s">
        <v>2714</v>
      </c>
      <c r="C1777" t="s">
        <v>1489</v>
      </c>
      <c r="D1777">
        <v>120210</v>
      </c>
      <c r="E1777" t="s">
        <v>2713</v>
      </c>
      <c r="F1777" t="s">
        <v>386</v>
      </c>
      <c r="G1777">
        <v>11</v>
      </c>
      <c r="H1777">
        <v>3815</v>
      </c>
      <c r="I1777" t="s">
        <v>2227</v>
      </c>
      <c r="J1777" t="s">
        <v>22</v>
      </c>
      <c r="K1777" t="s">
        <v>123</v>
      </c>
      <c r="L1777" t="s">
        <v>2214</v>
      </c>
      <c r="M1777">
        <v>1</v>
      </c>
      <c r="N1777" t="s">
        <v>1727</v>
      </c>
      <c r="O1777">
        <v>12</v>
      </c>
      <c r="P1777" t="s">
        <v>19</v>
      </c>
      <c r="Q1777" t="s">
        <v>42</v>
      </c>
      <c r="R1777" t="s">
        <v>42</v>
      </c>
      <c r="S1777" t="b">
        <v>0</v>
      </c>
      <c r="T1777" t="s">
        <v>21</v>
      </c>
      <c r="U1777" t="str">
        <f>IFERROR(INDEX('Summer Illuminate'!L:L,MATCH(B1777,'Summer Illuminate'!O:O,0)),"")</f>
        <v>C</v>
      </c>
      <c r="V1777">
        <f>IF(OR(R1777="",U1777="",U1777="W"),"No Chg",
VLOOKUP(R1777,Lookups!A:B,2,0)-VLOOKUP(U1777,Lookups!A:B,2,0))</f>
        <v>0</v>
      </c>
      <c r="W1777" t="str">
        <f t="shared" si="27"/>
        <v>No Chg</v>
      </c>
    </row>
    <row r="1778" spans="1:23" hidden="1" x14ac:dyDescent="0.25">
      <c r="A1778">
        <v>1776</v>
      </c>
      <c r="B1778" t="s">
        <v>2715</v>
      </c>
      <c r="C1778" t="s">
        <v>1489</v>
      </c>
      <c r="D1778">
        <v>120210</v>
      </c>
      <c r="E1778" t="s">
        <v>2713</v>
      </c>
      <c r="F1778" t="s">
        <v>386</v>
      </c>
      <c r="G1778">
        <v>11</v>
      </c>
      <c r="H1778">
        <v>3842</v>
      </c>
      <c r="I1778" t="s">
        <v>2109</v>
      </c>
      <c r="J1778" t="s">
        <v>25</v>
      </c>
      <c r="K1778" t="s">
        <v>124</v>
      </c>
      <c r="L1778" t="s">
        <v>1878</v>
      </c>
      <c r="M1778">
        <v>1</v>
      </c>
      <c r="N1778" t="s">
        <v>1595</v>
      </c>
      <c r="O1778">
        <v>12</v>
      </c>
      <c r="P1778" t="s">
        <v>19</v>
      </c>
      <c r="Q1778" t="s">
        <v>31</v>
      </c>
      <c r="R1778" t="s">
        <v>31</v>
      </c>
      <c r="S1778" t="b">
        <v>0</v>
      </c>
      <c r="T1778" t="s">
        <v>21</v>
      </c>
      <c r="U1778" t="str">
        <f>IFERROR(INDEX('Summer Illuminate'!L:L,MATCH(B1778,'Summer Illuminate'!O:O,0)),"")</f>
        <v>B</v>
      </c>
      <c r="V1778">
        <f>IF(OR(R1778="",U1778="",U1778="W"),"No Chg",
VLOOKUP(R1778,Lookups!A:B,2,0)-VLOOKUP(U1778,Lookups!A:B,2,0))</f>
        <v>0</v>
      </c>
      <c r="W1778" t="str">
        <f t="shared" si="27"/>
        <v>No Chg</v>
      </c>
    </row>
    <row r="1779" spans="1:23" hidden="1" x14ac:dyDescent="0.25">
      <c r="A1779">
        <v>1777</v>
      </c>
      <c r="B1779" t="s">
        <v>2716</v>
      </c>
      <c r="C1779" t="s">
        <v>1489</v>
      </c>
      <c r="D1779">
        <v>120210</v>
      </c>
      <c r="E1779" t="s">
        <v>2713</v>
      </c>
      <c r="F1779" t="s">
        <v>386</v>
      </c>
      <c r="G1779">
        <v>11</v>
      </c>
      <c r="H1779">
        <v>3846</v>
      </c>
      <c r="I1779" t="s">
        <v>1586</v>
      </c>
      <c r="J1779" t="s">
        <v>28</v>
      </c>
      <c r="K1779" t="s">
        <v>29</v>
      </c>
      <c r="L1779" t="s">
        <v>30</v>
      </c>
      <c r="M1779">
        <v>1</v>
      </c>
      <c r="N1779" t="s">
        <v>1501</v>
      </c>
      <c r="O1779">
        <v>12</v>
      </c>
      <c r="P1779" t="s">
        <v>19</v>
      </c>
      <c r="Q1779" t="s">
        <v>31</v>
      </c>
      <c r="R1779" t="s">
        <v>31</v>
      </c>
      <c r="S1779" t="b">
        <v>0</v>
      </c>
      <c r="T1779" t="s">
        <v>21</v>
      </c>
      <c r="U1779" t="str">
        <f>IFERROR(INDEX('Summer Illuminate'!L:L,MATCH(B1779,'Summer Illuminate'!O:O,0)),"")</f>
        <v>B</v>
      </c>
      <c r="V1779">
        <f>IF(OR(R1779="",U1779="",U1779="W"),"No Chg",
VLOOKUP(R1779,Lookups!A:B,2,0)-VLOOKUP(U1779,Lookups!A:B,2,0))</f>
        <v>0</v>
      </c>
      <c r="W1779" t="str">
        <f t="shared" si="27"/>
        <v>No Chg</v>
      </c>
    </row>
    <row r="1780" spans="1:23" hidden="1" x14ac:dyDescent="0.25">
      <c r="A1780">
        <v>1778</v>
      </c>
      <c r="B1780" t="s">
        <v>2717</v>
      </c>
      <c r="C1780" t="s">
        <v>1489</v>
      </c>
      <c r="D1780">
        <v>120210</v>
      </c>
      <c r="E1780" t="s">
        <v>2713</v>
      </c>
      <c r="F1780" t="s">
        <v>386</v>
      </c>
      <c r="G1780">
        <v>11</v>
      </c>
      <c r="H1780">
        <v>3849</v>
      </c>
      <c r="I1780" t="s">
        <v>1843</v>
      </c>
      <c r="J1780" t="s">
        <v>28</v>
      </c>
      <c r="K1780" t="s">
        <v>125</v>
      </c>
      <c r="L1780" t="s">
        <v>126</v>
      </c>
      <c r="M1780">
        <v>1</v>
      </c>
      <c r="N1780" t="s">
        <v>1575</v>
      </c>
      <c r="O1780">
        <v>12</v>
      </c>
      <c r="P1780" t="s">
        <v>19</v>
      </c>
      <c r="Q1780" t="s">
        <v>40</v>
      </c>
      <c r="R1780" t="s">
        <v>40</v>
      </c>
      <c r="S1780" t="b">
        <v>0</v>
      </c>
      <c r="T1780" t="s">
        <v>21</v>
      </c>
      <c r="U1780" t="str">
        <f>IFERROR(INDEX('Summer Illuminate'!L:L,MATCH(B1780,'Summer Illuminate'!O:O,0)),"")</f>
        <v>C-</v>
      </c>
      <c r="V1780">
        <f>IF(OR(R1780="",U1780="",U1780="W"),"No Chg",
VLOOKUP(R1780,Lookups!A:B,2,0)-VLOOKUP(U1780,Lookups!A:B,2,0))</f>
        <v>0</v>
      </c>
      <c r="W1780" t="str">
        <f t="shared" si="27"/>
        <v>No Chg</v>
      </c>
    </row>
    <row r="1781" spans="1:23" hidden="1" x14ac:dyDescent="0.25">
      <c r="A1781">
        <v>1779</v>
      </c>
      <c r="B1781" t="s">
        <v>2718</v>
      </c>
      <c r="C1781" t="s">
        <v>1489</v>
      </c>
      <c r="D1781">
        <v>120210</v>
      </c>
      <c r="E1781" t="s">
        <v>2713</v>
      </c>
      <c r="F1781" t="s">
        <v>386</v>
      </c>
      <c r="G1781">
        <v>11</v>
      </c>
      <c r="H1781">
        <v>3854</v>
      </c>
      <c r="I1781" t="s">
        <v>1881</v>
      </c>
      <c r="J1781" t="s">
        <v>32</v>
      </c>
      <c r="K1781" t="s">
        <v>57</v>
      </c>
      <c r="L1781" t="s">
        <v>58</v>
      </c>
      <c r="M1781">
        <v>1</v>
      </c>
      <c r="N1781" t="s">
        <v>1504</v>
      </c>
      <c r="O1781">
        <v>12</v>
      </c>
      <c r="P1781" t="s">
        <v>19</v>
      </c>
      <c r="Q1781" t="s">
        <v>27</v>
      </c>
      <c r="R1781" t="s">
        <v>27</v>
      </c>
      <c r="S1781" t="b">
        <v>0</v>
      </c>
      <c r="T1781" t="s">
        <v>21</v>
      </c>
      <c r="U1781" t="str">
        <f>IFERROR(INDEX('Summer Illuminate'!L:L,MATCH(B1781,'Summer Illuminate'!O:O,0)),"")</f>
        <v>A</v>
      </c>
      <c r="V1781">
        <f>IF(OR(R1781="",U1781="",U1781="W"),"No Chg",
VLOOKUP(R1781,Lookups!A:B,2,0)-VLOOKUP(U1781,Lookups!A:B,2,0))</f>
        <v>0</v>
      </c>
      <c r="W1781" t="str">
        <f t="shared" si="27"/>
        <v>No Chg</v>
      </c>
    </row>
    <row r="1782" spans="1:23" hidden="1" x14ac:dyDescent="0.25">
      <c r="A1782">
        <v>1780</v>
      </c>
      <c r="B1782" t="s">
        <v>2719</v>
      </c>
      <c r="C1782" t="s">
        <v>1489</v>
      </c>
      <c r="D1782">
        <v>120210</v>
      </c>
      <c r="E1782" t="s">
        <v>2713</v>
      </c>
      <c r="F1782" t="s">
        <v>386</v>
      </c>
      <c r="G1782">
        <v>11</v>
      </c>
      <c r="H1782">
        <v>5613</v>
      </c>
      <c r="I1782" t="s">
        <v>1521</v>
      </c>
      <c r="J1782" t="s">
        <v>428</v>
      </c>
      <c r="K1782" t="s">
        <v>1522</v>
      </c>
      <c r="L1782" t="s">
        <v>1523</v>
      </c>
      <c r="M1782">
        <v>1</v>
      </c>
      <c r="N1782" t="s">
        <v>1524</v>
      </c>
      <c r="O1782">
        <v>12</v>
      </c>
      <c r="U1782" t="str">
        <f>IFERROR(INDEX('Summer Illuminate'!L:L,MATCH(B1782,'Summer Illuminate'!O:O,0)),"")</f>
        <v>P</v>
      </c>
      <c r="V1782" t="str">
        <f>IF(OR(R1782="",U1782="",U1782="W"),"No Chg",
VLOOKUP(R1782,Lookups!A:B,2,0)-VLOOKUP(U1782,Lookups!A:B,2,0))</f>
        <v>No Chg</v>
      </c>
      <c r="W1782" t="str">
        <f t="shared" si="27"/>
        <v>No Chg</v>
      </c>
    </row>
    <row r="1783" spans="1:23" hidden="1" x14ac:dyDescent="0.25">
      <c r="A1783">
        <v>1781</v>
      </c>
      <c r="B1783" t="s">
        <v>2720</v>
      </c>
      <c r="C1783" t="s">
        <v>1489</v>
      </c>
      <c r="D1783">
        <v>120210</v>
      </c>
      <c r="E1783" t="s">
        <v>2713</v>
      </c>
      <c r="F1783" t="s">
        <v>386</v>
      </c>
      <c r="G1783">
        <v>11</v>
      </c>
      <c r="H1783">
        <v>6049</v>
      </c>
      <c r="I1783" t="s">
        <v>2221</v>
      </c>
      <c r="J1783" t="s">
        <v>428</v>
      </c>
      <c r="K1783" t="s">
        <v>2222</v>
      </c>
      <c r="L1783" t="s">
        <v>2223</v>
      </c>
      <c r="M1783">
        <v>1</v>
      </c>
      <c r="N1783" t="s">
        <v>1727</v>
      </c>
      <c r="O1783">
        <v>12</v>
      </c>
      <c r="U1783" t="str">
        <f>IFERROR(INDEX('Summer Illuminate'!L:L,MATCH(B1783,'Summer Illuminate'!O:O,0)),"")</f>
        <v>P</v>
      </c>
      <c r="V1783" t="str">
        <f>IF(OR(R1783="",U1783="",U1783="W"),"No Chg",
VLOOKUP(R1783,Lookups!A:B,2,0)-VLOOKUP(U1783,Lookups!A:B,2,0))</f>
        <v>No Chg</v>
      </c>
      <c r="W1783" t="str">
        <f t="shared" si="27"/>
        <v>No Chg</v>
      </c>
    </row>
    <row r="1784" spans="1:23" hidden="1" x14ac:dyDescent="0.25">
      <c r="A1784">
        <v>1782</v>
      </c>
      <c r="B1784" t="s">
        <v>2721</v>
      </c>
      <c r="C1784" t="s">
        <v>1489</v>
      </c>
      <c r="D1784">
        <v>120210</v>
      </c>
      <c r="E1784" t="s">
        <v>2713</v>
      </c>
      <c r="F1784" t="s">
        <v>386</v>
      </c>
      <c r="G1784">
        <v>11</v>
      </c>
      <c r="H1784">
        <v>5650</v>
      </c>
      <c r="I1784" t="s">
        <v>1606</v>
      </c>
      <c r="J1784" t="s">
        <v>428</v>
      </c>
      <c r="K1784" t="s">
        <v>1607</v>
      </c>
      <c r="L1784" t="s">
        <v>1608</v>
      </c>
      <c r="M1784">
        <v>1</v>
      </c>
      <c r="N1784" t="s">
        <v>1595</v>
      </c>
      <c r="O1784">
        <v>12</v>
      </c>
      <c r="U1784" t="str">
        <f>IFERROR(INDEX('Summer Illuminate'!L:L,MATCH(B1784,'Summer Illuminate'!O:O,0)),"")</f>
        <v>P</v>
      </c>
      <c r="V1784" t="str">
        <f>IF(OR(R1784="",U1784="",U1784="W"),"No Chg",
VLOOKUP(R1784,Lookups!A:B,2,0)-VLOOKUP(U1784,Lookups!A:B,2,0))</f>
        <v>No Chg</v>
      </c>
      <c r="W1784" t="str">
        <f t="shared" si="27"/>
        <v>No Chg</v>
      </c>
    </row>
    <row r="1785" spans="1:23" hidden="1" x14ac:dyDescent="0.25">
      <c r="A1785">
        <v>1783</v>
      </c>
      <c r="B1785" t="s">
        <v>2722</v>
      </c>
      <c r="C1785" t="s">
        <v>1489</v>
      </c>
      <c r="D1785">
        <v>120106</v>
      </c>
      <c r="E1785" t="s">
        <v>327</v>
      </c>
      <c r="F1785" t="s">
        <v>206</v>
      </c>
      <c r="G1785">
        <v>11</v>
      </c>
      <c r="H1785">
        <v>3823</v>
      </c>
      <c r="I1785" t="s">
        <v>2211</v>
      </c>
      <c r="J1785" t="s">
        <v>16</v>
      </c>
      <c r="K1785" t="s">
        <v>122</v>
      </c>
      <c r="L1785" t="s">
        <v>2020</v>
      </c>
      <c r="M1785">
        <v>1</v>
      </c>
      <c r="N1785" t="s">
        <v>1524</v>
      </c>
      <c r="O1785">
        <v>12</v>
      </c>
      <c r="P1785" t="s">
        <v>19</v>
      </c>
      <c r="Q1785" t="s">
        <v>31</v>
      </c>
      <c r="R1785" t="s">
        <v>31</v>
      </c>
      <c r="S1785" t="b">
        <v>0</v>
      </c>
      <c r="T1785" t="s">
        <v>21</v>
      </c>
      <c r="U1785" t="str">
        <f>IFERROR(INDEX('Summer Illuminate'!L:L,MATCH(B1785,'Summer Illuminate'!O:O,0)),"")</f>
        <v>B</v>
      </c>
      <c r="V1785">
        <f>IF(OR(R1785="",U1785="",U1785="W"),"No Chg",
VLOOKUP(R1785,Lookups!A:B,2,0)-VLOOKUP(U1785,Lookups!A:B,2,0))</f>
        <v>0</v>
      </c>
      <c r="W1785" t="str">
        <f t="shared" si="27"/>
        <v>No Chg</v>
      </c>
    </row>
    <row r="1786" spans="1:23" hidden="1" x14ac:dyDescent="0.25">
      <c r="A1786">
        <v>1784</v>
      </c>
      <c r="B1786" t="s">
        <v>2723</v>
      </c>
      <c r="C1786" t="s">
        <v>1489</v>
      </c>
      <c r="D1786">
        <v>120106</v>
      </c>
      <c r="E1786" t="s">
        <v>327</v>
      </c>
      <c r="F1786" t="s">
        <v>206</v>
      </c>
      <c r="G1786">
        <v>11</v>
      </c>
      <c r="H1786">
        <v>3817</v>
      </c>
      <c r="I1786" t="s">
        <v>2237</v>
      </c>
      <c r="J1786" t="s">
        <v>22</v>
      </c>
      <c r="K1786" t="s">
        <v>123</v>
      </c>
      <c r="L1786" t="s">
        <v>2214</v>
      </c>
      <c r="M1786">
        <v>1</v>
      </c>
      <c r="N1786" t="s">
        <v>1727</v>
      </c>
      <c r="O1786">
        <v>12</v>
      </c>
      <c r="P1786" t="s">
        <v>19</v>
      </c>
      <c r="Q1786" t="s">
        <v>31</v>
      </c>
      <c r="R1786" t="s">
        <v>31</v>
      </c>
      <c r="S1786" t="b">
        <v>0</v>
      </c>
      <c r="T1786" t="s">
        <v>21</v>
      </c>
      <c r="U1786" t="str">
        <f>IFERROR(INDEX('Summer Illuminate'!L:L,MATCH(B1786,'Summer Illuminate'!O:O,0)),"")</f>
        <v>B</v>
      </c>
      <c r="V1786">
        <f>IF(OR(R1786="",U1786="",U1786="W"),"No Chg",
VLOOKUP(R1786,Lookups!A:B,2,0)-VLOOKUP(U1786,Lookups!A:B,2,0))</f>
        <v>0</v>
      </c>
      <c r="W1786" t="str">
        <f t="shared" si="27"/>
        <v>No Chg</v>
      </c>
    </row>
    <row r="1787" spans="1:23" hidden="1" x14ac:dyDescent="0.25">
      <c r="A1787">
        <v>1785</v>
      </c>
      <c r="B1787" t="s">
        <v>2724</v>
      </c>
      <c r="C1787" t="s">
        <v>1489</v>
      </c>
      <c r="D1787">
        <v>120106</v>
      </c>
      <c r="E1787" t="s">
        <v>327</v>
      </c>
      <c r="F1787" t="s">
        <v>206</v>
      </c>
      <c r="G1787">
        <v>11</v>
      </c>
      <c r="H1787">
        <v>3842</v>
      </c>
      <c r="I1787" t="s">
        <v>2109</v>
      </c>
      <c r="J1787" t="s">
        <v>25</v>
      </c>
      <c r="K1787" t="s">
        <v>124</v>
      </c>
      <c r="L1787" t="s">
        <v>1878</v>
      </c>
      <c r="M1787">
        <v>1</v>
      </c>
      <c r="N1787" t="s">
        <v>1595</v>
      </c>
      <c r="O1787">
        <v>12</v>
      </c>
      <c r="P1787" t="s">
        <v>19</v>
      </c>
      <c r="Q1787" t="s">
        <v>31</v>
      </c>
      <c r="R1787" t="s">
        <v>31</v>
      </c>
      <c r="S1787" t="b">
        <v>0</v>
      </c>
      <c r="T1787" t="s">
        <v>21</v>
      </c>
      <c r="U1787" t="str">
        <f>IFERROR(INDEX('Summer Illuminate'!L:L,MATCH(B1787,'Summer Illuminate'!O:O,0)),"")</f>
        <v>B</v>
      </c>
      <c r="V1787">
        <f>IF(OR(R1787="",U1787="",U1787="W"),"No Chg",
VLOOKUP(R1787,Lookups!A:B,2,0)-VLOOKUP(U1787,Lookups!A:B,2,0))</f>
        <v>0</v>
      </c>
      <c r="W1787" t="str">
        <f t="shared" si="27"/>
        <v>No Chg</v>
      </c>
    </row>
    <row r="1788" spans="1:23" hidden="1" x14ac:dyDescent="0.25">
      <c r="A1788">
        <v>1786</v>
      </c>
      <c r="B1788" t="s">
        <v>2725</v>
      </c>
      <c r="C1788" t="s">
        <v>1489</v>
      </c>
      <c r="D1788">
        <v>120106</v>
      </c>
      <c r="E1788" t="s">
        <v>327</v>
      </c>
      <c r="F1788" t="s">
        <v>206</v>
      </c>
      <c r="G1788">
        <v>11</v>
      </c>
      <c r="H1788">
        <v>3849</v>
      </c>
      <c r="I1788" t="s">
        <v>1843</v>
      </c>
      <c r="J1788" t="s">
        <v>28</v>
      </c>
      <c r="K1788" t="s">
        <v>125</v>
      </c>
      <c r="L1788" t="s">
        <v>126</v>
      </c>
      <c r="M1788">
        <v>1</v>
      </c>
      <c r="N1788" t="s">
        <v>1575</v>
      </c>
      <c r="O1788">
        <v>12</v>
      </c>
      <c r="P1788" t="s">
        <v>19</v>
      </c>
      <c r="Q1788" t="s">
        <v>42</v>
      </c>
      <c r="R1788" t="s">
        <v>42</v>
      </c>
      <c r="S1788" t="b">
        <v>0</v>
      </c>
      <c r="T1788" t="s">
        <v>21</v>
      </c>
      <c r="U1788" t="str">
        <f>IFERROR(INDEX('Summer Illuminate'!L:L,MATCH(B1788,'Summer Illuminate'!O:O,0)),"")</f>
        <v>C</v>
      </c>
      <c r="V1788">
        <f>IF(OR(R1788="",U1788="",U1788="W"),"No Chg",
VLOOKUP(R1788,Lookups!A:B,2,0)-VLOOKUP(U1788,Lookups!A:B,2,0))</f>
        <v>0</v>
      </c>
      <c r="W1788" t="str">
        <f t="shared" si="27"/>
        <v>No Chg</v>
      </c>
    </row>
    <row r="1789" spans="1:23" hidden="1" x14ac:dyDescent="0.25">
      <c r="A1789">
        <v>1787</v>
      </c>
      <c r="B1789" t="s">
        <v>2726</v>
      </c>
      <c r="C1789" t="s">
        <v>1489</v>
      </c>
      <c r="D1789">
        <v>120106</v>
      </c>
      <c r="E1789" t="s">
        <v>327</v>
      </c>
      <c r="F1789" t="s">
        <v>206</v>
      </c>
      <c r="G1789">
        <v>11</v>
      </c>
      <c r="H1789">
        <v>3854</v>
      </c>
      <c r="I1789" t="s">
        <v>1881</v>
      </c>
      <c r="J1789" t="s">
        <v>32</v>
      </c>
      <c r="K1789" t="s">
        <v>57</v>
      </c>
      <c r="L1789" t="s">
        <v>58</v>
      </c>
      <c r="M1789">
        <v>1</v>
      </c>
      <c r="N1789" t="s">
        <v>1504</v>
      </c>
      <c r="O1789">
        <v>12</v>
      </c>
      <c r="P1789" t="s">
        <v>19</v>
      </c>
      <c r="Q1789" t="s">
        <v>27</v>
      </c>
      <c r="R1789" t="s">
        <v>27</v>
      </c>
      <c r="S1789" t="b">
        <v>0</v>
      </c>
      <c r="T1789" t="s">
        <v>21</v>
      </c>
      <c r="U1789" t="str">
        <f>IFERROR(INDEX('Summer Illuminate'!L:L,MATCH(B1789,'Summer Illuminate'!O:O,0)),"")</f>
        <v>A</v>
      </c>
      <c r="V1789">
        <f>IF(OR(R1789="",U1789="",U1789="W"),"No Chg",
VLOOKUP(R1789,Lookups!A:B,2,0)-VLOOKUP(U1789,Lookups!A:B,2,0))</f>
        <v>0</v>
      </c>
      <c r="W1789" t="str">
        <f t="shared" si="27"/>
        <v>No Chg</v>
      </c>
    </row>
    <row r="1790" spans="1:23" hidden="1" x14ac:dyDescent="0.25">
      <c r="A1790">
        <v>1788</v>
      </c>
      <c r="B1790" t="s">
        <v>2727</v>
      </c>
      <c r="C1790" t="s">
        <v>1489</v>
      </c>
      <c r="D1790">
        <v>120106</v>
      </c>
      <c r="E1790" t="s">
        <v>327</v>
      </c>
      <c r="F1790" t="s">
        <v>206</v>
      </c>
      <c r="G1790">
        <v>11</v>
      </c>
      <c r="H1790">
        <v>5641</v>
      </c>
      <c r="I1790" t="s">
        <v>1588</v>
      </c>
      <c r="J1790" t="s">
        <v>428</v>
      </c>
      <c r="K1790" t="s">
        <v>1589</v>
      </c>
      <c r="L1790" t="s">
        <v>1590</v>
      </c>
      <c r="M1790">
        <v>1</v>
      </c>
      <c r="N1790" t="s">
        <v>1504</v>
      </c>
      <c r="O1790">
        <v>12</v>
      </c>
      <c r="U1790" t="str">
        <f>IFERROR(INDEX('Summer Illuminate'!L:L,MATCH(B1790,'Summer Illuminate'!O:O,0)),"")</f>
        <v>P</v>
      </c>
      <c r="V1790" t="str">
        <f>IF(OR(R1790="",U1790="",U1790="W"),"No Chg",
VLOOKUP(R1790,Lookups!A:B,2,0)-VLOOKUP(U1790,Lookups!A:B,2,0))</f>
        <v>No Chg</v>
      </c>
      <c r="W1790" t="str">
        <f t="shared" si="27"/>
        <v>No Chg</v>
      </c>
    </row>
    <row r="1791" spans="1:23" hidden="1" x14ac:dyDescent="0.25">
      <c r="A1791">
        <v>1789</v>
      </c>
      <c r="B1791" t="s">
        <v>2728</v>
      </c>
      <c r="C1791" t="s">
        <v>1489</v>
      </c>
      <c r="D1791">
        <v>120106</v>
      </c>
      <c r="E1791" t="s">
        <v>327</v>
      </c>
      <c r="F1791" t="s">
        <v>206</v>
      </c>
      <c r="G1791">
        <v>11</v>
      </c>
      <c r="H1791">
        <v>5648</v>
      </c>
      <c r="I1791" t="s">
        <v>1679</v>
      </c>
      <c r="J1791" t="s">
        <v>428</v>
      </c>
      <c r="K1791" t="s">
        <v>1680</v>
      </c>
      <c r="L1791" t="s">
        <v>1681</v>
      </c>
      <c r="M1791">
        <v>1</v>
      </c>
      <c r="N1791" t="s">
        <v>1575</v>
      </c>
      <c r="O1791">
        <v>12</v>
      </c>
      <c r="U1791" t="str">
        <f>IFERROR(INDEX('Summer Illuminate'!L:L,MATCH(B1791,'Summer Illuminate'!O:O,0)),"")</f>
        <v>P</v>
      </c>
      <c r="V1791" t="str">
        <f>IF(OR(R1791="",U1791="",U1791="W"),"No Chg",
VLOOKUP(R1791,Lookups!A:B,2,0)-VLOOKUP(U1791,Lookups!A:B,2,0))</f>
        <v>No Chg</v>
      </c>
      <c r="W1791" t="str">
        <f t="shared" si="27"/>
        <v>No Chg</v>
      </c>
    </row>
    <row r="1792" spans="1:23" hidden="1" x14ac:dyDescent="0.25">
      <c r="A1792">
        <v>1790</v>
      </c>
      <c r="B1792" t="s">
        <v>2729</v>
      </c>
      <c r="C1792" t="s">
        <v>1489</v>
      </c>
      <c r="D1792">
        <v>120106</v>
      </c>
      <c r="E1792" t="s">
        <v>327</v>
      </c>
      <c r="F1792" t="s">
        <v>206</v>
      </c>
      <c r="G1792">
        <v>11</v>
      </c>
      <c r="H1792">
        <v>6049</v>
      </c>
      <c r="I1792" t="s">
        <v>2221</v>
      </c>
      <c r="J1792" t="s">
        <v>428</v>
      </c>
      <c r="K1792" t="s">
        <v>2222</v>
      </c>
      <c r="L1792" t="s">
        <v>2223</v>
      </c>
      <c r="M1792">
        <v>1</v>
      </c>
      <c r="N1792" t="s">
        <v>1727</v>
      </c>
      <c r="O1792">
        <v>12</v>
      </c>
      <c r="U1792" t="str">
        <f>IFERROR(INDEX('Summer Illuminate'!L:L,MATCH(B1792,'Summer Illuminate'!O:O,0)),"")</f>
        <v>P</v>
      </c>
      <c r="V1792" t="str">
        <f>IF(OR(R1792="",U1792="",U1792="W"),"No Chg",
VLOOKUP(R1792,Lookups!A:B,2,0)-VLOOKUP(U1792,Lookups!A:B,2,0))</f>
        <v>No Chg</v>
      </c>
      <c r="W1792" t="str">
        <f t="shared" si="27"/>
        <v>No Chg</v>
      </c>
    </row>
    <row r="1793" spans="1:23" hidden="1" x14ac:dyDescent="0.25">
      <c r="A1793">
        <v>1791</v>
      </c>
      <c r="B1793" t="s">
        <v>2730</v>
      </c>
      <c r="C1793" t="s">
        <v>1489</v>
      </c>
      <c r="D1793">
        <v>120261</v>
      </c>
      <c r="E1793" t="s">
        <v>92</v>
      </c>
      <c r="F1793" t="s">
        <v>2731</v>
      </c>
      <c r="G1793">
        <v>11</v>
      </c>
      <c r="H1793">
        <v>3824</v>
      </c>
      <c r="I1793" t="s">
        <v>2318</v>
      </c>
      <c r="J1793" t="s">
        <v>16</v>
      </c>
      <c r="K1793" t="s">
        <v>122</v>
      </c>
      <c r="L1793" t="s">
        <v>2020</v>
      </c>
      <c r="M1793">
        <v>1</v>
      </c>
      <c r="N1793" t="s">
        <v>1524</v>
      </c>
      <c r="O1793">
        <v>12</v>
      </c>
      <c r="P1793" t="s">
        <v>19</v>
      </c>
      <c r="Q1793" t="s">
        <v>27</v>
      </c>
      <c r="R1793" t="s">
        <v>27</v>
      </c>
      <c r="S1793" t="b">
        <v>0</v>
      </c>
      <c r="T1793" t="s">
        <v>21</v>
      </c>
      <c r="U1793" t="str">
        <f>IFERROR(INDEX('Summer Illuminate'!L:L,MATCH(B1793,'Summer Illuminate'!O:O,0)),"")</f>
        <v>A</v>
      </c>
      <c r="V1793">
        <f>IF(OR(R1793="",U1793="",U1793="W"),"No Chg",
VLOOKUP(R1793,Lookups!A:B,2,0)-VLOOKUP(U1793,Lookups!A:B,2,0))</f>
        <v>0</v>
      </c>
      <c r="W1793" t="str">
        <f t="shared" si="27"/>
        <v>No Chg</v>
      </c>
    </row>
    <row r="1794" spans="1:23" hidden="1" x14ac:dyDescent="0.25">
      <c r="A1794">
        <v>1792</v>
      </c>
      <c r="B1794" t="s">
        <v>2732</v>
      </c>
      <c r="C1794" t="s">
        <v>1489</v>
      </c>
      <c r="D1794">
        <v>120261</v>
      </c>
      <c r="E1794" t="s">
        <v>92</v>
      </c>
      <c r="F1794" t="s">
        <v>2731</v>
      </c>
      <c r="G1794">
        <v>11</v>
      </c>
      <c r="H1794">
        <v>3820</v>
      </c>
      <c r="I1794" t="s">
        <v>1513</v>
      </c>
      <c r="J1794" t="s">
        <v>22</v>
      </c>
      <c r="K1794" t="s">
        <v>23</v>
      </c>
      <c r="L1794" t="s">
        <v>1025</v>
      </c>
      <c r="M1794">
        <v>1</v>
      </c>
      <c r="N1794" t="s">
        <v>1495</v>
      </c>
      <c r="O1794">
        <v>12</v>
      </c>
      <c r="P1794" t="s">
        <v>19</v>
      </c>
      <c r="Q1794" t="s">
        <v>36</v>
      </c>
      <c r="R1794" t="s">
        <v>36</v>
      </c>
      <c r="S1794" t="b">
        <v>0</v>
      </c>
      <c r="T1794" t="s">
        <v>21</v>
      </c>
      <c r="U1794" t="str">
        <f>IFERROR(INDEX('Summer Illuminate'!L:L,MATCH(B1794,'Summer Illuminate'!O:O,0)),"")</f>
        <v>A+</v>
      </c>
      <c r="V1794">
        <f>IF(OR(R1794="",U1794="",U1794="W"),"No Chg",
VLOOKUP(R1794,Lookups!A:B,2,0)-VLOOKUP(U1794,Lookups!A:B,2,0))</f>
        <v>0</v>
      </c>
      <c r="W1794" t="str">
        <f t="shared" ref="W1794:W1857" si="28">IF(V1794="No Chg","No Chg",IF(V1794&gt;0,"Improvement",IF(V1794&lt;0,"Decrease",IF(V1794=0,"No Chg",""))))</f>
        <v>No Chg</v>
      </c>
    </row>
    <row r="1795" spans="1:23" hidden="1" x14ac:dyDescent="0.25">
      <c r="A1795">
        <v>1793</v>
      </c>
      <c r="B1795" t="s">
        <v>2733</v>
      </c>
      <c r="C1795" t="s">
        <v>1489</v>
      </c>
      <c r="D1795">
        <v>120261</v>
      </c>
      <c r="E1795" t="s">
        <v>92</v>
      </c>
      <c r="F1795" t="s">
        <v>2731</v>
      </c>
      <c r="G1795">
        <v>11</v>
      </c>
      <c r="H1795">
        <v>3843</v>
      </c>
      <c r="I1795" t="s">
        <v>2259</v>
      </c>
      <c r="J1795" t="s">
        <v>25</v>
      </c>
      <c r="K1795" t="s">
        <v>124</v>
      </c>
      <c r="L1795" t="s">
        <v>1878</v>
      </c>
      <c r="M1795">
        <v>1</v>
      </c>
      <c r="N1795" t="s">
        <v>1595</v>
      </c>
      <c r="O1795">
        <v>12</v>
      </c>
      <c r="P1795" t="s">
        <v>19</v>
      </c>
      <c r="Q1795" t="s">
        <v>27</v>
      </c>
      <c r="R1795" t="s">
        <v>27</v>
      </c>
      <c r="S1795" t="b">
        <v>0</v>
      </c>
      <c r="T1795" t="s">
        <v>21</v>
      </c>
      <c r="U1795" t="str">
        <f>IFERROR(INDEX('Summer Illuminate'!L:L,MATCH(B1795,'Summer Illuminate'!O:O,0)),"")</f>
        <v>A</v>
      </c>
      <c r="V1795">
        <f>IF(OR(R1795="",U1795="",U1795="W"),"No Chg",
VLOOKUP(R1795,Lookups!A:B,2,0)-VLOOKUP(U1795,Lookups!A:B,2,0))</f>
        <v>0</v>
      </c>
      <c r="W1795" t="str">
        <f t="shared" si="28"/>
        <v>No Chg</v>
      </c>
    </row>
    <row r="1796" spans="1:23" hidden="1" x14ac:dyDescent="0.25">
      <c r="A1796">
        <v>1794</v>
      </c>
      <c r="B1796" t="s">
        <v>2734</v>
      </c>
      <c r="C1796" t="s">
        <v>1489</v>
      </c>
      <c r="D1796">
        <v>120261</v>
      </c>
      <c r="E1796" t="s">
        <v>92</v>
      </c>
      <c r="F1796" t="s">
        <v>2731</v>
      </c>
      <c r="G1796">
        <v>11</v>
      </c>
      <c r="H1796">
        <v>3848</v>
      </c>
      <c r="I1796" t="s">
        <v>1517</v>
      </c>
      <c r="J1796" t="s">
        <v>28</v>
      </c>
      <c r="K1796" t="s">
        <v>29</v>
      </c>
      <c r="L1796" t="s">
        <v>30</v>
      </c>
      <c r="M1796">
        <v>1</v>
      </c>
      <c r="N1796" t="s">
        <v>1501</v>
      </c>
      <c r="O1796">
        <v>12</v>
      </c>
      <c r="P1796" t="s">
        <v>19</v>
      </c>
      <c r="Q1796" t="s">
        <v>27</v>
      </c>
      <c r="R1796" t="s">
        <v>27</v>
      </c>
      <c r="S1796" t="b">
        <v>0</v>
      </c>
      <c r="T1796" t="s">
        <v>21</v>
      </c>
      <c r="U1796" t="str">
        <f>IFERROR(INDEX('Summer Illuminate'!L:L,MATCH(B1796,'Summer Illuminate'!O:O,0)),"")</f>
        <v>A</v>
      </c>
      <c r="V1796">
        <f>IF(OR(R1796="",U1796="",U1796="W"),"No Chg",
VLOOKUP(R1796,Lookups!A:B,2,0)-VLOOKUP(U1796,Lookups!A:B,2,0))</f>
        <v>0</v>
      </c>
      <c r="W1796" t="str">
        <f t="shared" si="28"/>
        <v>No Chg</v>
      </c>
    </row>
    <row r="1797" spans="1:23" hidden="1" x14ac:dyDescent="0.25">
      <c r="A1797">
        <v>1795</v>
      </c>
      <c r="B1797" t="s">
        <v>2735</v>
      </c>
      <c r="C1797" t="s">
        <v>1489</v>
      </c>
      <c r="D1797">
        <v>120261</v>
      </c>
      <c r="E1797" t="s">
        <v>92</v>
      </c>
      <c r="F1797" t="s">
        <v>2731</v>
      </c>
      <c r="G1797">
        <v>11</v>
      </c>
      <c r="H1797">
        <v>3849</v>
      </c>
      <c r="I1797" t="s">
        <v>1843</v>
      </c>
      <c r="J1797" t="s">
        <v>28</v>
      </c>
      <c r="K1797" t="s">
        <v>125</v>
      </c>
      <c r="L1797" t="s">
        <v>126</v>
      </c>
      <c r="M1797">
        <v>1</v>
      </c>
      <c r="N1797" t="s">
        <v>1575</v>
      </c>
      <c r="O1797">
        <v>12</v>
      </c>
      <c r="P1797" t="s">
        <v>19</v>
      </c>
      <c r="Q1797" t="s">
        <v>39</v>
      </c>
      <c r="R1797" t="s">
        <v>39</v>
      </c>
      <c r="S1797" t="b">
        <v>0</v>
      </c>
      <c r="T1797" t="s">
        <v>21</v>
      </c>
      <c r="U1797" t="str">
        <f>IFERROR(INDEX('Summer Illuminate'!L:L,MATCH(B1797,'Summer Illuminate'!O:O,0)),"")</f>
        <v>C+</v>
      </c>
      <c r="V1797">
        <f>IF(OR(R1797="",U1797="",U1797="W"),"No Chg",
VLOOKUP(R1797,Lookups!A:B,2,0)-VLOOKUP(U1797,Lookups!A:B,2,0))</f>
        <v>0</v>
      </c>
      <c r="W1797" t="str">
        <f t="shared" si="28"/>
        <v>No Chg</v>
      </c>
    </row>
    <row r="1798" spans="1:23" hidden="1" x14ac:dyDescent="0.25">
      <c r="A1798">
        <v>1796</v>
      </c>
      <c r="B1798" t="s">
        <v>2736</v>
      </c>
      <c r="C1798" t="s">
        <v>1489</v>
      </c>
      <c r="D1798">
        <v>120261</v>
      </c>
      <c r="E1798" t="s">
        <v>92</v>
      </c>
      <c r="F1798" t="s">
        <v>2731</v>
      </c>
      <c r="G1798">
        <v>11</v>
      </c>
      <c r="H1798">
        <v>3856</v>
      </c>
      <c r="I1798" t="s">
        <v>1948</v>
      </c>
      <c r="J1798" t="s">
        <v>32</v>
      </c>
      <c r="K1798" t="s">
        <v>68</v>
      </c>
      <c r="L1798" t="s">
        <v>69</v>
      </c>
      <c r="M1798">
        <v>1</v>
      </c>
      <c r="N1798" t="s">
        <v>1504</v>
      </c>
      <c r="O1798">
        <v>12</v>
      </c>
      <c r="P1798" t="s">
        <v>19</v>
      </c>
      <c r="Q1798" t="s">
        <v>36</v>
      </c>
      <c r="R1798" t="s">
        <v>36</v>
      </c>
      <c r="S1798" t="b">
        <v>0</v>
      </c>
      <c r="T1798" t="s">
        <v>21</v>
      </c>
      <c r="U1798" t="str">
        <f>IFERROR(INDEX('Summer Illuminate'!L:L,MATCH(B1798,'Summer Illuminate'!O:O,0)),"")</f>
        <v>A+</v>
      </c>
      <c r="V1798">
        <f>IF(OR(R1798="",U1798="",U1798="W"),"No Chg",
VLOOKUP(R1798,Lookups!A:B,2,0)-VLOOKUP(U1798,Lookups!A:B,2,0))</f>
        <v>0</v>
      </c>
      <c r="W1798" t="str">
        <f t="shared" si="28"/>
        <v>No Chg</v>
      </c>
    </row>
    <row r="1799" spans="1:23" hidden="1" x14ac:dyDescent="0.25">
      <c r="A1799">
        <v>1797</v>
      </c>
      <c r="B1799" t="s">
        <v>2737</v>
      </c>
      <c r="C1799" t="s">
        <v>1489</v>
      </c>
      <c r="D1799">
        <v>120261</v>
      </c>
      <c r="E1799" t="s">
        <v>92</v>
      </c>
      <c r="F1799" t="s">
        <v>2731</v>
      </c>
      <c r="G1799">
        <v>11</v>
      </c>
      <c r="H1799">
        <v>6049</v>
      </c>
      <c r="I1799" t="s">
        <v>2221</v>
      </c>
      <c r="J1799" t="s">
        <v>428</v>
      </c>
      <c r="K1799" t="s">
        <v>2222</v>
      </c>
      <c r="L1799" t="s">
        <v>2223</v>
      </c>
      <c r="M1799">
        <v>1</v>
      </c>
      <c r="N1799" t="s">
        <v>1727</v>
      </c>
      <c r="O1799">
        <v>12</v>
      </c>
      <c r="U1799" t="str">
        <f>IFERROR(INDEX('Summer Illuminate'!L:L,MATCH(B1799,'Summer Illuminate'!O:O,0)),"")</f>
        <v>P</v>
      </c>
      <c r="V1799" t="str">
        <f>IF(OR(R1799="",U1799="",U1799="W"),"No Chg",
VLOOKUP(R1799,Lookups!A:B,2,0)-VLOOKUP(U1799,Lookups!A:B,2,0))</f>
        <v>No Chg</v>
      </c>
      <c r="W1799" t="str">
        <f t="shared" si="28"/>
        <v>No Chg</v>
      </c>
    </row>
    <row r="1800" spans="1:23" hidden="1" x14ac:dyDescent="0.25">
      <c r="A1800">
        <v>1798</v>
      </c>
      <c r="B1800" t="s">
        <v>2738</v>
      </c>
      <c r="C1800" t="s">
        <v>1489</v>
      </c>
      <c r="D1800">
        <v>120261</v>
      </c>
      <c r="E1800" t="s">
        <v>92</v>
      </c>
      <c r="F1800" t="s">
        <v>2731</v>
      </c>
      <c r="G1800">
        <v>11</v>
      </c>
      <c r="H1800">
        <v>5644</v>
      </c>
      <c r="I1800" t="s">
        <v>1683</v>
      </c>
      <c r="J1800" t="s">
        <v>428</v>
      </c>
      <c r="K1800" t="s">
        <v>1684</v>
      </c>
      <c r="L1800" t="s">
        <v>1685</v>
      </c>
      <c r="M1800">
        <v>1</v>
      </c>
      <c r="N1800" t="s">
        <v>1495</v>
      </c>
      <c r="O1800">
        <v>12</v>
      </c>
      <c r="U1800" t="str">
        <f>IFERROR(INDEX('Summer Illuminate'!L:L,MATCH(B1800,'Summer Illuminate'!O:O,0)),"")</f>
        <v>P</v>
      </c>
      <c r="V1800" t="str">
        <f>IF(OR(R1800="",U1800="",U1800="W"),"No Chg",
VLOOKUP(R1800,Lookups!A:B,2,0)-VLOOKUP(U1800,Lookups!A:B,2,0))</f>
        <v>No Chg</v>
      </c>
      <c r="W1800" t="str">
        <f t="shared" si="28"/>
        <v>No Chg</v>
      </c>
    </row>
    <row r="1801" spans="1:23" hidden="1" x14ac:dyDescent="0.25">
      <c r="A1801">
        <v>1799</v>
      </c>
      <c r="B1801" t="s">
        <v>2739</v>
      </c>
      <c r="C1801" t="s">
        <v>1489</v>
      </c>
      <c r="D1801">
        <v>120261</v>
      </c>
      <c r="E1801" t="s">
        <v>92</v>
      </c>
      <c r="F1801" t="s">
        <v>2731</v>
      </c>
      <c r="G1801">
        <v>11</v>
      </c>
      <c r="H1801">
        <v>5650</v>
      </c>
      <c r="I1801" t="s">
        <v>1606</v>
      </c>
      <c r="J1801" t="s">
        <v>428</v>
      </c>
      <c r="K1801" t="s">
        <v>1607</v>
      </c>
      <c r="L1801" t="s">
        <v>1608</v>
      </c>
      <c r="M1801">
        <v>1</v>
      </c>
      <c r="N1801" t="s">
        <v>1595</v>
      </c>
      <c r="O1801">
        <v>12</v>
      </c>
      <c r="U1801" t="str">
        <f>IFERROR(INDEX('Summer Illuminate'!L:L,MATCH(B1801,'Summer Illuminate'!O:O,0)),"")</f>
        <v>P</v>
      </c>
      <c r="V1801" t="str">
        <f>IF(OR(R1801="",U1801="",U1801="W"),"No Chg",
VLOOKUP(R1801,Lookups!A:B,2,0)-VLOOKUP(U1801,Lookups!A:B,2,0))</f>
        <v>No Chg</v>
      </c>
      <c r="W1801" t="str">
        <f t="shared" si="28"/>
        <v>No Chg</v>
      </c>
    </row>
    <row r="1802" spans="1:23" hidden="1" x14ac:dyDescent="0.25">
      <c r="A1802">
        <v>1800</v>
      </c>
      <c r="B1802" t="s">
        <v>2740</v>
      </c>
      <c r="C1802" t="s">
        <v>1489</v>
      </c>
      <c r="D1802">
        <v>120094</v>
      </c>
      <c r="E1802" t="s">
        <v>2741</v>
      </c>
      <c r="F1802" t="s">
        <v>2742</v>
      </c>
      <c r="G1802">
        <v>11</v>
      </c>
      <c r="H1802">
        <v>3822</v>
      </c>
      <c r="I1802" t="s">
        <v>2019</v>
      </c>
      <c r="J1802" t="s">
        <v>16</v>
      </c>
      <c r="K1802" t="s">
        <v>122</v>
      </c>
      <c r="L1802" t="s">
        <v>2020</v>
      </c>
      <c r="M1802">
        <v>1</v>
      </c>
      <c r="N1802" t="s">
        <v>1524</v>
      </c>
      <c r="O1802">
        <v>12</v>
      </c>
      <c r="P1802" t="s">
        <v>19</v>
      </c>
      <c r="Q1802" t="s">
        <v>27</v>
      </c>
      <c r="R1802" t="s">
        <v>27</v>
      </c>
      <c r="S1802" t="b">
        <v>0</v>
      </c>
      <c r="T1802" t="s">
        <v>21</v>
      </c>
      <c r="U1802" t="str">
        <f>IFERROR(INDEX('Summer Illuminate'!L:L,MATCH(B1802,'Summer Illuminate'!O:O,0)),"")</f>
        <v>A</v>
      </c>
      <c r="V1802">
        <f>IF(OR(R1802="",U1802="",U1802="W"),"No Chg",
VLOOKUP(R1802,Lookups!A:B,2,0)-VLOOKUP(U1802,Lookups!A:B,2,0))</f>
        <v>0</v>
      </c>
      <c r="W1802" t="str">
        <f t="shared" si="28"/>
        <v>No Chg</v>
      </c>
    </row>
    <row r="1803" spans="1:23" hidden="1" x14ac:dyDescent="0.25">
      <c r="A1803">
        <v>1801</v>
      </c>
      <c r="B1803" t="s">
        <v>2743</v>
      </c>
      <c r="C1803" t="s">
        <v>1489</v>
      </c>
      <c r="D1803">
        <v>120094</v>
      </c>
      <c r="E1803" t="s">
        <v>2741</v>
      </c>
      <c r="F1803" t="s">
        <v>2742</v>
      </c>
      <c r="G1803">
        <v>11</v>
      </c>
      <c r="H1803">
        <v>3815</v>
      </c>
      <c r="I1803" t="s">
        <v>2227</v>
      </c>
      <c r="J1803" t="s">
        <v>22</v>
      </c>
      <c r="K1803" t="s">
        <v>123</v>
      </c>
      <c r="L1803" t="s">
        <v>2214</v>
      </c>
      <c r="M1803">
        <v>1</v>
      </c>
      <c r="N1803" t="s">
        <v>1727</v>
      </c>
      <c r="O1803">
        <v>12</v>
      </c>
      <c r="P1803" t="s">
        <v>19</v>
      </c>
      <c r="Q1803" t="s">
        <v>20</v>
      </c>
      <c r="R1803" t="s">
        <v>20</v>
      </c>
      <c r="S1803" t="b">
        <v>0</v>
      </c>
      <c r="T1803" t="s">
        <v>21</v>
      </c>
      <c r="U1803" t="str">
        <f>IFERROR(INDEX('Summer Illuminate'!L:L,MATCH(B1803,'Summer Illuminate'!O:O,0)),"")</f>
        <v>B+</v>
      </c>
      <c r="V1803">
        <f>IF(OR(R1803="",U1803="",U1803="W"),"No Chg",
VLOOKUP(R1803,Lookups!A:B,2,0)-VLOOKUP(U1803,Lookups!A:B,2,0))</f>
        <v>0</v>
      </c>
      <c r="W1803" t="str">
        <f t="shared" si="28"/>
        <v>No Chg</v>
      </c>
    </row>
    <row r="1804" spans="1:23" hidden="1" x14ac:dyDescent="0.25">
      <c r="A1804">
        <v>1802</v>
      </c>
      <c r="B1804" t="s">
        <v>2744</v>
      </c>
      <c r="C1804" t="s">
        <v>1489</v>
      </c>
      <c r="D1804">
        <v>120094</v>
      </c>
      <c r="E1804" t="s">
        <v>2741</v>
      </c>
      <c r="F1804" t="s">
        <v>2742</v>
      </c>
      <c r="G1804">
        <v>11</v>
      </c>
      <c r="H1804">
        <v>3842</v>
      </c>
      <c r="I1804" t="s">
        <v>2109</v>
      </c>
      <c r="J1804" t="s">
        <v>25</v>
      </c>
      <c r="K1804" t="s">
        <v>124</v>
      </c>
      <c r="L1804" t="s">
        <v>1878</v>
      </c>
      <c r="M1804">
        <v>1</v>
      </c>
      <c r="N1804" t="s">
        <v>1595</v>
      </c>
      <c r="O1804">
        <v>12</v>
      </c>
      <c r="P1804" t="s">
        <v>19</v>
      </c>
      <c r="Q1804" t="s">
        <v>24</v>
      </c>
      <c r="R1804" t="s">
        <v>24</v>
      </c>
      <c r="S1804" t="b">
        <v>0</v>
      </c>
      <c r="T1804" t="s">
        <v>21</v>
      </c>
      <c r="U1804" t="str">
        <f>IFERROR(INDEX('Summer Illuminate'!L:L,MATCH(B1804,'Summer Illuminate'!O:O,0)),"")</f>
        <v>A-</v>
      </c>
      <c r="V1804">
        <f>IF(OR(R1804="",U1804="",U1804="W"),"No Chg",
VLOOKUP(R1804,Lookups!A:B,2,0)-VLOOKUP(U1804,Lookups!A:B,2,0))</f>
        <v>0</v>
      </c>
      <c r="W1804" t="str">
        <f t="shared" si="28"/>
        <v>No Chg</v>
      </c>
    </row>
    <row r="1805" spans="1:23" hidden="1" x14ac:dyDescent="0.25">
      <c r="A1805">
        <v>1803</v>
      </c>
      <c r="B1805" t="s">
        <v>2745</v>
      </c>
      <c r="C1805" t="s">
        <v>1489</v>
      </c>
      <c r="D1805">
        <v>120094</v>
      </c>
      <c r="E1805" t="s">
        <v>2741</v>
      </c>
      <c r="F1805" t="s">
        <v>2742</v>
      </c>
      <c r="G1805">
        <v>11</v>
      </c>
      <c r="H1805">
        <v>3851</v>
      </c>
      <c r="I1805" t="s">
        <v>2171</v>
      </c>
      <c r="J1805" t="s">
        <v>28</v>
      </c>
      <c r="K1805" t="s">
        <v>125</v>
      </c>
      <c r="L1805" t="s">
        <v>126</v>
      </c>
      <c r="M1805">
        <v>1</v>
      </c>
      <c r="N1805" t="s">
        <v>1575</v>
      </c>
      <c r="O1805">
        <v>12</v>
      </c>
      <c r="P1805" t="s">
        <v>19</v>
      </c>
      <c r="Q1805" t="s">
        <v>40</v>
      </c>
      <c r="R1805" t="s">
        <v>40</v>
      </c>
      <c r="S1805" t="b">
        <v>0</v>
      </c>
      <c r="T1805" t="s">
        <v>21</v>
      </c>
      <c r="U1805" t="str">
        <f>IFERROR(INDEX('Summer Illuminate'!L:L,MATCH(B1805,'Summer Illuminate'!O:O,0)),"")</f>
        <v>C-</v>
      </c>
      <c r="V1805">
        <f>IF(OR(R1805="",U1805="",U1805="W"),"No Chg",
VLOOKUP(R1805,Lookups!A:B,2,0)-VLOOKUP(U1805,Lookups!A:B,2,0))</f>
        <v>0</v>
      </c>
      <c r="W1805" t="str">
        <f t="shared" si="28"/>
        <v>No Chg</v>
      </c>
    </row>
    <row r="1806" spans="1:23" hidden="1" x14ac:dyDescent="0.25">
      <c r="A1806">
        <v>1804</v>
      </c>
      <c r="B1806" t="s">
        <v>2746</v>
      </c>
      <c r="C1806" t="s">
        <v>1489</v>
      </c>
      <c r="D1806">
        <v>120094</v>
      </c>
      <c r="E1806" t="s">
        <v>2741</v>
      </c>
      <c r="F1806" t="s">
        <v>2742</v>
      </c>
      <c r="G1806">
        <v>11</v>
      </c>
      <c r="H1806">
        <v>3856</v>
      </c>
      <c r="I1806" t="s">
        <v>1948</v>
      </c>
      <c r="J1806" t="s">
        <v>32</v>
      </c>
      <c r="K1806" t="s">
        <v>68</v>
      </c>
      <c r="L1806" t="s">
        <v>69</v>
      </c>
      <c r="M1806">
        <v>1</v>
      </c>
      <c r="N1806" t="s">
        <v>1504</v>
      </c>
      <c r="O1806">
        <v>12</v>
      </c>
      <c r="P1806" t="s">
        <v>19</v>
      </c>
      <c r="Q1806" t="s">
        <v>27</v>
      </c>
      <c r="R1806" t="s">
        <v>27</v>
      </c>
      <c r="S1806" t="b">
        <v>0</v>
      </c>
      <c r="T1806" t="s">
        <v>21</v>
      </c>
      <c r="U1806" t="str">
        <f>IFERROR(INDEX('Summer Illuminate'!L:L,MATCH(B1806,'Summer Illuminate'!O:O,0)),"")</f>
        <v>A</v>
      </c>
      <c r="V1806">
        <f>IF(OR(R1806="",U1806="",U1806="W"),"No Chg",
VLOOKUP(R1806,Lookups!A:B,2,0)-VLOOKUP(U1806,Lookups!A:B,2,0))</f>
        <v>0</v>
      </c>
      <c r="W1806" t="str">
        <f t="shared" si="28"/>
        <v>No Chg</v>
      </c>
    </row>
    <row r="1807" spans="1:23" hidden="1" x14ac:dyDescent="0.25">
      <c r="A1807">
        <v>1805</v>
      </c>
      <c r="B1807" t="s">
        <v>2747</v>
      </c>
      <c r="C1807" t="s">
        <v>1489</v>
      </c>
      <c r="D1807">
        <v>120094</v>
      </c>
      <c r="E1807" t="s">
        <v>2741</v>
      </c>
      <c r="F1807" t="s">
        <v>2742</v>
      </c>
      <c r="G1807">
        <v>11</v>
      </c>
      <c r="H1807">
        <v>6049</v>
      </c>
      <c r="I1807" t="s">
        <v>2221</v>
      </c>
      <c r="J1807" t="s">
        <v>428</v>
      </c>
      <c r="K1807" t="s">
        <v>2222</v>
      </c>
      <c r="L1807" t="s">
        <v>2223</v>
      </c>
      <c r="M1807">
        <v>1</v>
      </c>
      <c r="N1807" t="s">
        <v>1727</v>
      </c>
      <c r="O1807">
        <v>12</v>
      </c>
      <c r="U1807" t="str">
        <f>IFERROR(INDEX('Summer Illuminate'!L:L,MATCH(B1807,'Summer Illuminate'!O:O,0)),"")</f>
        <v>P</v>
      </c>
      <c r="V1807" t="str">
        <f>IF(OR(R1807="",U1807="",U1807="W"),"No Chg",
VLOOKUP(R1807,Lookups!A:B,2,0)-VLOOKUP(U1807,Lookups!A:B,2,0))</f>
        <v>No Chg</v>
      </c>
      <c r="W1807" t="str">
        <f t="shared" si="28"/>
        <v>No Chg</v>
      </c>
    </row>
    <row r="1808" spans="1:23" hidden="1" x14ac:dyDescent="0.25">
      <c r="A1808">
        <v>1806</v>
      </c>
      <c r="B1808" t="s">
        <v>2748</v>
      </c>
      <c r="C1808" t="s">
        <v>1489</v>
      </c>
      <c r="D1808">
        <v>120094</v>
      </c>
      <c r="E1808" t="s">
        <v>2741</v>
      </c>
      <c r="F1808" t="s">
        <v>2742</v>
      </c>
      <c r="G1808">
        <v>11</v>
      </c>
      <c r="H1808">
        <v>5644</v>
      </c>
      <c r="I1808" t="s">
        <v>1683</v>
      </c>
      <c r="J1808" t="s">
        <v>428</v>
      </c>
      <c r="K1808" t="s">
        <v>1684</v>
      </c>
      <c r="L1808" t="s">
        <v>1685</v>
      </c>
      <c r="M1808">
        <v>1</v>
      </c>
      <c r="N1808" t="s">
        <v>1495</v>
      </c>
      <c r="O1808">
        <v>12</v>
      </c>
      <c r="U1808" t="str">
        <f>IFERROR(INDEX('Summer Illuminate'!L:L,MATCH(B1808,'Summer Illuminate'!O:O,0)),"")</f>
        <v>P</v>
      </c>
      <c r="V1808" t="str">
        <f>IF(OR(R1808="",U1808="",U1808="W"),"No Chg",
VLOOKUP(R1808,Lookups!A:B,2,0)-VLOOKUP(U1808,Lookups!A:B,2,0))</f>
        <v>No Chg</v>
      </c>
      <c r="W1808" t="str">
        <f t="shared" si="28"/>
        <v>No Chg</v>
      </c>
    </row>
    <row r="1809" spans="1:23" hidden="1" x14ac:dyDescent="0.25">
      <c r="A1809">
        <v>1807</v>
      </c>
      <c r="B1809" t="s">
        <v>2749</v>
      </c>
      <c r="C1809" t="s">
        <v>1489</v>
      </c>
      <c r="D1809">
        <v>120094</v>
      </c>
      <c r="E1809" t="s">
        <v>2741</v>
      </c>
      <c r="F1809" t="s">
        <v>2742</v>
      </c>
      <c r="G1809">
        <v>11</v>
      </c>
      <c r="H1809">
        <v>5650</v>
      </c>
      <c r="I1809" t="s">
        <v>1606</v>
      </c>
      <c r="J1809" t="s">
        <v>428</v>
      </c>
      <c r="K1809" t="s">
        <v>1607</v>
      </c>
      <c r="L1809" t="s">
        <v>1608</v>
      </c>
      <c r="M1809">
        <v>1</v>
      </c>
      <c r="N1809" t="s">
        <v>1595</v>
      </c>
      <c r="O1809">
        <v>12</v>
      </c>
      <c r="U1809" t="str">
        <f>IFERROR(INDEX('Summer Illuminate'!L:L,MATCH(B1809,'Summer Illuminate'!O:O,0)),"")</f>
        <v>P</v>
      </c>
      <c r="V1809" t="str">
        <f>IF(OR(R1809="",U1809="",U1809="W"),"No Chg",
VLOOKUP(R1809,Lookups!A:B,2,0)-VLOOKUP(U1809,Lookups!A:B,2,0))</f>
        <v>No Chg</v>
      </c>
      <c r="W1809" t="str">
        <f t="shared" si="28"/>
        <v>No Chg</v>
      </c>
    </row>
    <row r="1810" spans="1:23" hidden="1" x14ac:dyDescent="0.25">
      <c r="A1810">
        <v>1808</v>
      </c>
      <c r="B1810" t="s">
        <v>2750</v>
      </c>
      <c r="C1810" t="s">
        <v>1489</v>
      </c>
      <c r="D1810">
        <v>120179</v>
      </c>
      <c r="E1810" t="s">
        <v>140</v>
      </c>
      <c r="F1810" t="s">
        <v>380</v>
      </c>
      <c r="G1810">
        <v>11</v>
      </c>
      <c r="H1810">
        <v>3842</v>
      </c>
      <c r="I1810" t="s">
        <v>2109</v>
      </c>
      <c r="J1810" t="s">
        <v>25</v>
      </c>
      <c r="K1810" t="s">
        <v>124</v>
      </c>
      <c r="L1810" t="s">
        <v>1878</v>
      </c>
      <c r="M1810">
        <v>1</v>
      </c>
      <c r="N1810" t="s">
        <v>1595</v>
      </c>
      <c r="O1810">
        <v>12</v>
      </c>
      <c r="P1810" t="s">
        <v>19</v>
      </c>
      <c r="Q1810" t="s">
        <v>39</v>
      </c>
      <c r="R1810" t="s">
        <v>39</v>
      </c>
      <c r="S1810" t="b">
        <v>0</v>
      </c>
      <c r="T1810" t="s">
        <v>21</v>
      </c>
      <c r="U1810" t="str">
        <f>IFERROR(INDEX('Summer Illuminate'!L:L,MATCH(B1810,'Summer Illuminate'!O:O,0)),"")</f>
        <v>C+</v>
      </c>
      <c r="V1810">
        <f>IF(OR(R1810="",U1810="",U1810="W"),"No Chg",
VLOOKUP(R1810,Lookups!A:B,2,0)-VLOOKUP(U1810,Lookups!A:B,2,0))</f>
        <v>0</v>
      </c>
      <c r="W1810" t="str">
        <f t="shared" si="28"/>
        <v>No Chg</v>
      </c>
    </row>
    <row r="1811" spans="1:23" hidden="1" x14ac:dyDescent="0.25">
      <c r="A1811">
        <v>1809</v>
      </c>
      <c r="B1811" t="s">
        <v>2751</v>
      </c>
      <c r="C1811" t="s">
        <v>1489</v>
      </c>
      <c r="D1811">
        <v>120179</v>
      </c>
      <c r="E1811" t="s">
        <v>140</v>
      </c>
      <c r="F1811" t="s">
        <v>380</v>
      </c>
      <c r="G1811">
        <v>11</v>
      </c>
      <c r="H1811">
        <v>5635</v>
      </c>
      <c r="I1811" t="s">
        <v>1506</v>
      </c>
      <c r="J1811" t="s">
        <v>428</v>
      </c>
      <c r="K1811" t="s">
        <v>1507</v>
      </c>
      <c r="L1811" t="s">
        <v>1508</v>
      </c>
      <c r="M1811">
        <v>1</v>
      </c>
      <c r="N1811" t="s">
        <v>1492</v>
      </c>
      <c r="O1811">
        <v>12</v>
      </c>
      <c r="U1811" t="str">
        <f>IFERROR(INDEX('Summer Illuminate'!L:L,MATCH(B1811,'Summer Illuminate'!O:O,0)),"")</f>
        <v>P</v>
      </c>
      <c r="V1811" t="str">
        <f>IF(OR(R1811="",U1811="",U1811="W"),"No Chg",
VLOOKUP(R1811,Lookups!A:B,2,0)-VLOOKUP(U1811,Lookups!A:B,2,0))</f>
        <v>No Chg</v>
      </c>
      <c r="W1811" t="str">
        <f t="shared" si="28"/>
        <v>No Chg</v>
      </c>
    </row>
    <row r="1812" spans="1:23" hidden="1" x14ac:dyDescent="0.25">
      <c r="A1812">
        <v>1810</v>
      </c>
      <c r="B1812" t="s">
        <v>2752</v>
      </c>
      <c r="C1812" t="s">
        <v>1489</v>
      </c>
      <c r="D1812">
        <v>120003</v>
      </c>
      <c r="E1812" t="s">
        <v>140</v>
      </c>
      <c r="F1812" t="s">
        <v>2753</v>
      </c>
      <c r="G1812">
        <v>11</v>
      </c>
      <c r="H1812">
        <v>3822</v>
      </c>
      <c r="I1812" t="s">
        <v>2019</v>
      </c>
      <c r="J1812" t="s">
        <v>16</v>
      </c>
      <c r="K1812" t="s">
        <v>122</v>
      </c>
      <c r="L1812" t="s">
        <v>2020</v>
      </c>
      <c r="M1812">
        <v>1</v>
      </c>
      <c r="N1812" t="s">
        <v>1524</v>
      </c>
      <c r="O1812">
        <v>12</v>
      </c>
      <c r="P1812" t="s">
        <v>19</v>
      </c>
      <c r="Q1812" t="s">
        <v>31</v>
      </c>
      <c r="R1812" t="s">
        <v>31</v>
      </c>
      <c r="S1812" t="b">
        <v>0</v>
      </c>
      <c r="T1812" t="s">
        <v>21</v>
      </c>
      <c r="U1812" t="str">
        <f>IFERROR(INDEX('Summer Illuminate'!L:L,MATCH(B1812,'Summer Illuminate'!O:O,0)),"")</f>
        <v>B</v>
      </c>
      <c r="V1812">
        <f>IF(OR(R1812="",U1812="",U1812="W"),"No Chg",
VLOOKUP(R1812,Lookups!A:B,2,0)-VLOOKUP(U1812,Lookups!A:B,2,0))</f>
        <v>0</v>
      </c>
      <c r="W1812" t="str">
        <f t="shared" si="28"/>
        <v>No Chg</v>
      </c>
    </row>
    <row r="1813" spans="1:23" hidden="1" x14ac:dyDescent="0.25">
      <c r="A1813">
        <v>1811</v>
      </c>
      <c r="B1813" t="s">
        <v>2754</v>
      </c>
      <c r="C1813" t="s">
        <v>1489</v>
      </c>
      <c r="D1813">
        <v>120003</v>
      </c>
      <c r="E1813" t="s">
        <v>140</v>
      </c>
      <c r="F1813" t="s">
        <v>2753</v>
      </c>
      <c r="G1813">
        <v>11</v>
      </c>
      <c r="H1813">
        <v>3815</v>
      </c>
      <c r="I1813" t="s">
        <v>2227</v>
      </c>
      <c r="J1813" t="s">
        <v>22</v>
      </c>
      <c r="K1813" t="s">
        <v>123</v>
      </c>
      <c r="L1813" t="s">
        <v>2214</v>
      </c>
      <c r="M1813">
        <v>1</v>
      </c>
      <c r="N1813" t="s">
        <v>1727</v>
      </c>
      <c r="O1813">
        <v>12</v>
      </c>
      <c r="P1813" t="s">
        <v>19</v>
      </c>
      <c r="Q1813" t="s">
        <v>20</v>
      </c>
      <c r="R1813" t="s">
        <v>20</v>
      </c>
      <c r="S1813" t="b">
        <v>0</v>
      </c>
      <c r="T1813" t="s">
        <v>21</v>
      </c>
      <c r="U1813" t="str">
        <f>IFERROR(INDEX('Summer Illuminate'!L:L,MATCH(B1813,'Summer Illuminate'!O:O,0)),"")</f>
        <v>B+</v>
      </c>
      <c r="V1813">
        <f>IF(OR(R1813="",U1813="",U1813="W"),"No Chg",
VLOOKUP(R1813,Lookups!A:B,2,0)-VLOOKUP(U1813,Lookups!A:B,2,0))</f>
        <v>0</v>
      </c>
      <c r="W1813" t="str">
        <f t="shared" si="28"/>
        <v>No Chg</v>
      </c>
    </row>
    <row r="1814" spans="1:23" hidden="1" x14ac:dyDescent="0.25">
      <c r="A1814">
        <v>1812</v>
      </c>
      <c r="B1814" t="s">
        <v>2755</v>
      </c>
      <c r="C1814" t="s">
        <v>1489</v>
      </c>
      <c r="D1814">
        <v>120003</v>
      </c>
      <c r="E1814" t="s">
        <v>140</v>
      </c>
      <c r="F1814" t="s">
        <v>2753</v>
      </c>
      <c r="G1814">
        <v>11</v>
      </c>
      <c r="H1814">
        <v>3842</v>
      </c>
      <c r="I1814" t="s">
        <v>2109</v>
      </c>
      <c r="J1814" t="s">
        <v>25</v>
      </c>
      <c r="K1814" t="s">
        <v>124</v>
      </c>
      <c r="L1814" t="s">
        <v>1878</v>
      </c>
      <c r="M1814">
        <v>1</v>
      </c>
      <c r="N1814" t="s">
        <v>1595</v>
      </c>
      <c r="O1814">
        <v>12</v>
      </c>
      <c r="P1814" t="s">
        <v>19</v>
      </c>
      <c r="Q1814" t="s">
        <v>31</v>
      </c>
      <c r="R1814" t="s">
        <v>31</v>
      </c>
      <c r="S1814" t="b">
        <v>0</v>
      </c>
      <c r="T1814" t="s">
        <v>21</v>
      </c>
      <c r="U1814" t="str">
        <f>IFERROR(INDEX('Summer Illuminate'!L:L,MATCH(B1814,'Summer Illuminate'!O:O,0)),"")</f>
        <v>B</v>
      </c>
      <c r="V1814">
        <f>IF(OR(R1814="",U1814="",U1814="W"),"No Chg",
VLOOKUP(R1814,Lookups!A:B,2,0)-VLOOKUP(U1814,Lookups!A:B,2,0))</f>
        <v>0</v>
      </c>
      <c r="W1814" t="str">
        <f t="shared" si="28"/>
        <v>No Chg</v>
      </c>
    </row>
    <row r="1815" spans="1:23" hidden="1" x14ac:dyDescent="0.25">
      <c r="A1815">
        <v>1813</v>
      </c>
      <c r="B1815" t="s">
        <v>2756</v>
      </c>
      <c r="C1815" t="s">
        <v>1489</v>
      </c>
      <c r="D1815">
        <v>120003</v>
      </c>
      <c r="E1815" t="s">
        <v>140</v>
      </c>
      <c r="F1815" t="s">
        <v>2753</v>
      </c>
      <c r="G1815">
        <v>11</v>
      </c>
      <c r="H1815">
        <v>3851</v>
      </c>
      <c r="I1815" t="s">
        <v>2171</v>
      </c>
      <c r="J1815" t="s">
        <v>28</v>
      </c>
      <c r="K1815" t="s">
        <v>125</v>
      </c>
      <c r="L1815" t="s">
        <v>126</v>
      </c>
      <c r="M1815">
        <v>1</v>
      </c>
      <c r="N1815" t="s">
        <v>1575</v>
      </c>
      <c r="O1815">
        <v>12</v>
      </c>
      <c r="P1815" t="s">
        <v>19</v>
      </c>
      <c r="Q1815" t="s">
        <v>42</v>
      </c>
      <c r="R1815" t="s">
        <v>42</v>
      </c>
      <c r="S1815" t="b">
        <v>0</v>
      </c>
      <c r="T1815" t="s">
        <v>21</v>
      </c>
      <c r="U1815" t="str">
        <f>IFERROR(INDEX('Summer Illuminate'!L:L,MATCH(B1815,'Summer Illuminate'!O:O,0)),"")</f>
        <v>C</v>
      </c>
      <c r="V1815">
        <f>IF(OR(R1815="",U1815="",U1815="W"),"No Chg",
VLOOKUP(R1815,Lookups!A:B,2,0)-VLOOKUP(U1815,Lookups!A:B,2,0))</f>
        <v>0</v>
      </c>
      <c r="W1815" t="str">
        <f t="shared" si="28"/>
        <v>No Chg</v>
      </c>
    </row>
    <row r="1816" spans="1:23" hidden="1" x14ac:dyDescent="0.25">
      <c r="A1816">
        <v>1814</v>
      </c>
      <c r="B1816" t="s">
        <v>2757</v>
      </c>
      <c r="C1816" t="s">
        <v>1489</v>
      </c>
      <c r="D1816">
        <v>120003</v>
      </c>
      <c r="E1816" t="s">
        <v>140</v>
      </c>
      <c r="F1816" t="s">
        <v>2753</v>
      </c>
      <c r="G1816">
        <v>11</v>
      </c>
      <c r="H1816">
        <v>3856</v>
      </c>
      <c r="I1816" t="s">
        <v>1948</v>
      </c>
      <c r="J1816" t="s">
        <v>32</v>
      </c>
      <c r="K1816" t="s">
        <v>68</v>
      </c>
      <c r="L1816" t="s">
        <v>69</v>
      </c>
      <c r="M1816">
        <v>1</v>
      </c>
      <c r="N1816" t="s">
        <v>1504</v>
      </c>
      <c r="O1816">
        <v>12</v>
      </c>
      <c r="P1816" t="s">
        <v>19</v>
      </c>
      <c r="Q1816" t="s">
        <v>36</v>
      </c>
      <c r="R1816" t="s">
        <v>36</v>
      </c>
      <c r="S1816" t="b">
        <v>0</v>
      </c>
      <c r="T1816" t="s">
        <v>21</v>
      </c>
      <c r="U1816" t="str">
        <f>IFERROR(INDEX('Summer Illuminate'!L:L,MATCH(B1816,'Summer Illuminate'!O:O,0)),"")</f>
        <v>A+</v>
      </c>
      <c r="V1816">
        <f>IF(OR(R1816="",U1816="",U1816="W"),"No Chg",
VLOOKUP(R1816,Lookups!A:B,2,0)-VLOOKUP(U1816,Lookups!A:B,2,0))</f>
        <v>0</v>
      </c>
      <c r="W1816" t="str">
        <f t="shared" si="28"/>
        <v>No Chg</v>
      </c>
    </row>
    <row r="1817" spans="1:23" hidden="1" x14ac:dyDescent="0.25">
      <c r="A1817">
        <v>1815</v>
      </c>
      <c r="B1817" t="s">
        <v>2758</v>
      </c>
      <c r="C1817" t="s">
        <v>1489</v>
      </c>
      <c r="D1817">
        <v>120003</v>
      </c>
      <c r="E1817" t="s">
        <v>140</v>
      </c>
      <c r="F1817" t="s">
        <v>2753</v>
      </c>
      <c r="G1817">
        <v>11</v>
      </c>
      <c r="H1817">
        <v>5614</v>
      </c>
      <c r="I1817" t="s">
        <v>1572</v>
      </c>
      <c r="J1817" t="s">
        <v>428</v>
      </c>
      <c r="K1817" t="s">
        <v>1573</v>
      </c>
      <c r="L1817" t="s">
        <v>1574</v>
      </c>
      <c r="M1817">
        <v>1</v>
      </c>
      <c r="N1817" t="s">
        <v>1575</v>
      </c>
      <c r="O1817">
        <v>12</v>
      </c>
      <c r="U1817" t="str">
        <f>IFERROR(INDEX('Summer Illuminate'!L:L,MATCH(B1817,'Summer Illuminate'!O:O,0)),"")</f>
        <v>P</v>
      </c>
      <c r="V1817" t="str">
        <f>IF(OR(R1817="",U1817="",U1817="W"),"No Chg",
VLOOKUP(R1817,Lookups!A:B,2,0)-VLOOKUP(U1817,Lookups!A:B,2,0))</f>
        <v>No Chg</v>
      </c>
      <c r="W1817" t="str">
        <f t="shared" si="28"/>
        <v>No Chg</v>
      </c>
    </row>
    <row r="1818" spans="1:23" hidden="1" x14ac:dyDescent="0.25">
      <c r="A1818">
        <v>1816</v>
      </c>
      <c r="B1818" t="s">
        <v>2759</v>
      </c>
      <c r="C1818" t="s">
        <v>1489</v>
      </c>
      <c r="D1818">
        <v>120003</v>
      </c>
      <c r="E1818" t="s">
        <v>140</v>
      </c>
      <c r="F1818" t="s">
        <v>2753</v>
      </c>
      <c r="G1818">
        <v>11</v>
      </c>
      <c r="H1818">
        <v>5646</v>
      </c>
      <c r="I1818" t="s">
        <v>1908</v>
      </c>
      <c r="J1818" t="s">
        <v>428</v>
      </c>
      <c r="K1818" t="s">
        <v>1909</v>
      </c>
      <c r="L1818" t="s">
        <v>1910</v>
      </c>
      <c r="M1818">
        <v>1</v>
      </c>
      <c r="N1818" t="s">
        <v>1727</v>
      </c>
      <c r="O1818">
        <v>12</v>
      </c>
      <c r="U1818" t="str">
        <f>IFERROR(INDEX('Summer Illuminate'!L:L,MATCH(B1818,'Summer Illuminate'!O:O,0)),"")</f>
        <v>P</v>
      </c>
      <c r="V1818" t="str">
        <f>IF(OR(R1818="",U1818="",U1818="W"),"No Chg",
VLOOKUP(R1818,Lookups!A:B,2,0)-VLOOKUP(U1818,Lookups!A:B,2,0))</f>
        <v>No Chg</v>
      </c>
      <c r="W1818" t="str">
        <f t="shared" si="28"/>
        <v>No Chg</v>
      </c>
    </row>
    <row r="1819" spans="1:23" hidden="1" x14ac:dyDescent="0.25">
      <c r="A1819">
        <v>1817</v>
      </c>
      <c r="B1819" t="s">
        <v>2760</v>
      </c>
      <c r="C1819" t="s">
        <v>1489</v>
      </c>
      <c r="D1819">
        <v>120003</v>
      </c>
      <c r="E1819" t="s">
        <v>140</v>
      </c>
      <c r="F1819" t="s">
        <v>2753</v>
      </c>
      <c r="G1819">
        <v>11</v>
      </c>
      <c r="H1819">
        <v>6049</v>
      </c>
      <c r="I1819" t="s">
        <v>2221</v>
      </c>
      <c r="J1819" t="s">
        <v>428</v>
      </c>
      <c r="K1819" t="s">
        <v>2222</v>
      </c>
      <c r="L1819" t="s">
        <v>2223</v>
      </c>
      <c r="M1819">
        <v>1</v>
      </c>
      <c r="N1819" t="s">
        <v>1727</v>
      </c>
      <c r="O1819">
        <v>12</v>
      </c>
      <c r="U1819" t="str">
        <f>IFERROR(INDEX('Summer Illuminate'!L:L,MATCH(B1819,'Summer Illuminate'!O:O,0)),"")</f>
        <v>P</v>
      </c>
      <c r="V1819" t="str">
        <f>IF(OR(R1819="",U1819="",U1819="W"),"No Chg",
VLOOKUP(R1819,Lookups!A:B,2,0)-VLOOKUP(U1819,Lookups!A:B,2,0))</f>
        <v>No Chg</v>
      </c>
      <c r="W1819" t="str">
        <f t="shared" si="28"/>
        <v>No Chg</v>
      </c>
    </row>
    <row r="1820" spans="1:23" hidden="1" x14ac:dyDescent="0.25">
      <c r="A1820">
        <v>1818</v>
      </c>
      <c r="B1820" t="s">
        <v>2761</v>
      </c>
      <c r="C1820" t="s">
        <v>1489</v>
      </c>
      <c r="D1820">
        <v>120059</v>
      </c>
      <c r="E1820" t="s">
        <v>2762</v>
      </c>
      <c r="F1820" t="s">
        <v>82</v>
      </c>
      <c r="G1820">
        <v>11</v>
      </c>
      <c r="H1820">
        <v>3824</v>
      </c>
      <c r="I1820" t="s">
        <v>2318</v>
      </c>
      <c r="J1820" t="s">
        <v>16</v>
      </c>
      <c r="K1820" t="s">
        <v>122</v>
      </c>
      <c r="L1820" t="s">
        <v>2020</v>
      </c>
      <c r="M1820">
        <v>1</v>
      </c>
      <c r="N1820" t="s">
        <v>1524</v>
      </c>
      <c r="O1820">
        <v>12</v>
      </c>
      <c r="P1820" t="s">
        <v>19</v>
      </c>
      <c r="Q1820" t="s">
        <v>27</v>
      </c>
      <c r="R1820" t="s">
        <v>27</v>
      </c>
      <c r="S1820" t="b">
        <v>0</v>
      </c>
      <c r="T1820" t="s">
        <v>21</v>
      </c>
      <c r="U1820" t="str">
        <f>IFERROR(INDEX('Summer Illuminate'!L:L,MATCH(B1820,'Summer Illuminate'!O:O,0)),"")</f>
        <v>A</v>
      </c>
      <c r="V1820">
        <f>IF(OR(R1820="",U1820="",U1820="W"),"No Chg",
VLOOKUP(R1820,Lookups!A:B,2,0)-VLOOKUP(U1820,Lookups!A:B,2,0))</f>
        <v>0</v>
      </c>
      <c r="W1820" t="str">
        <f t="shared" si="28"/>
        <v>No Chg</v>
      </c>
    </row>
    <row r="1821" spans="1:23" hidden="1" x14ac:dyDescent="0.25">
      <c r="A1821">
        <v>1819</v>
      </c>
      <c r="B1821" t="s">
        <v>2763</v>
      </c>
      <c r="C1821" t="s">
        <v>1489</v>
      </c>
      <c r="D1821">
        <v>120059</v>
      </c>
      <c r="E1821" t="s">
        <v>2762</v>
      </c>
      <c r="F1821" t="s">
        <v>82</v>
      </c>
      <c r="G1821">
        <v>11</v>
      </c>
      <c r="H1821">
        <v>3816</v>
      </c>
      <c r="I1821" t="s">
        <v>2213</v>
      </c>
      <c r="J1821" t="s">
        <v>22</v>
      </c>
      <c r="K1821" t="s">
        <v>123</v>
      </c>
      <c r="L1821" t="s">
        <v>2214</v>
      </c>
      <c r="M1821">
        <v>1</v>
      </c>
      <c r="N1821" t="s">
        <v>1727</v>
      </c>
      <c r="O1821">
        <v>12</v>
      </c>
      <c r="P1821" t="s">
        <v>19</v>
      </c>
      <c r="Q1821" t="s">
        <v>27</v>
      </c>
      <c r="R1821" t="s">
        <v>27</v>
      </c>
      <c r="S1821" t="b">
        <v>0</v>
      </c>
      <c r="T1821" t="s">
        <v>21</v>
      </c>
      <c r="U1821" t="str">
        <f>IFERROR(INDEX('Summer Illuminate'!L:L,MATCH(B1821,'Summer Illuminate'!O:O,0)),"")</f>
        <v>A</v>
      </c>
      <c r="V1821">
        <f>IF(OR(R1821="",U1821="",U1821="W"),"No Chg",
VLOOKUP(R1821,Lookups!A:B,2,0)-VLOOKUP(U1821,Lookups!A:B,2,0))</f>
        <v>0</v>
      </c>
      <c r="W1821" t="str">
        <f t="shared" si="28"/>
        <v>No Chg</v>
      </c>
    </row>
    <row r="1822" spans="1:23" hidden="1" x14ac:dyDescent="0.25">
      <c r="A1822">
        <v>1820</v>
      </c>
      <c r="B1822" t="s">
        <v>2764</v>
      </c>
      <c r="C1822" t="s">
        <v>1489</v>
      </c>
      <c r="D1822">
        <v>120059</v>
      </c>
      <c r="E1822" t="s">
        <v>2762</v>
      </c>
      <c r="F1822" t="s">
        <v>82</v>
      </c>
      <c r="G1822">
        <v>11</v>
      </c>
      <c r="H1822">
        <v>3843</v>
      </c>
      <c r="I1822" t="s">
        <v>2259</v>
      </c>
      <c r="J1822" t="s">
        <v>25</v>
      </c>
      <c r="K1822" t="s">
        <v>124</v>
      </c>
      <c r="L1822" t="s">
        <v>1878</v>
      </c>
      <c r="M1822">
        <v>1</v>
      </c>
      <c r="N1822" t="s">
        <v>1595</v>
      </c>
      <c r="O1822">
        <v>12</v>
      </c>
      <c r="P1822" t="s">
        <v>19</v>
      </c>
      <c r="Q1822" t="s">
        <v>24</v>
      </c>
      <c r="R1822" t="s">
        <v>24</v>
      </c>
      <c r="S1822" t="b">
        <v>0</v>
      </c>
      <c r="T1822" t="s">
        <v>21</v>
      </c>
      <c r="U1822" t="str">
        <f>IFERROR(INDEX('Summer Illuminate'!L:L,MATCH(B1822,'Summer Illuminate'!O:O,0)),"")</f>
        <v>A-</v>
      </c>
      <c r="V1822">
        <f>IF(OR(R1822="",U1822="",U1822="W"),"No Chg",
VLOOKUP(R1822,Lookups!A:B,2,0)-VLOOKUP(U1822,Lookups!A:B,2,0))</f>
        <v>0</v>
      </c>
      <c r="W1822" t="str">
        <f t="shared" si="28"/>
        <v>No Chg</v>
      </c>
    </row>
    <row r="1823" spans="1:23" hidden="1" x14ac:dyDescent="0.25">
      <c r="A1823">
        <v>1821</v>
      </c>
      <c r="B1823" t="s">
        <v>2765</v>
      </c>
      <c r="C1823" t="s">
        <v>1489</v>
      </c>
      <c r="D1823">
        <v>120059</v>
      </c>
      <c r="E1823" t="s">
        <v>2762</v>
      </c>
      <c r="F1823" t="s">
        <v>82</v>
      </c>
      <c r="G1823">
        <v>11</v>
      </c>
      <c r="H1823">
        <v>3849</v>
      </c>
      <c r="I1823" t="s">
        <v>1843</v>
      </c>
      <c r="J1823" t="s">
        <v>28</v>
      </c>
      <c r="K1823" t="s">
        <v>125</v>
      </c>
      <c r="L1823" t="s">
        <v>126</v>
      </c>
      <c r="M1823">
        <v>1</v>
      </c>
      <c r="N1823" t="s">
        <v>1575</v>
      </c>
      <c r="O1823">
        <v>12</v>
      </c>
      <c r="P1823" t="s">
        <v>19</v>
      </c>
      <c r="Q1823" t="s">
        <v>20</v>
      </c>
      <c r="R1823" t="s">
        <v>20</v>
      </c>
      <c r="S1823" t="b">
        <v>0</v>
      </c>
      <c r="T1823" t="s">
        <v>21</v>
      </c>
      <c r="U1823" t="str">
        <f>IFERROR(INDEX('Summer Illuminate'!L:L,MATCH(B1823,'Summer Illuminate'!O:O,0)),"")</f>
        <v>B+</v>
      </c>
      <c r="V1823">
        <f>IF(OR(R1823="",U1823="",U1823="W"),"No Chg",
VLOOKUP(R1823,Lookups!A:B,2,0)-VLOOKUP(U1823,Lookups!A:B,2,0))</f>
        <v>0</v>
      </c>
      <c r="W1823" t="str">
        <f t="shared" si="28"/>
        <v>No Chg</v>
      </c>
    </row>
    <row r="1824" spans="1:23" hidden="1" x14ac:dyDescent="0.25">
      <c r="A1824">
        <v>1822</v>
      </c>
      <c r="B1824" t="s">
        <v>2766</v>
      </c>
      <c r="C1824" t="s">
        <v>1489</v>
      </c>
      <c r="D1824">
        <v>120059</v>
      </c>
      <c r="E1824" t="s">
        <v>2762</v>
      </c>
      <c r="F1824" t="s">
        <v>82</v>
      </c>
      <c r="G1824">
        <v>11</v>
      </c>
      <c r="H1824">
        <v>3855</v>
      </c>
      <c r="I1824" t="s">
        <v>1890</v>
      </c>
      <c r="J1824" t="s">
        <v>32</v>
      </c>
      <c r="K1824" t="s">
        <v>57</v>
      </c>
      <c r="L1824" t="s">
        <v>58</v>
      </c>
      <c r="M1824">
        <v>1</v>
      </c>
      <c r="N1824" t="s">
        <v>1504</v>
      </c>
      <c r="O1824">
        <v>12</v>
      </c>
      <c r="P1824" t="s">
        <v>19</v>
      </c>
      <c r="Q1824" t="s">
        <v>36</v>
      </c>
      <c r="R1824" t="s">
        <v>36</v>
      </c>
      <c r="S1824" t="b">
        <v>0</v>
      </c>
      <c r="T1824" t="s">
        <v>21</v>
      </c>
      <c r="U1824" t="str">
        <f>IFERROR(INDEX('Summer Illuminate'!L:L,MATCH(B1824,'Summer Illuminate'!O:O,0)),"")</f>
        <v>A+</v>
      </c>
      <c r="V1824">
        <f>IF(OR(R1824="",U1824="",U1824="W"),"No Chg",
VLOOKUP(R1824,Lookups!A:B,2,0)-VLOOKUP(U1824,Lookups!A:B,2,0))</f>
        <v>0</v>
      </c>
      <c r="W1824" t="str">
        <f t="shared" si="28"/>
        <v>No Chg</v>
      </c>
    </row>
    <row r="1825" spans="1:23" hidden="1" x14ac:dyDescent="0.25">
      <c r="A1825">
        <v>1823</v>
      </c>
      <c r="B1825" t="s">
        <v>2767</v>
      </c>
      <c r="C1825" t="s">
        <v>1489</v>
      </c>
      <c r="D1825">
        <v>120059</v>
      </c>
      <c r="E1825" t="s">
        <v>2762</v>
      </c>
      <c r="F1825" t="s">
        <v>82</v>
      </c>
      <c r="G1825">
        <v>11</v>
      </c>
      <c r="H1825">
        <v>5651</v>
      </c>
      <c r="I1825" t="s">
        <v>2278</v>
      </c>
      <c r="J1825" t="s">
        <v>428</v>
      </c>
      <c r="K1825" t="s">
        <v>2279</v>
      </c>
      <c r="L1825" t="s">
        <v>2280</v>
      </c>
      <c r="M1825">
        <v>2</v>
      </c>
      <c r="N1825" t="s">
        <v>1492</v>
      </c>
      <c r="O1825">
        <v>12</v>
      </c>
      <c r="U1825" t="str">
        <f>IFERROR(INDEX('Summer Illuminate'!L:L,MATCH(B1825,'Summer Illuminate'!O:O,0)),"")</f>
        <v>P</v>
      </c>
      <c r="V1825" t="str">
        <f>IF(OR(R1825="",U1825="",U1825="W"),"No Chg",
VLOOKUP(R1825,Lookups!A:B,2,0)-VLOOKUP(U1825,Lookups!A:B,2,0))</f>
        <v>No Chg</v>
      </c>
      <c r="W1825" t="str">
        <f t="shared" si="28"/>
        <v>No Chg</v>
      </c>
    </row>
    <row r="1826" spans="1:23" hidden="1" x14ac:dyDescent="0.25">
      <c r="A1826">
        <v>1824</v>
      </c>
      <c r="B1826" t="s">
        <v>2768</v>
      </c>
      <c r="C1826" t="s">
        <v>1489</v>
      </c>
      <c r="D1826">
        <v>120059</v>
      </c>
      <c r="E1826" t="s">
        <v>2762</v>
      </c>
      <c r="F1826" t="s">
        <v>82</v>
      </c>
      <c r="G1826">
        <v>11</v>
      </c>
      <c r="H1826">
        <v>6049</v>
      </c>
      <c r="I1826" t="s">
        <v>2221</v>
      </c>
      <c r="J1826" t="s">
        <v>428</v>
      </c>
      <c r="K1826" t="s">
        <v>2222</v>
      </c>
      <c r="L1826" t="s">
        <v>2223</v>
      </c>
      <c r="M1826">
        <v>1</v>
      </c>
      <c r="N1826" t="s">
        <v>1727</v>
      </c>
      <c r="O1826">
        <v>12</v>
      </c>
      <c r="U1826" t="str">
        <f>IFERROR(INDEX('Summer Illuminate'!L:L,MATCH(B1826,'Summer Illuminate'!O:O,0)),"")</f>
        <v>P</v>
      </c>
      <c r="V1826" t="str">
        <f>IF(OR(R1826="",U1826="",U1826="W"),"No Chg",
VLOOKUP(R1826,Lookups!A:B,2,0)-VLOOKUP(U1826,Lookups!A:B,2,0))</f>
        <v>No Chg</v>
      </c>
      <c r="W1826" t="str">
        <f t="shared" si="28"/>
        <v>No Chg</v>
      </c>
    </row>
    <row r="1827" spans="1:23" hidden="1" x14ac:dyDescent="0.25">
      <c r="A1827">
        <v>1825</v>
      </c>
      <c r="B1827" t="s">
        <v>2769</v>
      </c>
      <c r="C1827" t="s">
        <v>1489</v>
      </c>
      <c r="D1827">
        <v>120059</v>
      </c>
      <c r="E1827" t="s">
        <v>2762</v>
      </c>
      <c r="F1827" t="s">
        <v>82</v>
      </c>
      <c r="G1827">
        <v>11</v>
      </c>
      <c r="H1827">
        <v>6051</v>
      </c>
      <c r="I1827" t="s">
        <v>2283</v>
      </c>
      <c r="J1827" t="s">
        <v>428</v>
      </c>
      <c r="K1827" t="s">
        <v>2284</v>
      </c>
      <c r="L1827" t="s">
        <v>2285</v>
      </c>
      <c r="M1827">
        <v>1</v>
      </c>
      <c r="N1827" t="s">
        <v>1492</v>
      </c>
      <c r="O1827">
        <v>12</v>
      </c>
      <c r="U1827" t="str">
        <f>IFERROR(INDEX('Summer Illuminate'!L:L,MATCH(B1827,'Summer Illuminate'!O:O,0)),"")</f>
        <v>P</v>
      </c>
      <c r="V1827" t="str">
        <f>IF(OR(R1827="",U1827="",U1827="W"),"No Chg",
VLOOKUP(R1827,Lookups!A:B,2,0)-VLOOKUP(U1827,Lookups!A:B,2,0))</f>
        <v>No Chg</v>
      </c>
      <c r="W1827" t="str">
        <f t="shared" si="28"/>
        <v>No Chg</v>
      </c>
    </row>
    <row r="1828" spans="1:23" hidden="1" x14ac:dyDescent="0.25">
      <c r="A1828">
        <v>1826</v>
      </c>
      <c r="B1828" t="s">
        <v>2770</v>
      </c>
      <c r="C1828" t="s">
        <v>1489</v>
      </c>
      <c r="D1828">
        <v>120116</v>
      </c>
      <c r="E1828" t="s">
        <v>2771</v>
      </c>
      <c r="F1828" t="s">
        <v>2772</v>
      </c>
      <c r="G1828">
        <v>11</v>
      </c>
      <c r="H1828">
        <v>3823</v>
      </c>
      <c r="I1828" t="s">
        <v>2211</v>
      </c>
      <c r="J1828" t="s">
        <v>16</v>
      </c>
      <c r="K1828" t="s">
        <v>122</v>
      </c>
      <c r="L1828" t="s">
        <v>2020</v>
      </c>
      <c r="M1828">
        <v>1</v>
      </c>
      <c r="N1828" t="s">
        <v>1524</v>
      </c>
      <c r="O1828">
        <v>12</v>
      </c>
      <c r="P1828" t="s">
        <v>19</v>
      </c>
      <c r="Q1828" t="s">
        <v>31</v>
      </c>
      <c r="R1828" t="s">
        <v>31</v>
      </c>
      <c r="S1828" t="b">
        <v>0</v>
      </c>
      <c r="T1828" t="s">
        <v>21</v>
      </c>
      <c r="U1828" t="str">
        <f>IFERROR(INDEX('Summer Illuminate'!L:L,MATCH(B1828,'Summer Illuminate'!O:O,0)),"")</f>
        <v>B</v>
      </c>
      <c r="V1828">
        <f>IF(OR(R1828="",U1828="",U1828="W"),"No Chg",
VLOOKUP(R1828,Lookups!A:B,2,0)-VLOOKUP(U1828,Lookups!A:B,2,0))</f>
        <v>0</v>
      </c>
      <c r="W1828" t="str">
        <f t="shared" si="28"/>
        <v>No Chg</v>
      </c>
    </row>
    <row r="1829" spans="1:23" hidden="1" x14ac:dyDescent="0.25">
      <c r="A1829">
        <v>1827</v>
      </c>
      <c r="B1829" t="s">
        <v>2773</v>
      </c>
      <c r="C1829" t="s">
        <v>1489</v>
      </c>
      <c r="D1829">
        <v>120116</v>
      </c>
      <c r="E1829" t="s">
        <v>2771</v>
      </c>
      <c r="F1829" t="s">
        <v>2772</v>
      </c>
      <c r="G1829">
        <v>11</v>
      </c>
      <c r="H1829">
        <v>3816</v>
      </c>
      <c r="I1829" t="s">
        <v>2213</v>
      </c>
      <c r="J1829" t="s">
        <v>22</v>
      </c>
      <c r="K1829" t="s">
        <v>123</v>
      </c>
      <c r="L1829" t="s">
        <v>2214</v>
      </c>
      <c r="M1829">
        <v>1</v>
      </c>
      <c r="N1829" t="s">
        <v>1727</v>
      </c>
      <c r="O1829">
        <v>12</v>
      </c>
      <c r="P1829" t="s">
        <v>19</v>
      </c>
      <c r="Q1829" t="s">
        <v>31</v>
      </c>
      <c r="R1829" t="s">
        <v>31</v>
      </c>
      <c r="S1829" t="b">
        <v>0</v>
      </c>
      <c r="T1829" t="s">
        <v>21</v>
      </c>
      <c r="U1829" t="str">
        <f>IFERROR(INDEX('Summer Illuminate'!L:L,MATCH(B1829,'Summer Illuminate'!O:O,0)),"")</f>
        <v>B</v>
      </c>
      <c r="V1829">
        <f>IF(OR(R1829="",U1829="",U1829="W"),"No Chg",
VLOOKUP(R1829,Lookups!A:B,2,0)-VLOOKUP(U1829,Lookups!A:B,2,0))</f>
        <v>0</v>
      </c>
      <c r="W1829" t="str">
        <f t="shared" si="28"/>
        <v>No Chg</v>
      </c>
    </row>
    <row r="1830" spans="1:23" hidden="1" x14ac:dyDescent="0.25">
      <c r="A1830">
        <v>1828</v>
      </c>
      <c r="B1830" t="s">
        <v>2774</v>
      </c>
      <c r="C1830" t="s">
        <v>1489</v>
      </c>
      <c r="D1830">
        <v>120116</v>
      </c>
      <c r="E1830" t="s">
        <v>2771</v>
      </c>
      <c r="F1830" t="s">
        <v>2772</v>
      </c>
      <c r="G1830">
        <v>11</v>
      </c>
      <c r="H1830">
        <v>3842</v>
      </c>
      <c r="I1830" t="s">
        <v>2109</v>
      </c>
      <c r="J1830" t="s">
        <v>25</v>
      </c>
      <c r="K1830" t="s">
        <v>124</v>
      </c>
      <c r="L1830" t="s">
        <v>1878</v>
      </c>
      <c r="M1830">
        <v>1</v>
      </c>
      <c r="N1830" t="s">
        <v>1595</v>
      </c>
      <c r="O1830">
        <v>12</v>
      </c>
      <c r="P1830" t="s">
        <v>19</v>
      </c>
      <c r="Q1830" t="s">
        <v>31</v>
      </c>
      <c r="R1830" t="s">
        <v>31</v>
      </c>
      <c r="S1830" t="b">
        <v>0</v>
      </c>
      <c r="T1830" t="s">
        <v>21</v>
      </c>
      <c r="U1830" t="str">
        <f>IFERROR(INDEX('Summer Illuminate'!L:L,MATCH(B1830,'Summer Illuminate'!O:O,0)),"")</f>
        <v>B</v>
      </c>
      <c r="V1830">
        <f>IF(OR(R1830="",U1830="",U1830="W"),"No Chg",
VLOOKUP(R1830,Lookups!A:B,2,0)-VLOOKUP(U1830,Lookups!A:B,2,0))</f>
        <v>0</v>
      </c>
      <c r="W1830" t="str">
        <f t="shared" si="28"/>
        <v>No Chg</v>
      </c>
    </row>
    <row r="1831" spans="1:23" hidden="1" x14ac:dyDescent="0.25">
      <c r="A1831">
        <v>1829</v>
      </c>
      <c r="B1831" t="s">
        <v>2775</v>
      </c>
      <c r="C1831" t="s">
        <v>1489</v>
      </c>
      <c r="D1831">
        <v>120116</v>
      </c>
      <c r="E1831" t="s">
        <v>2771</v>
      </c>
      <c r="F1831" t="s">
        <v>2772</v>
      </c>
      <c r="G1831">
        <v>11</v>
      </c>
      <c r="H1831">
        <v>3851</v>
      </c>
      <c r="I1831" t="s">
        <v>2171</v>
      </c>
      <c r="J1831" t="s">
        <v>28</v>
      </c>
      <c r="K1831" t="s">
        <v>125</v>
      </c>
      <c r="L1831" t="s">
        <v>126</v>
      </c>
      <c r="M1831">
        <v>1</v>
      </c>
      <c r="N1831" t="s">
        <v>1575</v>
      </c>
      <c r="O1831">
        <v>12</v>
      </c>
      <c r="P1831" t="s">
        <v>19</v>
      </c>
      <c r="Q1831" t="s">
        <v>42</v>
      </c>
      <c r="R1831" t="s">
        <v>42</v>
      </c>
      <c r="S1831" t="b">
        <v>0</v>
      </c>
      <c r="T1831" t="s">
        <v>21</v>
      </c>
      <c r="U1831" t="str">
        <f>IFERROR(INDEX('Summer Illuminate'!L:L,MATCH(B1831,'Summer Illuminate'!O:O,0)),"")</f>
        <v>C</v>
      </c>
      <c r="V1831">
        <f>IF(OR(R1831="",U1831="",U1831="W"),"No Chg",
VLOOKUP(R1831,Lookups!A:B,2,0)-VLOOKUP(U1831,Lookups!A:B,2,0))</f>
        <v>0</v>
      </c>
      <c r="W1831" t="str">
        <f t="shared" si="28"/>
        <v>No Chg</v>
      </c>
    </row>
    <row r="1832" spans="1:23" hidden="1" x14ac:dyDescent="0.25">
      <c r="A1832">
        <v>1830</v>
      </c>
      <c r="B1832" t="s">
        <v>2776</v>
      </c>
      <c r="C1832" t="s">
        <v>1489</v>
      </c>
      <c r="D1832">
        <v>120116</v>
      </c>
      <c r="E1832" t="s">
        <v>2771</v>
      </c>
      <c r="F1832" t="s">
        <v>2772</v>
      </c>
      <c r="G1832">
        <v>11</v>
      </c>
      <c r="H1832">
        <v>3863</v>
      </c>
      <c r="I1832" t="s">
        <v>1807</v>
      </c>
      <c r="J1832" t="s">
        <v>32</v>
      </c>
      <c r="K1832" t="s">
        <v>107</v>
      </c>
      <c r="L1832" t="s">
        <v>108</v>
      </c>
      <c r="M1832">
        <v>1</v>
      </c>
      <c r="N1832" t="s">
        <v>1504</v>
      </c>
      <c r="O1832">
        <v>12</v>
      </c>
      <c r="P1832" t="s">
        <v>19</v>
      </c>
      <c r="Q1832" t="s">
        <v>27</v>
      </c>
      <c r="R1832" t="s">
        <v>27</v>
      </c>
      <c r="S1832" t="b">
        <v>0</v>
      </c>
      <c r="T1832" t="s">
        <v>21</v>
      </c>
      <c r="U1832" t="str">
        <f>IFERROR(INDEX('Summer Illuminate'!L:L,MATCH(B1832,'Summer Illuminate'!O:O,0)),"")</f>
        <v>A</v>
      </c>
      <c r="V1832">
        <f>IF(OR(R1832="",U1832="",U1832="W"),"No Chg",
VLOOKUP(R1832,Lookups!A:B,2,0)-VLOOKUP(U1832,Lookups!A:B,2,0))</f>
        <v>0</v>
      </c>
      <c r="W1832" t="str">
        <f t="shared" si="28"/>
        <v>No Chg</v>
      </c>
    </row>
    <row r="1833" spans="1:23" hidden="1" x14ac:dyDescent="0.25">
      <c r="A1833">
        <v>1831</v>
      </c>
      <c r="B1833" t="s">
        <v>2777</v>
      </c>
      <c r="C1833" t="s">
        <v>1489</v>
      </c>
      <c r="D1833">
        <v>120116</v>
      </c>
      <c r="E1833" t="s">
        <v>2771</v>
      </c>
      <c r="F1833" t="s">
        <v>2772</v>
      </c>
      <c r="G1833">
        <v>11</v>
      </c>
      <c r="H1833">
        <v>5635</v>
      </c>
      <c r="I1833" t="s">
        <v>1506</v>
      </c>
      <c r="J1833" t="s">
        <v>428</v>
      </c>
      <c r="K1833" t="s">
        <v>1507</v>
      </c>
      <c r="L1833" t="s">
        <v>1508</v>
      </c>
      <c r="M1833">
        <v>1</v>
      </c>
      <c r="N1833" t="s">
        <v>1492</v>
      </c>
      <c r="O1833">
        <v>12</v>
      </c>
      <c r="U1833" t="str">
        <f>IFERROR(INDEX('Summer Illuminate'!L:L,MATCH(B1833,'Summer Illuminate'!O:O,0)),"")</f>
        <v>P</v>
      </c>
      <c r="V1833" t="str">
        <f>IF(OR(R1833="",U1833="",U1833="W"),"No Chg",
VLOOKUP(R1833,Lookups!A:B,2,0)-VLOOKUP(U1833,Lookups!A:B,2,0))</f>
        <v>No Chg</v>
      </c>
      <c r="W1833" t="str">
        <f t="shared" si="28"/>
        <v>No Chg</v>
      </c>
    </row>
    <row r="1834" spans="1:23" hidden="1" x14ac:dyDescent="0.25">
      <c r="A1834">
        <v>1832</v>
      </c>
      <c r="B1834" t="s">
        <v>2778</v>
      </c>
      <c r="C1834" t="s">
        <v>1489</v>
      </c>
      <c r="D1834">
        <v>120116</v>
      </c>
      <c r="E1834" t="s">
        <v>2771</v>
      </c>
      <c r="F1834" t="s">
        <v>2772</v>
      </c>
      <c r="G1834">
        <v>11</v>
      </c>
      <c r="H1834">
        <v>6049</v>
      </c>
      <c r="I1834" t="s">
        <v>2221</v>
      </c>
      <c r="J1834" t="s">
        <v>428</v>
      </c>
      <c r="K1834" t="s">
        <v>2222</v>
      </c>
      <c r="L1834" t="s">
        <v>2223</v>
      </c>
      <c r="M1834">
        <v>1</v>
      </c>
      <c r="N1834" t="s">
        <v>1727</v>
      </c>
      <c r="O1834">
        <v>12</v>
      </c>
      <c r="U1834" t="str">
        <f>IFERROR(INDEX('Summer Illuminate'!L:L,MATCH(B1834,'Summer Illuminate'!O:O,0)),"")</f>
        <v>P</v>
      </c>
      <c r="V1834" t="str">
        <f>IF(OR(R1834="",U1834="",U1834="W"),"No Chg",
VLOOKUP(R1834,Lookups!A:B,2,0)-VLOOKUP(U1834,Lookups!A:B,2,0))</f>
        <v>No Chg</v>
      </c>
      <c r="W1834" t="str">
        <f t="shared" si="28"/>
        <v>No Chg</v>
      </c>
    </row>
    <row r="1835" spans="1:23" hidden="1" x14ac:dyDescent="0.25">
      <c r="A1835">
        <v>1833</v>
      </c>
      <c r="B1835" t="s">
        <v>2779</v>
      </c>
      <c r="C1835" t="s">
        <v>1489</v>
      </c>
      <c r="D1835">
        <v>120195</v>
      </c>
      <c r="E1835" t="s">
        <v>2780</v>
      </c>
      <c r="F1835" t="s">
        <v>291</v>
      </c>
      <c r="G1835">
        <v>11</v>
      </c>
      <c r="H1835">
        <v>3824</v>
      </c>
      <c r="I1835" t="s">
        <v>2318</v>
      </c>
      <c r="J1835" t="s">
        <v>16</v>
      </c>
      <c r="K1835" t="s">
        <v>122</v>
      </c>
      <c r="L1835" t="s">
        <v>2020</v>
      </c>
      <c r="M1835">
        <v>1</v>
      </c>
      <c r="N1835" t="s">
        <v>1524</v>
      </c>
      <c r="O1835">
        <v>12</v>
      </c>
      <c r="P1835" t="s">
        <v>19</v>
      </c>
      <c r="Q1835" t="s">
        <v>31</v>
      </c>
      <c r="R1835" t="s">
        <v>31</v>
      </c>
      <c r="S1835" t="b">
        <v>0</v>
      </c>
      <c r="T1835" t="s">
        <v>21</v>
      </c>
      <c r="U1835" t="str">
        <f>IFERROR(INDEX('Summer Illuminate'!L:L,MATCH(B1835,'Summer Illuminate'!O:O,0)),"")</f>
        <v>B</v>
      </c>
      <c r="V1835">
        <f>IF(OR(R1835="",U1835="",U1835="W"),"No Chg",
VLOOKUP(R1835,Lookups!A:B,2,0)-VLOOKUP(U1835,Lookups!A:B,2,0))</f>
        <v>0</v>
      </c>
      <c r="W1835" t="str">
        <f t="shared" si="28"/>
        <v>No Chg</v>
      </c>
    </row>
    <row r="1836" spans="1:23" hidden="1" x14ac:dyDescent="0.25">
      <c r="A1836">
        <v>1834</v>
      </c>
      <c r="B1836" t="s">
        <v>2781</v>
      </c>
      <c r="C1836" t="s">
        <v>1489</v>
      </c>
      <c r="D1836">
        <v>120195</v>
      </c>
      <c r="E1836" t="s">
        <v>2780</v>
      </c>
      <c r="F1836" t="s">
        <v>291</v>
      </c>
      <c r="G1836">
        <v>11</v>
      </c>
      <c r="H1836">
        <v>3816</v>
      </c>
      <c r="I1836" t="s">
        <v>2213</v>
      </c>
      <c r="J1836" t="s">
        <v>22</v>
      </c>
      <c r="K1836" t="s">
        <v>123</v>
      </c>
      <c r="L1836" t="s">
        <v>2214</v>
      </c>
      <c r="M1836">
        <v>1</v>
      </c>
      <c r="N1836" t="s">
        <v>1727</v>
      </c>
      <c r="O1836">
        <v>12</v>
      </c>
      <c r="P1836" t="s">
        <v>19</v>
      </c>
      <c r="Q1836" t="s">
        <v>39</v>
      </c>
      <c r="R1836" t="s">
        <v>39</v>
      </c>
      <c r="S1836" t="b">
        <v>0</v>
      </c>
      <c r="T1836" t="s">
        <v>21</v>
      </c>
      <c r="U1836" t="str">
        <f>IFERROR(INDEX('Summer Illuminate'!L:L,MATCH(B1836,'Summer Illuminate'!O:O,0)),"")</f>
        <v>C+</v>
      </c>
      <c r="V1836">
        <f>IF(OR(R1836="",U1836="",U1836="W"),"No Chg",
VLOOKUP(R1836,Lookups!A:B,2,0)-VLOOKUP(U1836,Lookups!A:B,2,0))</f>
        <v>0</v>
      </c>
      <c r="W1836" t="str">
        <f t="shared" si="28"/>
        <v>No Chg</v>
      </c>
    </row>
    <row r="1837" spans="1:23" hidden="1" x14ac:dyDescent="0.25">
      <c r="A1837">
        <v>1835</v>
      </c>
      <c r="B1837" t="s">
        <v>2782</v>
      </c>
      <c r="C1837" t="s">
        <v>1489</v>
      </c>
      <c r="D1837">
        <v>120195</v>
      </c>
      <c r="E1837" t="s">
        <v>2780</v>
      </c>
      <c r="F1837" t="s">
        <v>291</v>
      </c>
      <c r="G1837">
        <v>11</v>
      </c>
      <c r="H1837">
        <v>3844</v>
      </c>
      <c r="I1837" t="s">
        <v>1877</v>
      </c>
      <c r="J1837" t="s">
        <v>25</v>
      </c>
      <c r="K1837" t="s">
        <v>124</v>
      </c>
      <c r="L1837" t="s">
        <v>1878</v>
      </c>
      <c r="M1837">
        <v>1</v>
      </c>
      <c r="N1837" t="s">
        <v>1595</v>
      </c>
      <c r="O1837">
        <v>12</v>
      </c>
      <c r="P1837" t="s">
        <v>19</v>
      </c>
      <c r="Q1837" t="s">
        <v>41</v>
      </c>
      <c r="R1837" t="s">
        <v>41</v>
      </c>
      <c r="S1837" t="b">
        <v>0</v>
      </c>
      <c r="T1837" t="s">
        <v>21</v>
      </c>
      <c r="U1837" t="str">
        <f>IFERROR(INDEX('Summer Illuminate'!L:L,MATCH(B1837,'Summer Illuminate'!O:O,0)),"")</f>
        <v>B-</v>
      </c>
      <c r="V1837">
        <f>IF(OR(R1837="",U1837="",U1837="W"),"No Chg",
VLOOKUP(R1837,Lookups!A:B,2,0)-VLOOKUP(U1837,Lookups!A:B,2,0))</f>
        <v>0</v>
      </c>
      <c r="W1837" t="str">
        <f t="shared" si="28"/>
        <v>No Chg</v>
      </c>
    </row>
    <row r="1838" spans="1:23" hidden="1" x14ac:dyDescent="0.25">
      <c r="A1838">
        <v>1836</v>
      </c>
      <c r="B1838" t="s">
        <v>2783</v>
      </c>
      <c r="C1838" t="s">
        <v>1489</v>
      </c>
      <c r="D1838">
        <v>120195</v>
      </c>
      <c r="E1838" t="s">
        <v>2780</v>
      </c>
      <c r="F1838" t="s">
        <v>291</v>
      </c>
      <c r="G1838">
        <v>11</v>
      </c>
      <c r="H1838">
        <v>3850</v>
      </c>
      <c r="I1838" t="s">
        <v>1996</v>
      </c>
      <c r="J1838" t="s">
        <v>28</v>
      </c>
      <c r="K1838" t="s">
        <v>125</v>
      </c>
      <c r="L1838" t="s">
        <v>126</v>
      </c>
      <c r="M1838">
        <v>1</v>
      </c>
      <c r="N1838" t="s">
        <v>1575</v>
      </c>
      <c r="O1838">
        <v>12</v>
      </c>
      <c r="P1838" t="s">
        <v>19</v>
      </c>
      <c r="Q1838" t="s">
        <v>39</v>
      </c>
      <c r="R1838" t="s">
        <v>39</v>
      </c>
      <c r="S1838" t="b">
        <v>0</v>
      </c>
      <c r="T1838" t="s">
        <v>21</v>
      </c>
      <c r="U1838" t="str">
        <f>IFERROR(INDEX('Summer Illuminate'!L:L,MATCH(B1838,'Summer Illuminate'!O:O,0)),"")</f>
        <v>C+</v>
      </c>
      <c r="V1838">
        <f>IF(OR(R1838="",U1838="",U1838="W"),"No Chg",
VLOOKUP(R1838,Lookups!A:B,2,0)-VLOOKUP(U1838,Lookups!A:B,2,0))</f>
        <v>0</v>
      </c>
      <c r="W1838" t="str">
        <f t="shared" si="28"/>
        <v>No Chg</v>
      </c>
    </row>
    <row r="1839" spans="1:23" hidden="1" x14ac:dyDescent="0.25">
      <c r="A1839">
        <v>1837</v>
      </c>
      <c r="B1839" t="s">
        <v>2784</v>
      </c>
      <c r="C1839" t="s">
        <v>1489</v>
      </c>
      <c r="D1839">
        <v>120195</v>
      </c>
      <c r="E1839" t="s">
        <v>2780</v>
      </c>
      <c r="F1839" t="s">
        <v>291</v>
      </c>
      <c r="G1839">
        <v>11</v>
      </c>
      <c r="H1839">
        <v>3853</v>
      </c>
      <c r="I1839" t="s">
        <v>1519</v>
      </c>
      <c r="J1839" t="s">
        <v>32</v>
      </c>
      <c r="K1839" t="s">
        <v>33</v>
      </c>
      <c r="L1839" t="s">
        <v>34</v>
      </c>
      <c r="M1839">
        <v>1</v>
      </c>
      <c r="N1839" t="s">
        <v>1504</v>
      </c>
      <c r="O1839">
        <v>12</v>
      </c>
      <c r="P1839" t="s">
        <v>19</v>
      </c>
      <c r="Q1839" t="s">
        <v>39</v>
      </c>
      <c r="R1839" t="s">
        <v>39</v>
      </c>
      <c r="S1839" t="b">
        <v>0</v>
      </c>
      <c r="T1839" t="s">
        <v>21</v>
      </c>
      <c r="U1839" t="str">
        <f>IFERROR(INDEX('Summer Illuminate'!L:L,MATCH(B1839,'Summer Illuminate'!O:O,0)),"")</f>
        <v>C+</v>
      </c>
      <c r="V1839">
        <f>IF(OR(R1839="",U1839="",U1839="W"),"No Chg",
VLOOKUP(R1839,Lookups!A:B,2,0)-VLOOKUP(U1839,Lookups!A:B,2,0))</f>
        <v>0</v>
      </c>
      <c r="W1839" t="str">
        <f t="shared" si="28"/>
        <v>No Chg</v>
      </c>
    </row>
    <row r="1840" spans="1:23" hidden="1" x14ac:dyDescent="0.25">
      <c r="A1840">
        <v>1838</v>
      </c>
      <c r="B1840" t="s">
        <v>2785</v>
      </c>
      <c r="C1840" t="s">
        <v>1489</v>
      </c>
      <c r="D1840">
        <v>120195</v>
      </c>
      <c r="E1840" t="s">
        <v>2780</v>
      </c>
      <c r="F1840" t="s">
        <v>291</v>
      </c>
      <c r="G1840">
        <v>11</v>
      </c>
      <c r="H1840">
        <v>5651</v>
      </c>
      <c r="I1840" t="s">
        <v>2278</v>
      </c>
      <c r="J1840" t="s">
        <v>428</v>
      </c>
      <c r="K1840" t="s">
        <v>2279</v>
      </c>
      <c r="L1840" t="s">
        <v>2280</v>
      </c>
      <c r="M1840">
        <v>2</v>
      </c>
      <c r="N1840" t="s">
        <v>1492</v>
      </c>
      <c r="O1840">
        <v>12</v>
      </c>
      <c r="U1840" t="str">
        <f>IFERROR(INDEX('Summer Illuminate'!L:L,MATCH(B1840,'Summer Illuminate'!O:O,0)),"")</f>
        <v>P</v>
      </c>
      <c r="V1840" t="str">
        <f>IF(OR(R1840="",U1840="",U1840="W"),"No Chg",
VLOOKUP(R1840,Lookups!A:B,2,0)-VLOOKUP(U1840,Lookups!A:B,2,0))</f>
        <v>No Chg</v>
      </c>
      <c r="W1840" t="str">
        <f t="shared" si="28"/>
        <v>No Chg</v>
      </c>
    </row>
    <row r="1841" spans="1:23" hidden="1" x14ac:dyDescent="0.25">
      <c r="A1841">
        <v>1839</v>
      </c>
      <c r="B1841" t="s">
        <v>2786</v>
      </c>
      <c r="C1841" t="s">
        <v>1489</v>
      </c>
      <c r="D1841">
        <v>120195</v>
      </c>
      <c r="E1841" t="s">
        <v>2780</v>
      </c>
      <c r="F1841" t="s">
        <v>291</v>
      </c>
      <c r="G1841">
        <v>11</v>
      </c>
      <c r="H1841">
        <v>6049</v>
      </c>
      <c r="I1841" t="s">
        <v>2221</v>
      </c>
      <c r="J1841" t="s">
        <v>428</v>
      </c>
      <c r="K1841" t="s">
        <v>2222</v>
      </c>
      <c r="L1841" t="s">
        <v>2223</v>
      </c>
      <c r="M1841">
        <v>1</v>
      </c>
      <c r="N1841" t="s">
        <v>1727</v>
      </c>
      <c r="O1841">
        <v>12</v>
      </c>
      <c r="U1841" t="str">
        <f>IFERROR(INDEX('Summer Illuminate'!L:L,MATCH(B1841,'Summer Illuminate'!O:O,0)),"")</f>
        <v>P</v>
      </c>
      <c r="V1841" t="str">
        <f>IF(OR(R1841="",U1841="",U1841="W"),"No Chg",
VLOOKUP(R1841,Lookups!A:B,2,0)-VLOOKUP(U1841,Lookups!A:B,2,0))</f>
        <v>No Chg</v>
      </c>
      <c r="W1841" t="str">
        <f t="shared" si="28"/>
        <v>No Chg</v>
      </c>
    </row>
    <row r="1842" spans="1:23" hidden="1" x14ac:dyDescent="0.25">
      <c r="A1842">
        <v>1840</v>
      </c>
      <c r="B1842" t="s">
        <v>2787</v>
      </c>
      <c r="C1842" t="s">
        <v>1489</v>
      </c>
      <c r="D1842">
        <v>120195</v>
      </c>
      <c r="E1842" t="s">
        <v>2780</v>
      </c>
      <c r="F1842" t="s">
        <v>291</v>
      </c>
      <c r="G1842">
        <v>11</v>
      </c>
      <c r="H1842">
        <v>6051</v>
      </c>
      <c r="I1842" t="s">
        <v>2283</v>
      </c>
      <c r="J1842" t="s">
        <v>428</v>
      </c>
      <c r="K1842" t="s">
        <v>2284</v>
      </c>
      <c r="L1842" t="s">
        <v>2285</v>
      </c>
      <c r="M1842">
        <v>1</v>
      </c>
      <c r="N1842" t="s">
        <v>1492</v>
      </c>
      <c r="O1842">
        <v>12</v>
      </c>
      <c r="U1842" t="str">
        <f>IFERROR(INDEX('Summer Illuminate'!L:L,MATCH(B1842,'Summer Illuminate'!O:O,0)),"")</f>
        <v>P</v>
      </c>
      <c r="V1842" t="str">
        <f>IF(OR(R1842="",U1842="",U1842="W"),"No Chg",
VLOOKUP(R1842,Lookups!A:B,2,0)-VLOOKUP(U1842,Lookups!A:B,2,0))</f>
        <v>No Chg</v>
      </c>
      <c r="W1842" t="str">
        <f t="shared" si="28"/>
        <v>No Chg</v>
      </c>
    </row>
    <row r="1843" spans="1:23" hidden="1" x14ac:dyDescent="0.25">
      <c r="A1843">
        <v>1841</v>
      </c>
      <c r="B1843" t="s">
        <v>2788</v>
      </c>
      <c r="C1843" t="s">
        <v>1489</v>
      </c>
      <c r="D1843">
        <v>120060</v>
      </c>
      <c r="E1843" t="s">
        <v>344</v>
      </c>
      <c r="F1843" t="s">
        <v>308</v>
      </c>
      <c r="G1843">
        <v>11</v>
      </c>
      <c r="H1843">
        <v>3822</v>
      </c>
      <c r="I1843" t="s">
        <v>2019</v>
      </c>
      <c r="J1843" t="s">
        <v>16</v>
      </c>
      <c r="K1843" t="s">
        <v>122</v>
      </c>
      <c r="L1843" t="s">
        <v>2020</v>
      </c>
      <c r="M1843">
        <v>1</v>
      </c>
      <c r="N1843" t="s">
        <v>1524</v>
      </c>
      <c r="O1843">
        <v>12</v>
      </c>
      <c r="P1843" t="s">
        <v>19</v>
      </c>
      <c r="Q1843" t="s">
        <v>20</v>
      </c>
      <c r="R1843" t="s">
        <v>20</v>
      </c>
      <c r="S1843" t="b">
        <v>0</v>
      </c>
      <c r="T1843" t="s">
        <v>21</v>
      </c>
      <c r="U1843" t="str">
        <f>IFERROR(INDEX('Summer Illuminate'!L:L,MATCH(B1843,'Summer Illuminate'!O:O,0)),"")</f>
        <v>B+</v>
      </c>
      <c r="V1843">
        <f>IF(OR(R1843="",U1843="",U1843="W"),"No Chg",
VLOOKUP(R1843,Lookups!A:B,2,0)-VLOOKUP(U1843,Lookups!A:B,2,0))</f>
        <v>0</v>
      </c>
      <c r="W1843" t="str">
        <f t="shared" si="28"/>
        <v>No Chg</v>
      </c>
    </row>
    <row r="1844" spans="1:23" hidden="1" x14ac:dyDescent="0.25">
      <c r="A1844">
        <v>1842</v>
      </c>
      <c r="B1844" t="s">
        <v>2789</v>
      </c>
      <c r="C1844" t="s">
        <v>1489</v>
      </c>
      <c r="D1844">
        <v>120060</v>
      </c>
      <c r="E1844" t="s">
        <v>344</v>
      </c>
      <c r="F1844" t="s">
        <v>308</v>
      </c>
      <c r="G1844">
        <v>11</v>
      </c>
      <c r="H1844">
        <v>3817</v>
      </c>
      <c r="I1844" t="s">
        <v>2237</v>
      </c>
      <c r="J1844" t="s">
        <v>22</v>
      </c>
      <c r="K1844" t="s">
        <v>123</v>
      </c>
      <c r="L1844" t="s">
        <v>2214</v>
      </c>
      <c r="M1844">
        <v>1</v>
      </c>
      <c r="N1844" t="s">
        <v>1727</v>
      </c>
      <c r="O1844">
        <v>12</v>
      </c>
      <c r="P1844" t="s">
        <v>19</v>
      </c>
      <c r="Q1844" t="s">
        <v>41</v>
      </c>
      <c r="R1844" t="s">
        <v>41</v>
      </c>
      <c r="S1844" t="b">
        <v>0</v>
      </c>
      <c r="T1844" t="s">
        <v>21</v>
      </c>
      <c r="U1844" t="str">
        <f>IFERROR(INDEX('Summer Illuminate'!L:L,MATCH(B1844,'Summer Illuminate'!O:O,0)),"")</f>
        <v>B-</v>
      </c>
      <c r="V1844">
        <f>IF(OR(R1844="",U1844="",U1844="W"),"No Chg",
VLOOKUP(R1844,Lookups!A:B,2,0)-VLOOKUP(U1844,Lookups!A:B,2,0))</f>
        <v>0</v>
      </c>
      <c r="W1844" t="str">
        <f t="shared" si="28"/>
        <v>No Chg</v>
      </c>
    </row>
    <row r="1845" spans="1:23" hidden="1" x14ac:dyDescent="0.25">
      <c r="A1845">
        <v>1843</v>
      </c>
      <c r="B1845" t="s">
        <v>2790</v>
      </c>
      <c r="C1845" t="s">
        <v>1489</v>
      </c>
      <c r="D1845">
        <v>120060</v>
      </c>
      <c r="E1845" t="s">
        <v>344</v>
      </c>
      <c r="F1845" t="s">
        <v>308</v>
      </c>
      <c r="G1845">
        <v>11</v>
      </c>
      <c r="H1845">
        <v>3842</v>
      </c>
      <c r="I1845" t="s">
        <v>2109</v>
      </c>
      <c r="J1845" t="s">
        <v>25</v>
      </c>
      <c r="K1845" t="s">
        <v>124</v>
      </c>
      <c r="L1845" t="s">
        <v>1878</v>
      </c>
      <c r="M1845">
        <v>1</v>
      </c>
      <c r="N1845" t="s">
        <v>1595</v>
      </c>
      <c r="O1845">
        <v>12</v>
      </c>
      <c r="P1845" t="s">
        <v>19</v>
      </c>
      <c r="Q1845" t="s">
        <v>31</v>
      </c>
      <c r="R1845" t="s">
        <v>31</v>
      </c>
      <c r="S1845" t="b">
        <v>0</v>
      </c>
      <c r="T1845" t="s">
        <v>21</v>
      </c>
      <c r="U1845" t="str">
        <f>IFERROR(INDEX('Summer Illuminate'!L:L,MATCH(B1845,'Summer Illuminate'!O:O,0)),"")</f>
        <v>B</v>
      </c>
      <c r="V1845">
        <f>IF(OR(R1845="",U1845="",U1845="W"),"No Chg",
VLOOKUP(R1845,Lookups!A:B,2,0)-VLOOKUP(U1845,Lookups!A:B,2,0))</f>
        <v>0</v>
      </c>
      <c r="W1845" t="str">
        <f t="shared" si="28"/>
        <v>No Chg</v>
      </c>
    </row>
    <row r="1846" spans="1:23" hidden="1" x14ac:dyDescent="0.25">
      <c r="A1846">
        <v>1844</v>
      </c>
      <c r="B1846" t="s">
        <v>2791</v>
      </c>
      <c r="C1846" t="s">
        <v>1489</v>
      </c>
      <c r="D1846">
        <v>120060</v>
      </c>
      <c r="E1846" t="s">
        <v>344</v>
      </c>
      <c r="F1846" t="s">
        <v>308</v>
      </c>
      <c r="G1846">
        <v>11</v>
      </c>
      <c r="H1846">
        <v>3849</v>
      </c>
      <c r="I1846" t="s">
        <v>1843</v>
      </c>
      <c r="J1846" t="s">
        <v>28</v>
      </c>
      <c r="K1846" t="s">
        <v>125</v>
      </c>
      <c r="L1846" t="s">
        <v>126</v>
      </c>
      <c r="M1846">
        <v>1</v>
      </c>
      <c r="N1846" t="s">
        <v>1575</v>
      </c>
      <c r="O1846">
        <v>12</v>
      </c>
      <c r="P1846" t="s">
        <v>19</v>
      </c>
      <c r="Q1846" t="s">
        <v>40</v>
      </c>
      <c r="R1846" t="s">
        <v>40</v>
      </c>
      <c r="S1846" t="b">
        <v>0</v>
      </c>
      <c r="T1846" t="s">
        <v>21</v>
      </c>
      <c r="U1846" t="str">
        <f>IFERROR(INDEX('Summer Illuminate'!L:L,MATCH(B1846,'Summer Illuminate'!O:O,0)),"")</f>
        <v>C-</v>
      </c>
      <c r="V1846">
        <f>IF(OR(R1846="",U1846="",U1846="W"),"No Chg",
VLOOKUP(R1846,Lookups!A:B,2,0)-VLOOKUP(U1846,Lookups!A:B,2,0))</f>
        <v>0</v>
      </c>
      <c r="W1846" t="str">
        <f t="shared" si="28"/>
        <v>No Chg</v>
      </c>
    </row>
    <row r="1847" spans="1:23" hidden="1" x14ac:dyDescent="0.25">
      <c r="A1847">
        <v>1845</v>
      </c>
      <c r="B1847" t="s">
        <v>2792</v>
      </c>
      <c r="C1847" t="s">
        <v>1489</v>
      </c>
      <c r="D1847">
        <v>120060</v>
      </c>
      <c r="E1847" t="s">
        <v>344</v>
      </c>
      <c r="F1847" t="s">
        <v>308</v>
      </c>
      <c r="G1847">
        <v>11</v>
      </c>
      <c r="H1847">
        <v>3856</v>
      </c>
      <c r="I1847" t="s">
        <v>1948</v>
      </c>
      <c r="J1847" t="s">
        <v>32</v>
      </c>
      <c r="K1847" t="s">
        <v>68</v>
      </c>
      <c r="L1847" t="s">
        <v>69</v>
      </c>
      <c r="M1847">
        <v>1</v>
      </c>
      <c r="N1847" t="s">
        <v>1504</v>
      </c>
      <c r="O1847">
        <v>12</v>
      </c>
      <c r="P1847" t="s">
        <v>19</v>
      </c>
      <c r="Q1847" t="s">
        <v>24</v>
      </c>
      <c r="R1847" t="s">
        <v>24</v>
      </c>
      <c r="S1847" t="b">
        <v>0</v>
      </c>
      <c r="T1847" t="s">
        <v>21</v>
      </c>
      <c r="U1847" t="str">
        <f>IFERROR(INDEX('Summer Illuminate'!L:L,MATCH(B1847,'Summer Illuminate'!O:O,0)),"")</f>
        <v>A-</v>
      </c>
      <c r="V1847">
        <f>IF(OR(R1847="",U1847="",U1847="W"),"No Chg",
VLOOKUP(R1847,Lookups!A:B,2,0)-VLOOKUP(U1847,Lookups!A:B,2,0))</f>
        <v>0</v>
      </c>
      <c r="W1847" t="str">
        <f t="shared" si="28"/>
        <v>No Chg</v>
      </c>
    </row>
    <row r="1848" spans="1:23" hidden="1" x14ac:dyDescent="0.25">
      <c r="A1848">
        <v>1846</v>
      </c>
      <c r="B1848" t="s">
        <v>2793</v>
      </c>
      <c r="C1848" t="s">
        <v>1489</v>
      </c>
      <c r="D1848">
        <v>120060</v>
      </c>
      <c r="E1848" t="s">
        <v>344</v>
      </c>
      <c r="F1848" t="s">
        <v>308</v>
      </c>
      <c r="G1848">
        <v>11</v>
      </c>
      <c r="H1848">
        <v>5651</v>
      </c>
      <c r="I1848" t="s">
        <v>2278</v>
      </c>
      <c r="J1848" t="s">
        <v>428</v>
      </c>
      <c r="K1848" t="s">
        <v>2279</v>
      </c>
      <c r="L1848" t="s">
        <v>2280</v>
      </c>
      <c r="M1848">
        <v>2</v>
      </c>
      <c r="N1848" t="s">
        <v>1492</v>
      </c>
      <c r="O1848">
        <v>12</v>
      </c>
      <c r="U1848" t="str">
        <f>IFERROR(INDEX('Summer Illuminate'!L:L,MATCH(B1848,'Summer Illuminate'!O:O,0)),"")</f>
        <v>P</v>
      </c>
      <c r="V1848" t="str">
        <f>IF(OR(R1848="",U1848="",U1848="W"),"No Chg",
VLOOKUP(R1848,Lookups!A:B,2,0)-VLOOKUP(U1848,Lookups!A:B,2,0))</f>
        <v>No Chg</v>
      </c>
      <c r="W1848" t="str">
        <f t="shared" si="28"/>
        <v>No Chg</v>
      </c>
    </row>
    <row r="1849" spans="1:23" hidden="1" x14ac:dyDescent="0.25">
      <c r="A1849">
        <v>1847</v>
      </c>
      <c r="B1849" t="s">
        <v>2794</v>
      </c>
      <c r="C1849" t="s">
        <v>1489</v>
      </c>
      <c r="D1849">
        <v>120060</v>
      </c>
      <c r="E1849" t="s">
        <v>344</v>
      </c>
      <c r="F1849" t="s">
        <v>308</v>
      </c>
      <c r="G1849">
        <v>11</v>
      </c>
      <c r="H1849">
        <v>6049</v>
      </c>
      <c r="I1849" t="s">
        <v>2221</v>
      </c>
      <c r="J1849" t="s">
        <v>428</v>
      </c>
      <c r="K1849" t="s">
        <v>2222</v>
      </c>
      <c r="L1849" t="s">
        <v>2223</v>
      </c>
      <c r="M1849">
        <v>1</v>
      </c>
      <c r="N1849" t="s">
        <v>1727</v>
      </c>
      <c r="O1849">
        <v>12</v>
      </c>
      <c r="U1849" t="str">
        <f>IFERROR(INDEX('Summer Illuminate'!L:L,MATCH(B1849,'Summer Illuminate'!O:O,0)),"")</f>
        <v>P</v>
      </c>
      <c r="V1849" t="str">
        <f>IF(OR(R1849="",U1849="",U1849="W"),"No Chg",
VLOOKUP(R1849,Lookups!A:B,2,0)-VLOOKUP(U1849,Lookups!A:B,2,0))</f>
        <v>No Chg</v>
      </c>
      <c r="W1849" t="str">
        <f t="shared" si="28"/>
        <v>No Chg</v>
      </c>
    </row>
    <row r="1850" spans="1:23" hidden="1" x14ac:dyDescent="0.25">
      <c r="A1850">
        <v>1848</v>
      </c>
      <c r="B1850" t="s">
        <v>2795</v>
      </c>
      <c r="C1850" t="s">
        <v>1489</v>
      </c>
      <c r="D1850">
        <v>120060</v>
      </c>
      <c r="E1850" t="s">
        <v>344</v>
      </c>
      <c r="F1850" t="s">
        <v>308</v>
      </c>
      <c r="G1850">
        <v>11</v>
      </c>
      <c r="H1850">
        <v>6051</v>
      </c>
      <c r="I1850" t="s">
        <v>2283</v>
      </c>
      <c r="J1850" t="s">
        <v>428</v>
      </c>
      <c r="K1850" t="s">
        <v>2284</v>
      </c>
      <c r="L1850" t="s">
        <v>2285</v>
      </c>
      <c r="M1850">
        <v>1</v>
      </c>
      <c r="N1850" t="s">
        <v>1492</v>
      </c>
      <c r="O1850">
        <v>12</v>
      </c>
      <c r="U1850" t="str">
        <f>IFERROR(INDEX('Summer Illuminate'!L:L,MATCH(B1850,'Summer Illuminate'!O:O,0)),"")</f>
        <v>P</v>
      </c>
      <c r="V1850" t="str">
        <f>IF(OR(R1850="",U1850="",U1850="W"),"No Chg",
VLOOKUP(R1850,Lookups!A:B,2,0)-VLOOKUP(U1850,Lookups!A:B,2,0))</f>
        <v>No Chg</v>
      </c>
      <c r="W1850" t="str">
        <f t="shared" si="28"/>
        <v>No Chg</v>
      </c>
    </row>
    <row r="1851" spans="1:23" hidden="1" x14ac:dyDescent="0.25">
      <c r="A1851">
        <v>1849</v>
      </c>
      <c r="B1851" t="s">
        <v>2796</v>
      </c>
      <c r="C1851" t="s">
        <v>2797</v>
      </c>
      <c r="D1851">
        <v>110374</v>
      </c>
      <c r="E1851" t="s">
        <v>406</v>
      </c>
      <c r="F1851" t="s">
        <v>1164</v>
      </c>
      <c r="G1851">
        <v>9</v>
      </c>
      <c r="H1851">
        <v>5336</v>
      </c>
      <c r="I1851" t="s">
        <v>2798</v>
      </c>
      <c r="J1851" t="s">
        <v>16</v>
      </c>
      <c r="K1851" t="s">
        <v>17</v>
      </c>
      <c r="L1851" t="s">
        <v>18</v>
      </c>
      <c r="M1851">
        <v>1</v>
      </c>
      <c r="N1851" t="s">
        <v>2799</v>
      </c>
      <c r="O1851">
        <v>11</v>
      </c>
      <c r="P1851" t="s">
        <v>19</v>
      </c>
      <c r="Q1851" t="s">
        <v>41</v>
      </c>
      <c r="R1851" t="s">
        <v>41</v>
      </c>
      <c r="S1851" t="b">
        <v>0</v>
      </c>
      <c r="T1851" t="s">
        <v>21</v>
      </c>
      <c r="U1851" t="str">
        <f>IFERROR(INDEX('Summer Illuminate'!L:L,MATCH(B1851,'Summer Illuminate'!O:O,0)),"")</f>
        <v>B-</v>
      </c>
      <c r="V1851">
        <f>IF(OR(R1851="",U1851="",U1851="W"),"No Chg",
VLOOKUP(R1851,Lookups!A:B,2,0)-VLOOKUP(U1851,Lookups!A:B,2,0))</f>
        <v>0</v>
      </c>
      <c r="W1851" t="str">
        <f t="shared" si="28"/>
        <v>No Chg</v>
      </c>
    </row>
    <row r="1852" spans="1:23" hidden="1" x14ac:dyDescent="0.25">
      <c r="A1852">
        <v>1850</v>
      </c>
      <c r="B1852" t="s">
        <v>2800</v>
      </c>
      <c r="C1852" t="s">
        <v>2797</v>
      </c>
      <c r="D1852">
        <v>110374</v>
      </c>
      <c r="E1852" t="s">
        <v>406</v>
      </c>
      <c r="F1852" t="s">
        <v>1164</v>
      </c>
      <c r="G1852">
        <v>9</v>
      </c>
      <c r="H1852">
        <v>5358</v>
      </c>
      <c r="I1852" t="s">
        <v>2801</v>
      </c>
      <c r="J1852" t="s">
        <v>22</v>
      </c>
      <c r="K1852" t="s">
        <v>23</v>
      </c>
      <c r="L1852" t="s">
        <v>1025</v>
      </c>
      <c r="M1852">
        <v>1</v>
      </c>
      <c r="N1852" t="s">
        <v>2802</v>
      </c>
      <c r="O1852">
        <v>11</v>
      </c>
      <c r="P1852" t="s">
        <v>19</v>
      </c>
      <c r="Q1852" t="s">
        <v>31</v>
      </c>
      <c r="R1852" t="s">
        <v>31</v>
      </c>
      <c r="S1852" t="b">
        <v>0</v>
      </c>
      <c r="T1852" t="s">
        <v>21</v>
      </c>
      <c r="U1852" t="str">
        <f>IFERROR(INDEX('Summer Illuminate'!L:L,MATCH(B1852,'Summer Illuminate'!O:O,0)),"")</f>
        <v>B</v>
      </c>
      <c r="V1852">
        <f>IF(OR(R1852="",U1852="",U1852="W"),"No Chg",
VLOOKUP(R1852,Lookups!A:B,2,0)-VLOOKUP(U1852,Lookups!A:B,2,0))</f>
        <v>0</v>
      </c>
      <c r="W1852" t="str">
        <f t="shared" si="28"/>
        <v>No Chg</v>
      </c>
    </row>
    <row r="1853" spans="1:23" hidden="1" x14ac:dyDescent="0.25">
      <c r="A1853">
        <v>1851</v>
      </c>
      <c r="B1853" t="s">
        <v>2803</v>
      </c>
      <c r="C1853" t="s">
        <v>2797</v>
      </c>
      <c r="D1853">
        <v>110374</v>
      </c>
      <c r="E1853" t="s">
        <v>406</v>
      </c>
      <c r="F1853" t="s">
        <v>1164</v>
      </c>
      <c r="G1853">
        <v>9</v>
      </c>
      <c r="H1853">
        <v>5306</v>
      </c>
      <c r="I1853" t="s">
        <v>2804</v>
      </c>
      <c r="J1853" t="s">
        <v>25</v>
      </c>
      <c r="K1853" t="s">
        <v>26</v>
      </c>
      <c r="L1853" t="s">
        <v>1028</v>
      </c>
      <c r="M1853">
        <v>1</v>
      </c>
      <c r="N1853" t="s">
        <v>2805</v>
      </c>
      <c r="O1853">
        <v>11</v>
      </c>
      <c r="P1853" t="s">
        <v>19</v>
      </c>
      <c r="Q1853" t="s">
        <v>41</v>
      </c>
      <c r="R1853" t="s">
        <v>41</v>
      </c>
      <c r="S1853" t="b">
        <v>0</v>
      </c>
      <c r="T1853" t="s">
        <v>21</v>
      </c>
      <c r="U1853" t="str">
        <f>IFERROR(INDEX('Summer Illuminate'!L:L,MATCH(B1853,'Summer Illuminate'!O:O,0)),"")</f>
        <v>B-</v>
      </c>
      <c r="V1853">
        <f>IF(OR(R1853="",U1853="",U1853="W"),"No Chg",
VLOOKUP(R1853,Lookups!A:B,2,0)-VLOOKUP(U1853,Lookups!A:B,2,0))</f>
        <v>0</v>
      </c>
      <c r="W1853" t="str">
        <f t="shared" si="28"/>
        <v>No Chg</v>
      </c>
    </row>
    <row r="1854" spans="1:23" hidden="1" x14ac:dyDescent="0.25">
      <c r="A1854">
        <v>1852</v>
      </c>
      <c r="B1854" t="s">
        <v>2806</v>
      </c>
      <c r="C1854" t="s">
        <v>2797</v>
      </c>
      <c r="D1854">
        <v>110374</v>
      </c>
      <c r="E1854" t="s">
        <v>406</v>
      </c>
      <c r="F1854" t="s">
        <v>1164</v>
      </c>
      <c r="G1854">
        <v>9</v>
      </c>
      <c r="H1854">
        <v>5274</v>
      </c>
      <c r="I1854" t="s">
        <v>2807</v>
      </c>
      <c r="J1854" t="s">
        <v>28</v>
      </c>
      <c r="K1854" t="s">
        <v>29</v>
      </c>
      <c r="L1854" t="s">
        <v>30</v>
      </c>
      <c r="M1854">
        <v>1</v>
      </c>
      <c r="N1854" t="s">
        <v>2808</v>
      </c>
      <c r="O1854">
        <v>11</v>
      </c>
      <c r="P1854" t="s">
        <v>19</v>
      </c>
      <c r="Q1854" t="s">
        <v>41</v>
      </c>
      <c r="R1854" t="s">
        <v>41</v>
      </c>
      <c r="S1854" t="b">
        <v>0</v>
      </c>
      <c r="T1854" t="s">
        <v>21</v>
      </c>
      <c r="U1854" t="str">
        <f>IFERROR(INDEX('Summer Illuminate'!L:L,MATCH(B1854,'Summer Illuminate'!O:O,0)),"")</f>
        <v>B-</v>
      </c>
      <c r="V1854">
        <f>IF(OR(R1854="",U1854="",U1854="W"),"No Chg",
VLOOKUP(R1854,Lookups!A:B,2,0)-VLOOKUP(U1854,Lookups!A:B,2,0))</f>
        <v>0</v>
      </c>
      <c r="W1854" t="str">
        <f t="shared" si="28"/>
        <v>No Chg</v>
      </c>
    </row>
    <row r="1855" spans="1:23" hidden="1" x14ac:dyDescent="0.25">
      <c r="A1855">
        <v>1853</v>
      </c>
      <c r="B1855" t="s">
        <v>2809</v>
      </c>
      <c r="C1855" t="s">
        <v>2797</v>
      </c>
      <c r="D1855">
        <v>110374</v>
      </c>
      <c r="E1855" t="s">
        <v>406</v>
      </c>
      <c r="F1855" t="s">
        <v>1164</v>
      </c>
      <c r="G1855">
        <v>9</v>
      </c>
      <c r="H1855">
        <v>5516</v>
      </c>
      <c r="I1855" t="s">
        <v>2810</v>
      </c>
      <c r="J1855" t="s">
        <v>428</v>
      </c>
      <c r="K1855" t="s">
        <v>2811</v>
      </c>
      <c r="L1855" t="s">
        <v>2812</v>
      </c>
      <c r="M1855">
        <v>1</v>
      </c>
      <c r="N1855" t="s">
        <v>2802</v>
      </c>
      <c r="O1855">
        <v>11</v>
      </c>
      <c r="U1855" t="str">
        <f>IFERROR(INDEX('Summer Illuminate'!L:L,MATCH(B1855,'Summer Illuminate'!O:O,0)),"")</f>
        <v>P</v>
      </c>
      <c r="V1855" t="str">
        <f>IF(OR(R1855="",U1855="",U1855="W"),"No Chg",
VLOOKUP(R1855,Lookups!A:B,2,0)-VLOOKUP(U1855,Lookups!A:B,2,0))</f>
        <v>No Chg</v>
      </c>
      <c r="W1855" t="str">
        <f t="shared" si="28"/>
        <v>No Chg</v>
      </c>
    </row>
    <row r="1856" spans="1:23" hidden="1" x14ac:dyDescent="0.25">
      <c r="A1856">
        <v>1854</v>
      </c>
      <c r="B1856" t="s">
        <v>2813</v>
      </c>
      <c r="C1856" t="s">
        <v>2797</v>
      </c>
      <c r="D1856">
        <v>110374</v>
      </c>
      <c r="E1856" t="s">
        <v>406</v>
      </c>
      <c r="F1856" t="s">
        <v>1164</v>
      </c>
      <c r="G1856">
        <v>9</v>
      </c>
      <c r="H1856">
        <v>5474</v>
      </c>
      <c r="I1856" t="s">
        <v>2814</v>
      </c>
      <c r="J1856" t="s">
        <v>428</v>
      </c>
      <c r="K1856" t="s">
        <v>2815</v>
      </c>
      <c r="L1856" t="s">
        <v>2816</v>
      </c>
      <c r="M1856">
        <v>1</v>
      </c>
      <c r="N1856" t="s">
        <v>2808</v>
      </c>
      <c r="O1856">
        <v>11</v>
      </c>
      <c r="U1856" t="str">
        <f>IFERROR(INDEX('Summer Illuminate'!L:L,MATCH(B1856,'Summer Illuminate'!O:O,0)),"")</f>
        <v>P</v>
      </c>
      <c r="V1856" t="str">
        <f>IF(OR(R1856="",U1856="",U1856="W"),"No Chg",
VLOOKUP(R1856,Lookups!A:B,2,0)-VLOOKUP(U1856,Lookups!A:B,2,0))</f>
        <v>No Chg</v>
      </c>
      <c r="W1856" t="str">
        <f t="shared" si="28"/>
        <v>No Chg</v>
      </c>
    </row>
    <row r="1857" spans="1:23" hidden="1" x14ac:dyDescent="0.25">
      <c r="A1857">
        <v>1855</v>
      </c>
      <c r="B1857" t="s">
        <v>2817</v>
      </c>
      <c r="C1857" t="s">
        <v>2797</v>
      </c>
      <c r="D1857">
        <v>110360</v>
      </c>
      <c r="E1857" t="s">
        <v>2818</v>
      </c>
      <c r="F1857" t="s">
        <v>2819</v>
      </c>
      <c r="G1857">
        <v>9</v>
      </c>
      <c r="H1857">
        <v>5319</v>
      </c>
      <c r="I1857" t="s">
        <v>2820</v>
      </c>
      <c r="J1857" t="s">
        <v>16</v>
      </c>
      <c r="K1857" t="s">
        <v>17</v>
      </c>
      <c r="L1857" t="s">
        <v>18</v>
      </c>
      <c r="M1857">
        <v>1</v>
      </c>
      <c r="N1857" t="s">
        <v>2799</v>
      </c>
      <c r="O1857">
        <v>11</v>
      </c>
      <c r="P1857" t="s">
        <v>19</v>
      </c>
      <c r="Q1857" t="s">
        <v>20</v>
      </c>
      <c r="R1857" t="s">
        <v>20</v>
      </c>
      <c r="S1857" t="b">
        <v>0</v>
      </c>
      <c r="T1857" t="s">
        <v>21</v>
      </c>
      <c r="U1857" t="str">
        <f>IFERROR(INDEX('Summer Illuminate'!L:L,MATCH(B1857,'Summer Illuminate'!O:O,0)),"")</f>
        <v>B+</v>
      </c>
      <c r="V1857">
        <f>IF(OR(R1857="",U1857="",U1857="W"),"No Chg",
VLOOKUP(R1857,Lookups!A:B,2,0)-VLOOKUP(U1857,Lookups!A:B,2,0))</f>
        <v>0</v>
      </c>
      <c r="W1857" t="str">
        <f t="shared" si="28"/>
        <v>No Chg</v>
      </c>
    </row>
    <row r="1858" spans="1:23" hidden="1" x14ac:dyDescent="0.25">
      <c r="A1858">
        <v>1856</v>
      </c>
      <c r="B1858" t="s">
        <v>2821</v>
      </c>
      <c r="C1858" t="s">
        <v>2797</v>
      </c>
      <c r="D1858">
        <v>110360</v>
      </c>
      <c r="E1858" t="s">
        <v>2818</v>
      </c>
      <c r="F1858" t="s">
        <v>2819</v>
      </c>
      <c r="G1858">
        <v>9</v>
      </c>
      <c r="H1858">
        <v>5251</v>
      </c>
      <c r="I1858" t="s">
        <v>2822</v>
      </c>
      <c r="J1858" t="s">
        <v>22</v>
      </c>
      <c r="K1858" t="s">
        <v>23</v>
      </c>
      <c r="L1858" t="s">
        <v>1025</v>
      </c>
      <c r="M1858">
        <v>1</v>
      </c>
      <c r="N1858" t="s">
        <v>2802</v>
      </c>
      <c r="O1858">
        <v>11</v>
      </c>
      <c r="P1858" t="s">
        <v>19</v>
      </c>
      <c r="Q1858" t="s">
        <v>20</v>
      </c>
      <c r="R1858" t="s">
        <v>20</v>
      </c>
      <c r="S1858" t="b">
        <v>0</v>
      </c>
      <c r="T1858" t="s">
        <v>21</v>
      </c>
      <c r="U1858" t="str">
        <f>IFERROR(INDEX('Summer Illuminate'!L:L,MATCH(B1858,'Summer Illuminate'!O:O,0)),"")</f>
        <v>B+</v>
      </c>
      <c r="V1858">
        <f>IF(OR(R1858="",U1858="",U1858="W"),"No Chg",
VLOOKUP(R1858,Lookups!A:B,2,0)-VLOOKUP(U1858,Lookups!A:B,2,0))</f>
        <v>0</v>
      </c>
      <c r="W1858" t="str">
        <f t="shared" ref="W1858:W1921" si="29">IF(V1858="No Chg","No Chg",IF(V1858&gt;0,"Improvement",IF(V1858&lt;0,"Decrease",IF(V1858=0,"No Chg",""))))</f>
        <v>No Chg</v>
      </c>
    </row>
    <row r="1859" spans="1:23" hidden="1" x14ac:dyDescent="0.25">
      <c r="A1859">
        <v>1857</v>
      </c>
      <c r="B1859" t="s">
        <v>2823</v>
      </c>
      <c r="C1859" t="s">
        <v>2797</v>
      </c>
      <c r="D1859">
        <v>110360</v>
      </c>
      <c r="E1859" t="s">
        <v>2818</v>
      </c>
      <c r="F1859" t="s">
        <v>2819</v>
      </c>
      <c r="G1859">
        <v>9</v>
      </c>
      <c r="H1859">
        <v>5306</v>
      </c>
      <c r="I1859" t="s">
        <v>2804</v>
      </c>
      <c r="J1859" t="s">
        <v>25</v>
      </c>
      <c r="K1859" t="s">
        <v>26</v>
      </c>
      <c r="L1859" t="s">
        <v>1028</v>
      </c>
      <c r="M1859">
        <v>1</v>
      </c>
      <c r="N1859" t="s">
        <v>2805</v>
      </c>
      <c r="O1859">
        <v>11</v>
      </c>
      <c r="P1859" t="s">
        <v>19</v>
      </c>
      <c r="Q1859" t="s">
        <v>20</v>
      </c>
      <c r="R1859" t="s">
        <v>20</v>
      </c>
      <c r="S1859" t="b">
        <v>0</v>
      </c>
      <c r="T1859" t="s">
        <v>21</v>
      </c>
      <c r="U1859" t="str">
        <f>IFERROR(INDEX('Summer Illuminate'!L:L,MATCH(B1859,'Summer Illuminate'!O:O,0)),"")</f>
        <v>B+</v>
      </c>
      <c r="V1859">
        <f>IF(OR(R1859="",U1859="",U1859="W"),"No Chg",
VLOOKUP(R1859,Lookups!A:B,2,0)-VLOOKUP(U1859,Lookups!A:B,2,0))</f>
        <v>0</v>
      </c>
      <c r="W1859" t="str">
        <f t="shared" si="29"/>
        <v>No Chg</v>
      </c>
    </row>
    <row r="1860" spans="1:23" hidden="1" x14ac:dyDescent="0.25">
      <c r="A1860">
        <v>1858</v>
      </c>
      <c r="B1860" t="s">
        <v>2824</v>
      </c>
      <c r="C1860" t="s">
        <v>2797</v>
      </c>
      <c r="D1860">
        <v>110360</v>
      </c>
      <c r="E1860" t="s">
        <v>2818</v>
      </c>
      <c r="F1860" t="s">
        <v>2819</v>
      </c>
      <c r="G1860">
        <v>9</v>
      </c>
      <c r="H1860">
        <v>5274</v>
      </c>
      <c r="I1860" t="s">
        <v>2807</v>
      </c>
      <c r="J1860" t="s">
        <v>28</v>
      </c>
      <c r="K1860" t="s">
        <v>29</v>
      </c>
      <c r="L1860" t="s">
        <v>30</v>
      </c>
      <c r="M1860">
        <v>1</v>
      </c>
      <c r="N1860" t="s">
        <v>2808</v>
      </c>
      <c r="O1860">
        <v>11</v>
      </c>
      <c r="P1860" t="s">
        <v>19</v>
      </c>
      <c r="Q1860" t="s">
        <v>20</v>
      </c>
      <c r="R1860" t="s">
        <v>20</v>
      </c>
      <c r="S1860" t="b">
        <v>0</v>
      </c>
      <c r="T1860" t="s">
        <v>21</v>
      </c>
      <c r="U1860" t="str">
        <f>IFERROR(INDEX('Summer Illuminate'!L:L,MATCH(B1860,'Summer Illuminate'!O:O,0)),"")</f>
        <v>B+</v>
      </c>
      <c r="V1860">
        <f>IF(OR(R1860="",U1860="",U1860="W"),"No Chg",
VLOOKUP(R1860,Lookups!A:B,2,0)-VLOOKUP(U1860,Lookups!A:B,2,0))</f>
        <v>0</v>
      </c>
      <c r="W1860" t="str">
        <f t="shared" si="29"/>
        <v>No Chg</v>
      </c>
    </row>
    <row r="1861" spans="1:23" hidden="1" x14ac:dyDescent="0.25">
      <c r="A1861">
        <v>1859</v>
      </c>
      <c r="B1861" t="s">
        <v>2825</v>
      </c>
      <c r="C1861" t="s">
        <v>2797</v>
      </c>
      <c r="D1861">
        <v>110360</v>
      </c>
      <c r="E1861" t="s">
        <v>2818</v>
      </c>
      <c r="F1861" t="s">
        <v>2819</v>
      </c>
      <c r="G1861">
        <v>9</v>
      </c>
      <c r="H1861">
        <v>5265</v>
      </c>
      <c r="I1861" t="s">
        <v>2826</v>
      </c>
      <c r="J1861" t="s">
        <v>32</v>
      </c>
      <c r="K1861" t="s">
        <v>33</v>
      </c>
      <c r="L1861" t="s">
        <v>34</v>
      </c>
      <c r="M1861">
        <v>1</v>
      </c>
      <c r="N1861" t="s">
        <v>2827</v>
      </c>
      <c r="O1861">
        <v>11</v>
      </c>
      <c r="P1861" t="s">
        <v>19</v>
      </c>
      <c r="Q1861" t="s">
        <v>20</v>
      </c>
      <c r="R1861" t="s">
        <v>20</v>
      </c>
      <c r="S1861" t="b">
        <v>0</v>
      </c>
      <c r="T1861" t="s">
        <v>21</v>
      </c>
      <c r="U1861" t="str">
        <f>IFERROR(INDEX('Summer Illuminate'!L:L,MATCH(B1861,'Summer Illuminate'!O:O,0)),"")</f>
        <v>B+</v>
      </c>
      <c r="V1861">
        <f>IF(OR(R1861="",U1861="",U1861="W"),"No Chg",
VLOOKUP(R1861,Lookups!A:B,2,0)-VLOOKUP(U1861,Lookups!A:B,2,0))</f>
        <v>0</v>
      </c>
      <c r="W1861" t="str">
        <f t="shared" si="29"/>
        <v>No Chg</v>
      </c>
    </row>
    <row r="1862" spans="1:23" hidden="1" x14ac:dyDescent="0.25">
      <c r="A1862">
        <v>1860</v>
      </c>
      <c r="B1862" t="s">
        <v>2828</v>
      </c>
      <c r="C1862" t="s">
        <v>2797</v>
      </c>
      <c r="D1862">
        <v>110360</v>
      </c>
      <c r="E1862" t="s">
        <v>2818</v>
      </c>
      <c r="F1862" t="s">
        <v>2819</v>
      </c>
      <c r="G1862">
        <v>9</v>
      </c>
      <c r="H1862">
        <v>5455</v>
      </c>
      <c r="I1862" t="s">
        <v>2829</v>
      </c>
      <c r="J1862" t="s">
        <v>428</v>
      </c>
      <c r="K1862" t="s">
        <v>2830</v>
      </c>
      <c r="L1862" t="s">
        <v>2831</v>
      </c>
      <c r="M1862">
        <v>1</v>
      </c>
      <c r="N1862" t="s">
        <v>2832</v>
      </c>
      <c r="O1862">
        <v>11</v>
      </c>
      <c r="U1862" t="str">
        <f>IFERROR(INDEX('Summer Illuminate'!L:L,MATCH(B1862,'Summer Illuminate'!O:O,0)),"")</f>
        <v>P</v>
      </c>
      <c r="V1862" t="str">
        <f>IF(OR(R1862="",U1862="",U1862="W"),"No Chg",
VLOOKUP(R1862,Lookups!A:B,2,0)-VLOOKUP(U1862,Lookups!A:B,2,0))</f>
        <v>No Chg</v>
      </c>
      <c r="W1862" t="str">
        <f t="shared" si="29"/>
        <v>No Chg</v>
      </c>
    </row>
    <row r="1863" spans="1:23" hidden="1" x14ac:dyDescent="0.25">
      <c r="A1863">
        <v>1861</v>
      </c>
      <c r="B1863" t="s">
        <v>2833</v>
      </c>
      <c r="C1863" t="s">
        <v>2797</v>
      </c>
      <c r="D1863">
        <v>110360</v>
      </c>
      <c r="E1863" t="s">
        <v>2818</v>
      </c>
      <c r="F1863" t="s">
        <v>2819</v>
      </c>
      <c r="G1863">
        <v>9</v>
      </c>
      <c r="H1863">
        <v>5510</v>
      </c>
      <c r="I1863" t="s">
        <v>2834</v>
      </c>
      <c r="J1863" t="s">
        <v>428</v>
      </c>
      <c r="K1863" t="s">
        <v>2815</v>
      </c>
      <c r="L1863" t="s">
        <v>2816</v>
      </c>
      <c r="M1863">
        <v>1</v>
      </c>
      <c r="N1863" t="s">
        <v>2808</v>
      </c>
      <c r="O1863">
        <v>11</v>
      </c>
      <c r="U1863" t="str">
        <f>IFERROR(INDEX('Summer Illuminate'!L:L,MATCH(B1863,'Summer Illuminate'!O:O,0)),"")</f>
        <v>P</v>
      </c>
      <c r="V1863" t="str">
        <f>IF(OR(R1863="",U1863="",U1863="W"),"No Chg",
VLOOKUP(R1863,Lookups!A:B,2,0)-VLOOKUP(U1863,Lookups!A:B,2,0))</f>
        <v>No Chg</v>
      </c>
      <c r="W1863" t="str">
        <f t="shared" si="29"/>
        <v>No Chg</v>
      </c>
    </row>
    <row r="1864" spans="1:23" hidden="1" x14ac:dyDescent="0.25">
      <c r="A1864">
        <v>1862</v>
      </c>
      <c r="B1864" t="s">
        <v>2835</v>
      </c>
      <c r="C1864" t="s">
        <v>2797</v>
      </c>
      <c r="D1864">
        <v>110334</v>
      </c>
      <c r="E1864" t="s">
        <v>1449</v>
      </c>
      <c r="F1864" t="s">
        <v>168</v>
      </c>
      <c r="G1864">
        <v>9</v>
      </c>
      <c r="H1864">
        <v>5319</v>
      </c>
      <c r="I1864" t="s">
        <v>2820</v>
      </c>
      <c r="J1864" t="s">
        <v>16</v>
      </c>
      <c r="K1864" t="s">
        <v>17</v>
      </c>
      <c r="L1864" t="s">
        <v>18</v>
      </c>
      <c r="M1864">
        <v>1</v>
      </c>
      <c r="N1864" t="s">
        <v>2799</v>
      </c>
      <c r="O1864">
        <v>11</v>
      </c>
      <c r="P1864" t="s">
        <v>19</v>
      </c>
      <c r="Q1864" t="s">
        <v>31</v>
      </c>
      <c r="R1864" t="s">
        <v>31</v>
      </c>
      <c r="S1864" t="b">
        <v>0</v>
      </c>
      <c r="T1864" t="s">
        <v>21</v>
      </c>
      <c r="U1864" t="str">
        <f>IFERROR(INDEX('Summer Illuminate'!L:L,MATCH(B1864,'Summer Illuminate'!O:O,0)),"")</f>
        <v>B</v>
      </c>
      <c r="V1864">
        <f>IF(OR(R1864="",U1864="",U1864="W"),"No Chg",
VLOOKUP(R1864,Lookups!A:B,2,0)-VLOOKUP(U1864,Lookups!A:B,2,0))</f>
        <v>0</v>
      </c>
      <c r="W1864" t="str">
        <f t="shared" si="29"/>
        <v>No Chg</v>
      </c>
    </row>
    <row r="1865" spans="1:23" hidden="1" x14ac:dyDescent="0.25">
      <c r="A1865">
        <v>1863</v>
      </c>
      <c r="B1865" t="s">
        <v>2836</v>
      </c>
      <c r="C1865" t="s">
        <v>2797</v>
      </c>
      <c r="D1865">
        <v>110334</v>
      </c>
      <c r="E1865" t="s">
        <v>1449</v>
      </c>
      <c r="F1865" t="s">
        <v>168</v>
      </c>
      <c r="G1865">
        <v>9</v>
      </c>
      <c r="H1865">
        <v>5275</v>
      </c>
      <c r="I1865" t="s">
        <v>2837</v>
      </c>
      <c r="J1865" t="s">
        <v>22</v>
      </c>
      <c r="K1865" t="s">
        <v>23</v>
      </c>
      <c r="L1865" t="s">
        <v>1025</v>
      </c>
      <c r="M1865">
        <v>1</v>
      </c>
      <c r="N1865" t="s">
        <v>2802</v>
      </c>
      <c r="O1865">
        <v>11</v>
      </c>
      <c r="P1865" t="s">
        <v>19</v>
      </c>
      <c r="Q1865" t="s">
        <v>31</v>
      </c>
      <c r="R1865" t="s">
        <v>31</v>
      </c>
      <c r="S1865" t="b">
        <v>0</v>
      </c>
      <c r="T1865" t="s">
        <v>21</v>
      </c>
      <c r="U1865" t="str">
        <f>IFERROR(INDEX('Summer Illuminate'!L:L,MATCH(B1865,'Summer Illuminate'!O:O,0)),"")</f>
        <v>B</v>
      </c>
      <c r="V1865">
        <f>IF(OR(R1865="",U1865="",U1865="W"),"No Chg",
VLOOKUP(R1865,Lookups!A:B,2,0)-VLOOKUP(U1865,Lookups!A:B,2,0))</f>
        <v>0</v>
      </c>
      <c r="W1865" t="str">
        <f t="shared" si="29"/>
        <v>No Chg</v>
      </c>
    </row>
    <row r="1866" spans="1:23" hidden="1" x14ac:dyDescent="0.25">
      <c r="A1866">
        <v>1864</v>
      </c>
      <c r="B1866" t="s">
        <v>2838</v>
      </c>
      <c r="C1866" t="s">
        <v>2797</v>
      </c>
      <c r="D1866">
        <v>110334</v>
      </c>
      <c r="E1866" t="s">
        <v>1449</v>
      </c>
      <c r="F1866" t="s">
        <v>168</v>
      </c>
      <c r="G1866">
        <v>9</v>
      </c>
      <c r="H1866">
        <v>5267</v>
      </c>
      <c r="I1866" t="s">
        <v>2839</v>
      </c>
      <c r="J1866" t="s">
        <v>25</v>
      </c>
      <c r="K1866" t="s">
        <v>26</v>
      </c>
      <c r="L1866" t="s">
        <v>1028</v>
      </c>
      <c r="M1866">
        <v>1</v>
      </c>
      <c r="N1866" t="s">
        <v>2805</v>
      </c>
      <c r="O1866">
        <v>11</v>
      </c>
      <c r="P1866" t="s">
        <v>19</v>
      </c>
      <c r="Q1866" t="s">
        <v>41</v>
      </c>
      <c r="R1866" t="s">
        <v>41</v>
      </c>
      <c r="S1866" t="b">
        <v>0</v>
      </c>
      <c r="T1866" t="s">
        <v>21</v>
      </c>
      <c r="U1866" t="str">
        <f>IFERROR(INDEX('Summer Illuminate'!L:L,MATCH(B1866,'Summer Illuminate'!O:O,0)),"")</f>
        <v>B-</v>
      </c>
      <c r="V1866">
        <f>IF(OR(R1866="",U1866="",U1866="W"),"No Chg",
VLOOKUP(R1866,Lookups!A:B,2,0)-VLOOKUP(U1866,Lookups!A:B,2,0))</f>
        <v>0</v>
      </c>
      <c r="W1866" t="str">
        <f t="shared" si="29"/>
        <v>No Chg</v>
      </c>
    </row>
    <row r="1867" spans="1:23" hidden="1" x14ac:dyDescent="0.25">
      <c r="A1867">
        <v>1865</v>
      </c>
      <c r="B1867" t="s">
        <v>2840</v>
      </c>
      <c r="C1867" t="s">
        <v>2797</v>
      </c>
      <c r="D1867">
        <v>110334</v>
      </c>
      <c r="E1867" t="s">
        <v>1449</v>
      </c>
      <c r="F1867" t="s">
        <v>168</v>
      </c>
      <c r="G1867">
        <v>9</v>
      </c>
      <c r="H1867">
        <v>5271</v>
      </c>
      <c r="I1867" t="s">
        <v>2841</v>
      </c>
      <c r="J1867" t="s">
        <v>28</v>
      </c>
      <c r="K1867" t="s">
        <v>29</v>
      </c>
      <c r="L1867" t="s">
        <v>30</v>
      </c>
      <c r="M1867">
        <v>1</v>
      </c>
      <c r="N1867" t="s">
        <v>2808</v>
      </c>
      <c r="O1867">
        <v>11</v>
      </c>
      <c r="P1867" t="s">
        <v>19</v>
      </c>
      <c r="Q1867" t="s">
        <v>39</v>
      </c>
      <c r="R1867" t="s">
        <v>39</v>
      </c>
      <c r="S1867" t="b">
        <v>0</v>
      </c>
      <c r="T1867" t="s">
        <v>21</v>
      </c>
      <c r="U1867" t="str">
        <f>IFERROR(INDEX('Summer Illuminate'!L:L,MATCH(B1867,'Summer Illuminate'!O:O,0)),"")</f>
        <v>C+</v>
      </c>
      <c r="V1867">
        <f>IF(OR(R1867="",U1867="",U1867="W"),"No Chg",
VLOOKUP(R1867,Lookups!A:B,2,0)-VLOOKUP(U1867,Lookups!A:B,2,0))</f>
        <v>0</v>
      </c>
      <c r="W1867" t="str">
        <f t="shared" si="29"/>
        <v>No Chg</v>
      </c>
    </row>
    <row r="1868" spans="1:23" hidden="1" x14ac:dyDescent="0.25">
      <c r="A1868">
        <v>1866</v>
      </c>
      <c r="B1868" t="s">
        <v>2842</v>
      </c>
      <c r="C1868" t="s">
        <v>2797</v>
      </c>
      <c r="D1868">
        <v>110334</v>
      </c>
      <c r="E1868" t="s">
        <v>1449</v>
      </c>
      <c r="F1868" t="s">
        <v>168</v>
      </c>
      <c r="G1868">
        <v>9</v>
      </c>
      <c r="H1868">
        <v>5232</v>
      </c>
      <c r="I1868" t="s">
        <v>2843</v>
      </c>
      <c r="J1868" t="s">
        <v>32</v>
      </c>
      <c r="K1868" t="s">
        <v>33</v>
      </c>
      <c r="L1868" t="s">
        <v>34</v>
      </c>
      <c r="M1868">
        <v>1</v>
      </c>
      <c r="N1868" t="s">
        <v>2827</v>
      </c>
      <c r="O1868">
        <v>11</v>
      </c>
      <c r="P1868" t="s">
        <v>19</v>
      </c>
      <c r="Q1868" t="s">
        <v>24</v>
      </c>
      <c r="R1868" t="s">
        <v>24</v>
      </c>
      <c r="S1868" t="b">
        <v>0</v>
      </c>
      <c r="T1868" t="s">
        <v>21</v>
      </c>
      <c r="U1868" t="str">
        <f>IFERROR(INDEX('Summer Illuminate'!L:L,MATCH(B1868,'Summer Illuminate'!O:O,0)),"")</f>
        <v>A-</v>
      </c>
      <c r="V1868">
        <f>IF(OR(R1868="",U1868="",U1868="W"),"No Chg",
VLOOKUP(R1868,Lookups!A:B,2,0)-VLOOKUP(U1868,Lookups!A:B,2,0))</f>
        <v>0</v>
      </c>
      <c r="W1868" t="str">
        <f t="shared" si="29"/>
        <v>No Chg</v>
      </c>
    </row>
    <row r="1869" spans="1:23" hidden="1" x14ac:dyDescent="0.25">
      <c r="A1869">
        <v>1867</v>
      </c>
      <c r="B1869" t="s">
        <v>2844</v>
      </c>
      <c r="C1869" t="s">
        <v>2797</v>
      </c>
      <c r="D1869">
        <v>110334</v>
      </c>
      <c r="E1869" t="s">
        <v>1449</v>
      </c>
      <c r="F1869" t="s">
        <v>168</v>
      </c>
      <c r="G1869">
        <v>9</v>
      </c>
      <c r="H1869">
        <v>5473</v>
      </c>
      <c r="I1869" t="s">
        <v>2845</v>
      </c>
      <c r="J1869" t="s">
        <v>428</v>
      </c>
      <c r="K1869" t="s">
        <v>2846</v>
      </c>
      <c r="L1869" t="s">
        <v>2847</v>
      </c>
      <c r="M1869">
        <v>1</v>
      </c>
      <c r="N1869" t="s">
        <v>2805</v>
      </c>
      <c r="O1869">
        <v>11</v>
      </c>
      <c r="U1869" t="str">
        <f>IFERROR(INDEX('Summer Illuminate'!L:L,MATCH(B1869,'Summer Illuminate'!O:O,0)),"")</f>
        <v>P</v>
      </c>
      <c r="V1869" t="str">
        <f>IF(OR(R1869="",U1869="",U1869="W"),"No Chg",
VLOOKUP(R1869,Lookups!A:B,2,0)-VLOOKUP(U1869,Lookups!A:B,2,0))</f>
        <v>No Chg</v>
      </c>
      <c r="W1869" t="str">
        <f t="shared" si="29"/>
        <v>No Chg</v>
      </c>
    </row>
    <row r="1870" spans="1:23" hidden="1" x14ac:dyDescent="0.25">
      <c r="A1870">
        <v>1868</v>
      </c>
      <c r="B1870" t="s">
        <v>2848</v>
      </c>
      <c r="C1870" t="s">
        <v>2797</v>
      </c>
      <c r="D1870">
        <v>110334</v>
      </c>
      <c r="E1870" t="s">
        <v>1449</v>
      </c>
      <c r="F1870" t="s">
        <v>168</v>
      </c>
      <c r="G1870">
        <v>9</v>
      </c>
      <c r="H1870">
        <v>5510</v>
      </c>
      <c r="I1870" t="s">
        <v>2834</v>
      </c>
      <c r="J1870" t="s">
        <v>428</v>
      </c>
      <c r="K1870" t="s">
        <v>2815</v>
      </c>
      <c r="L1870" t="s">
        <v>2816</v>
      </c>
      <c r="M1870">
        <v>1</v>
      </c>
      <c r="N1870" t="s">
        <v>2808</v>
      </c>
      <c r="O1870">
        <v>11</v>
      </c>
      <c r="U1870" t="str">
        <f>IFERROR(INDEX('Summer Illuminate'!L:L,MATCH(B1870,'Summer Illuminate'!O:O,0)),"")</f>
        <v>P</v>
      </c>
      <c r="V1870" t="str">
        <f>IF(OR(R1870="",U1870="",U1870="W"),"No Chg",
VLOOKUP(R1870,Lookups!A:B,2,0)-VLOOKUP(U1870,Lookups!A:B,2,0))</f>
        <v>No Chg</v>
      </c>
      <c r="W1870" t="str">
        <f t="shared" si="29"/>
        <v>No Chg</v>
      </c>
    </row>
    <row r="1871" spans="1:23" hidden="1" x14ac:dyDescent="0.25">
      <c r="A1871">
        <v>1869</v>
      </c>
      <c r="B1871" t="s">
        <v>2849</v>
      </c>
      <c r="C1871" t="s">
        <v>2797</v>
      </c>
      <c r="D1871">
        <v>110305</v>
      </c>
      <c r="E1871" t="s">
        <v>345</v>
      </c>
      <c r="F1871" t="s">
        <v>187</v>
      </c>
      <c r="G1871">
        <v>9</v>
      </c>
      <c r="H1871">
        <v>5324</v>
      </c>
      <c r="I1871" t="s">
        <v>2850</v>
      </c>
      <c r="J1871" t="s">
        <v>16</v>
      </c>
      <c r="K1871" t="s">
        <v>17</v>
      </c>
      <c r="L1871" t="s">
        <v>18</v>
      </c>
      <c r="M1871">
        <v>1</v>
      </c>
      <c r="N1871" t="s">
        <v>2799</v>
      </c>
      <c r="O1871">
        <v>11</v>
      </c>
      <c r="P1871" t="s">
        <v>19</v>
      </c>
      <c r="Q1871" t="s">
        <v>41</v>
      </c>
      <c r="R1871" t="s">
        <v>41</v>
      </c>
      <c r="S1871" t="b">
        <v>0</v>
      </c>
      <c r="T1871" t="s">
        <v>21</v>
      </c>
      <c r="U1871" t="str">
        <f>IFERROR(INDEX('Summer Illuminate'!L:L,MATCH(B1871,'Summer Illuminate'!O:O,0)),"")</f>
        <v>B-</v>
      </c>
      <c r="V1871">
        <f>IF(OR(R1871="",U1871="",U1871="W"),"No Chg",
VLOOKUP(R1871,Lookups!A:B,2,0)-VLOOKUP(U1871,Lookups!A:B,2,0))</f>
        <v>0</v>
      </c>
      <c r="W1871" t="str">
        <f t="shared" si="29"/>
        <v>No Chg</v>
      </c>
    </row>
    <row r="1872" spans="1:23" hidden="1" x14ac:dyDescent="0.25">
      <c r="A1872">
        <v>1870</v>
      </c>
      <c r="B1872" t="s">
        <v>2851</v>
      </c>
      <c r="C1872" t="s">
        <v>2797</v>
      </c>
      <c r="D1872">
        <v>110305</v>
      </c>
      <c r="E1872" t="s">
        <v>345</v>
      </c>
      <c r="F1872" t="s">
        <v>187</v>
      </c>
      <c r="G1872">
        <v>9</v>
      </c>
      <c r="H1872">
        <v>5231</v>
      </c>
      <c r="I1872" t="s">
        <v>2852</v>
      </c>
      <c r="J1872" t="s">
        <v>22</v>
      </c>
      <c r="K1872" t="s">
        <v>23</v>
      </c>
      <c r="L1872" t="s">
        <v>1025</v>
      </c>
      <c r="M1872">
        <v>1</v>
      </c>
      <c r="N1872" t="s">
        <v>2802</v>
      </c>
      <c r="O1872">
        <v>11</v>
      </c>
      <c r="P1872" t="s">
        <v>19</v>
      </c>
      <c r="Q1872" t="s">
        <v>31</v>
      </c>
      <c r="R1872" t="s">
        <v>31</v>
      </c>
      <c r="S1872" t="b">
        <v>0</v>
      </c>
      <c r="T1872" t="s">
        <v>21</v>
      </c>
      <c r="U1872" t="str">
        <f>IFERROR(INDEX('Summer Illuminate'!L:L,MATCH(B1872,'Summer Illuminate'!O:O,0)),"")</f>
        <v>B</v>
      </c>
      <c r="V1872">
        <f>IF(OR(R1872="",U1872="",U1872="W"),"No Chg",
VLOOKUP(R1872,Lookups!A:B,2,0)-VLOOKUP(U1872,Lookups!A:B,2,0))</f>
        <v>0</v>
      </c>
      <c r="W1872" t="str">
        <f t="shared" si="29"/>
        <v>No Chg</v>
      </c>
    </row>
    <row r="1873" spans="1:23" hidden="1" x14ac:dyDescent="0.25">
      <c r="A1873">
        <v>1871</v>
      </c>
      <c r="B1873" t="s">
        <v>2853</v>
      </c>
      <c r="C1873" t="s">
        <v>2797</v>
      </c>
      <c r="D1873">
        <v>110305</v>
      </c>
      <c r="E1873" t="s">
        <v>345</v>
      </c>
      <c r="F1873" t="s">
        <v>187</v>
      </c>
      <c r="G1873">
        <v>9</v>
      </c>
      <c r="H1873">
        <v>5306</v>
      </c>
      <c r="I1873" t="s">
        <v>2804</v>
      </c>
      <c r="J1873" t="s">
        <v>25</v>
      </c>
      <c r="K1873" t="s">
        <v>26</v>
      </c>
      <c r="L1873" t="s">
        <v>1028</v>
      </c>
      <c r="M1873">
        <v>1</v>
      </c>
      <c r="N1873" t="s">
        <v>2805</v>
      </c>
      <c r="O1873">
        <v>11</v>
      </c>
      <c r="P1873" t="s">
        <v>19</v>
      </c>
      <c r="Q1873" t="s">
        <v>39</v>
      </c>
      <c r="R1873" t="s">
        <v>39</v>
      </c>
      <c r="S1873" t="b">
        <v>0</v>
      </c>
      <c r="T1873" t="s">
        <v>21</v>
      </c>
      <c r="U1873" t="str">
        <f>IFERROR(INDEX('Summer Illuminate'!L:L,MATCH(B1873,'Summer Illuminate'!O:O,0)),"")</f>
        <v>C+</v>
      </c>
      <c r="V1873">
        <f>IF(OR(R1873="",U1873="",U1873="W"),"No Chg",
VLOOKUP(R1873,Lookups!A:B,2,0)-VLOOKUP(U1873,Lookups!A:B,2,0))</f>
        <v>0</v>
      </c>
      <c r="W1873" t="str">
        <f t="shared" si="29"/>
        <v>No Chg</v>
      </c>
    </row>
    <row r="1874" spans="1:23" hidden="1" x14ac:dyDescent="0.25">
      <c r="A1874">
        <v>1872</v>
      </c>
      <c r="B1874" t="s">
        <v>2854</v>
      </c>
      <c r="C1874" t="s">
        <v>2797</v>
      </c>
      <c r="D1874">
        <v>110305</v>
      </c>
      <c r="E1874" t="s">
        <v>345</v>
      </c>
      <c r="F1874" t="s">
        <v>187</v>
      </c>
      <c r="G1874">
        <v>9</v>
      </c>
      <c r="H1874">
        <v>5328</v>
      </c>
      <c r="I1874" t="s">
        <v>2855</v>
      </c>
      <c r="J1874" t="s">
        <v>28</v>
      </c>
      <c r="K1874" t="s">
        <v>29</v>
      </c>
      <c r="L1874" t="s">
        <v>30</v>
      </c>
      <c r="M1874">
        <v>1</v>
      </c>
      <c r="N1874" t="s">
        <v>2808</v>
      </c>
      <c r="O1874">
        <v>11</v>
      </c>
      <c r="P1874" t="s">
        <v>19</v>
      </c>
      <c r="Q1874" t="s">
        <v>31</v>
      </c>
      <c r="R1874" t="s">
        <v>31</v>
      </c>
      <c r="S1874" t="b">
        <v>0</v>
      </c>
      <c r="T1874" t="s">
        <v>21</v>
      </c>
      <c r="U1874" t="str">
        <f>IFERROR(INDEX('Summer Illuminate'!L:L,MATCH(B1874,'Summer Illuminate'!O:O,0)),"")</f>
        <v>B</v>
      </c>
      <c r="V1874">
        <f>IF(OR(R1874="",U1874="",U1874="W"),"No Chg",
VLOOKUP(R1874,Lookups!A:B,2,0)-VLOOKUP(U1874,Lookups!A:B,2,0))</f>
        <v>0</v>
      </c>
      <c r="W1874" t="str">
        <f t="shared" si="29"/>
        <v>No Chg</v>
      </c>
    </row>
    <row r="1875" spans="1:23" hidden="1" x14ac:dyDescent="0.25">
      <c r="A1875">
        <v>1873</v>
      </c>
      <c r="B1875" t="s">
        <v>2856</v>
      </c>
      <c r="C1875" t="s">
        <v>2797</v>
      </c>
      <c r="D1875">
        <v>110305</v>
      </c>
      <c r="E1875" t="s">
        <v>345</v>
      </c>
      <c r="F1875" t="s">
        <v>187</v>
      </c>
      <c r="G1875">
        <v>9</v>
      </c>
      <c r="H1875">
        <v>5247</v>
      </c>
      <c r="I1875" t="s">
        <v>2857</v>
      </c>
      <c r="J1875" t="s">
        <v>32</v>
      </c>
      <c r="K1875" t="s">
        <v>68</v>
      </c>
      <c r="L1875" t="s">
        <v>69</v>
      </c>
      <c r="M1875">
        <v>1</v>
      </c>
      <c r="N1875" t="s">
        <v>2858</v>
      </c>
      <c r="O1875">
        <v>11</v>
      </c>
      <c r="P1875" t="s">
        <v>19</v>
      </c>
      <c r="Q1875" t="s">
        <v>24</v>
      </c>
      <c r="R1875" t="s">
        <v>24</v>
      </c>
      <c r="S1875" t="b">
        <v>0</v>
      </c>
      <c r="T1875" t="s">
        <v>21</v>
      </c>
      <c r="U1875" t="str">
        <f>IFERROR(INDEX('Summer Illuminate'!L:L,MATCH(B1875,'Summer Illuminate'!O:O,0)),"")</f>
        <v>A-</v>
      </c>
      <c r="V1875">
        <f>IF(OR(R1875="",U1875="",U1875="W"),"No Chg",
VLOOKUP(R1875,Lookups!A:B,2,0)-VLOOKUP(U1875,Lookups!A:B,2,0))</f>
        <v>0</v>
      </c>
      <c r="W1875" t="str">
        <f t="shared" si="29"/>
        <v>No Chg</v>
      </c>
    </row>
    <row r="1876" spans="1:23" hidden="1" x14ac:dyDescent="0.25">
      <c r="A1876">
        <v>1874</v>
      </c>
      <c r="B1876" t="s">
        <v>2859</v>
      </c>
      <c r="C1876" t="s">
        <v>2797</v>
      </c>
      <c r="D1876">
        <v>110305</v>
      </c>
      <c r="E1876" t="s">
        <v>345</v>
      </c>
      <c r="F1876" t="s">
        <v>187</v>
      </c>
      <c r="G1876">
        <v>9</v>
      </c>
      <c r="H1876">
        <v>5481</v>
      </c>
      <c r="I1876" t="s">
        <v>2860</v>
      </c>
      <c r="J1876" t="s">
        <v>428</v>
      </c>
      <c r="K1876" t="s">
        <v>1909</v>
      </c>
      <c r="L1876" t="s">
        <v>1910</v>
      </c>
      <c r="M1876">
        <v>1</v>
      </c>
      <c r="N1876" t="s">
        <v>2805</v>
      </c>
      <c r="O1876">
        <v>11</v>
      </c>
      <c r="U1876" t="str">
        <f>IFERROR(INDEX('Summer Illuminate'!L:L,MATCH(B1876,'Summer Illuminate'!O:O,0)),"")</f>
        <v>P</v>
      </c>
      <c r="V1876" t="str">
        <f>IF(OR(R1876="",U1876="",U1876="W"),"No Chg",
VLOOKUP(R1876,Lookups!A:B,2,0)-VLOOKUP(U1876,Lookups!A:B,2,0))</f>
        <v>No Chg</v>
      </c>
      <c r="W1876" t="str">
        <f t="shared" si="29"/>
        <v>No Chg</v>
      </c>
    </row>
    <row r="1877" spans="1:23" hidden="1" x14ac:dyDescent="0.25">
      <c r="A1877">
        <v>1875</v>
      </c>
      <c r="B1877" t="s">
        <v>2861</v>
      </c>
      <c r="C1877" t="s">
        <v>2797</v>
      </c>
      <c r="D1877">
        <v>110305</v>
      </c>
      <c r="E1877" t="s">
        <v>345</v>
      </c>
      <c r="F1877" t="s">
        <v>187</v>
      </c>
      <c r="G1877">
        <v>9</v>
      </c>
      <c r="H1877">
        <v>5513</v>
      </c>
      <c r="I1877" t="s">
        <v>2862</v>
      </c>
      <c r="J1877" t="s">
        <v>428</v>
      </c>
      <c r="K1877" t="s">
        <v>2863</v>
      </c>
      <c r="L1877" t="s">
        <v>2864</v>
      </c>
      <c r="M1877">
        <v>1</v>
      </c>
      <c r="N1877" t="s">
        <v>2865</v>
      </c>
      <c r="O1877">
        <v>11</v>
      </c>
      <c r="U1877" t="str">
        <f>IFERROR(INDEX('Summer Illuminate'!L:L,MATCH(B1877,'Summer Illuminate'!O:O,0)),"")</f>
        <v>P</v>
      </c>
      <c r="V1877" t="str">
        <f>IF(OR(R1877="",U1877="",U1877="W"),"No Chg",
VLOOKUP(R1877,Lookups!A:B,2,0)-VLOOKUP(U1877,Lookups!A:B,2,0))</f>
        <v>No Chg</v>
      </c>
      <c r="W1877" t="str">
        <f t="shared" si="29"/>
        <v>No Chg</v>
      </c>
    </row>
    <row r="1878" spans="1:23" hidden="1" x14ac:dyDescent="0.25">
      <c r="A1878">
        <v>1876</v>
      </c>
      <c r="B1878" t="s">
        <v>2866</v>
      </c>
      <c r="C1878" t="s">
        <v>2797</v>
      </c>
      <c r="D1878">
        <v>110356</v>
      </c>
      <c r="E1878" t="s">
        <v>2867</v>
      </c>
      <c r="F1878" t="s">
        <v>2868</v>
      </c>
      <c r="G1878">
        <v>9</v>
      </c>
      <c r="H1878">
        <v>5336</v>
      </c>
      <c r="I1878" t="s">
        <v>2798</v>
      </c>
      <c r="J1878" t="s">
        <v>16</v>
      </c>
      <c r="K1878" t="s">
        <v>17</v>
      </c>
      <c r="L1878" t="s">
        <v>18</v>
      </c>
      <c r="M1878">
        <v>1</v>
      </c>
      <c r="N1878" t="s">
        <v>2799</v>
      </c>
      <c r="O1878">
        <v>11</v>
      </c>
      <c r="P1878" t="s">
        <v>19</v>
      </c>
      <c r="Q1878" t="s">
        <v>42</v>
      </c>
      <c r="R1878" t="s">
        <v>42</v>
      </c>
      <c r="S1878" t="b">
        <v>0</v>
      </c>
      <c r="T1878" t="s">
        <v>21</v>
      </c>
      <c r="U1878" t="str">
        <f>IFERROR(INDEX('Summer Illuminate'!L:L,MATCH(B1878,'Summer Illuminate'!O:O,0)),"")</f>
        <v>C</v>
      </c>
      <c r="V1878">
        <f>IF(OR(R1878="",U1878="",U1878="W"),"No Chg",
VLOOKUP(R1878,Lookups!A:B,2,0)-VLOOKUP(U1878,Lookups!A:B,2,0))</f>
        <v>0</v>
      </c>
      <c r="W1878" t="str">
        <f t="shared" si="29"/>
        <v>No Chg</v>
      </c>
    </row>
    <row r="1879" spans="1:23" hidden="1" x14ac:dyDescent="0.25">
      <c r="A1879">
        <v>1877</v>
      </c>
      <c r="B1879" t="s">
        <v>2869</v>
      </c>
      <c r="C1879" t="s">
        <v>2797</v>
      </c>
      <c r="D1879">
        <v>110356</v>
      </c>
      <c r="E1879" t="s">
        <v>2867</v>
      </c>
      <c r="F1879" t="s">
        <v>2868</v>
      </c>
      <c r="G1879">
        <v>9</v>
      </c>
      <c r="H1879">
        <v>5358</v>
      </c>
      <c r="I1879" t="s">
        <v>2801</v>
      </c>
      <c r="J1879" t="s">
        <v>22</v>
      </c>
      <c r="K1879" t="s">
        <v>23</v>
      </c>
      <c r="L1879" t="s">
        <v>1025</v>
      </c>
      <c r="M1879">
        <v>1</v>
      </c>
      <c r="N1879" t="s">
        <v>2802</v>
      </c>
      <c r="O1879">
        <v>11</v>
      </c>
      <c r="P1879" t="s">
        <v>19</v>
      </c>
      <c r="Q1879" t="s">
        <v>40</v>
      </c>
      <c r="R1879" t="s">
        <v>40</v>
      </c>
      <c r="S1879" t="b">
        <v>0</v>
      </c>
      <c r="T1879" t="s">
        <v>21</v>
      </c>
      <c r="U1879" t="str">
        <f>IFERROR(INDEX('Summer Illuminate'!L:L,MATCH(B1879,'Summer Illuminate'!O:O,0)),"")</f>
        <v>C-</v>
      </c>
      <c r="V1879">
        <f>IF(OR(R1879="",U1879="",U1879="W"),"No Chg",
VLOOKUP(R1879,Lookups!A:B,2,0)-VLOOKUP(U1879,Lookups!A:B,2,0))</f>
        <v>0</v>
      </c>
      <c r="W1879" t="str">
        <f t="shared" si="29"/>
        <v>No Chg</v>
      </c>
    </row>
    <row r="1880" spans="1:23" hidden="1" x14ac:dyDescent="0.25">
      <c r="A1880">
        <v>1878</v>
      </c>
      <c r="B1880" t="s">
        <v>2870</v>
      </c>
      <c r="C1880" t="s">
        <v>2797</v>
      </c>
      <c r="D1880">
        <v>110356</v>
      </c>
      <c r="E1880" t="s">
        <v>2867</v>
      </c>
      <c r="F1880" t="s">
        <v>2868</v>
      </c>
      <c r="G1880">
        <v>9</v>
      </c>
      <c r="H1880">
        <v>5267</v>
      </c>
      <c r="I1880" t="s">
        <v>2839</v>
      </c>
      <c r="J1880" t="s">
        <v>25</v>
      </c>
      <c r="K1880" t="s">
        <v>26</v>
      </c>
      <c r="L1880" t="s">
        <v>1028</v>
      </c>
      <c r="M1880">
        <v>1</v>
      </c>
      <c r="N1880" t="s">
        <v>2805</v>
      </c>
      <c r="O1880">
        <v>11</v>
      </c>
      <c r="P1880" t="s">
        <v>19</v>
      </c>
      <c r="Q1880" t="s">
        <v>39</v>
      </c>
      <c r="R1880" t="s">
        <v>39</v>
      </c>
      <c r="S1880" t="b">
        <v>0</v>
      </c>
      <c r="T1880" t="s">
        <v>21</v>
      </c>
      <c r="U1880" t="str">
        <f>IFERROR(INDEX('Summer Illuminate'!L:L,MATCH(B1880,'Summer Illuminate'!O:O,0)),"")</f>
        <v>C+</v>
      </c>
      <c r="V1880">
        <f>IF(OR(R1880="",U1880="",U1880="W"),"No Chg",
VLOOKUP(R1880,Lookups!A:B,2,0)-VLOOKUP(U1880,Lookups!A:B,2,0))</f>
        <v>0</v>
      </c>
      <c r="W1880" t="str">
        <f t="shared" si="29"/>
        <v>No Chg</v>
      </c>
    </row>
    <row r="1881" spans="1:23" hidden="1" x14ac:dyDescent="0.25">
      <c r="A1881">
        <v>1879</v>
      </c>
      <c r="B1881" t="s">
        <v>2871</v>
      </c>
      <c r="C1881" t="s">
        <v>2797</v>
      </c>
      <c r="D1881">
        <v>110356</v>
      </c>
      <c r="E1881" t="s">
        <v>2867</v>
      </c>
      <c r="F1881" t="s">
        <v>2868</v>
      </c>
      <c r="G1881">
        <v>9</v>
      </c>
      <c r="H1881">
        <v>5271</v>
      </c>
      <c r="I1881" t="s">
        <v>2841</v>
      </c>
      <c r="J1881" t="s">
        <v>28</v>
      </c>
      <c r="K1881" t="s">
        <v>29</v>
      </c>
      <c r="L1881" t="s">
        <v>30</v>
      </c>
      <c r="M1881">
        <v>1</v>
      </c>
      <c r="N1881" t="s">
        <v>2808</v>
      </c>
      <c r="O1881">
        <v>11</v>
      </c>
      <c r="P1881" t="s">
        <v>19</v>
      </c>
      <c r="Q1881" t="s">
        <v>40</v>
      </c>
      <c r="R1881" t="s">
        <v>40</v>
      </c>
      <c r="S1881" t="b">
        <v>0</v>
      </c>
      <c r="T1881" t="s">
        <v>21</v>
      </c>
      <c r="U1881" t="str">
        <f>IFERROR(INDEX('Summer Illuminate'!L:L,MATCH(B1881,'Summer Illuminate'!O:O,0)),"")</f>
        <v>C-</v>
      </c>
      <c r="V1881">
        <f>IF(OR(R1881="",U1881="",U1881="W"),"No Chg",
VLOOKUP(R1881,Lookups!A:B,2,0)-VLOOKUP(U1881,Lookups!A:B,2,0))</f>
        <v>0</v>
      </c>
      <c r="W1881" t="str">
        <f t="shared" si="29"/>
        <v>No Chg</v>
      </c>
    </row>
    <row r="1882" spans="1:23" hidden="1" x14ac:dyDescent="0.25">
      <c r="A1882">
        <v>1880</v>
      </c>
      <c r="B1882" t="s">
        <v>2872</v>
      </c>
      <c r="C1882" t="s">
        <v>2797</v>
      </c>
      <c r="D1882">
        <v>110356</v>
      </c>
      <c r="E1882" t="s">
        <v>2867</v>
      </c>
      <c r="F1882" t="s">
        <v>2868</v>
      </c>
      <c r="G1882">
        <v>9</v>
      </c>
      <c r="H1882">
        <v>5514</v>
      </c>
      <c r="I1882" t="s">
        <v>2873</v>
      </c>
      <c r="J1882" t="s">
        <v>428</v>
      </c>
      <c r="K1882" t="s">
        <v>2874</v>
      </c>
      <c r="L1882" t="s">
        <v>2875</v>
      </c>
      <c r="M1882">
        <v>1</v>
      </c>
      <c r="N1882" t="s">
        <v>2802</v>
      </c>
      <c r="O1882">
        <v>11</v>
      </c>
      <c r="U1882" t="str">
        <f>IFERROR(INDEX('Summer Illuminate'!L:L,MATCH(B1882,'Summer Illuminate'!O:O,0)),"")</f>
        <v>P</v>
      </c>
      <c r="V1882" t="str">
        <f>IF(OR(R1882="",U1882="",U1882="W"),"No Chg",
VLOOKUP(R1882,Lookups!A:B,2,0)-VLOOKUP(U1882,Lookups!A:B,2,0))</f>
        <v>No Chg</v>
      </c>
      <c r="W1882" t="str">
        <f t="shared" si="29"/>
        <v>No Chg</v>
      </c>
    </row>
    <row r="1883" spans="1:23" hidden="1" x14ac:dyDescent="0.25">
      <c r="A1883">
        <v>1881</v>
      </c>
      <c r="B1883" t="s">
        <v>2876</v>
      </c>
      <c r="C1883" t="s">
        <v>2797</v>
      </c>
      <c r="D1883">
        <v>110356</v>
      </c>
      <c r="E1883" t="s">
        <v>2867</v>
      </c>
      <c r="F1883" t="s">
        <v>2868</v>
      </c>
      <c r="G1883">
        <v>9</v>
      </c>
      <c r="H1883">
        <v>5474</v>
      </c>
      <c r="I1883" t="s">
        <v>2814</v>
      </c>
      <c r="J1883" t="s">
        <v>428</v>
      </c>
      <c r="K1883" t="s">
        <v>2815</v>
      </c>
      <c r="L1883" t="s">
        <v>2816</v>
      </c>
      <c r="M1883">
        <v>1</v>
      </c>
      <c r="N1883" t="s">
        <v>2808</v>
      </c>
      <c r="O1883">
        <v>11</v>
      </c>
      <c r="U1883" t="str">
        <f>IFERROR(INDEX('Summer Illuminate'!L:L,MATCH(B1883,'Summer Illuminate'!O:O,0)),"")</f>
        <v>P</v>
      </c>
      <c r="V1883" t="str">
        <f>IF(OR(R1883="",U1883="",U1883="W"),"No Chg",
VLOOKUP(R1883,Lookups!A:B,2,0)-VLOOKUP(U1883,Lookups!A:B,2,0))</f>
        <v>No Chg</v>
      </c>
      <c r="W1883" t="str">
        <f t="shared" si="29"/>
        <v>No Chg</v>
      </c>
    </row>
    <row r="1884" spans="1:23" hidden="1" x14ac:dyDescent="0.25">
      <c r="A1884">
        <v>1882</v>
      </c>
      <c r="B1884" t="s">
        <v>2877</v>
      </c>
      <c r="C1884" t="s">
        <v>2797</v>
      </c>
      <c r="D1884">
        <v>110284</v>
      </c>
      <c r="E1884" t="s">
        <v>2878</v>
      </c>
      <c r="F1884" t="s">
        <v>2879</v>
      </c>
      <c r="G1884">
        <v>9</v>
      </c>
      <c r="H1884">
        <v>5336</v>
      </c>
      <c r="I1884" t="s">
        <v>2798</v>
      </c>
      <c r="J1884" t="s">
        <v>16</v>
      </c>
      <c r="K1884" t="s">
        <v>17</v>
      </c>
      <c r="L1884" t="s">
        <v>18</v>
      </c>
      <c r="M1884">
        <v>1</v>
      </c>
      <c r="N1884" t="s">
        <v>2799</v>
      </c>
      <c r="O1884">
        <v>11</v>
      </c>
      <c r="P1884" t="s">
        <v>19</v>
      </c>
      <c r="Q1884" t="s">
        <v>27</v>
      </c>
      <c r="R1884" t="s">
        <v>27</v>
      </c>
      <c r="S1884" t="b">
        <v>0</v>
      </c>
      <c r="T1884" t="s">
        <v>21</v>
      </c>
      <c r="U1884" t="str">
        <f>IFERROR(INDEX('Summer Illuminate'!L:L,MATCH(B1884,'Summer Illuminate'!O:O,0)),"")</f>
        <v>A</v>
      </c>
      <c r="V1884">
        <f>IF(OR(R1884="",U1884="",U1884="W"),"No Chg",
VLOOKUP(R1884,Lookups!A:B,2,0)-VLOOKUP(U1884,Lookups!A:B,2,0))</f>
        <v>0</v>
      </c>
      <c r="W1884" t="str">
        <f t="shared" si="29"/>
        <v>No Chg</v>
      </c>
    </row>
    <row r="1885" spans="1:23" hidden="1" x14ac:dyDescent="0.25">
      <c r="A1885">
        <v>1883</v>
      </c>
      <c r="B1885" t="s">
        <v>2880</v>
      </c>
      <c r="C1885" t="s">
        <v>2797</v>
      </c>
      <c r="D1885">
        <v>110284</v>
      </c>
      <c r="E1885" t="s">
        <v>2878</v>
      </c>
      <c r="F1885" t="s">
        <v>2879</v>
      </c>
      <c r="G1885">
        <v>9</v>
      </c>
      <c r="H1885">
        <v>5251</v>
      </c>
      <c r="I1885" t="s">
        <v>2822</v>
      </c>
      <c r="J1885" t="s">
        <v>22</v>
      </c>
      <c r="K1885" t="s">
        <v>23</v>
      </c>
      <c r="L1885" t="s">
        <v>1025</v>
      </c>
      <c r="M1885">
        <v>1</v>
      </c>
      <c r="N1885" t="s">
        <v>2802</v>
      </c>
      <c r="O1885">
        <v>11</v>
      </c>
      <c r="P1885" t="s">
        <v>19</v>
      </c>
      <c r="Q1885" t="s">
        <v>24</v>
      </c>
      <c r="R1885" t="s">
        <v>24</v>
      </c>
      <c r="S1885" t="b">
        <v>0</v>
      </c>
      <c r="T1885" t="s">
        <v>21</v>
      </c>
      <c r="U1885" t="str">
        <f>IFERROR(INDEX('Summer Illuminate'!L:L,MATCH(B1885,'Summer Illuminate'!O:O,0)),"")</f>
        <v>A-</v>
      </c>
      <c r="V1885">
        <f>IF(OR(R1885="",U1885="",U1885="W"),"No Chg",
VLOOKUP(R1885,Lookups!A:B,2,0)-VLOOKUP(U1885,Lookups!A:B,2,0))</f>
        <v>0</v>
      </c>
      <c r="W1885" t="str">
        <f t="shared" si="29"/>
        <v>No Chg</v>
      </c>
    </row>
    <row r="1886" spans="1:23" hidden="1" x14ac:dyDescent="0.25">
      <c r="A1886">
        <v>1884</v>
      </c>
      <c r="B1886" t="s">
        <v>2881</v>
      </c>
      <c r="C1886" t="s">
        <v>2797</v>
      </c>
      <c r="D1886">
        <v>110284</v>
      </c>
      <c r="E1886" t="s">
        <v>2878</v>
      </c>
      <c r="F1886" t="s">
        <v>2879</v>
      </c>
      <c r="G1886">
        <v>9</v>
      </c>
      <c r="H1886">
        <v>5285</v>
      </c>
      <c r="I1886" t="s">
        <v>2882</v>
      </c>
      <c r="J1886" t="s">
        <v>25</v>
      </c>
      <c r="K1886" t="s">
        <v>26</v>
      </c>
      <c r="L1886" t="s">
        <v>1028</v>
      </c>
      <c r="M1886">
        <v>1</v>
      </c>
      <c r="N1886" t="s">
        <v>2805</v>
      </c>
      <c r="O1886">
        <v>11</v>
      </c>
      <c r="P1886" t="s">
        <v>19</v>
      </c>
      <c r="Q1886" t="s">
        <v>36</v>
      </c>
      <c r="R1886" t="s">
        <v>36</v>
      </c>
      <c r="S1886" t="b">
        <v>0</v>
      </c>
      <c r="T1886" t="s">
        <v>21</v>
      </c>
      <c r="U1886" t="str">
        <f>IFERROR(INDEX('Summer Illuminate'!L:L,MATCH(B1886,'Summer Illuminate'!O:O,0)),"")</f>
        <v>A+</v>
      </c>
      <c r="V1886">
        <f>IF(OR(R1886="",U1886="",U1886="W"),"No Chg",
VLOOKUP(R1886,Lookups!A:B,2,0)-VLOOKUP(U1886,Lookups!A:B,2,0))</f>
        <v>0</v>
      </c>
      <c r="W1886" t="str">
        <f t="shared" si="29"/>
        <v>No Chg</v>
      </c>
    </row>
    <row r="1887" spans="1:23" hidden="1" x14ac:dyDescent="0.25">
      <c r="A1887">
        <v>1885</v>
      </c>
      <c r="B1887" t="s">
        <v>2883</v>
      </c>
      <c r="C1887" t="s">
        <v>2797</v>
      </c>
      <c r="D1887">
        <v>110284</v>
      </c>
      <c r="E1887" t="s">
        <v>2878</v>
      </c>
      <c r="F1887" t="s">
        <v>2879</v>
      </c>
      <c r="G1887">
        <v>9</v>
      </c>
      <c r="H1887">
        <v>5274</v>
      </c>
      <c r="I1887" t="s">
        <v>2807</v>
      </c>
      <c r="J1887" t="s">
        <v>28</v>
      </c>
      <c r="K1887" t="s">
        <v>29</v>
      </c>
      <c r="L1887" t="s">
        <v>30</v>
      </c>
      <c r="M1887">
        <v>1</v>
      </c>
      <c r="N1887" t="s">
        <v>2808</v>
      </c>
      <c r="O1887">
        <v>11</v>
      </c>
      <c r="P1887" t="s">
        <v>19</v>
      </c>
      <c r="Q1887" t="s">
        <v>24</v>
      </c>
      <c r="R1887" t="s">
        <v>24</v>
      </c>
      <c r="S1887" t="b">
        <v>0</v>
      </c>
      <c r="T1887" t="s">
        <v>21</v>
      </c>
      <c r="U1887" t="str">
        <f>IFERROR(INDEX('Summer Illuminate'!L:L,MATCH(B1887,'Summer Illuminate'!O:O,0)),"")</f>
        <v>A-</v>
      </c>
      <c r="V1887">
        <f>IF(OR(R1887="",U1887="",U1887="W"),"No Chg",
VLOOKUP(R1887,Lookups!A:B,2,0)-VLOOKUP(U1887,Lookups!A:B,2,0))</f>
        <v>0</v>
      </c>
      <c r="W1887" t="str">
        <f t="shared" si="29"/>
        <v>No Chg</v>
      </c>
    </row>
    <row r="1888" spans="1:23" hidden="1" x14ac:dyDescent="0.25">
      <c r="A1888">
        <v>1886</v>
      </c>
      <c r="B1888" t="s">
        <v>2884</v>
      </c>
      <c r="C1888" t="s">
        <v>2797</v>
      </c>
      <c r="D1888">
        <v>110284</v>
      </c>
      <c r="E1888" t="s">
        <v>2878</v>
      </c>
      <c r="F1888" t="s">
        <v>2879</v>
      </c>
      <c r="G1888">
        <v>9</v>
      </c>
      <c r="H1888">
        <v>5350</v>
      </c>
      <c r="I1888" t="s">
        <v>2885</v>
      </c>
      <c r="J1888" t="s">
        <v>32</v>
      </c>
      <c r="K1888" t="s">
        <v>33</v>
      </c>
      <c r="L1888" t="s">
        <v>34</v>
      </c>
      <c r="M1888">
        <v>1</v>
      </c>
      <c r="N1888" t="s">
        <v>2827</v>
      </c>
      <c r="O1888">
        <v>11</v>
      </c>
      <c r="P1888" t="s">
        <v>19</v>
      </c>
      <c r="Q1888" t="s">
        <v>36</v>
      </c>
      <c r="R1888" t="s">
        <v>36</v>
      </c>
      <c r="S1888" t="b">
        <v>0</v>
      </c>
      <c r="T1888" t="s">
        <v>21</v>
      </c>
      <c r="U1888" t="str">
        <f>IFERROR(INDEX('Summer Illuminate'!L:L,MATCH(B1888,'Summer Illuminate'!O:O,0)),"")</f>
        <v>A+</v>
      </c>
      <c r="V1888">
        <f>IF(OR(R1888="",U1888="",U1888="W"),"No Chg",
VLOOKUP(R1888,Lookups!A:B,2,0)-VLOOKUP(U1888,Lookups!A:B,2,0))</f>
        <v>0</v>
      </c>
      <c r="W1888" t="str">
        <f t="shared" si="29"/>
        <v>No Chg</v>
      </c>
    </row>
    <row r="1889" spans="1:23" hidden="1" x14ac:dyDescent="0.25">
      <c r="A1889">
        <v>1887</v>
      </c>
      <c r="B1889" t="s">
        <v>2886</v>
      </c>
      <c r="C1889" t="s">
        <v>2797</v>
      </c>
      <c r="D1889">
        <v>110284</v>
      </c>
      <c r="E1889" t="s">
        <v>2878</v>
      </c>
      <c r="F1889" t="s">
        <v>2879</v>
      </c>
      <c r="G1889">
        <v>9</v>
      </c>
      <c r="H1889">
        <v>5473</v>
      </c>
      <c r="I1889" t="s">
        <v>2845</v>
      </c>
      <c r="J1889" t="s">
        <v>428</v>
      </c>
      <c r="K1889" t="s">
        <v>2846</v>
      </c>
      <c r="L1889" t="s">
        <v>2847</v>
      </c>
      <c r="M1889">
        <v>1</v>
      </c>
      <c r="N1889" t="s">
        <v>2805</v>
      </c>
      <c r="O1889">
        <v>11</v>
      </c>
      <c r="U1889" t="str">
        <f>IFERROR(INDEX('Summer Illuminate'!L:L,MATCH(B1889,'Summer Illuminate'!O:O,0)),"")</f>
        <v>P</v>
      </c>
      <c r="V1889" t="str">
        <f>IF(OR(R1889="",U1889="",U1889="W"),"No Chg",
VLOOKUP(R1889,Lookups!A:B,2,0)-VLOOKUP(U1889,Lookups!A:B,2,0))</f>
        <v>No Chg</v>
      </c>
      <c r="W1889" t="str">
        <f t="shared" si="29"/>
        <v>No Chg</v>
      </c>
    </row>
    <row r="1890" spans="1:23" hidden="1" x14ac:dyDescent="0.25">
      <c r="A1890">
        <v>1888</v>
      </c>
      <c r="B1890" t="s">
        <v>2887</v>
      </c>
      <c r="C1890" t="s">
        <v>2797</v>
      </c>
      <c r="D1890">
        <v>110284</v>
      </c>
      <c r="E1890" t="s">
        <v>2878</v>
      </c>
      <c r="F1890" t="s">
        <v>2879</v>
      </c>
      <c r="G1890">
        <v>9</v>
      </c>
      <c r="H1890">
        <v>5516</v>
      </c>
      <c r="I1890" t="s">
        <v>2810</v>
      </c>
      <c r="J1890" t="s">
        <v>428</v>
      </c>
      <c r="K1890" t="s">
        <v>2811</v>
      </c>
      <c r="L1890" t="s">
        <v>2812</v>
      </c>
      <c r="M1890">
        <v>1</v>
      </c>
      <c r="N1890" t="s">
        <v>2802</v>
      </c>
      <c r="O1890">
        <v>11</v>
      </c>
      <c r="U1890" t="str">
        <f>IFERROR(INDEX('Summer Illuminate'!L:L,MATCH(B1890,'Summer Illuminate'!O:O,0)),"")</f>
        <v>P</v>
      </c>
      <c r="V1890" t="str">
        <f>IF(OR(R1890="",U1890="",U1890="W"),"No Chg",
VLOOKUP(R1890,Lookups!A:B,2,0)-VLOOKUP(U1890,Lookups!A:B,2,0))</f>
        <v>No Chg</v>
      </c>
      <c r="W1890" t="str">
        <f t="shared" si="29"/>
        <v>No Chg</v>
      </c>
    </row>
    <row r="1891" spans="1:23" hidden="1" x14ac:dyDescent="0.25">
      <c r="A1891">
        <v>1889</v>
      </c>
      <c r="B1891" t="s">
        <v>2888</v>
      </c>
      <c r="C1891" t="s">
        <v>2797</v>
      </c>
      <c r="D1891">
        <v>110340</v>
      </c>
      <c r="E1891" t="s">
        <v>2889</v>
      </c>
      <c r="F1891" t="s">
        <v>2890</v>
      </c>
      <c r="G1891">
        <v>9</v>
      </c>
      <c r="H1891">
        <v>5351</v>
      </c>
      <c r="I1891" t="s">
        <v>2891</v>
      </c>
      <c r="J1891" t="s">
        <v>16</v>
      </c>
      <c r="K1891" t="s">
        <v>17</v>
      </c>
      <c r="L1891" t="s">
        <v>18</v>
      </c>
      <c r="M1891">
        <v>1</v>
      </c>
      <c r="N1891" t="s">
        <v>2799</v>
      </c>
      <c r="O1891">
        <v>11</v>
      </c>
      <c r="P1891" t="s">
        <v>19</v>
      </c>
      <c r="Q1891" t="s">
        <v>36</v>
      </c>
      <c r="R1891" t="s">
        <v>36</v>
      </c>
      <c r="S1891" t="b">
        <v>0</v>
      </c>
      <c r="T1891" t="s">
        <v>21</v>
      </c>
      <c r="U1891" t="str">
        <f>IFERROR(INDEX('Summer Illuminate'!L:L,MATCH(B1891,'Summer Illuminate'!O:O,0)),"")</f>
        <v>A+</v>
      </c>
      <c r="V1891">
        <f>IF(OR(R1891="",U1891="",U1891="W"),"No Chg",
VLOOKUP(R1891,Lookups!A:B,2,0)-VLOOKUP(U1891,Lookups!A:B,2,0))</f>
        <v>0</v>
      </c>
      <c r="W1891" t="str">
        <f t="shared" si="29"/>
        <v>No Chg</v>
      </c>
    </row>
    <row r="1892" spans="1:23" hidden="1" x14ac:dyDescent="0.25">
      <c r="A1892">
        <v>1890</v>
      </c>
      <c r="B1892" t="s">
        <v>2892</v>
      </c>
      <c r="C1892" t="s">
        <v>2797</v>
      </c>
      <c r="D1892">
        <v>110340</v>
      </c>
      <c r="E1892" t="s">
        <v>2889</v>
      </c>
      <c r="F1892" t="s">
        <v>2890</v>
      </c>
      <c r="G1892">
        <v>9</v>
      </c>
      <c r="H1892">
        <v>5275</v>
      </c>
      <c r="I1892" t="s">
        <v>2837</v>
      </c>
      <c r="J1892" t="s">
        <v>22</v>
      </c>
      <c r="K1892" t="s">
        <v>23</v>
      </c>
      <c r="L1892" t="s">
        <v>1025</v>
      </c>
      <c r="M1892">
        <v>1</v>
      </c>
      <c r="N1892" t="s">
        <v>2802</v>
      </c>
      <c r="O1892">
        <v>11</v>
      </c>
      <c r="P1892" t="s">
        <v>19</v>
      </c>
      <c r="Q1892" t="s">
        <v>36</v>
      </c>
      <c r="R1892" t="s">
        <v>36</v>
      </c>
      <c r="S1892" t="b">
        <v>0</v>
      </c>
      <c r="T1892" t="s">
        <v>21</v>
      </c>
      <c r="U1892" t="str">
        <f>IFERROR(INDEX('Summer Illuminate'!L:L,MATCH(B1892,'Summer Illuminate'!O:O,0)),"")</f>
        <v>A+</v>
      </c>
      <c r="V1892">
        <f>IF(OR(R1892="",U1892="",U1892="W"),"No Chg",
VLOOKUP(R1892,Lookups!A:B,2,0)-VLOOKUP(U1892,Lookups!A:B,2,0))</f>
        <v>0</v>
      </c>
      <c r="W1892" t="str">
        <f t="shared" si="29"/>
        <v>No Chg</v>
      </c>
    </row>
    <row r="1893" spans="1:23" hidden="1" x14ac:dyDescent="0.25">
      <c r="A1893">
        <v>1891</v>
      </c>
      <c r="B1893" t="s">
        <v>2893</v>
      </c>
      <c r="C1893" t="s">
        <v>2797</v>
      </c>
      <c r="D1893">
        <v>110340</v>
      </c>
      <c r="E1893" t="s">
        <v>2889</v>
      </c>
      <c r="F1893" t="s">
        <v>2890</v>
      </c>
      <c r="G1893">
        <v>9</v>
      </c>
      <c r="H1893">
        <v>5285</v>
      </c>
      <c r="I1893" t="s">
        <v>2882</v>
      </c>
      <c r="J1893" t="s">
        <v>25</v>
      </c>
      <c r="K1893" t="s">
        <v>26</v>
      </c>
      <c r="L1893" t="s">
        <v>1028</v>
      </c>
      <c r="M1893">
        <v>1</v>
      </c>
      <c r="N1893" t="s">
        <v>2805</v>
      </c>
      <c r="O1893">
        <v>11</v>
      </c>
      <c r="P1893" t="s">
        <v>19</v>
      </c>
      <c r="Q1893" t="s">
        <v>36</v>
      </c>
      <c r="R1893" t="s">
        <v>36</v>
      </c>
      <c r="S1893" t="b">
        <v>0</v>
      </c>
      <c r="T1893" t="s">
        <v>21</v>
      </c>
      <c r="U1893" t="str">
        <f>IFERROR(INDEX('Summer Illuminate'!L:L,MATCH(B1893,'Summer Illuminate'!O:O,0)),"")</f>
        <v>A+</v>
      </c>
      <c r="V1893">
        <f>IF(OR(R1893="",U1893="",U1893="W"),"No Chg",
VLOOKUP(R1893,Lookups!A:B,2,0)-VLOOKUP(U1893,Lookups!A:B,2,0))</f>
        <v>0</v>
      </c>
      <c r="W1893" t="str">
        <f t="shared" si="29"/>
        <v>No Chg</v>
      </c>
    </row>
    <row r="1894" spans="1:23" hidden="1" x14ac:dyDescent="0.25">
      <c r="A1894">
        <v>1892</v>
      </c>
      <c r="B1894" t="s">
        <v>2894</v>
      </c>
      <c r="C1894" t="s">
        <v>2797</v>
      </c>
      <c r="D1894">
        <v>110340</v>
      </c>
      <c r="E1894" t="s">
        <v>2889</v>
      </c>
      <c r="F1894" t="s">
        <v>2890</v>
      </c>
      <c r="G1894">
        <v>9</v>
      </c>
      <c r="H1894">
        <v>5274</v>
      </c>
      <c r="I1894" t="s">
        <v>2807</v>
      </c>
      <c r="J1894" t="s">
        <v>28</v>
      </c>
      <c r="K1894" t="s">
        <v>29</v>
      </c>
      <c r="L1894" t="s">
        <v>30</v>
      </c>
      <c r="M1894">
        <v>1</v>
      </c>
      <c r="N1894" t="s">
        <v>2808</v>
      </c>
      <c r="O1894">
        <v>11</v>
      </c>
      <c r="P1894" t="s">
        <v>19</v>
      </c>
      <c r="Q1894" t="s">
        <v>36</v>
      </c>
      <c r="R1894" t="s">
        <v>36</v>
      </c>
      <c r="S1894" t="b">
        <v>0</v>
      </c>
      <c r="T1894" t="s">
        <v>21</v>
      </c>
      <c r="U1894" t="str">
        <f>IFERROR(INDEX('Summer Illuminate'!L:L,MATCH(B1894,'Summer Illuminate'!O:O,0)),"")</f>
        <v>A+</v>
      </c>
      <c r="V1894">
        <f>IF(OR(R1894="",U1894="",U1894="W"),"No Chg",
VLOOKUP(R1894,Lookups!A:B,2,0)-VLOOKUP(U1894,Lookups!A:B,2,0))</f>
        <v>0</v>
      </c>
      <c r="W1894" t="str">
        <f t="shared" si="29"/>
        <v>No Chg</v>
      </c>
    </row>
    <row r="1895" spans="1:23" hidden="1" x14ac:dyDescent="0.25">
      <c r="A1895">
        <v>1893</v>
      </c>
      <c r="B1895" t="s">
        <v>2895</v>
      </c>
      <c r="C1895" t="s">
        <v>2797</v>
      </c>
      <c r="D1895">
        <v>110340</v>
      </c>
      <c r="E1895" t="s">
        <v>2889</v>
      </c>
      <c r="F1895" t="s">
        <v>2890</v>
      </c>
      <c r="G1895">
        <v>9</v>
      </c>
      <c r="H1895">
        <v>5232</v>
      </c>
      <c r="I1895" t="s">
        <v>2843</v>
      </c>
      <c r="J1895" t="s">
        <v>32</v>
      </c>
      <c r="K1895" t="s">
        <v>33</v>
      </c>
      <c r="L1895" t="s">
        <v>34</v>
      </c>
      <c r="M1895">
        <v>1</v>
      </c>
      <c r="N1895" t="s">
        <v>2827</v>
      </c>
      <c r="O1895">
        <v>11</v>
      </c>
      <c r="P1895" t="s">
        <v>19</v>
      </c>
      <c r="Q1895" t="s">
        <v>36</v>
      </c>
      <c r="R1895" t="s">
        <v>36</v>
      </c>
      <c r="S1895" t="b">
        <v>0</v>
      </c>
      <c r="T1895" t="s">
        <v>21</v>
      </c>
      <c r="U1895" t="str">
        <f>IFERROR(INDEX('Summer Illuminate'!L:L,MATCH(B1895,'Summer Illuminate'!O:O,0)),"")</f>
        <v>A+</v>
      </c>
      <c r="V1895">
        <f>IF(OR(R1895="",U1895="",U1895="W"),"No Chg",
VLOOKUP(R1895,Lookups!A:B,2,0)-VLOOKUP(U1895,Lookups!A:B,2,0))</f>
        <v>0</v>
      </c>
      <c r="W1895" t="str">
        <f t="shared" si="29"/>
        <v>No Chg</v>
      </c>
    </row>
    <row r="1896" spans="1:23" hidden="1" x14ac:dyDescent="0.25">
      <c r="A1896">
        <v>1894</v>
      </c>
      <c r="B1896" t="s">
        <v>2896</v>
      </c>
      <c r="C1896" t="s">
        <v>2797</v>
      </c>
      <c r="D1896">
        <v>110340</v>
      </c>
      <c r="E1896" t="s">
        <v>2889</v>
      </c>
      <c r="F1896" t="s">
        <v>2890</v>
      </c>
      <c r="G1896">
        <v>9</v>
      </c>
      <c r="H1896">
        <v>5515</v>
      </c>
      <c r="I1896" t="s">
        <v>2897</v>
      </c>
      <c r="J1896" t="s">
        <v>428</v>
      </c>
      <c r="K1896" t="s">
        <v>2846</v>
      </c>
      <c r="L1896" t="s">
        <v>2847</v>
      </c>
      <c r="M1896">
        <v>1</v>
      </c>
      <c r="N1896" t="s">
        <v>2805</v>
      </c>
      <c r="O1896">
        <v>11</v>
      </c>
      <c r="U1896" t="str">
        <f>IFERROR(INDEX('Summer Illuminate'!L:L,MATCH(B1896,'Summer Illuminate'!O:O,0)),"")</f>
        <v>P</v>
      </c>
      <c r="V1896" t="str">
        <f>IF(OR(R1896="",U1896="",U1896="W"),"No Chg",
VLOOKUP(R1896,Lookups!A:B,2,0)-VLOOKUP(U1896,Lookups!A:B,2,0))</f>
        <v>No Chg</v>
      </c>
      <c r="W1896" t="str">
        <f t="shared" si="29"/>
        <v>No Chg</v>
      </c>
    </row>
    <row r="1897" spans="1:23" hidden="1" x14ac:dyDescent="0.25">
      <c r="A1897">
        <v>1895</v>
      </c>
      <c r="B1897" t="s">
        <v>2898</v>
      </c>
      <c r="C1897" t="s">
        <v>2797</v>
      </c>
      <c r="D1897">
        <v>110340</v>
      </c>
      <c r="E1897" t="s">
        <v>2889</v>
      </c>
      <c r="F1897" t="s">
        <v>2890</v>
      </c>
      <c r="G1897">
        <v>9</v>
      </c>
      <c r="H1897">
        <v>5538</v>
      </c>
      <c r="I1897">
        <v>5538</v>
      </c>
      <c r="J1897" t="s">
        <v>428</v>
      </c>
      <c r="K1897" t="s">
        <v>2899</v>
      </c>
      <c r="L1897" t="s">
        <v>2900</v>
      </c>
      <c r="M1897">
        <v>1</v>
      </c>
      <c r="N1897" t="s">
        <v>2827</v>
      </c>
      <c r="O1897">
        <v>11</v>
      </c>
      <c r="U1897" t="str">
        <f>IFERROR(INDEX('Summer Illuminate'!L:L,MATCH(B1897,'Summer Illuminate'!O:O,0)),"")</f>
        <v>P</v>
      </c>
      <c r="V1897" t="str">
        <f>IF(OR(R1897="",U1897="",U1897="W"),"No Chg",
VLOOKUP(R1897,Lookups!A:B,2,0)-VLOOKUP(U1897,Lookups!A:B,2,0))</f>
        <v>No Chg</v>
      </c>
      <c r="W1897" t="str">
        <f t="shared" si="29"/>
        <v>No Chg</v>
      </c>
    </row>
    <row r="1898" spans="1:23" hidden="1" x14ac:dyDescent="0.25">
      <c r="A1898">
        <v>1896</v>
      </c>
      <c r="B1898" t="s">
        <v>2901</v>
      </c>
      <c r="C1898" t="s">
        <v>2797</v>
      </c>
      <c r="D1898">
        <v>110407</v>
      </c>
      <c r="E1898" t="s">
        <v>2902</v>
      </c>
      <c r="F1898" t="s">
        <v>2903</v>
      </c>
      <c r="G1898">
        <v>9</v>
      </c>
      <c r="H1898">
        <v>5319</v>
      </c>
      <c r="I1898" t="s">
        <v>2820</v>
      </c>
      <c r="J1898" t="s">
        <v>16</v>
      </c>
      <c r="K1898" t="s">
        <v>17</v>
      </c>
      <c r="L1898" t="s">
        <v>18</v>
      </c>
      <c r="M1898">
        <v>1</v>
      </c>
      <c r="N1898" t="s">
        <v>2799</v>
      </c>
      <c r="O1898">
        <v>11</v>
      </c>
      <c r="P1898" t="s">
        <v>19</v>
      </c>
      <c r="Q1898" t="s">
        <v>24</v>
      </c>
      <c r="R1898" t="s">
        <v>24</v>
      </c>
      <c r="S1898" t="b">
        <v>0</v>
      </c>
      <c r="T1898" t="s">
        <v>21</v>
      </c>
      <c r="U1898" t="str">
        <f>IFERROR(INDEX('Summer Illuminate'!L:L,MATCH(B1898,'Summer Illuminate'!O:O,0)),"")</f>
        <v>A-</v>
      </c>
      <c r="V1898">
        <f>IF(OR(R1898="",U1898="",U1898="W"),"No Chg",
VLOOKUP(R1898,Lookups!A:B,2,0)-VLOOKUP(U1898,Lookups!A:B,2,0))</f>
        <v>0</v>
      </c>
      <c r="W1898" t="str">
        <f t="shared" si="29"/>
        <v>No Chg</v>
      </c>
    </row>
    <row r="1899" spans="1:23" hidden="1" x14ac:dyDescent="0.25">
      <c r="A1899">
        <v>1897</v>
      </c>
      <c r="B1899" t="s">
        <v>2904</v>
      </c>
      <c r="C1899" t="s">
        <v>2797</v>
      </c>
      <c r="D1899">
        <v>110407</v>
      </c>
      <c r="E1899" t="s">
        <v>2902</v>
      </c>
      <c r="F1899" t="s">
        <v>2903</v>
      </c>
      <c r="G1899">
        <v>9</v>
      </c>
      <c r="H1899">
        <v>5251</v>
      </c>
      <c r="I1899" t="s">
        <v>2822</v>
      </c>
      <c r="J1899" t="s">
        <v>22</v>
      </c>
      <c r="K1899" t="s">
        <v>23</v>
      </c>
      <c r="L1899" t="s">
        <v>1025</v>
      </c>
      <c r="M1899">
        <v>1</v>
      </c>
      <c r="N1899" t="s">
        <v>2802</v>
      </c>
      <c r="O1899">
        <v>11</v>
      </c>
      <c r="P1899" t="s">
        <v>19</v>
      </c>
      <c r="Q1899" t="s">
        <v>20</v>
      </c>
      <c r="R1899" t="s">
        <v>20</v>
      </c>
      <c r="S1899" t="b">
        <v>0</v>
      </c>
      <c r="T1899" t="s">
        <v>21</v>
      </c>
      <c r="U1899" t="str">
        <f>IFERROR(INDEX('Summer Illuminate'!L:L,MATCH(B1899,'Summer Illuminate'!O:O,0)),"")</f>
        <v>B+</v>
      </c>
      <c r="V1899">
        <f>IF(OR(R1899="",U1899="",U1899="W"),"No Chg",
VLOOKUP(R1899,Lookups!A:B,2,0)-VLOOKUP(U1899,Lookups!A:B,2,0))</f>
        <v>0</v>
      </c>
      <c r="W1899" t="str">
        <f t="shared" si="29"/>
        <v>No Chg</v>
      </c>
    </row>
    <row r="1900" spans="1:23" hidden="1" x14ac:dyDescent="0.25">
      <c r="A1900">
        <v>1898</v>
      </c>
      <c r="B1900" t="s">
        <v>2905</v>
      </c>
      <c r="C1900" t="s">
        <v>2797</v>
      </c>
      <c r="D1900">
        <v>110407</v>
      </c>
      <c r="E1900" t="s">
        <v>2902</v>
      </c>
      <c r="F1900" t="s">
        <v>2903</v>
      </c>
      <c r="G1900">
        <v>9</v>
      </c>
      <c r="H1900">
        <v>5291</v>
      </c>
      <c r="I1900" t="s">
        <v>2906</v>
      </c>
      <c r="J1900" t="s">
        <v>25</v>
      </c>
      <c r="K1900" t="s">
        <v>26</v>
      </c>
      <c r="L1900" t="s">
        <v>1028</v>
      </c>
      <c r="M1900">
        <v>1</v>
      </c>
      <c r="N1900" t="s">
        <v>2805</v>
      </c>
      <c r="O1900">
        <v>11</v>
      </c>
      <c r="P1900" t="s">
        <v>19</v>
      </c>
      <c r="Q1900" t="s">
        <v>31</v>
      </c>
      <c r="R1900" t="s">
        <v>31</v>
      </c>
      <c r="S1900" t="b">
        <v>0</v>
      </c>
      <c r="T1900" t="s">
        <v>21</v>
      </c>
      <c r="U1900" t="str">
        <f>IFERROR(INDEX('Summer Illuminate'!L:L,MATCH(B1900,'Summer Illuminate'!O:O,0)),"")</f>
        <v>B</v>
      </c>
      <c r="V1900">
        <f>IF(OR(R1900="",U1900="",U1900="W"),"No Chg",
VLOOKUP(R1900,Lookups!A:B,2,0)-VLOOKUP(U1900,Lookups!A:B,2,0))</f>
        <v>0</v>
      </c>
      <c r="W1900" t="str">
        <f t="shared" si="29"/>
        <v>No Chg</v>
      </c>
    </row>
    <row r="1901" spans="1:23" hidden="1" x14ac:dyDescent="0.25">
      <c r="A1901">
        <v>1899</v>
      </c>
      <c r="B1901" t="s">
        <v>2907</v>
      </c>
      <c r="C1901" t="s">
        <v>2797</v>
      </c>
      <c r="D1901">
        <v>110407</v>
      </c>
      <c r="E1901" t="s">
        <v>2902</v>
      </c>
      <c r="F1901" t="s">
        <v>2903</v>
      </c>
      <c r="G1901">
        <v>9</v>
      </c>
      <c r="H1901">
        <v>5298</v>
      </c>
      <c r="I1901" t="s">
        <v>2908</v>
      </c>
      <c r="J1901" t="s">
        <v>28</v>
      </c>
      <c r="K1901" t="s">
        <v>29</v>
      </c>
      <c r="L1901" t="s">
        <v>30</v>
      </c>
      <c r="M1901">
        <v>1</v>
      </c>
      <c r="N1901" t="s">
        <v>2808</v>
      </c>
      <c r="O1901">
        <v>11</v>
      </c>
      <c r="P1901" t="s">
        <v>19</v>
      </c>
      <c r="Q1901" t="s">
        <v>31</v>
      </c>
      <c r="R1901" t="s">
        <v>31</v>
      </c>
      <c r="S1901" t="b">
        <v>0</v>
      </c>
      <c r="T1901" t="s">
        <v>21</v>
      </c>
      <c r="U1901" t="str">
        <f>IFERROR(INDEX('Summer Illuminate'!L:L,MATCH(B1901,'Summer Illuminate'!O:O,0)),"")</f>
        <v>B</v>
      </c>
      <c r="V1901">
        <f>IF(OR(R1901="",U1901="",U1901="W"),"No Chg",
VLOOKUP(R1901,Lookups!A:B,2,0)-VLOOKUP(U1901,Lookups!A:B,2,0))</f>
        <v>0</v>
      </c>
      <c r="W1901" t="str">
        <f t="shared" si="29"/>
        <v>No Chg</v>
      </c>
    </row>
    <row r="1902" spans="1:23" hidden="1" x14ac:dyDescent="0.25">
      <c r="A1902">
        <v>1900</v>
      </c>
      <c r="B1902" t="s">
        <v>2909</v>
      </c>
      <c r="C1902" t="s">
        <v>2797</v>
      </c>
      <c r="D1902">
        <v>110407</v>
      </c>
      <c r="E1902" t="s">
        <v>2902</v>
      </c>
      <c r="F1902" t="s">
        <v>2903</v>
      </c>
      <c r="G1902">
        <v>9</v>
      </c>
      <c r="H1902">
        <v>5454</v>
      </c>
      <c r="I1902" t="s">
        <v>2910</v>
      </c>
      <c r="J1902" t="s">
        <v>428</v>
      </c>
      <c r="K1902" t="s">
        <v>1507</v>
      </c>
      <c r="L1902" t="s">
        <v>1508</v>
      </c>
      <c r="M1902">
        <v>1</v>
      </c>
      <c r="N1902" t="s">
        <v>2911</v>
      </c>
      <c r="O1902">
        <v>11</v>
      </c>
      <c r="U1902" t="str">
        <f>IFERROR(INDEX('Summer Illuminate'!L:L,MATCH(B1902,'Summer Illuminate'!O:O,0)),"")</f>
        <v>P</v>
      </c>
      <c r="V1902" t="str">
        <f>IF(OR(R1902="",U1902="",U1902="W"),"No Chg",
VLOOKUP(R1902,Lookups!A:B,2,0)-VLOOKUP(U1902,Lookups!A:B,2,0))</f>
        <v>No Chg</v>
      </c>
      <c r="W1902" t="str">
        <f t="shared" si="29"/>
        <v>No Chg</v>
      </c>
    </row>
    <row r="1903" spans="1:23" hidden="1" x14ac:dyDescent="0.25">
      <c r="A1903">
        <v>1901</v>
      </c>
      <c r="B1903" t="s">
        <v>2912</v>
      </c>
      <c r="C1903" t="s">
        <v>2797</v>
      </c>
      <c r="D1903">
        <v>110407</v>
      </c>
      <c r="E1903" t="s">
        <v>2902</v>
      </c>
      <c r="F1903" t="s">
        <v>2903</v>
      </c>
      <c r="G1903">
        <v>9</v>
      </c>
      <c r="H1903">
        <v>5518</v>
      </c>
      <c r="I1903" t="s">
        <v>2913</v>
      </c>
      <c r="J1903" t="s">
        <v>428</v>
      </c>
      <c r="K1903" t="s">
        <v>2914</v>
      </c>
      <c r="L1903" t="s">
        <v>2915</v>
      </c>
      <c r="M1903">
        <v>1</v>
      </c>
      <c r="N1903" t="s">
        <v>2916</v>
      </c>
      <c r="O1903">
        <v>11</v>
      </c>
      <c r="U1903" t="str">
        <f>IFERROR(INDEX('Summer Illuminate'!L:L,MATCH(B1903,'Summer Illuminate'!O:O,0)),"")</f>
        <v>P</v>
      </c>
      <c r="V1903" t="str">
        <f>IF(OR(R1903="",U1903="",U1903="W"),"No Chg",
VLOOKUP(R1903,Lookups!A:B,2,0)-VLOOKUP(U1903,Lookups!A:B,2,0))</f>
        <v>No Chg</v>
      </c>
      <c r="W1903" t="str">
        <f t="shared" si="29"/>
        <v>No Chg</v>
      </c>
    </row>
    <row r="1904" spans="1:23" hidden="1" x14ac:dyDescent="0.25">
      <c r="A1904">
        <v>1902</v>
      </c>
      <c r="B1904" t="s">
        <v>2917</v>
      </c>
      <c r="C1904" t="s">
        <v>2797</v>
      </c>
      <c r="D1904">
        <v>110434</v>
      </c>
      <c r="E1904" t="s">
        <v>2918</v>
      </c>
      <c r="F1904" t="s">
        <v>99</v>
      </c>
      <c r="G1904">
        <v>9</v>
      </c>
      <c r="H1904">
        <v>5351</v>
      </c>
      <c r="I1904" t="s">
        <v>2891</v>
      </c>
      <c r="J1904" t="s">
        <v>16</v>
      </c>
      <c r="K1904" t="s">
        <v>17</v>
      </c>
      <c r="L1904" t="s">
        <v>18</v>
      </c>
      <c r="M1904">
        <v>1</v>
      </c>
      <c r="N1904" t="s">
        <v>2799</v>
      </c>
      <c r="O1904">
        <v>11</v>
      </c>
      <c r="P1904" t="s">
        <v>19</v>
      </c>
      <c r="Q1904" t="s">
        <v>41</v>
      </c>
      <c r="R1904" t="s">
        <v>41</v>
      </c>
      <c r="S1904" t="b">
        <v>0</v>
      </c>
      <c r="T1904" t="s">
        <v>21</v>
      </c>
      <c r="U1904" t="str">
        <f>IFERROR(INDEX('Summer Illuminate'!L:L,MATCH(B1904,'Summer Illuminate'!O:O,0)),"")</f>
        <v>B-</v>
      </c>
      <c r="V1904">
        <f>IF(OR(R1904="",U1904="",U1904="W"),"No Chg",
VLOOKUP(R1904,Lookups!A:B,2,0)-VLOOKUP(U1904,Lookups!A:B,2,0))</f>
        <v>0</v>
      </c>
      <c r="W1904" t="str">
        <f t="shared" si="29"/>
        <v>No Chg</v>
      </c>
    </row>
    <row r="1905" spans="1:23" hidden="1" x14ac:dyDescent="0.25">
      <c r="A1905">
        <v>1903</v>
      </c>
      <c r="B1905" t="s">
        <v>2919</v>
      </c>
      <c r="C1905" t="s">
        <v>2797</v>
      </c>
      <c r="D1905">
        <v>110434</v>
      </c>
      <c r="E1905" t="s">
        <v>2918</v>
      </c>
      <c r="F1905" t="s">
        <v>99</v>
      </c>
      <c r="G1905">
        <v>9</v>
      </c>
      <c r="H1905">
        <v>5251</v>
      </c>
      <c r="I1905" t="s">
        <v>2822</v>
      </c>
      <c r="J1905" t="s">
        <v>22</v>
      </c>
      <c r="K1905" t="s">
        <v>23</v>
      </c>
      <c r="L1905" t="s">
        <v>1025</v>
      </c>
      <c r="M1905">
        <v>1</v>
      </c>
      <c r="N1905" t="s">
        <v>2802</v>
      </c>
      <c r="O1905">
        <v>11</v>
      </c>
      <c r="P1905" t="s">
        <v>19</v>
      </c>
      <c r="Q1905" t="s">
        <v>41</v>
      </c>
      <c r="R1905" t="s">
        <v>41</v>
      </c>
      <c r="S1905" t="b">
        <v>0</v>
      </c>
      <c r="T1905" t="s">
        <v>21</v>
      </c>
      <c r="U1905" t="str">
        <f>IFERROR(INDEX('Summer Illuminate'!L:L,MATCH(B1905,'Summer Illuminate'!O:O,0)),"")</f>
        <v>B-</v>
      </c>
      <c r="V1905">
        <f>IF(OR(R1905="",U1905="",U1905="W"),"No Chg",
VLOOKUP(R1905,Lookups!A:B,2,0)-VLOOKUP(U1905,Lookups!A:B,2,0))</f>
        <v>0</v>
      </c>
      <c r="W1905" t="str">
        <f t="shared" si="29"/>
        <v>No Chg</v>
      </c>
    </row>
    <row r="1906" spans="1:23" hidden="1" x14ac:dyDescent="0.25">
      <c r="A1906">
        <v>1904</v>
      </c>
      <c r="B1906" t="s">
        <v>2920</v>
      </c>
      <c r="C1906" t="s">
        <v>2797</v>
      </c>
      <c r="D1906">
        <v>110434</v>
      </c>
      <c r="E1906" t="s">
        <v>2918</v>
      </c>
      <c r="F1906" t="s">
        <v>99</v>
      </c>
      <c r="G1906">
        <v>9</v>
      </c>
      <c r="H1906">
        <v>5285</v>
      </c>
      <c r="I1906" t="s">
        <v>2882</v>
      </c>
      <c r="J1906" t="s">
        <v>25</v>
      </c>
      <c r="K1906" t="s">
        <v>26</v>
      </c>
      <c r="L1906" t="s">
        <v>1028</v>
      </c>
      <c r="M1906">
        <v>1</v>
      </c>
      <c r="N1906" t="s">
        <v>2805</v>
      </c>
      <c r="O1906">
        <v>11</v>
      </c>
      <c r="P1906" t="s">
        <v>19</v>
      </c>
      <c r="Q1906" t="s">
        <v>42</v>
      </c>
      <c r="R1906" t="s">
        <v>42</v>
      </c>
      <c r="S1906" t="b">
        <v>0</v>
      </c>
      <c r="T1906" t="s">
        <v>21</v>
      </c>
      <c r="U1906" t="str">
        <f>IFERROR(INDEX('Summer Illuminate'!L:L,MATCH(B1906,'Summer Illuminate'!O:O,0)),"")</f>
        <v>C</v>
      </c>
      <c r="V1906">
        <f>IF(OR(R1906="",U1906="",U1906="W"),"No Chg",
VLOOKUP(R1906,Lookups!A:B,2,0)-VLOOKUP(U1906,Lookups!A:B,2,0))</f>
        <v>0</v>
      </c>
      <c r="W1906" t="str">
        <f t="shared" si="29"/>
        <v>No Chg</v>
      </c>
    </row>
    <row r="1907" spans="1:23" hidden="1" x14ac:dyDescent="0.25">
      <c r="A1907">
        <v>1905</v>
      </c>
      <c r="B1907" t="s">
        <v>2921</v>
      </c>
      <c r="C1907" t="s">
        <v>2797</v>
      </c>
      <c r="D1907">
        <v>110434</v>
      </c>
      <c r="E1907" t="s">
        <v>2918</v>
      </c>
      <c r="F1907" t="s">
        <v>99</v>
      </c>
      <c r="G1907">
        <v>9</v>
      </c>
      <c r="H1907">
        <v>5274</v>
      </c>
      <c r="I1907" t="s">
        <v>2807</v>
      </c>
      <c r="J1907" t="s">
        <v>28</v>
      </c>
      <c r="K1907" t="s">
        <v>29</v>
      </c>
      <c r="L1907" t="s">
        <v>30</v>
      </c>
      <c r="M1907">
        <v>1</v>
      </c>
      <c r="N1907" t="s">
        <v>2808</v>
      </c>
      <c r="O1907">
        <v>11</v>
      </c>
      <c r="P1907" t="s">
        <v>19</v>
      </c>
      <c r="Q1907" t="s">
        <v>41</v>
      </c>
      <c r="R1907" t="s">
        <v>41</v>
      </c>
      <c r="S1907" t="b">
        <v>0</v>
      </c>
      <c r="T1907" t="s">
        <v>21</v>
      </c>
      <c r="U1907" t="str">
        <f>IFERROR(INDEX('Summer Illuminate'!L:L,MATCH(B1907,'Summer Illuminate'!O:O,0)),"")</f>
        <v>B-</v>
      </c>
      <c r="V1907">
        <f>IF(OR(R1907="",U1907="",U1907="W"),"No Chg",
VLOOKUP(R1907,Lookups!A:B,2,0)-VLOOKUP(U1907,Lookups!A:B,2,0))</f>
        <v>0</v>
      </c>
      <c r="W1907" t="str">
        <f t="shared" si="29"/>
        <v>No Chg</v>
      </c>
    </row>
    <row r="1908" spans="1:23" hidden="1" x14ac:dyDescent="0.25">
      <c r="A1908">
        <v>1906</v>
      </c>
      <c r="B1908" t="s">
        <v>2922</v>
      </c>
      <c r="C1908" t="s">
        <v>2797</v>
      </c>
      <c r="D1908">
        <v>110434</v>
      </c>
      <c r="E1908" t="s">
        <v>2918</v>
      </c>
      <c r="F1908" t="s">
        <v>99</v>
      </c>
      <c r="G1908">
        <v>9</v>
      </c>
      <c r="H1908">
        <v>5455</v>
      </c>
      <c r="I1908" t="s">
        <v>2829</v>
      </c>
      <c r="J1908" t="s">
        <v>428</v>
      </c>
      <c r="K1908" t="s">
        <v>2830</v>
      </c>
      <c r="L1908" t="s">
        <v>2831</v>
      </c>
      <c r="M1908">
        <v>1</v>
      </c>
      <c r="N1908" t="s">
        <v>2832</v>
      </c>
      <c r="O1908">
        <v>11</v>
      </c>
      <c r="U1908" t="str">
        <f>IFERROR(INDEX('Summer Illuminate'!L:L,MATCH(B1908,'Summer Illuminate'!O:O,0)),"")</f>
        <v>P</v>
      </c>
      <c r="V1908" t="str">
        <f>IF(OR(R1908="",U1908="",U1908="W"),"No Chg",
VLOOKUP(R1908,Lookups!A:B,2,0)-VLOOKUP(U1908,Lookups!A:B,2,0))</f>
        <v>No Chg</v>
      </c>
      <c r="W1908" t="str">
        <f t="shared" si="29"/>
        <v>No Chg</v>
      </c>
    </row>
    <row r="1909" spans="1:23" hidden="1" x14ac:dyDescent="0.25">
      <c r="A1909">
        <v>1907</v>
      </c>
      <c r="B1909" t="s">
        <v>2923</v>
      </c>
      <c r="C1909" t="s">
        <v>2797</v>
      </c>
      <c r="D1909">
        <v>110434</v>
      </c>
      <c r="E1909" t="s">
        <v>2918</v>
      </c>
      <c r="F1909" t="s">
        <v>99</v>
      </c>
      <c r="G1909">
        <v>9</v>
      </c>
      <c r="H1909">
        <v>5508</v>
      </c>
      <c r="I1909" t="s">
        <v>2924</v>
      </c>
      <c r="J1909" t="s">
        <v>428</v>
      </c>
      <c r="K1909" t="s">
        <v>1050</v>
      </c>
      <c r="L1909" t="s">
        <v>1051</v>
      </c>
      <c r="M1909">
        <v>1</v>
      </c>
      <c r="N1909" t="s">
        <v>2808</v>
      </c>
      <c r="O1909">
        <v>11</v>
      </c>
      <c r="U1909" t="str">
        <f>IFERROR(INDEX('Summer Illuminate'!L:L,MATCH(B1909,'Summer Illuminate'!O:O,0)),"")</f>
        <v>P</v>
      </c>
      <c r="V1909" t="str">
        <f>IF(OR(R1909="",U1909="",U1909="W"),"No Chg",
VLOOKUP(R1909,Lookups!A:B,2,0)-VLOOKUP(U1909,Lookups!A:B,2,0))</f>
        <v>No Chg</v>
      </c>
      <c r="W1909" t="str">
        <f t="shared" si="29"/>
        <v>No Chg</v>
      </c>
    </row>
    <row r="1910" spans="1:23" hidden="1" x14ac:dyDescent="0.25">
      <c r="A1910">
        <v>1908</v>
      </c>
      <c r="B1910" t="s">
        <v>2925</v>
      </c>
      <c r="C1910" t="s">
        <v>2797</v>
      </c>
      <c r="D1910">
        <v>110278</v>
      </c>
      <c r="E1910" t="s">
        <v>2926</v>
      </c>
      <c r="F1910" t="s">
        <v>160</v>
      </c>
      <c r="G1910">
        <v>9</v>
      </c>
      <c r="H1910">
        <v>5336</v>
      </c>
      <c r="I1910" t="s">
        <v>2798</v>
      </c>
      <c r="J1910" t="s">
        <v>16</v>
      </c>
      <c r="K1910" t="s">
        <v>17</v>
      </c>
      <c r="L1910" t="s">
        <v>18</v>
      </c>
      <c r="M1910">
        <v>1</v>
      </c>
      <c r="N1910" t="s">
        <v>2799</v>
      </c>
      <c r="O1910">
        <v>11</v>
      </c>
      <c r="P1910" t="s">
        <v>19</v>
      </c>
      <c r="Q1910" t="s">
        <v>36</v>
      </c>
      <c r="R1910" t="s">
        <v>36</v>
      </c>
      <c r="S1910" t="b">
        <v>0</v>
      </c>
      <c r="T1910" t="s">
        <v>21</v>
      </c>
      <c r="U1910" t="str">
        <f>IFERROR(INDEX('Summer Illuminate'!L:L,MATCH(B1910,'Summer Illuminate'!O:O,0)),"")</f>
        <v>A+</v>
      </c>
      <c r="V1910">
        <f>IF(OR(R1910="",U1910="",U1910="W"),"No Chg",
VLOOKUP(R1910,Lookups!A:B,2,0)-VLOOKUP(U1910,Lookups!A:B,2,0))</f>
        <v>0</v>
      </c>
      <c r="W1910" t="str">
        <f t="shared" si="29"/>
        <v>No Chg</v>
      </c>
    </row>
    <row r="1911" spans="1:23" hidden="1" x14ac:dyDescent="0.25">
      <c r="A1911">
        <v>1909</v>
      </c>
      <c r="B1911" t="s">
        <v>2927</v>
      </c>
      <c r="C1911" t="s">
        <v>2797</v>
      </c>
      <c r="D1911">
        <v>110278</v>
      </c>
      <c r="E1911" t="s">
        <v>2926</v>
      </c>
      <c r="F1911" t="s">
        <v>160</v>
      </c>
      <c r="G1911">
        <v>9</v>
      </c>
      <c r="H1911">
        <v>5358</v>
      </c>
      <c r="I1911" t="s">
        <v>2801</v>
      </c>
      <c r="J1911" t="s">
        <v>22</v>
      </c>
      <c r="K1911" t="s">
        <v>23</v>
      </c>
      <c r="L1911" t="s">
        <v>1025</v>
      </c>
      <c r="M1911">
        <v>1</v>
      </c>
      <c r="N1911" t="s">
        <v>2802</v>
      </c>
      <c r="O1911">
        <v>11</v>
      </c>
      <c r="P1911" t="s">
        <v>19</v>
      </c>
      <c r="Q1911" t="s">
        <v>36</v>
      </c>
      <c r="R1911" t="s">
        <v>36</v>
      </c>
      <c r="S1911" t="b">
        <v>0</v>
      </c>
      <c r="T1911" t="s">
        <v>21</v>
      </c>
      <c r="U1911" t="str">
        <f>IFERROR(INDEX('Summer Illuminate'!L:L,MATCH(B1911,'Summer Illuminate'!O:O,0)),"")</f>
        <v>A+</v>
      </c>
      <c r="V1911">
        <f>IF(OR(R1911="",U1911="",U1911="W"),"No Chg",
VLOOKUP(R1911,Lookups!A:B,2,0)-VLOOKUP(U1911,Lookups!A:B,2,0))</f>
        <v>0</v>
      </c>
      <c r="W1911" t="str">
        <f t="shared" si="29"/>
        <v>No Chg</v>
      </c>
    </row>
    <row r="1912" spans="1:23" hidden="1" x14ac:dyDescent="0.25">
      <c r="A1912">
        <v>1910</v>
      </c>
      <c r="B1912" t="s">
        <v>2928</v>
      </c>
      <c r="C1912" t="s">
        <v>2797</v>
      </c>
      <c r="D1912">
        <v>110278</v>
      </c>
      <c r="E1912" t="s">
        <v>2926</v>
      </c>
      <c r="F1912" t="s">
        <v>160</v>
      </c>
      <c r="G1912">
        <v>9</v>
      </c>
      <c r="H1912">
        <v>5313</v>
      </c>
      <c r="I1912" t="s">
        <v>2929</v>
      </c>
      <c r="J1912" t="s">
        <v>25</v>
      </c>
      <c r="K1912" t="s">
        <v>55</v>
      </c>
      <c r="L1912" t="s">
        <v>1152</v>
      </c>
      <c r="M1912">
        <v>1</v>
      </c>
      <c r="N1912" t="s">
        <v>2930</v>
      </c>
      <c r="O1912">
        <v>11</v>
      </c>
      <c r="P1912" t="s">
        <v>19</v>
      </c>
      <c r="Q1912" t="s">
        <v>36</v>
      </c>
      <c r="R1912" t="s">
        <v>36</v>
      </c>
      <c r="S1912" t="b">
        <v>0</v>
      </c>
      <c r="T1912" t="s">
        <v>21</v>
      </c>
      <c r="U1912" t="str">
        <f>IFERROR(INDEX('Summer Illuminate'!L:L,MATCH(B1912,'Summer Illuminate'!O:O,0)),"")</f>
        <v>A+</v>
      </c>
      <c r="V1912">
        <f>IF(OR(R1912="",U1912="",U1912="W"),"No Chg",
VLOOKUP(R1912,Lookups!A:B,2,0)-VLOOKUP(U1912,Lookups!A:B,2,0))</f>
        <v>0</v>
      </c>
      <c r="W1912" t="str">
        <f t="shared" si="29"/>
        <v>No Chg</v>
      </c>
    </row>
    <row r="1913" spans="1:23" hidden="1" x14ac:dyDescent="0.25">
      <c r="A1913">
        <v>1911</v>
      </c>
      <c r="B1913" t="s">
        <v>2931</v>
      </c>
      <c r="C1913" t="s">
        <v>2797</v>
      </c>
      <c r="D1913">
        <v>110278</v>
      </c>
      <c r="E1913" t="s">
        <v>2926</v>
      </c>
      <c r="F1913" t="s">
        <v>160</v>
      </c>
      <c r="G1913">
        <v>9</v>
      </c>
      <c r="H1913">
        <v>5298</v>
      </c>
      <c r="I1913" t="s">
        <v>2908</v>
      </c>
      <c r="J1913" t="s">
        <v>28</v>
      </c>
      <c r="K1913" t="s">
        <v>29</v>
      </c>
      <c r="L1913" t="s">
        <v>30</v>
      </c>
      <c r="M1913">
        <v>1</v>
      </c>
      <c r="N1913" t="s">
        <v>2808</v>
      </c>
      <c r="O1913">
        <v>11</v>
      </c>
      <c r="P1913" t="s">
        <v>19</v>
      </c>
      <c r="Q1913" t="s">
        <v>36</v>
      </c>
      <c r="R1913" t="s">
        <v>36</v>
      </c>
      <c r="S1913" t="b">
        <v>0</v>
      </c>
      <c r="T1913" t="s">
        <v>21</v>
      </c>
      <c r="U1913" t="str">
        <f>IFERROR(INDEX('Summer Illuminate'!L:L,MATCH(B1913,'Summer Illuminate'!O:O,0)),"")</f>
        <v>A+</v>
      </c>
      <c r="V1913">
        <f>IF(OR(R1913="",U1913="",U1913="W"),"No Chg",
VLOOKUP(R1913,Lookups!A:B,2,0)-VLOOKUP(U1913,Lookups!A:B,2,0))</f>
        <v>0</v>
      </c>
      <c r="W1913" t="str">
        <f t="shared" si="29"/>
        <v>No Chg</v>
      </c>
    </row>
    <row r="1914" spans="1:23" hidden="1" x14ac:dyDescent="0.25">
      <c r="A1914">
        <v>1912</v>
      </c>
      <c r="B1914" t="s">
        <v>2932</v>
      </c>
      <c r="C1914" t="s">
        <v>2797</v>
      </c>
      <c r="D1914">
        <v>110278</v>
      </c>
      <c r="E1914" t="s">
        <v>2926</v>
      </c>
      <c r="F1914" t="s">
        <v>160</v>
      </c>
      <c r="G1914">
        <v>9</v>
      </c>
      <c r="H1914">
        <v>5232</v>
      </c>
      <c r="I1914" t="s">
        <v>2843</v>
      </c>
      <c r="J1914" t="s">
        <v>32</v>
      </c>
      <c r="K1914" t="s">
        <v>33</v>
      </c>
      <c r="L1914" t="s">
        <v>34</v>
      </c>
      <c r="M1914">
        <v>1</v>
      </c>
      <c r="N1914" t="s">
        <v>2827</v>
      </c>
      <c r="O1914">
        <v>11</v>
      </c>
      <c r="P1914" t="s">
        <v>19</v>
      </c>
      <c r="Q1914" t="s">
        <v>27</v>
      </c>
      <c r="R1914" t="s">
        <v>27</v>
      </c>
      <c r="S1914" t="b">
        <v>0</v>
      </c>
      <c r="T1914" t="s">
        <v>21</v>
      </c>
      <c r="U1914" t="str">
        <f>IFERROR(INDEX('Summer Illuminate'!L:L,MATCH(B1914,'Summer Illuminate'!O:O,0)),"")</f>
        <v>A</v>
      </c>
      <c r="V1914">
        <f>IF(OR(R1914="",U1914="",U1914="W"),"No Chg",
VLOOKUP(R1914,Lookups!A:B,2,0)-VLOOKUP(U1914,Lookups!A:B,2,0))</f>
        <v>0</v>
      </c>
      <c r="W1914" t="str">
        <f t="shared" si="29"/>
        <v>No Chg</v>
      </c>
    </row>
    <row r="1915" spans="1:23" hidden="1" x14ac:dyDescent="0.25">
      <c r="A1915">
        <v>1913</v>
      </c>
      <c r="B1915" t="s">
        <v>2933</v>
      </c>
      <c r="C1915" t="s">
        <v>2797</v>
      </c>
      <c r="D1915">
        <v>110278</v>
      </c>
      <c r="E1915" t="s">
        <v>2926</v>
      </c>
      <c r="F1915" t="s">
        <v>160</v>
      </c>
      <c r="G1915">
        <v>9</v>
      </c>
      <c r="H1915">
        <v>5472</v>
      </c>
      <c r="I1915" t="s">
        <v>2934</v>
      </c>
      <c r="J1915" t="s">
        <v>428</v>
      </c>
      <c r="K1915" t="s">
        <v>2811</v>
      </c>
      <c r="L1915" t="s">
        <v>2812</v>
      </c>
      <c r="M1915">
        <v>1</v>
      </c>
      <c r="N1915" t="s">
        <v>2935</v>
      </c>
      <c r="O1915">
        <v>11</v>
      </c>
      <c r="U1915" t="str">
        <f>IFERROR(INDEX('Summer Illuminate'!L:L,MATCH(B1915,'Summer Illuminate'!O:O,0)),"")</f>
        <v>P</v>
      </c>
      <c r="V1915" t="str">
        <f>IF(OR(R1915="",U1915="",U1915="W"),"No Chg",
VLOOKUP(R1915,Lookups!A:B,2,0)-VLOOKUP(U1915,Lookups!A:B,2,0))</f>
        <v>No Chg</v>
      </c>
      <c r="W1915" t="str">
        <f t="shared" si="29"/>
        <v>No Chg</v>
      </c>
    </row>
    <row r="1916" spans="1:23" hidden="1" x14ac:dyDescent="0.25">
      <c r="A1916">
        <v>1914</v>
      </c>
      <c r="B1916" t="s">
        <v>2936</v>
      </c>
      <c r="C1916" t="s">
        <v>2797</v>
      </c>
      <c r="D1916">
        <v>110278</v>
      </c>
      <c r="E1916" t="s">
        <v>2926</v>
      </c>
      <c r="F1916" t="s">
        <v>160</v>
      </c>
      <c r="G1916">
        <v>9</v>
      </c>
      <c r="H1916">
        <v>5524</v>
      </c>
      <c r="I1916" t="s">
        <v>2937</v>
      </c>
      <c r="J1916" t="s">
        <v>428</v>
      </c>
      <c r="K1916" t="s">
        <v>1794</v>
      </c>
      <c r="L1916" t="s">
        <v>1795</v>
      </c>
      <c r="M1916">
        <v>1</v>
      </c>
      <c r="N1916" t="s">
        <v>2865</v>
      </c>
      <c r="O1916">
        <v>11</v>
      </c>
      <c r="U1916" t="str">
        <f>IFERROR(INDEX('Summer Illuminate'!L:L,MATCH(B1916,'Summer Illuminate'!O:O,0)),"")</f>
        <v>P</v>
      </c>
      <c r="V1916" t="str">
        <f>IF(OR(R1916="",U1916="",U1916="W"),"No Chg",
VLOOKUP(R1916,Lookups!A:B,2,0)-VLOOKUP(U1916,Lookups!A:B,2,0))</f>
        <v>No Chg</v>
      </c>
      <c r="W1916" t="str">
        <f t="shared" si="29"/>
        <v>No Chg</v>
      </c>
    </row>
    <row r="1917" spans="1:23" hidden="1" x14ac:dyDescent="0.25">
      <c r="A1917">
        <v>1915</v>
      </c>
      <c r="B1917" t="s">
        <v>2938</v>
      </c>
      <c r="C1917" t="s">
        <v>2797</v>
      </c>
      <c r="D1917">
        <v>110365</v>
      </c>
      <c r="E1917" t="s">
        <v>2939</v>
      </c>
      <c r="F1917" t="s">
        <v>143</v>
      </c>
      <c r="G1917">
        <v>9</v>
      </c>
      <c r="H1917">
        <v>5336</v>
      </c>
      <c r="I1917" t="s">
        <v>2798</v>
      </c>
      <c r="J1917" t="s">
        <v>16</v>
      </c>
      <c r="K1917" t="s">
        <v>17</v>
      </c>
      <c r="L1917" t="s">
        <v>18</v>
      </c>
      <c r="M1917">
        <v>1</v>
      </c>
      <c r="N1917" t="s">
        <v>2799</v>
      </c>
      <c r="O1917">
        <v>11</v>
      </c>
      <c r="P1917" t="s">
        <v>19</v>
      </c>
      <c r="Q1917" t="s">
        <v>36</v>
      </c>
      <c r="R1917" t="s">
        <v>36</v>
      </c>
      <c r="S1917" t="b">
        <v>0</v>
      </c>
      <c r="T1917" t="s">
        <v>21</v>
      </c>
      <c r="U1917" t="str">
        <f>IFERROR(INDEX('Summer Illuminate'!L:L,MATCH(B1917,'Summer Illuminate'!O:O,0)),"")</f>
        <v>A+</v>
      </c>
      <c r="V1917">
        <f>IF(OR(R1917="",U1917="",U1917="W"),"No Chg",
VLOOKUP(R1917,Lookups!A:B,2,0)-VLOOKUP(U1917,Lookups!A:B,2,0))</f>
        <v>0</v>
      </c>
      <c r="W1917" t="str">
        <f t="shared" si="29"/>
        <v>No Chg</v>
      </c>
    </row>
    <row r="1918" spans="1:23" hidden="1" x14ac:dyDescent="0.25">
      <c r="A1918">
        <v>1916</v>
      </c>
      <c r="B1918" t="s">
        <v>2940</v>
      </c>
      <c r="C1918" t="s">
        <v>2797</v>
      </c>
      <c r="D1918">
        <v>110365</v>
      </c>
      <c r="E1918" t="s">
        <v>2939</v>
      </c>
      <c r="F1918" t="s">
        <v>143</v>
      </c>
      <c r="G1918">
        <v>9</v>
      </c>
      <c r="H1918">
        <v>5358</v>
      </c>
      <c r="I1918" t="s">
        <v>2801</v>
      </c>
      <c r="J1918" t="s">
        <v>22</v>
      </c>
      <c r="K1918" t="s">
        <v>23</v>
      </c>
      <c r="L1918" t="s">
        <v>1025</v>
      </c>
      <c r="M1918">
        <v>1</v>
      </c>
      <c r="N1918" t="s">
        <v>2802</v>
      </c>
      <c r="O1918">
        <v>11</v>
      </c>
      <c r="P1918" t="s">
        <v>19</v>
      </c>
      <c r="Q1918" t="s">
        <v>36</v>
      </c>
      <c r="R1918" t="s">
        <v>36</v>
      </c>
      <c r="S1918" t="b">
        <v>0</v>
      </c>
      <c r="T1918" t="s">
        <v>21</v>
      </c>
      <c r="U1918" t="str">
        <f>IFERROR(INDEX('Summer Illuminate'!L:L,MATCH(B1918,'Summer Illuminate'!O:O,0)),"")</f>
        <v>A+</v>
      </c>
      <c r="V1918">
        <f>IF(OR(R1918="",U1918="",U1918="W"),"No Chg",
VLOOKUP(R1918,Lookups!A:B,2,0)-VLOOKUP(U1918,Lookups!A:B,2,0))</f>
        <v>0</v>
      </c>
      <c r="W1918" t="str">
        <f t="shared" si="29"/>
        <v>No Chg</v>
      </c>
    </row>
    <row r="1919" spans="1:23" hidden="1" x14ac:dyDescent="0.25">
      <c r="A1919">
        <v>1917</v>
      </c>
      <c r="B1919" t="s">
        <v>2941</v>
      </c>
      <c r="C1919" t="s">
        <v>2797</v>
      </c>
      <c r="D1919">
        <v>110365</v>
      </c>
      <c r="E1919" t="s">
        <v>2939</v>
      </c>
      <c r="F1919" t="s">
        <v>143</v>
      </c>
      <c r="G1919">
        <v>9</v>
      </c>
      <c r="H1919">
        <v>5291</v>
      </c>
      <c r="I1919" t="s">
        <v>2906</v>
      </c>
      <c r="J1919" t="s">
        <v>25</v>
      </c>
      <c r="K1919" t="s">
        <v>26</v>
      </c>
      <c r="L1919" t="s">
        <v>1028</v>
      </c>
      <c r="M1919">
        <v>1</v>
      </c>
      <c r="N1919" t="s">
        <v>2805</v>
      </c>
      <c r="O1919">
        <v>11</v>
      </c>
      <c r="P1919" t="s">
        <v>19</v>
      </c>
      <c r="Q1919" t="s">
        <v>36</v>
      </c>
      <c r="R1919" t="s">
        <v>36</v>
      </c>
      <c r="S1919" t="b">
        <v>0</v>
      </c>
      <c r="T1919" t="s">
        <v>21</v>
      </c>
      <c r="U1919" t="str">
        <f>IFERROR(INDEX('Summer Illuminate'!L:L,MATCH(B1919,'Summer Illuminate'!O:O,0)),"")</f>
        <v>A+</v>
      </c>
      <c r="V1919">
        <f>IF(OR(R1919="",U1919="",U1919="W"),"No Chg",
VLOOKUP(R1919,Lookups!A:B,2,0)-VLOOKUP(U1919,Lookups!A:B,2,0))</f>
        <v>0</v>
      </c>
      <c r="W1919" t="str">
        <f t="shared" si="29"/>
        <v>No Chg</v>
      </c>
    </row>
    <row r="1920" spans="1:23" hidden="1" x14ac:dyDescent="0.25">
      <c r="A1920">
        <v>1918</v>
      </c>
      <c r="B1920" t="s">
        <v>2942</v>
      </c>
      <c r="C1920" t="s">
        <v>2797</v>
      </c>
      <c r="D1920">
        <v>110365</v>
      </c>
      <c r="E1920" t="s">
        <v>2939</v>
      </c>
      <c r="F1920" t="s">
        <v>143</v>
      </c>
      <c r="G1920">
        <v>9</v>
      </c>
      <c r="H1920">
        <v>5298</v>
      </c>
      <c r="I1920" t="s">
        <v>2908</v>
      </c>
      <c r="J1920" t="s">
        <v>28</v>
      </c>
      <c r="K1920" t="s">
        <v>29</v>
      </c>
      <c r="L1920" t="s">
        <v>30</v>
      </c>
      <c r="M1920">
        <v>1</v>
      </c>
      <c r="N1920" t="s">
        <v>2808</v>
      </c>
      <c r="O1920">
        <v>11</v>
      </c>
      <c r="P1920" t="s">
        <v>19</v>
      </c>
      <c r="Q1920" t="s">
        <v>27</v>
      </c>
      <c r="R1920" t="s">
        <v>27</v>
      </c>
      <c r="S1920" t="b">
        <v>0</v>
      </c>
      <c r="T1920" t="s">
        <v>21</v>
      </c>
      <c r="U1920" t="str">
        <f>IFERROR(INDEX('Summer Illuminate'!L:L,MATCH(B1920,'Summer Illuminate'!O:O,0)),"")</f>
        <v>A</v>
      </c>
      <c r="V1920">
        <f>IF(OR(R1920="",U1920="",U1920="W"),"No Chg",
VLOOKUP(R1920,Lookups!A:B,2,0)-VLOOKUP(U1920,Lookups!A:B,2,0))</f>
        <v>0</v>
      </c>
      <c r="W1920" t="str">
        <f t="shared" si="29"/>
        <v>No Chg</v>
      </c>
    </row>
    <row r="1921" spans="1:23" hidden="1" x14ac:dyDescent="0.25">
      <c r="A1921">
        <v>1919</v>
      </c>
      <c r="B1921" t="s">
        <v>2943</v>
      </c>
      <c r="C1921" t="s">
        <v>2797</v>
      </c>
      <c r="D1921">
        <v>110365</v>
      </c>
      <c r="E1921" t="s">
        <v>2939</v>
      </c>
      <c r="F1921" t="s">
        <v>143</v>
      </c>
      <c r="G1921">
        <v>9</v>
      </c>
      <c r="H1921">
        <v>5476</v>
      </c>
      <c r="I1921" t="s">
        <v>2944</v>
      </c>
      <c r="J1921" t="s">
        <v>428</v>
      </c>
      <c r="K1921" t="s">
        <v>2945</v>
      </c>
      <c r="L1921" t="s">
        <v>2946</v>
      </c>
      <c r="M1921">
        <v>1</v>
      </c>
      <c r="N1921" t="s">
        <v>2947</v>
      </c>
      <c r="O1921">
        <v>11</v>
      </c>
      <c r="U1921" t="str">
        <f>IFERROR(INDEX('Summer Illuminate'!L:L,MATCH(B1921,'Summer Illuminate'!O:O,0)),"")</f>
        <v>P</v>
      </c>
      <c r="V1921" t="str">
        <f>IF(OR(R1921="",U1921="",U1921="W"),"No Chg",
VLOOKUP(R1921,Lookups!A:B,2,0)-VLOOKUP(U1921,Lookups!A:B,2,0))</f>
        <v>No Chg</v>
      </c>
      <c r="W1921" t="str">
        <f t="shared" si="29"/>
        <v>No Chg</v>
      </c>
    </row>
    <row r="1922" spans="1:23" hidden="1" x14ac:dyDescent="0.25">
      <c r="A1922">
        <v>1920</v>
      </c>
      <c r="B1922" t="s">
        <v>2948</v>
      </c>
      <c r="C1922" t="s">
        <v>2797</v>
      </c>
      <c r="D1922">
        <v>110365</v>
      </c>
      <c r="E1922" t="s">
        <v>2939</v>
      </c>
      <c r="F1922" t="s">
        <v>143</v>
      </c>
      <c r="G1922">
        <v>9</v>
      </c>
      <c r="H1922">
        <v>5508</v>
      </c>
      <c r="I1922" t="s">
        <v>2924</v>
      </c>
      <c r="J1922" t="s">
        <v>428</v>
      </c>
      <c r="K1922" t="s">
        <v>1050</v>
      </c>
      <c r="L1922" t="s">
        <v>1051</v>
      </c>
      <c r="M1922">
        <v>1</v>
      </c>
      <c r="N1922" t="s">
        <v>2808</v>
      </c>
      <c r="O1922">
        <v>11</v>
      </c>
      <c r="U1922" t="str">
        <f>IFERROR(INDEX('Summer Illuminate'!L:L,MATCH(B1922,'Summer Illuminate'!O:O,0)),"")</f>
        <v>P</v>
      </c>
      <c r="V1922" t="str">
        <f>IF(OR(R1922="",U1922="",U1922="W"),"No Chg",
VLOOKUP(R1922,Lookups!A:B,2,0)-VLOOKUP(U1922,Lookups!A:B,2,0))</f>
        <v>No Chg</v>
      </c>
      <c r="W1922" t="str">
        <f t="shared" ref="W1922:W1985" si="30">IF(V1922="No Chg","No Chg",IF(V1922&gt;0,"Improvement",IF(V1922&lt;0,"Decrease",IF(V1922=0,"No Chg",""))))</f>
        <v>No Chg</v>
      </c>
    </row>
    <row r="1923" spans="1:23" hidden="1" x14ac:dyDescent="0.25">
      <c r="A1923">
        <v>1921</v>
      </c>
      <c r="B1923" t="s">
        <v>2949</v>
      </c>
      <c r="C1923" t="s">
        <v>2797</v>
      </c>
      <c r="D1923">
        <v>110301</v>
      </c>
      <c r="E1923" t="s">
        <v>367</v>
      </c>
      <c r="F1923" t="s">
        <v>2950</v>
      </c>
      <c r="G1923">
        <v>9</v>
      </c>
      <c r="H1923">
        <v>5319</v>
      </c>
      <c r="I1923" t="s">
        <v>2820</v>
      </c>
      <c r="J1923" t="s">
        <v>16</v>
      </c>
      <c r="K1923" t="s">
        <v>17</v>
      </c>
      <c r="L1923" t="s">
        <v>18</v>
      </c>
      <c r="M1923">
        <v>1</v>
      </c>
      <c r="N1923" t="s">
        <v>2799</v>
      </c>
      <c r="O1923">
        <v>11</v>
      </c>
      <c r="P1923" t="s">
        <v>19</v>
      </c>
      <c r="Q1923" t="s">
        <v>31</v>
      </c>
      <c r="R1923" t="s">
        <v>31</v>
      </c>
      <c r="S1923" t="b">
        <v>0</v>
      </c>
      <c r="T1923" t="s">
        <v>21</v>
      </c>
      <c r="U1923" t="str">
        <f>IFERROR(INDEX('Summer Illuminate'!L:L,MATCH(B1923,'Summer Illuminate'!O:O,0)),"")</f>
        <v>B</v>
      </c>
      <c r="V1923">
        <f>IF(OR(R1923="",U1923="",U1923="W"),"No Chg",
VLOOKUP(R1923,Lookups!A:B,2,0)-VLOOKUP(U1923,Lookups!A:B,2,0))</f>
        <v>0</v>
      </c>
      <c r="W1923" t="str">
        <f t="shared" si="30"/>
        <v>No Chg</v>
      </c>
    </row>
    <row r="1924" spans="1:23" hidden="1" x14ac:dyDescent="0.25">
      <c r="A1924">
        <v>1922</v>
      </c>
      <c r="B1924" t="s">
        <v>2951</v>
      </c>
      <c r="C1924" t="s">
        <v>2797</v>
      </c>
      <c r="D1924">
        <v>110301</v>
      </c>
      <c r="E1924" t="s">
        <v>367</v>
      </c>
      <c r="F1924" t="s">
        <v>2950</v>
      </c>
      <c r="G1924">
        <v>9</v>
      </c>
      <c r="H1924">
        <v>5251</v>
      </c>
      <c r="I1924" t="s">
        <v>2822</v>
      </c>
      <c r="J1924" t="s">
        <v>22</v>
      </c>
      <c r="K1924" t="s">
        <v>23</v>
      </c>
      <c r="L1924" t="s">
        <v>1025</v>
      </c>
      <c r="M1924">
        <v>1</v>
      </c>
      <c r="N1924" t="s">
        <v>2802</v>
      </c>
      <c r="O1924">
        <v>11</v>
      </c>
      <c r="P1924" t="s">
        <v>19</v>
      </c>
      <c r="Q1924" t="s">
        <v>41</v>
      </c>
      <c r="R1924" t="s">
        <v>41</v>
      </c>
      <c r="S1924" t="b">
        <v>0</v>
      </c>
      <c r="T1924" t="s">
        <v>21</v>
      </c>
      <c r="U1924" t="str">
        <f>IFERROR(INDEX('Summer Illuminate'!L:L,MATCH(B1924,'Summer Illuminate'!O:O,0)),"")</f>
        <v>B-</v>
      </c>
      <c r="V1924">
        <f>IF(OR(R1924="",U1924="",U1924="W"),"No Chg",
VLOOKUP(R1924,Lookups!A:B,2,0)-VLOOKUP(U1924,Lookups!A:B,2,0))</f>
        <v>0</v>
      </c>
      <c r="W1924" t="str">
        <f t="shared" si="30"/>
        <v>No Chg</v>
      </c>
    </row>
    <row r="1925" spans="1:23" hidden="1" x14ac:dyDescent="0.25">
      <c r="A1925">
        <v>1923</v>
      </c>
      <c r="B1925" t="s">
        <v>2952</v>
      </c>
      <c r="C1925" t="s">
        <v>2797</v>
      </c>
      <c r="D1925">
        <v>110301</v>
      </c>
      <c r="E1925" t="s">
        <v>367</v>
      </c>
      <c r="F1925" t="s">
        <v>2950</v>
      </c>
      <c r="G1925">
        <v>9</v>
      </c>
      <c r="H1925">
        <v>5291</v>
      </c>
      <c r="I1925" t="s">
        <v>2906</v>
      </c>
      <c r="J1925" t="s">
        <v>25</v>
      </c>
      <c r="K1925" t="s">
        <v>26</v>
      </c>
      <c r="L1925" t="s">
        <v>1028</v>
      </c>
      <c r="M1925">
        <v>1</v>
      </c>
      <c r="N1925" t="s">
        <v>2805</v>
      </c>
      <c r="O1925">
        <v>11</v>
      </c>
      <c r="P1925" t="s">
        <v>19</v>
      </c>
      <c r="Q1925" t="s">
        <v>42</v>
      </c>
      <c r="R1925" t="s">
        <v>42</v>
      </c>
      <c r="S1925" t="b">
        <v>0</v>
      </c>
      <c r="T1925" t="s">
        <v>21</v>
      </c>
      <c r="U1925" t="str">
        <f>IFERROR(INDEX('Summer Illuminate'!L:L,MATCH(B1925,'Summer Illuminate'!O:O,0)),"")</f>
        <v>C</v>
      </c>
      <c r="V1925">
        <f>IF(OR(R1925="",U1925="",U1925="W"),"No Chg",
VLOOKUP(R1925,Lookups!A:B,2,0)-VLOOKUP(U1925,Lookups!A:B,2,0))</f>
        <v>0</v>
      </c>
      <c r="W1925" t="str">
        <f t="shared" si="30"/>
        <v>No Chg</v>
      </c>
    </row>
    <row r="1926" spans="1:23" hidden="1" x14ac:dyDescent="0.25">
      <c r="A1926">
        <v>1924</v>
      </c>
      <c r="B1926" t="s">
        <v>2953</v>
      </c>
      <c r="C1926" t="s">
        <v>2797</v>
      </c>
      <c r="D1926">
        <v>110301</v>
      </c>
      <c r="E1926" t="s">
        <v>367</v>
      </c>
      <c r="F1926" t="s">
        <v>2950</v>
      </c>
      <c r="G1926">
        <v>9</v>
      </c>
      <c r="H1926">
        <v>5298</v>
      </c>
      <c r="I1926" t="s">
        <v>2908</v>
      </c>
      <c r="J1926" t="s">
        <v>28</v>
      </c>
      <c r="K1926" t="s">
        <v>29</v>
      </c>
      <c r="L1926" t="s">
        <v>30</v>
      </c>
      <c r="M1926">
        <v>1</v>
      </c>
      <c r="N1926" t="s">
        <v>2808</v>
      </c>
      <c r="O1926">
        <v>11</v>
      </c>
      <c r="P1926" t="s">
        <v>19</v>
      </c>
      <c r="Q1926" t="s">
        <v>39</v>
      </c>
      <c r="R1926" t="s">
        <v>39</v>
      </c>
      <c r="S1926" t="b">
        <v>0</v>
      </c>
      <c r="T1926" t="s">
        <v>21</v>
      </c>
      <c r="U1926" t="str">
        <f>IFERROR(INDEX('Summer Illuminate'!L:L,MATCH(B1926,'Summer Illuminate'!O:O,0)),"")</f>
        <v>C+</v>
      </c>
      <c r="V1926">
        <f>IF(OR(R1926="",U1926="",U1926="W"),"No Chg",
VLOOKUP(R1926,Lookups!A:B,2,0)-VLOOKUP(U1926,Lookups!A:B,2,0))</f>
        <v>0</v>
      </c>
      <c r="W1926" t="str">
        <f t="shared" si="30"/>
        <v>No Chg</v>
      </c>
    </row>
    <row r="1927" spans="1:23" hidden="1" x14ac:dyDescent="0.25">
      <c r="A1927">
        <v>1925</v>
      </c>
      <c r="B1927" t="s">
        <v>2954</v>
      </c>
      <c r="C1927" t="s">
        <v>2797</v>
      </c>
      <c r="D1927">
        <v>110301</v>
      </c>
      <c r="E1927" t="s">
        <v>367</v>
      </c>
      <c r="F1927" t="s">
        <v>2950</v>
      </c>
      <c r="G1927">
        <v>9</v>
      </c>
      <c r="H1927">
        <v>5510</v>
      </c>
      <c r="I1927" t="s">
        <v>2834</v>
      </c>
      <c r="J1927" t="s">
        <v>428</v>
      </c>
      <c r="K1927" t="s">
        <v>2815</v>
      </c>
      <c r="L1927" t="s">
        <v>2816</v>
      </c>
      <c r="M1927">
        <v>1</v>
      </c>
      <c r="N1927" t="s">
        <v>2808</v>
      </c>
      <c r="O1927">
        <v>11</v>
      </c>
      <c r="U1927" t="str">
        <f>IFERROR(INDEX('Summer Illuminate'!L:L,MATCH(B1927,'Summer Illuminate'!O:O,0)),"")</f>
        <v>P</v>
      </c>
      <c r="V1927" t="str">
        <f>IF(OR(R1927="",U1927="",U1927="W"),"No Chg",
VLOOKUP(R1927,Lookups!A:B,2,0)-VLOOKUP(U1927,Lookups!A:B,2,0))</f>
        <v>No Chg</v>
      </c>
      <c r="W1927" t="str">
        <f t="shared" si="30"/>
        <v>No Chg</v>
      </c>
    </row>
    <row r="1928" spans="1:23" hidden="1" x14ac:dyDescent="0.25">
      <c r="A1928">
        <v>1926</v>
      </c>
      <c r="B1928" t="s">
        <v>2955</v>
      </c>
      <c r="C1928" t="s">
        <v>2797</v>
      </c>
      <c r="D1928">
        <v>110301</v>
      </c>
      <c r="E1928" t="s">
        <v>367</v>
      </c>
      <c r="F1928" t="s">
        <v>2950</v>
      </c>
      <c r="G1928">
        <v>9</v>
      </c>
      <c r="H1928">
        <v>5538</v>
      </c>
      <c r="I1928">
        <v>5538</v>
      </c>
      <c r="J1928" t="s">
        <v>428</v>
      </c>
      <c r="K1928" t="s">
        <v>2899</v>
      </c>
      <c r="L1928" t="s">
        <v>2900</v>
      </c>
      <c r="M1928">
        <v>1</v>
      </c>
      <c r="N1928" t="s">
        <v>2827</v>
      </c>
      <c r="O1928">
        <v>11</v>
      </c>
      <c r="U1928" t="str">
        <f>IFERROR(INDEX('Summer Illuminate'!L:L,MATCH(B1928,'Summer Illuminate'!O:O,0)),"")</f>
        <v>P</v>
      </c>
      <c r="V1928" t="str">
        <f>IF(OR(R1928="",U1928="",U1928="W"),"No Chg",
VLOOKUP(R1928,Lookups!A:B,2,0)-VLOOKUP(U1928,Lookups!A:B,2,0))</f>
        <v>No Chg</v>
      </c>
      <c r="W1928" t="str">
        <f t="shared" si="30"/>
        <v>No Chg</v>
      </c>
    </row>
    <row r="1929" spans="1:23" hidden="1" x14ac:dyDescent="0.25">
      <c r="A1929">
        <v>1927</v>
      </c>
      <c r="B1929" t="s">
        <v>2956</v>
      </c>
      <c r="C1929" t="s">
        <v>2797</v>
      </c>
      <c r="D1929">
        <v>110419</v>
      </c>
      <c r="E1929" t="s">
        <v>2957</v>
      </c>
      <c r="F1929" t="s">
        <v>2958</v>
      </c>
      <c r="G1929">
        <v>9</v>
      </c>
      <c r="H1929">
        <v>5358</v>
      </c>
      <c r="I1929" t="s">
        <v>2801</v>
      </c>
      <c r="J1929" t="s">
        <v>22</v>
      </c>
      <c r="K1929" t="s">
        <v>23</v>
      </c>
      <c r="L1929" t="s">
        <v>1025</v>
      </c>
      <c r="M1929">
        <v>1</v>
      </c>
      <c r="N1929" t="s">
        <v>2802</v>
      </c>
      <c r="O1929">
        <v>11</v>
      </c>
      <c r="P1929" t="s">
        <v>19</v>
      </c>
      <c r="Q1929" t="s">
        <v>40</v>
      </c>
      <c r="R1929" t="s">
        <v>40</v>
      </c>
      <c r="S1929" t="b">
        <v>0</v>
      </c>
      <c r="T1929" t="s">
        <v>21</v>
      </c>
      <c r="U1929" t="str">
        <f>IFERROR(INDEX('Summer Illuminate'!L:L,MATCH(B1929,'Summer Illuminate'!O:O,0)),"")</f>
        <v>C-</v>
      </c>
      <c r="V1929">
        <f>IF(OR(R1929="",U1929="",U1929="W"),"No Chg",
VLOOKUP(R1929,Lookups!A:B,2,0)-VLOOKUP(U1929,Lookups!A:B,2,0))</f>
        <v>0</v>
      </c>
      <c r="W1929" t="str">
        <f t="shared" si="30"/>
        <v>No Chg</v>
      </c>
    </row>
    <row r="1930" spans="1:23" hidden="1" x14ac:dyDescent="0.25">
      <c r="A1930">
        <v>1928</v>
      </c>
      <c r="B1930" t="s">
        <v>2959</v>
      </c>
      <c r="C1930" t="s">
        <v>2797</v>
      </c>
      <c r="D1930">
        <v>110419</v>
      </c>
      <c r="E1930" t="s">
        <v>2957</v>
      </c>
      <c r="F1930" t="s">
        <v>2958</v>
      </c>
      <c r="G1930">
        <v>9</v>
      </c>
      <c r="H1930">
        <v>5298</v>
      </c>
      <c r="I1930" t="s">
        <v>2908</v>
      </c>
      <c r="J1930" t="s">
        <v>28</v>
      </c>
      <c r="K1930" t="s">
        <v>29</v>
      </c>
      <c r="L1930" t="s">
        <v>30</v>
      </c>
      <c r="M1930">
        <v>1</v>
      </c>
      <c r="N1930" t="s">
        <v>2808</v>
      </c>
      <c r="O1930">
        <v>11</v>
      </c>
      <c r="P1930" t="s">
        <v>19</v>
      </c>
      <c r="Q1930" t="s">
        <v>48</v>
      </c>
      <c r="R1930" t="s">
        <v>48</v>
      </c>
      <c r="S1930" t="b">
        <v>1</v>
      </c>
      <c r="T1930" t="s">
        <v>64</v>
      </c>
      <c r="U1930" t="str">
        <f>IFERROR(INDEX('Summer Illuminate'!L:L,MATCH(B1930,'Summer Illuminate'!O:O,0)),"")</f>
        <v>I</v>
      </c>
      <c r="V1930">
        <f>IF(OR(R1930="",U1930="",U1930="W"),"No Chg",
VLOOKUP(R1930,Lookups!A:B,2,0)-VLOOKUP(U1930,Lookups!A:B,2,0))</f>
        <v>0</v>
      </c>
      <c r="W1930" t="str">
        <f t="shared" si="30"/>
        <v>No Chg</v>
      </c>
    </row>
    <row r="1931" spans="1:23" hidden="1" x14ac:dyDescent="0.25">
      <c r="A1931">
        <v>1929</v>
      </c>
      <c r="B1931" t="s">
        <v>2960</v>
      </c>
      <c r="C1931" t="s">
        <v>2797</v>
      </c>
      <c r="D1931">
        <v>110419</v>
      </c>
      <c r="E1931" t="s">
        <v>2957</v>
      </c>
      <c r="F1931" t="s">
        <v>2958</v>
      </c>
      <c r="G1931">
        <v>9</v>
      </c>
      <c r="H1931">
        <v>5526</v>
      </c>
      <c r="I1931" t="s">
        <v>2961</v>
      </c>
      <c r="J1931" t="s">
        <v>428</v>
      </c>
      <c r="K1931" t="s">
        <v>2945</v>
      </c>
      <c r="L1931" t="s">
        <v>2946</v>
      </c>
      <c r="M1931">
        <v>1</v>
      </c>
      <c r="N1931" t="s">
        <v>2947</v>
      </c>
      <c r="O1931">
        <v>11</v>
      </c>
      <c r="U1931" t="str">
        <f>IFERROR(INDEX('Summer Illuminate'!L:L,MATCH(B1931,'Summer Illuminate'!O:O,0)),"")</f>
        <v>P</v>
      </c>
      <c r="V1931" t="str">
        <f>IF(OR(R1931="",U1931="",U1931="W"),"No Chg",
VLOOKUP(R1931,Lookups!A:B,2,0)-VLOOKUP(U1931,Lookups!A:B,2,0))</f>
        <v>No Chg</v>
      </c>
      <c r="W1931" t="str">
        <f t="shared" si="30"/>
        <v>No Chg</v>
      </c>
    </row>
    <row r="1932" spans="1:23" hidden="1" x14ac:dyDescent="0.25">
      <c r="A1932">
        <v>1930</v>
      </c>
      <c r="B1932" t="s">
        <v>2962</v>
      </c>
      <c r="C1932" t="s">
        <v>2797</v>
      </c>
      <c r="D1932">
        <v>110419</v>
      </c>
      <c r="E1932" t="s">
        <v>2957</v>
      </c>
      <c r="F1932" t="s">
        <v>2958</v>
      </c>
      <c r="G1932">
        <v>9</v>
      </c>
      <c r="H1932">
        <v>5538</v>
      </c>
      <c r="I1932">
        <v>5538</v>
      </c>
      <c r="J1932" t="s">
        <v>428</v>
      </c>
      <c r="K1932" t="s">
        <v>2899</v>
      </c>
      <c r="L1932" t="s">
        <v>2900</v>
      </c>
      <c r="M1932">
        <v>1</v>
      </c>
      <c r="N1932" t="s">
        <v>2827</v>
      </c>
      <c r="O1932">
        <v>11</v>
      </c>
      <c r="U1932" t="str">
        <f>IFERROR(INDEX('Summer Illuminate'!L:L,MATCH(B1932,'Summer Illuminate'!O:O,0)),"")</f>
        <v>P</v>
      </c>
      <c r="V1932" t="str">
        <f>IF(OR(R1932="",U1932="",U1932="W"),"No Chg",
VLOOKUP(R1932,Lookups!A:B,2,0)-VLOOKUP(U1932,Lookups!A:B,2,0))</f>
        <v>No Chg</v>
      </c>
      <c r="W1932" t="str">
        <f t="shared" si="30"/>
        <v>No Chg</v>
      </c>
    </row>
    <row r="1933" spans="1:23" hidden="1" x14ac:dyDescent="0.25">
      <c r="A1933">
        <v>1931</v>
      </c>
      <c r="B1933" t="s">
        <v>2963</v>
      </c>
      <c r="C1933" t="s">
        <v>2797</v>
      </c>
      <c r="D1933">
        <v>110335</v>
      </c>
      <c r="E1933" t="s">
        <v>2964</v>
      </c>
      <c r="F1933" t="s">
        <v>203</v>
      </c>
      <c r="G1933">
        <v>9</v>
      </c>
      <c r="H1933">
        <v>5324</v>
      </c>
      <c r="I1933" t="s">
        <v>2850</v>
      </c>
      <c r="J1933" t="s">
        <v>16</v>
      </c>
      <c r="K1933" t="s">
        <v>17</v>
      </c>
      <c r="L1933" t="s">
        <v>18</v>
      </c>
      <c r="M1933">
        <v>1</v>
      </c>
      <c r="N1933" t="s">
        <v>2799</v>
      </c>
      <c r="O1933">
        <v>11</v>
      </c>
      <c r="P1933" t="s">
        <v>19</v>
      </c>
      <c r="Q1933" t="s">
        <v>41</v>
      </c>
      <c r="R1933" t="s">
        <v>41</v>
      </c>
      <c r="S1933" t="b">
        <v>0</v>
      </c>
      <c r="T1933" t="s">
        <v>21</v>
      </c>
      <c r="U1933" t="str">
        <f>IFERROR(INDEX('Summer Illuminate'!L:L,MATCH(B1933,'Summer Illuminate'!O:O,0)),"")</f>
        <v>B-</v>
      </c>
      <c r="V1933">
        <f>IF(OR(R1933="",U1933="",U1933="W"),"No Chg",
VLOOKUP(R1933,Lookups!A:B,2,0)-VLOOKUP(U1933,Lookups!A:B,2,0))</f>
        <v>0</v>
      </c>
      <c r="W1933" t="str">
        <f t="shared" si="30"/>
        <v>No Chg</v>
      </c>
    </row>
    <row r="1934" spans="1:23" hidden="1" x14ac:dyDescent="0.25">
      <c r="A1934">
        <v>1932</v>
      </c>
      <c r="B1934" t="s">
        <v>2965</v>
      </c>
      <c r="C1934" t="s">
        <v>2797</v>
      </c>
      <c r="D1934">
        <v>110335</v>
      </c>
      <c r="E1934" t="s">
        <v>2964</v>
      </c>
      <c r="F1934" t="s">
        <v>203</v>
      </c>
      <c r="G1934">
        <v>9</v>
      </c>
      <c r="H1934">
        <v>5231</v>
      </c>
      <c r="I1934" t="s">
        <v>2852</v>
      </c>
      <c r="J1934" t="s">
        <v>22</v>
      </c>
      <c r="K1934" t="s">
        <v>23</v>
      </c>
      <c r="L1934" t="s">
        <v>1025</v>
      </c>
      <c r="M1934">
        <v>1</v>
      </c>
      <c r="N1934" t="s">
        <v>2802</v>
      </c>
      <c r="O1934">
        <v>11</v>
      </c>
      <c r="P1934" t="s">
        <v>19</v>
      </c>
      <c r="Q1934" t="s">
        <v>31</v>
      </c>
      <c r="R1934" t="s">
        <v>31</v>
      </c>
      <c r="S1934" t="b">
        <v>0</v>
      </c>
      <c r="T1934" t="s">
        <v>21</v>
      </c>
      <c r="U1934" t="str">
        <f>IFERROR(INDEX('Summer Illuminate'!L:L,MATCH(B1934,'Summer Illuminate'!O:O,0)),"")</f>
        <v>B</v>
      </c>
      <c r="V1934">
        <f>IF(OR(R1934="",U1934="",U1934="W"),"No Chg",
VLOOKUP(R1934,Lookups!A:B,2,0)-VLOOKUP(U1934,Lookups!A:B,2,0))</f>
        <v>0</v>
      </c>
      <c r="W1934" t="str">
        <f t="shared" si="30"/>
        <v>No Chg</v>
      </c>
    </row>
    <row r="1935" spans="1:23" hidden="1" x14ac:dyDescent="0.25">
      <c r="A1935">
        <v>1933</v>
      </c>
      <c r="B1935" t="s">
        <v>2966</v>
      </c>
      <c r="C1935" t="s">
        <v>2797</v>
      </c>
      <c r="D1935">
        <v>110335</v>
      </c>
      <c r="E1935" t="s">
        <v>2964</v>
      </c>
      <c r="F1935" t="s">
        <v>203</v>
      </c>
      <c r="G1935">
        <v>9</v>
      </c>
      <c r="H1935">
        <v>5285</v>
      </c>
      <c r="I1935" t="s">
        <v>2882</v>
      </c>
      <c r="J1935" t="s">
        <v>25</v>
      </c>
      <c r="K1935" t="s">
        <v>26</v>
      </c>
      <c r="L1935" t="s">
        <v>1028</v>
      </c>
      <c r="M1935">
        <v>1</v>
      </c>
      <c r="N1935" t="s">
        <v>2805</v>
      </c>
      <c r="O1935">
        <v>11</v>
      </c>
      <c r="P1935" t="s">
        <v>19</v>
      </c>
      <c r="Q1935" t="s">
        <v>31</v>
      </c>
      <c r="R1935" t="s">
        <v>31</v>
      </c>
      <c r="S1935" t="b">
        <v>0</v>
      </c>
      <c r="T1935" t="s">
        <v>21</v>
      </c>
      <c r="U1935" t="str">
        <f>IFERROR(INDEX('Summer Illuminate'!L:L,MATCH(B1935,'Summer Illuminate'!O:O,0)),"")</f>
        <v>B</v>
      </c>
      <c r="V1935">
        <f>IF(OR(R1935="",U1935="",U1935="W"),"No Chg",
VLOOKUP(R1935,Lookups!A:B,2,0)-VLOOKUP(U1935,Lookups!A:B,2,0))</f>
        <v>0</v>
      </c>
      <c r="W1935" t="str">
        <f t="shared" si="30"/>
        <v>No Chg</v>
      </c>
    </row>
    <row r="1936" spans="1:23" hidden="1" x14ac:dyDescent="0.25">
      <c r="A1936">
        <v>1934</v>
      </c>
      <c r="B1936" t="s">
        <v>2967</v>
      </c>
      <c r="C1936" t="s">
        <v>2797</v>
      </c>
      <c r="D1936">
        <v>110335</v>
      </c>
      <c r="E1936" t="s">
        <v>2964</v>
      </c>
      <c r="F1936" t="s">
        <v>203</v>
      </c>
      <c r="G1936">
        <v>9</v>
      </c>
      <c r="H1936">
        <v>5271</v>
      </c>
      <c r="I1936" t="s">
        <v>2841</v>
      </c>
      <c r="J1936" t="s">
        <v>28</v>
      </c>
      <c r="K1936" t="s">
        <v>29</v>
      </c>
      <c r="L1936" t="s">
        <v>30</v>
      </c>
      <c r="M1936">
        <v>1</v>
      </c>
      <c r="N1936" t="s">
        <v>2808</v>
      </c>
      <c r="O1936">
        <v>11</v>
      </c>
      <c r="P1936" t="s">
        <v>19</v>
      </c>
      <c r="Q1936" t="s">
        <v>39</v>
      </c>
      <c r="R1936" t="s">
        <v>39</v>
      </c>
      <c r="S1936" t="b">
        <v>0</v>
      </c>
      <c r="T1936" t="s">
        <v>21</v>
      </c>
      <c r="U1936" t="str">
        <f>IFERROR(INDEX('Summer Illuminate'!L:L,MATCH(B1936,'Summer Illuminate'!O:O,0)),"")</f>
        <v>C+</v>
      </c>
      <c r="V1936">
        <f>IF(OR(R1936="",U1936="",U1936="W"),"No Chg",
VLOOKUP(R1936,Lookups!A:B,2,0)-VLOOKUP(U1936,Lookups!A:B,2,0))</f>
        <v>0</v>
      </c>
      <c r="W1936" t="str">
        <f t="shared" si="30"/>
        <v>No Chg</v>
      </c>
    </row>
    <row r="1937" spans="1:23" hidden="1" x14ac:dyDescent="0.25">
      <c r="A1937">
        <v>1935</v>
      </c>
      <c r="B1937" t="s">
        <v>2968</v>
      </c>
      <c r="C1937" t="s">
        <v>2797</v>
      </c>
      <c r="D1937">
        <v>110335</v>
      </c>
      <c r="E1937" t="s">
        <v>2964</v>
      </c>
      <c r="F1937" t="s">
        <v>203</v>
      </c>
      <c r="G1937">
        <v>9</v>
      </c>
      <c r="H1937">
        <v>5350</v>
      </c>
      <c r="I1937" t="s">
        <v>2885</v>
      </c>
      <c r="J1937" t="s">
        <v>32</v>
      </c>
      <c r="K1937" t="s">
        <v>33</v>
      </c>
      <c r="L1937" t="s">
        <v>34</v>
      </c>
      <c r="M1937">
        <v>1</v>
      </c>
      <c r="N1937" t="s">
        <v>2827</v>
      </c>
      <c r="O1937">
        <v>11</v>
      </c>
      <c r="P1937" t="s">
        <v>19</v>
      </c>
      <c r="Q1937" t="s">
        <v>39</v>
      </c>
      <c r="R1937" t="s">
        <v>39</v>
      </c>
      <c r="S1937" t="b">
        <v>0</v>
      </c>
      <c r="T1937" t="s">
        <v>21</v>
      </c>
      <c r="U1937" t="str">
        <f>IFERROR(INDEX('Summer Illuminate'!L:L,MATCH(B1937,'Summer Illuminate'!O:O,0)),"")</f>
        <v>C+</v>
      </c>
      <c r="V1937">
        <f>IF(OR(R1937="",U1937="",U1937="W"),"No Chg",
VLOOKUP(R1937,Lookups!A:B,2,0)-VLOOKUP(U1937,Lookups!A:B,2,0))</f>
        <v>0</v>
      </c>
      <c r="W1937" t="str">
        <f t="shared" si="30"/>
        <v>No Chg</v>
      </c>
    </row>
    <row r="1938" spans="1:23" hidden="1" x14ac:dyDescent="0.25">
      <c r="A1938">
        <v>1936</v>
      </c>
      <c r="B1938" t="s">
        <v>2969</v>
      </c>
      <c r="C1938" t="s">
        <v>2797</v>
      </c>
      <c r="D1938">
        <v>110335</v>
      </c>
      <c r="E1938" t="s">
        <v>2964</v>
      </c>
      <c r="F1938" t="s">
        <v>203</v>
      </c>
      <c r="G1938">
        <v>9</v>
      </c>
      <c r="H1938">
        <v>5515</v>
      </c>
      <c r="I1938" t="s">
        <v>2897</v>
      </c>
      <c r="J1938" t="s">
        <v>428</v>
      </c>
      <c r="K1938" t="s">
        <v>2846</v>
      </c>
      <c r="L1938" t="s">
        <v>2847</v>
      </c>
      <c r="M1938">
        <v>1</v>
      </c>
      <c r="N1938" t="s">
        <v>2805</v>
      </c>
      <c r="O1938">
        <v>11</v>
      </c>
      <c r="U1938" t="str">
        <f>IFERROR(INDEX('Summer Illuminate'!L:L,MATCH(B1938,'Summer Illuminate'!O:O,0)),"")</f>
        <v>P</v>
      </c>
      <c r="V1938" t="str">
        <f>IF(OR(R1938="",U1938="",U1938="W"),"No Chg",
VLOOKUP(R1938,Lookups!A:B,2,0)-VLOOKUP(U1938,Lookups!A:B,2,0))</f>
        <v>No Chg</v>
      </c>
      <c r="W1938" t="str">
        <f t="shared" si="30"/>
        <v>No Chg</v>
      </c>
    </row>
    <row r="1939" spans="1:23" hidden="1" x14ac:dyDescent="0.25">
      <c r="A1939">
        <v>1937</v>
      </c>
      <c r="B1939" t="s">
        <v>2970</v>
      </c>
      <c r="C1939" t="s">
        <v>2797</v>
      </c>
      <c r="D1939">
        <v>110335</v>
      </c>
      <c r="E1939" t="s">
        <v>2964</v>
      </c>
      <c r="F1939" t="s">
        <v>203</v>
      </c>
      <c r="G1939">
        <v>9</v>
      </c>
      <c r="H1939">
        <v>5472</v>
      </c>
      <c r="I1939" t="s">
        <v>2934</v>
      </c>
      <c r="J1939" t="s">
        <v>428</v>
      </c>
      <c r="K1939" t="s">
        <v>2811</v>
      </c>
      <c r="L1939" t="s">
        <v>2812</v>
      </c>
      <c r="M1939">
        <v>1</v>
      </c>
      <c r="N1939" t="s">
        <v>2935</v>
      </c>
      <c r="O1939">
        <v>11</v>
      </c>
      <c r="U1939" t="str">
        <f>IFERROR(INDEX('Summer Illuminate'!L:L,MATCH(B1939,'Summer Illuminate'!O:O,0)),"")</f>
        <v>P</v>
      </c>
      <c r="V1939" t="str">
        <f>IF(OR(R1939="",U1939="",U1939="W"),"No Chg",
VLOOKUP(R1939,Lookups!A:B,2,0)-VLOOKUP(U1939,Lookups!A:B,2,0))</f>
        <v>No Chg</v>
      </c>
      <c r="W1939" t="str">
        <f t="shared" si="30"/>
        <v>No Chg</v>
      </c>
    </row>
    <row r="1940" spans="1:23" hidden="1" x14ac:dyDescent="0.25">
      <c r="A1940">
        <v>1938</v>
      </c>
      <c r="B1940" t="s">
        <v>2971</v>
      </c>
      <c r="C1940" t="s">
        <v>2797</v>
      </c>
      <c r="D1940">
        <v>110391</v>
      </c>
      <c r="E1940" t="s">
        <v>2972</v>
      </c>
      <c r="F1940" t="s">
        <v>2973</v>
      </c>
      <c r="G1940">
        <v>9</v>
      </c>
      <c r="H1940">
        <v>5319</v>
      </c>
      <c r="I1940" t="s">
        <v>2820</v>
      </c>
      <c r="J1940" t="s">
        <v>16</v>
      </c>
      <c r="K1940" t="s">
        <v>17</v>
      </c>
      <c r="L1940" t="s">
        <v>18</v>
      </c>
      <c r="M1940">
        <v>1</v>
      </c>
      <c r="N1940" t="s">
        <v>2799</v>
      </c>
      <c r="O1940">
        <v>11</v>
      </c>
      <c r="P1940" t="s">
        <v>19</v>
      </c>
      <c r="Q1940" t="s">
        <v>48</v>
      </c>
      <c r="R1940" t="s">
        <v>48</v>
      </c>
      <c r="S1940" t="b">
        <v>1</v>
      </c>
      <c r="T1940" t="s">
        <v>65</v>
      </c>
      <c r="U1940" t="str">
        <f>IFERROR(INDEX('Summer Illuminate'!L:L,MATCH(B1940,'Summer Illuminate'!O:O,0)),"")</f>
        <v>I</v>
      </c>
      <c r="V1940">
        <f>IF(OR(R1940="",U1940="",U1940="W"),"No Chg",
VLOOKUP(R1940,Lookups!A:B,2,0)-VLOOKUP(U1940,Lookups!A:B,2,0))</f>
        <v>0</v>
      </c>
      <c r="W1940" t="str">
        <f t="shared" si="30"/>
        <v>No Chg</v>
      </c>
    </row>
    <row r="1941" spans="1:23" hidden="1" x14ac:dyDescent="0.25">
      <c r="A1941">
        <v>1939</v>
      </c>
      <c r="B1941" t="s">
        <v>2974</v>
      </c>
      <c r="C1941" t="s">
        <v>2797</v>
      </c>
      <c r="D1941">
        <v>110391</v>
      </c>
      <c r="E1941" t="s">
        <v>2972</v>
      </c>
      <c r="F1941" t="s">
        <v>2973</v>
      </c>
      <c r="G1941">
        <v>9</v>
      </c>
      <c r="H1941">
        <v>5275</v>
      </c>
      <c r="I1941" t="s">
        <v>2837</v>
      </c>
      <c r="J1941" t="s">
        <v>22</v>
      </c>
      <c r="K1941" t="s">
        <v>23</v>
      </c>
      <c r="L1941" t="s">
        <v>1025</v>
      </c>
      <c r="M1941">
        <v>1</v>
      </c>
      <c r="N1941" t="s">
        <v>2802</v>
      </c>
      <c r="O1941">
        <v>11</v>
      </c>
      <c r="P1941" t="s">
        <v>19</v>
      </c>
      <c r="Q1941" t="s">
        <v>48</v>
      </c>
      <c r="R1941" t="s">
        <v>48</v>
      </c>
      <c r="S1941" t="b">
        <v>1</v>
      </c>
      <c r="T1941" t="s">
        <v>65</v>
      </c>
      <c r="U1941" t="str">
        <f>IFERROR(INDEX('Summer Illuminate'!L:L,MATCH(B1941,'Summer Illuminate'!O:O,0)),"")</f>
        <v>I</v>
      </c>
      <c r="V1941">
        <f>IF(OR(R1941="",U1941="",U1941="W"),"No Chg",
VLOOKUP(R1941,Lookups!A:B,2,0)-VLOOKUP(U1941,Lookups!A:B,2,0))</f>
        <v>0</v>
      </c>
      <c r="W1941" t="str">
        <f t="shared" si="30"/>
        <v>No Chg</v>
      </c>
    </row>
    <row r="1942" spans="1:23" hidden="1" x14ac:dyDescent="0.25">
      <c r="A1942">
        <v>1940</v>
      </c>
      <c r="B1942" t="s">
        <v>2975</v>
      </c>
      <c r="C1942" t="s">
        <v>2797</v>
      </c>
      <c r="D1942">
        <v>110391</v>
      </c>
      <c r="E1942" t="s">
        <v>2972</v>
      </c>
      <c r="F1942" t="s">
        <v>2973</v>
      </c>
      <c r="G1942">
        <v>9</v>
      </c>
      <c r="H1942">
        <v>5291</v>
      </c>
      <c r="I1942" t="s">
        <v>2906</v>
      </c>
      <c r="J1942" t="s">
        <v>25</v>
      </c>
      <c r="K1942" t="s">
        <v>26</v>
      </c>
      <c r="L1942" t="s">
        <v>1028</v>
      </c>
      <c r="M1942">
        <v>1</v>
      </c>
      <c r="N1942" t="s">
        <v>2805</v>
      </c>
      <c r="O1942">
        <v>11</v>
      </c>
      <c r="P1942" t="s">
        <v>19</v>
      </c>
      <c r="Q1942" t="s">
        <v>48</v>
      </c>
      <c r="R1942" t="s">
        <v>48</v>
      </c>
      <c r="S1942" t="b">
        <v>1</v>
      </c>
      <c r="T1942" t="s">
        <v>79</v>
      </c>
      <c r="U1942" t="str">
        <f>IFERROR(INDEX('Summer Illuminate'!L:L,MATCH(B1942,'Summer Illuminate'!O:O,0)),"")</f>
        <v>I</v>
      </c>
      <c r="V1942">
        <f>IF(OR(R1942="",U1942="",U1942="W"),"No Chg",
VLOOKUP(R1942,Lookups!A:B,2,0)-VLOOKUP(U1942,Lookups!A:B,2,0))</f>
        <v>0</v>
      </c>
      <c r="W1942" t="str">
        <f t="shared" si="30"/>
        <v>No Chg</v>
      </c>
    </row>
    <row r="1943" spans="1:23" hidden="1" x14ac:dyDescent="0.25">
      <c r="A1943">
        <v>1941</v>
      </c>
      <c r="B1943" t="s">
        <v>2976</v>
      </c>
      <c r="C1943" t="s">
        <v>2797</v>
      </c>
      <c r="D1943">
        <v>110391</v>
      </c>
      <c r="E1943" t="s">
        <v>2972</v>
      </c>
      <c r="F1943" t="s">
        <v>2973</v>
      </c>
      <c r="G1943">
        <v>9</v>
      </c>
      <c r="H1943">
        <v>5298</v>
      </c>
      <c r="I1943" t="s">
        <v>2908</v>
      </c>
      <c r="J1943" t="s">
        <v>28</v>
      </c>
      <c r="K1943" t="s">
        <v>29</v>
      </c>
      <c r="L1943" t="s">
        <v>30</v>
      </c>
      <c r="M1943">
        <v>1</v>
      </c>
      <c r="N1943" t="s">
        <v>2808</v>
      </c>
      <c r="O1943">
        <v>11</v>
      </c>
      <c r="P1943" t="s">
        <v>19</v>
      </c>
      <c r="Q1943" t="s">
        <v>48</v>
      </c>
      <c r="R1943" t="s">
        <v>48</v>
      </c>
      <c r="S1943" t="b">
        <v>1</v>
      </c>
      <c r="T1943" t="s">
        <v>65</v>
      </c>
      <c r="U1943" t="str">
        <f>IFERROR(INDEX('Summer Illuminate'!L:L,MATCH(B1943,'Summer Illuminate'!O:O,0)),"")</f>
        <v>I</v>
      </c>
      <c r="V1943">
        <f>IF(OR(R1943="",U1943="",U1943="W"),"No Chg",
VLOOKUP(R1943,Lookups!A:B,2,0)-VLOOKUP(U1943,Lookups!A:B,2,0))</f>
        <v>0</v>
      </c>
      <c r="W1943" t="str">
        <f t="shared" si="30"/>
        <v>No Chg</v>
      </c>
    </row>
    <row r="1944" spans="1:23" hidden="1" x14ac:dyDescent="0.25">
      <c r="A1944">
        <v>1942</v>
      </c>
      <c r="B1944" t="s">
        <v>2977</v>
      </c>
      <c r="C1944" t="s">
        <v>2797</v>
      </c>
      <c r="D1944">
        <v>110391</v>
      </c>
      <c r="E1944" t="s">
        <v>2972</v>
      </c>
      <c r="F1944" t="s">
        <v>2973</v>
      </c>
      <c r="G1944">
        <v>9</v>
      </c>
      <c r="H1944">
        <v>5511</v>
      </c>
      <c r="I1944" t="s">
        <v>2978</v>
      </c>
      <c r="J1944" t="s">
        <v>428</v>
      </c>
      <c r="K1944" t="s">
        <v>2979</v>
      </c>
      <c r="L1944" t="s">
        <v>2980</v>
      </c>
      <c r="M1944">
        <v>1</v>
      </c>
      <c r="N1944" t="s">
        <v>2832</v>
      </c>
      <c r="O1944">
        <v>11</v>
      </c>
      <c r="U1944" t="str">
        <f>IFERROR(INDEX('Summer Illuminate'!L:L,MATCH(B1944,'Summer Illuminate'!O:O,0)),"")</f>
        <v>P</v>
      </c>
      <c r="V1944" t="str">
        <f>IF(OR(R1944="",U1944="",U1944="W"),"No Chg",
VLOOKUP(R1944,Lookups!A:B,2,0)-VLOOKUP(U1944,Lookups!A:B,2,0))</f>
        <v>No Chg</v>
      </c>
      <c r="W1944" t="str">
        <f t="shared" si="30"/>
        <v>No Chg</v>
      </c>
    </row>
    <row r="1945" spans="1:23" hidden="1" x14ac:dyDescent="0.25">
      <c r="A1945">
        <v>1943</v>
      </c>
      <c r="B1945" t="s">
        <v>2981</v>
      </c>
      <c r="C1945" t="s">
        <v>2797</v>
      </c>
      <c r="D1945">
        <v>110391</v>
      </c>
      <c r="E1945" t="s">
        <v>2972</v>
      </c>
      <c r="F1945" t="s">
        <v>2973</v>
      </c>
      <c r="G1945">
        <v>9</v>
      </c>
      <c r="H1945">
        <v>5538</v>
      </c>
      <c r="I1945">
        <v>5538</v>
      </c>
      <c r="J1945" t="s">
        <v>428</v>
      </c>
      <c r="K1945" t="s">
        <v>2899</v>
      </c>
      <c r="L1945" t="s">
        <v>2900</v>
      </c>
      <c r="M1945">
        <v>1</v>
      </c>
      <c r="N1945" t="s">
        <v>2827</v>
      </c>
      <c r="O1945">
        <v>11</v>
      </c>
      <c r="U1945" t="str">
        <f>IFERROR(INDEX('Summer Illuminate'!L:L,MATCH(B1945,'Summer Illuminate'!O:O,0)),"")</f>
        <v>P</v>
      </c>
      <c r="V1945" t="str">
        <f>IF(OR(R1945="",U1945="",U1945="W"),"No Chg",
VLOOKUP(R1945,Lookups!A:B,2,0)-VLOOKUP(U1945,Lookups!A:B,2,0))</f>
        <v>No Chg</v>
      </c>
      <c r="W1945" t="str">
        <f t="shared" si="30"/>
        <v>No Chg</v>
      </c>
    </row>
    <row r="1946" spans="1:23" hidden="1" x14ac:dyDescent="0.25">
      <c r="A1946">
        <v>1944</v>
      </c>
      <c r="B1946" t="s">
        <v>2982</v>
      </c>
      <c r="C1946" t="s">
        <v>2797</v>
      </c>
      <c r="D1946">
        <v>110274</v>
      </c>
      <c r="E1946" t="s">
        <v>2983</v>
      </c>
      <c r="F1946" t="s">
        <v>221</v>
      </c>
      <c r="G1946">
        <v>9</v>
      </c>
      <c r="H1946">
        <v>5324</v>
      </c>
      <c r="I1946" t="s">
        <v>2850</v>
      </c>
      <c r="J1946" t="s">
        <v>16</v>
      </c>
      <c r="K1946" t="s">
        <v>17</v>
      </c>
      <c r="L1946" t="s">
        <v>18</v>
      </c>
      <c r="M1946">
        <v>1</v>
      </c>
      <c r="N1946" t="s">
        <v>2799</v>
      </c>
      <c r="O1946">
        <v>11</v>
      </c>
      <c r="P1946" t="s">
        <v>19</v>
      </c>
      <c r="Q1946" t="s">
        <v>24</v>
      </c>
      <c r="R1946" t="s">
        <v>24</v>
      </c>
      <c r="S1946" t="b">
        <v>0</v>
      </c>
      <c r="T1946" t="s">
        <v>21</v>
      </c>
      <c r="U1946" t="str">
        <f>IFERROR(INDEX('Summer Illuminate'!L:L,MATCH(B1946,'Summer Illuminate'!O:O,0)),"")</f>
        <v>A-</v>
      </c>
      <c r="V1946">
        <f>IF(OR(R1946="",U1946="",U1946="W"),"No Chg",
VLOOKUP(R1946,Lookups!A:B,2,0)-VLOOKUP(U1946,Lookups!A:B,2,0))</f>
        <v>0</v>
      </c>
      <c r="W1946" t="str">
        <f t="shared" si="30"/>
        <v>No Chg</v>
      </c>
    </row>
    <row r="1947" spans="1:23" hidden="1" x14ac:dyDescent="0.25">
      <c r="A1947">
        <v>1945</v>
      </c>
      <c r="B1947" t="s">
        <v>2984</v>
      </c>
      <c r="C1947" t="s">
        <v>2797</v>
      </c>
      <c r="D1947">
        <v>110274</v>
      </c>
      <c r="E1947" t="s">
        <v>2983</v>
      </c>
      <c r="F1947" t="s">
        <v>221</v>
      </c>
      <c r="G1947">
        <v>9</v>
      </c>
      <c r="H1947">
        <v>5275</v>
      </c>
      <c r="I1947" t="s">
        <v>2837</v>
      </c>
      <c r="J1947" t="s">
        <v>22</v>
      </c>
      <c r="K1947" t="s">
        <v>23</v>
      </c>
      <c r="L1947" t="s">
        <v>1025</v>
      </c>
      <c r="M1947">
        <v>1</v>
      </c>
      <c r="N1947" t="s">
        <v>2802</v>
      </c>
      <c r="O1947">
        <v>11</v>
      </c>
      <c r="P1947" t="s">
        <v>19</v>
      </c>
      <c r="Q1947" t="s">
        <v>24</v>
      </c>
      <c r="R1947" t="s">
        <v>24</v>
      </c>
      <c r="S1947" t="b">
        <v>0</v>
      </c>
      <c r="T1947" t="s">
        <v>21</v>
      </c>
      <c r="U1947" t="str">
        <f>IFERROR(INDEX('Summer Illuminate'!L:L,MATCH(B1947,'Summer Illuminate'!O:O,0)),"")</f>
        <v>A-</v>
      </c>
      <c r="V1947">
        <f>IF(OR(R1947="",U1947="",U1947="W"),"No Chg",
VLOOKUP(R1947,Lookups!A:B,2,0)-VLOOKUP(U1947,Lookups!A:B,2,0))</f>
        <v>0</v>
      </c>
      <c r="W1947" t="str">
        <f t="shared" si="30"/>
        <v>No Chg</v>
      </c>
    </row>
    <row r="1948" spans="1:23" hidden="1" x14ac:dyDescent="0.25">
      <c r="A1948">
        <v>1946</v>
      </c>
      <c r="B1948" t="s">
        <v>2985</v>
      </c>
      <c r="C1948" t="s">
        <v>2797</v>
      </c>
      <c r="D1948">
        <v>110274</v>
      </c>
      <c r="E1948" t="s">
        <v>2983</v>
      </c>
      <c r="F1948" t="s">
        <v>221</v>
      </c>
      <c r="G1948">
        <v>9</v>
      </c>
      <c r="H1948">
        <v>5306</v>
      </c>
      <c r="I1948" t="s">
        <v>2804</v>
      </c>
      <c r="J1948" t="s">
        <v>25</v>
      </c>
      <c r="K1948" t="s">
        <v>26</v>
      </c>
      <c r="L1948" t="s">
        <v>1028</v>
      </c>
      <c r="M1948">
        <v>1</v>
      </c>
      <c r="N1948" t="s">
        <v>2805</v>
      </c>
      <c r="O1948">
        <v>11</v>
      </c>
      <c r="P1948" t="s">
        <v>19</v>
      </c>
      <c r="Q1948" t="s">
        <v>31</v>
      </c>
      <c r="R1948" t="s">
        <v>31</v>
      </c>
      <c r="S1948" t="b">
        <v>0</v>
      </c>
      <c r="T1948" t="s">
        <v>21</v>
      </c>
      <c r="U1948" t="str">
        <f>IFERROR(INDEX('Summer Illuminate'!L:L,MATCH(B1948,'Summer Illuminate'!O:O,0)),"")</f>
        <v>B</v>
      </c>
      <c r="V1948">
        <f>IF(OR(R1948="",U1948="",U1948="W"),"No Chg",
VLOOKUP(R1948,Lookups!A:B,2,0)-VLOOKUP(U1948,Lookups!A:B,2,0))</f>
        <v>0</v>
      </c>
      <c r="W1948" t="str">
        <f t="shared" si="30"/>
        <v>No Chg</v>
      </c>
    </row>
    <row r="1949" spans="1:23" hidden="1" x14ac:dyDescent="0.25">
      <c r="A1949">
        <v>1947</v>
      </c>
      <c r="B1949" t="s">
        <v>2986</v>
      </c>
      <c r="C1949" t="s">
        <v>2797</v>
      </c>
      <c r="D1949">
        <v>110274</v>
      </c>
      <c r="E1949" t="s">
        <v>2983</v>
      </c>
      <c r="F1949" t="s">
        <v>221</v>
      </c>
      <c r="G1949">
        <v>9</v>
      </c>
      <c r="H1949">
        <v>5328</v>
      </c>
      <c r="I1949" t="s">
        <v>2855</v>
      </c>
      <c r="J1949" t="s">
        <v>28</v>
      </c>
      <c r="K1949" t="s">
        <v>29</v>
      </c>
      <c r="L1949" t="s">
        <v>30</v>
      </c>
      <c r="M1949">
        <v>1</v>
      </c>
      <c r="N1949" t="s">
        <v>2808</v>
      </c>
      <c r="O1949">
        <v>11</v>
      </c>
      <c r="P1949" t="s">
        <v>19</v>
      </c>
      <c r="Q1949" t="s">
        <v>41</v>
      </c>
      <c r="R1949" t="s">
        <v>41</v>
      </c>
      <c r="S1949" t="b">
        <v>0</v>
      </c>
      <c r="T1949" t="s">
        <v>21</v>
      </c>
      <c r="U1949" t="str">
        <f>IFERROR(INDEX('Summer Illuminate'!L:L,MATCH(B1949,'Summer Illuminate'!O:O,0)),"")</f>
        <v>B-</v>
      </c>
      <c r="V1949">
        <f>IF(OR(R1949="",U1949="",U1949="W"),"No Chg",
VLOOKUP(R1949,Lookups!A:B,2,0)-VLOOKUP(U1949,Lookups!A:B,2,0))</f>
        <v>0</v>
      </c>
      <c r="W1949" t="str">
        <f t="shared" si="30"/>
        <v>No Chg</v>
      </c>
    </row>
    <row r="1950" spans="1:23" hidden="1" x14ac:dyDescent="0.25">
      <c r="A1950">
        <v>1948</v>
      </c>
      <c r="B1950" t="s">
        <v>2987</v>
      </c>
      <c r="C1950" t="s">
        <v>2797</v>
      </c>
      <c r="D1950">
        <v>110274</v>
      </c>
      <c r="E1950" t="s">
        <v>2983</v>
      </c>
      <c r="F1950" t="s">
        <v>221</v>
      </c>
      <c r="G1950">
        <v>9</v>
      </c>
      <c r="H1950">
        <v>5265</v>
      </c>
      <c r="I1950" t="s">
        <v>2826</v>
      </c>
      <c r="J1950" t="s">
        <v>32</v>
      </c>
      <c r="K1950" t="s">
        <v>33</v>
      </c>
      <c r="L1950" t="s">
        <v>34</v>
      </c>
      <c r="M1950">
        <v>1</v>
      </c>
      <c r="N1950" t="s">
        <v>2827</v>
      </c>
      <c r="O1950">
        <v>11</v>
      </c>
      <c r="P1950" t="s">
        <v>19</v>
      </c>
      <c r="Q1950" t="s">
        <v>20</v>
      </c>
      <c r="R1950" t="s">
        <v>20</v>
      </c>
      <c r="S1950" t="b">
        <v>0</v>
      </c>
      <c r="T1950" t="s">
        <v>21</v>
      </c>
      <c r="U1950" t="str">
        <f>IFERROR(INDEX('Summer Illuminate'!L:L,MATCH(B1950,'Summer Illuminate'!O:O,0)),"")</f>
        <v>B+</v>
      </c>
      <c r="V1950">
        <f>IF(OR(R1950="",U1950="",U1950="W"),"No Chg",
VLOOKUP(R1950,Lookups!A:B,2,0)-VLOOKUP(U1950,Lookups!A:B,2,0))</f>
        <v>0</v>
      </c>
      <c r="W1950" t="str">
        <f t="shared" si="30"/>
        <v>No Chg</v>
      </c>
    </row>
    <row r="1951" spans="1:23" hidden="1" x14ac:dyDescent="0.25">
      <c r="A1951">
        <v>1949</v>
      </c>
      <c r="B1951" t="s">
        <v>2988</v>
      </c>
      <c r="C1951" t="s">
        <v>2797</v>
      </c>
      <c r="D1951">
        <v>110274</v>
      </c>
      <c r="E1951" t="s">
        <v>2983</v>
      </c>
      <c r="F1951" t="s">
        <v>221</v>
      </c>
      <c r="G1951">
        <v>9</v>
      </c>
      <c r="H1951">
        <v>5481</v>
      </c>
      <c r="I1951" t="s">
        <v>2860</v>
      </c>
      <c r="J1951" t="s">
        <v>428</v>
      </c>
      <c r="K1951" t="s">
        <v>1909</v>
      </c>
      <c r="L1951" t="s">
        <v>1910</v>
      </c>
      <c r="M1951">
        <v>1</v>
      </c>
      <c r="N1951" t="s">
        <v>2805</v>
      </c>
      <c r="O1951">
        <v>11</v>
      </c>
      <c r="U1951" t="str">
        <f>IFERROR(INDEX('Summer Illuminate'!L:L,MATCH(B1951,'Summer Illuminate'!O:O,0)),"")</f>
        <v>P</v>
      </c>
      <c r="V1951" t="str">
        <f>IF(OR(R1951="",U1951="",U1951="W"),"No Chg",
VLOOKUP(R1951,Lookups!A:B,2,0)-VLOOKUP(U1951,Lookups!A:B,2,0))</f>
        <v>No Chg</v>
      </c>
      <c r="W1951" t="str">
        <f t="shared" si="30"/>
        <v>No Chg</v>
      </c>
    </row>
    <row r="1952" spans="1:23" hidden="1" x14ac:dyDescent="0.25">
      <c r="A1952">
        <v>1950</v>
      </c>
      <c r="B1952" t="s">
        <v>2989</v>
      </c>
      <c r="C1952" t="s">
        <v>2797</v>
      </c>
      <c r="D1952">
        <v>110274</v>
      </c>
      <c r="E1952" t="s">
        <v>2983</v>
      </c>
      <c r="F1952" t="s">
        <v>221</v>
      </c>
      <c r="G1952">
        <v>9</v>
      </c>
      <c r="H1952">
        <v>5510</v>
      </c>
      <c r="I1952" t="s">
        <v>2834</v>
      </c>
      <c r="J1952" t="s">
        <v>428</v>
      </c>
      <c r="K1952" t="s">
        <v>2815</v>
      </c>
      <c r="L1952" t="s">
        <v>2816</v>
      </c>
      <c r="M1952">
        <v>1</v>
      </c>
      <c r="N1952" t="s">
        <v>2808</v>
      </c>
      <c r="O1952">
        <v>11</v>
      </c>
      <c r="U1952" t="str">
        <f>IFERROR(INDEX('Summer Illuminate'!L:L,MATCH(B1952,'Summer Illuminate'!O:O,0)),"")</f>
        <v>P</v>
      </c>
      <c r="V1952" t="str">
        <f>IF(OR(R1952="",U1952="",U1952="W"),"No Chg",
VLOOKUP(R1952,Lookups!A:B,2,0)-VLOOKUP(U1952,Lookups!A:B,2,0))</f>
        <v>No Chg</v>
      </c>
      <c r="W1952" t="str">
        <f t="shared" si="30"/>
        <v>No Chg</v>
      </c>
    </row>
    <row r="1953" spans="1:23" hidden="1" x14ac:dyDescent="0.25">
      <c r="A1953">
        <v>1951</v>
      </c>
      <c r="B1953" t="s">
        <v>2990</v>
      </c>
      <c r="C1953" t="s">
        <v>2797</v>
      </c>
      <c r="D1953">
        <v>110287</v>
      </c>
      <c r="E1953" t="s">
        <v>1148</v>
      </c>
      <c r="F1953" t="s">
        <v>2991</v>
      </c>
      <c r="G1953">
        <v>9</v>
      </c>
      <c r="H1953">
        <v>5319</v>
      </c>
      <c r="I1953" t="s">
        <v>2820</v>
      </c>
      <c r="J1953" t="s">
        <v>16</v>
      </c>
      <c r="K1953" t="s">
        <v>17</v>
      </c>
      <c r="L1953" t="s">
        <v>18</v>
      </c>
      <c r="M1953">
        <v>1</v>
      </c>
      <c r="N1953" t="s">
        <v>2799</v>
      </c>
      <c r="O1953">
        <v>11</v>
      </c>
      <c r="P1953" t="s">
        <v>19</v>
      </c>
      <c r="Q1953" t="s">
        <v>20</v>
      </c>
      <c r="R1953" t="s">
        <v>20</v>
      </c>
      <c r="S1953" t="b">
        <v>0</v>
      </c>
      <c r="T1953" t="s">
        <v>21</v>
      </c>
      <c r="U1953" t="str">
        <f>IFERROR(INDEX('Summer Illuminate'!L:L,MATCH(B1953,'Summer Illuminate'!O:O,0)),"")</f>
        <v>B+</v>
      </c>
      <c r="V1953">
        <f>IF(OR(R1953="",U1953="",U1953="W"),"No Chg",
VLOOKUP(R1953,Lookups!A:B,2,0)-VLOOKUP(U1953,Lookups!A:B,2,0))</f>
        <v>0</v>
      </c>
      <c r="W1953" t="str">
        <f t="shared" si="30"/>
        <v>No Chg</v>
      </c>
    </row>
    <row r="1954" spans="1:23" hidden="1" x14ac:dyDescent="0.25">
      <c r="A1954">
        <v>1952</v>
      </c>
      <c r="B1954" t="s">
        <v>2992</v>
      </c>
      <c r="C1954" t="s">
        <v>2797</v>
      </c>
      <c r="D1954">
        <v>110287</v>
      </c>
      <c r="E1954" t="s">
        <v>1148</v>
      </c>
      <c r="F1954" t="s">
        <v>2991</v>
      </c>
      <c r="G1954">
        <v>9</v>
      </c>
      <c r="H1954">
        <v>5251</v>
      </c>
      <c r="I1954" t="s">
        <v>2822</v>
      </c>
      <c r="J1954" t="s">
        <v>22</v>
      </c>
      <c r="K1954" t="s">
        <v>23</v>
      </c>
      <c r="L1954" t="s">
        <v>1025</v>
      </c>
      <c r="M1954">
        <v>1</v>
      </c>
      <c r="N1954" t="s">
        <v>2802</v>
      </c>
      <c r="O1954">
        <v>11</v>
      </c>
      <c r="P1954" t="s">
        <v>19</v>
      </c>
      <c r="Q1954" t="s">
        <v>41</v>
      </c>
      <c r="R1954" t="s">
        <v>41</v>
      </c>
      <c r="S1954" t="b">
        <v>0</v>
      </c>
      <c r="T1954" t="s">
        <v>21</v>
      </c>
      <c r="U1954" t="str">
        <f>IFERROR(INDEX('Summer Illuminate'!L:L,MATCH(B1954,'Summer Illuminate'!O:O,0)),"")</f>
        <v>B-</v>
      </c>
      <c r="V1954">
        <f>IF(OR(R1954="",U1954="",U1954="W"),"No Chg",
VLOOKUP(R1954,Lookups!A:B,2,0)-VLOOKUP(U1954,Lookups!A:B,2,0))</f>
        <v>0</v>
      </c>
      <c r="W1954" t="str">
        <f t="shared" si="30"/>
        <v>No Chg</v>
      </c>
    </row>
    <row r="1955" spans="1:23" hidden="1" x14ac:dyDescent="0.25">
      <c r="A1955">
        <v>1953</v>
      </c>
      <c r="B1955" t="s">
        <v>2993</v>
      </c>
      <c r="C1955" t="s">
        <v>2797</v>
      </c>
      <c r="D1955">
        <v>110287</v>
      </c>
      <c r="E1955" t="s">
        <v>1148</v>
      </c>
      <c r="F1955" t="s">
        <v>2991</v>
      </c>
      <c r="G1955">
        <v>9</v>
      </c>
      <c r="H1955">
        <v>5267</v>
      </c>
      <c r="I1955" t="s">
        <v>2839</v>
      </c>
      <c r="J1955" t="s">
        <v>25</v>
      </c>
      <c r="K1955" t="s">
        <v>26</v>
      </c>
      <c r="L1955" t="s">
        <v>1028</v>
      </c>
      <c r="M1955">
        <v>1</v>
      </c>
      <c r="N1955" t="s">
        <v>2805</v>
      </c>
      <c r="O1955">
        <v>11</v>
      </c>
      <c r="P1955" t="s">
        <v>19</v>
      </c>
      <c r="Q1955" t="s">
        <v>31</v>
      </c>
      <c r="R1955" t="s">
        <v>31</v>
      </c>
      <c r="S1955" t="b">
        <v>0</v>
      </c>
      <c r="T1955" t="s">
        <v>21</v>
      </c>
      <c r="U1955" t="str">
        <f>IFERROR(INDEX('Summer Illuminate'!L:L,MATCH(B1955,'Summer Illuminate'!O:O,0)),"")</f>
        <v>B</v>
      </c>
      <c r="V1955">
        <f>IF(OR(R1955="",U1955="",U1955="W"),"No Chg",
VLOOKUP(R1955,Lookups!A:B,2,0)-VLOOKUP(U1955,Lookups!A:B,2,0))</f>
        <v>0</v>
      </c>
      <c r="W1955" t="str">
        <f t="shared" si="30"/>
        <v>No Chg</v>
      </c>
    </row>
    <row r="1956" spans="1:23" hidden="1" x14ac:dyDescent="0.25">
      <c r="A1956">
        <v>1954</v>
      </c>
      <c r="B1956" t="s">
        <v>2994</v>
      </c>
      <c r="C1956" t="s">
        <v>2797</v>
      </c>
      <c r="D1956">
        <v>110287</v>
      </c>
      <c r="E1956" t="s">
        <v>1148</v>
      </c>
      <c r="F1956" t="s">
        <v>2991</v>
      </c>
      <c r="G1956">
        <v>9</v>
      </c>
      <c r="H1956">
        <v>5271</v>
      </c>
      <c r="I1956" t="s">
        <v>2841</v>
      </c>
      <c r="J1956" t="s">
        <v>28</v>
      </c>
      <c r="K1956" t="s">
        <v>29</v>
      </c>
      <c r="L1956" t="s">
        <v>30</v>
      </c>
      <c r="M1956">
        <v>1</v>
      </c>
      <c r="N1956" t="s">
        <v>2808</v>
      </c>
      <c r="O1956">
        <v>11</v>
      </c>
      <c r="P1956" t="s">
        <v>19</v>
      </c>
      <c r="Q1956" t="s">
        <v>31</v>
      </c>
      <c r="R1956" t="s">
        <v>31</v>
      </c>
      <c r="S1956" t="b">
        <v>0</v>
      </c>
      <c r="T1956" t="s">
        <v>21</v>
      </c>
      <c r="U1956" t="str">
        <f>IFERROR(INDEX('Summer Illuminate'!L:L,MATCH(B1956,'Summer Illuminate'!O:O,0)),"")</f>
        <v>B</v>
      </c>
      <c r="V1956">
        <f>IF(OR(R1956="",U1956="",U1956="W"),"No Chg",
VLOOKUP(R1956,Lookups!A:B,2,0)-VLOOKUP(U1956,Lookups!A:B,2,0))</f>
        <v>0</v>
      </c>
      <c r="W1956" t="str">
        <f t="shared" si="30"/>
        <v>No Chg</v>
      </c>
    </row>
    <row r="1957" spans="1:23" hidden="1" x14ac:dyDescent="0.25">
      <c r="A1957">
        <v>1955</v>
      </c>
      <c r="B1957" t="s">
        <v>2995</v>
      </c>
      <c r="C1957" t="s">
        <v>2797</v>
      </c>
      <c r="D1957">
        <v>110287</v>
      </c>
      <c r="E1957" t="s">
        <v>1148</v>
      </c>
      <c r="F1957" t="s">
        <v>2991</v>
      </c>
      <c r="G1957">
        <v>9</v>
      </c>
      <c r="H1957">
        <v>5350</v>
      </c>
      <c r="I1957" t="s">
        <v>2885</v>
      </c>
      <c r="J1957" t="s">
        <v>32</v>
      </c>
      <c r="K1957" t="s">
        <v>33</v>
      </c>
      <c r="L1957" t="s">
        <v>34</v>
      </c>
      <c r="M1957">
        <v>1</v>
      </c>
      <c r="N1957" t="s">
        <v>2827</v>
      </c>
      <c r="O1957">
        <v>11</v>
      </c>
      <c r="P1957" t="s">
        <v>19</v>
      </c>
      <c r="Q1957" t="s">
        <v>41</v>
      </c>
      <c r="R1957" t="s">
        <v>41</v>
      </c>
      <c r="S1957" t="b">
        <v>0</v>
      </c>
      <c r="T1957" t="s">
        <v>21</v>
      </c>
      <c r="U1957" t="str">
        <f>IFERROR(INDEX('Summer Illuminate'!L:L,MATCH(B1957,'Summer Illuminate'!O:O,0)),"")</f>
        <v>B-</v>
      </c>
      <c r="V1957">
        <f>IF(OR(R1957="",U1957="",U1957="W"),"No Chg",
VLOOKUP(R1957,Lookups!A:B,2,0)-VLOOKUP(U1957,Lookups!A:B,2,0))</f>
        <v>0</v>
      </c>
      <c r="W1957" t="str">
        <f t="shared" si="30"/>
        <v>No Chg</v>
      </c>
    </row>
    <row r="1958" spans="1:23" hidden="1" x14ac:dyDescent="0.25">
      <c r="A1958">
        <v>1956</v>
      </c>
      <c r="B1958" t="s">
        <v>2996</v>
      </c>
      <c r="C1958" t="s">
        <v>2797</v>
      </c>
      <c r="D1958">
        <v>110287</v>
      </c>
      <c r="E1958" t="s">
        <v>1148</v>
      </c>
      <c r="F1958" t="s">
        <v>2991</v>
      </c>
      <c r="G1958">
        <v>9</v>
      </c>
      <c r="H1958">
        <v>5474</v>
      </c>
      <c r="I1958" t="s">
        <v>2814</v>
      </c>
      <c r="J1958" t="s">
        <v>428</v>
      </c>
      <c r="K1958" t="s">
        <v>2815</v>
      </c>
      <c r="L1958" t="s">
        <v>2816</v>
      </c>
      <c r="M1958">
        <v>1</v>
      </c>
      <c r="N1958" t="s">
        <v>2808</v>
      </c>
      <c r="O1958">
        <v>11</v>
      </c>
      <c r="U1958" t="str">
        <f>IFERROR(INDEX('Summer Illuminate'!L:L,MATCH(B1958,'Summer Illuminate'!O:O,0)),"")</f>
        <v>P</v>
      </c>
      <c r="V1958" t="str">
        <f>IF(OR(R1958="",U1958="",U1958="W"),"No Chg",
VLOOKUP(R1958,Lookups!A:B,2,0)-VLOOKUP(U1958,Lookups!A:B,2,0))</f>
        <v>No Chg</v>
      </c>
      <c r="W1958" t="str">
        <f t="shared" si="30"/>
        <v>No Chg</v>
      </c>
    </row>
    <row r="1959" spans="1:23" hidden="1" x14ac:dyDescent="0.25">
      <c r="A1959">
        <v>1957</v>
      </c>
      <c r="B1959" t="s">
        <v>2997</v>
      </c>
      <c r="C1959" t="s">
        <v>2797</v>
      </c>
      <c r="D1959">
        <v>110287</v>
      </c>
      <c r="E1959" t="s">
        <v>1148</v>
      </c>
      <c r="F1959" t="s">
        <v>2991</v>
      </c>
      <c r="G1959">
        <v>9</v>
      </c>
      <c r="H1959">
        <v>5539</v>
      </c>
      <c r="I1959">
        <v>5539</v>
      </c>
      <c r="J1959" t="s">
        <v>428</v>
      </c>
      <c r="K1959" t="s">
        <v>2899</v>
      </c>
      <c r="L1959" t="s">
        <v>2900</v>
      </c>
      <c r="M1959">
        <v>1</v>
      </c>
      <c r="N1959" t="s">
        <v>2827</v>
      </c>
      <c r="O1959">
        <v>11</v>
      </c>
      <c r="U1959" t="str">
        <f>IFERROR(INDEX('Summer Illuminate'!L:L,MATCH(B1959,'Summer Illuminate'!O:O,0)),"")</f>
        <v>P</v>
      </c>
      <c r="V1959" t="str">
        <f>IF(OR(R1959="",U1959="",U1959="W"),"No Chg",
VLOOKUP(R1959,Lookups!A:B,2,0)-VLOOKUP(U1959,Lookups!A:B,2,0))</f>
        <v>No Chg</v>
      </c>
      <c r="W1959" t="str">
        <f t="shared" si="30"/>
        <v>No Chg</v>
      </c>
    </row>
    <row r="1960" spans="1:23" hidden="1" x14ac:dyDescent="0.25">
      <c r="A1960">
        <v>1958</v>
      </c>
      <c r="B1960" t="s">
        <v>2998</v>
      </c>
      <c r="C1960" t="s">
        <v>2797</v>
      </c>
      <c r="D1960">
        <v>110350</v>
      </c>
      <c r="E1960" t="s">
        <v>2999</v>
      </c>
      <c r="F1960" t="s">
        <v>3000</v>
      </c>
      <c r="G1960">
        <v>9</v>
      </c>
      <c r="H1960">
        <v>5319</v>
      </c>
      <c r="I1960" t="s">
        <v>2820</v>
      </c>
      <c r="J1960" t="s">
        <v>16</v>
      </c>
      <c r="K1960" t="s">
        <v>17</v>
      </c>
      <c r="L1960" t="s">
        <v>18</v>
      </c>
      <c r="M1960">
        <v>1</v>
      </c>
      <c r="N1960" t="s">
        <v>2799</v>
      </c>
      <c r="O1960">
        <v>11</v>
      </c>
      <c r="P1960" t="s">
        <v>19</v>
      </c>
      <c r="Q1960" t="s">
        <v>27</v>
      </c>
      <c r="R1960" t="s">
        <v>27</v>
      </c>
      <c r="S1960" t="b">
        <v>0</v>
      </c>
      <c r="T1960" t="s">
        <v>21</v>
      </c>
      <c r="U1960" t="str">
        <f>IFERROR(INDEX('Summer Illuminate'!L:L,MATCH(B1960,'Summer Illuminate'!O:O,0)),"")</f>
        <v>A</v>
      </c>
      <c r="V1960">
        <f>IF(OR(R1960="",U1960="",U1960="W"),"No Chg",
VLOOKUP(R1960,Lookups!A:B,2,0)-VLOOKUP(U1960,Lookups!A:B,2,0))</f>
        <v>0</v>
      </c>
      <c r="W1960" t="str">
        <f t="shared" si="30"/>
        <v>No Chg</v>
      </c>
    </row>
    <row r="1961" spans="1:23" hidden="1" x14ac:dyDescent="0.25">
      <c r="A1961">
        <v>1959</v>
      </c>
      <c r="B1961" t="s">
        <v>3001</v>
      </c>
      <c r="C1961" t="s">
        <v>2797</v>
      </c>
      <c r="D1961">
        <v>110350</v>
      </c>
      <c r="E1961" t="s">
        <v>2999</v>
      </c>
      <c r="F1961" t="s">
        <v>3000</v>
      </c>
      <c r="G1961">
        <v>9</v>
      </c>
      <c r="H1961">
        <v>5275</v>
      </c>
      <c r="I1961" t="s">
        <v>2837</v>
      </c>
      <c r="J1961" t="s">
        <v>22</v>
      </c>
      <c r="K1961" t="s">
        <v>23</v>
      </c>
      <c r="L1961" t="s">
        <v>1025</v>
      </c>
      <c r="M1961">
        <v>1</v>
      </c>
      <c r="N1961" t="s">
        <v>2802</v>
      </c>
      <c r="O1961">
        <v>11</v>
      </c>
      <c r="P1961" t="s">
        <v>19</v>
      </c>
      <c r="Q1961" t="s">
        <v>27</v>
      </c>
      <c r="R1961" t="s">
        <v>27</v>
      </c>
      <c r="S1961" t="b">
        <v>0</v>
      </c>
      <c r="T1961" t="s">
        <v>21</v>
      </c>
      <c r="U1961" t="str">
        <f>IFERROR(INDEX('Summer Illuminate'!L:L,MATCH(B1961,'Summer Illuminate'!O:O,0)),"")</f>
        <v>A</v>
      </c>
      <c r="V1961">
        <f>IF(OR(R1961="",U1961="",U1961="W"),"No Chg",
VLOOKUP(R1961,Lookups!A:B,2,0)-VLOOKUP(U1961,Lookups!A:B,2,0))</f>
        <v>0</v>
      </c>
      <c r="W1961" t="str">
        <f t="shared" si="30"/>
        <v>No Chg</v>
      </c>
    </row>
    <row r="1962" spans="1:23" hidden="1" x14ac:dyDescent="0.25">
      <c r="A1962">
        <v>1960</v>
      </c>
      <c r="B1962" t="s">
        <v>3002</v>
      </c>
      <c r="C1962" t="s">
        <v>2797</v>
      </c>
      <c r="D1962">
        <v>110350</v>
      </c>
      <c r="E1962" t="s">
        <v>2999</v>
      </c>
      <c r="F1962" t="s">
        <v>3000</v>
      </c>
      <c r="G1962">
        <v>9</v>
      </c>
      <c r="H1962">
        <v>5313</v>
      </c>
      <c r="I1962" t="s">
        <v>2929</v>
      </c>
      <c r="J1962" t="s">
        <v>25</v>
      </c>
      <c r="K1962" t="s">
        <v>55</v>
      </c>
      <c r="L1962" t="s">
        <v>1152</v>
      </c>
      <c r="M1962">
        <v>1</v>
      </c>
      <c r="N1962" t="s">
        <v>2930</v>
      </c>
      <c r="O1962">
        <v>11</v>
      </c>
      <c r="P1962" t="s">
        <v>19</v>
      </c>
      <c r="Q1962" t="s">
        <v>27</v>
      </c>
      <c r="R1962" t="s">
        <v>27</v>
      </c>
      <c r="S1962" t="b">
        <v>0</v>
      </c>
      <c r="T1962" t="s">
        <v>21</v>
      </c>
      <c r="U1962" t="str">
        <f>IFERROR(INDEX('Summer Illuminate'!L:L,MATCH(B1962,'Summer Illuminate'!O:O,0)),"")</f>
        <v>A</v>
      </c>
      <c r="V1962">
        <f>IF(OR(R1962="",U1962="",U1962="W"),"No Chg",
VLOOKUP(R1962,Lookups!A:B,2,0)-VLOOKUP(U1962,Lookups!A:B,2,0))</f>
        <v>0</v>
      </c>
      <c r="W1962" t="str">
        <f t="shared" si="30"/>
        <v>No Chg</v>
      </c>
    </row>
    <row r="1963" spans="1:23" hidden="1" x14ac:dyDescent="0.25">
      <c r="A1963">
        <v>1961</v>
      </c>
      <c r="B1963" t="s">
        <v>3003</v>
      </c>
      <c r="C1963" t="s">
        <v>2797</v>
      </c>
      <c r="D1963">
        <v>110350</v>
      </c>
      <c r="E1963" t="s">
        <v>2999</v>
      </c>
      <c r="F1963" t="s">
        <v>3000</v>
      </c>
      <c r="G1963">
        <v>9</v>
      </c>
      <c r="H1963">
        <v>5271</v>
      </c>
      <c r="I1963" t="s">
        <v>2841</v>
      </c>
      <c r="J1963" t="s">
        <v>28</v>
      </c>
      <c r="K1963" t="s">
        <v>29</v>
      </c>
      <c r="L1963" t="s">
        <v>30</v>
      </c>
      <c r="M1963">
        <v>1</v>
      </c>
      <c r="N1963" t="s">
        <v>2808</v>
      </c>
      <c r="O1963">
        <v>11</v>
      </c>
      <c r="P1963" t="s">
        <v>19</v>
      </c>
      <c r="Q1963" t="s">
        <v>27</v>
      </c>
      <c r="R1963" t="s">
        <v>27</v>
      </c>
      <c r="S1963" t="b">
        <v>0</v>
      </c>
      <c r="T1963" t="s">
        <v>21</v>
      </c>
      <c r="U1963" t="str">
        <f>IFERROR(INDEX('Summer Illuminate'!L:L,MATCH(B1963,'Summer Illuminate'!O:O,0)),"")</f>
        <v>A</v>
      </c>
      <c r="V1963">
        <f>IF(OR(R1963="",U1963="",U1963="W"),"No Chg",
VLOOKUP(R1963,Lookups!A:B,2,0)-VLOOKUP(U1963,Lookups!A:B,2,0))</f>
        <v>0</v>
      </c>
      <c r="W1963" t="str">
        <f t="shared" si="30"/>
        <v>No Chg</v>
      </c>
    </row>
    <row r="1964" spans="1:23" hidden="1" x14ac:dyDescent="0.25">
      <c r="A1964">
        <v>1962</v>
      </c>
      <c r="B1964" t="s">
        <v>3004</v>
      </c>
      <c r="C1964" t="s">
        <v>2797</v>
      </c>
      <c r="D1964">
        <v>110350</v>
      </c>
      <c r="E1964" t="s">
        <v>2999</v>
      </c>
      <c r="F1964" t="s">
        <v>3000</v>
      </c>
      <c r="G1964">
        <v>9</v>
      </c>
      <c r="H1964">
        <v>5350</v>
      </c>
      <c r="I1964" t="s">
        <v>2885</v>
      </c>
      <c r="J1964" t="s">
        <v>32</v>
      </c>
      <c r="K1964" t="s">
        <v>33</v>
      </c>
      <c r="L1964" t="s">
        <v>34</v>
      </c>
      <c r="M1964">
        <v>1</v>
      </c>
      <c r="N1964" t="s">
        <v>2827</v>
      </c>
      <c r="O1964">
        <v>11</v>
      </c>
      <c r="P1964" t="s">
        <v>19</v>
      </c>
      <c r="Q1964" t="s">
        <v>27</v>
      </c>
      <c r="R1964" t="s">
        <v>27</v>
      </c>
      <c r="S1964" t="b">
        <v>0</v>
      </c>
      <c r="T1964" t="s">
        <v>21</v>
      </c>
      <c r="U1964" t="str">
        <f>IFERROR(INDEX('Summer Illuminate'!L:L,MATCH(B1964,'Summer Illuminate'!O:O,0)),"")</f>
        <v>A</v>
      </c>
      <c r="V1964">
        <f>IF(OR(R1964="",U1964="",U1964="W"),"No Chg",
VLOOKUP(R1964,Lookups!A:B,2,0)-VLOOKUP(U1964,Lookups!A:B,2,0))</f>
        <v>0</v>
      </c>
      <c r="W1964" t="str">
        <f t="shared" si="30"/>
        <v>No Chg</v>
      </c>
    </row>
    <row r="1965" spans="1:23" hidden="1" x14ac:dyDescent="0.25">
      <c r="A1965">
        <v>1963</v>
      </c>
      <c r="B1965" t="s">
        <v>3005</v>
      </c>
      <c r="C1965" t="s">
        <v>2797</v>
      </c>
      <c r="D1965">
        <v>110350</v>
      </c>
      <c r="E1965" t="s">
        <v>2999</v>
      </c>
      <c r="F1965" t="s">
        <v>3000</v>
      </c>
      <c r="G1965">
        <v>9</v>
      </c>
      <c r="H1965">
        <v>5481</v>
      </c>
      <c r="I1965" t="s">
        <v>2860</v>
      </c>
      <c r="J1965" t="s">
        <v>428</v>
      </c>
      <c r="K1965" t="s">
        <v>1909</v>
      </c>
      <c r="L1965" t="s">
        <v>1910</v>
      </c>
      <c r="M1965">
        <v>1</v>
      </c>
      <c r="N1965" t="s">
        <v>2805</v>
      </c>
      <c r="O1965">
        <v>11</v>
      </c>
      <c r="U1965" t="str">
        <f>IFERROR(INDEX('Summer Illuminate'!L:L,MATCH(B1965,'Summer Illuminate'!O:O,0)),"")</f>
        <v>P</v>
      </c>
      <c r="V1965" t="str">
        <f>IF(OR(R1965="",U1965="",U1965="W"),"No Chg",
VLOOKUP(R1965,Lookups!A:B,2,0)-VLOOKUP(U1965,Lookups!A:B,2,0))</f>
        <v>No Chg</v>
      </c>
      <c r="W1965" t="str">
        <f t="shared" si="30"/>
        <v>No Chg</v>
      </c>
    </row>
    <row r="1966" spans="1:23" hidden="1" x14ac:dyDescent="0.25">
      <c r="A1966">
        <v>1964</v>
      </c>
      <c r="B1966" t="s">
        <v>3006</v>
      </c>
      <c r="C1966" t="s">
        <v>2797</v>
      </c>
      <c r="D1966">
        <v>110350</v>
      </c>
      <c r="E1966" t="s">
        <v>2999</v>
      </c>
      <c r="F1966" t="s">
        <v>3000</v>
      </c>
      <c r="G1966">
        <v>9</v>
      </c>
      <c r="H1966">
        <v>5512</v>
      </c>
      <c r="I1966" t="s">
        <v>3007</v>
      </c>
      <c r="J1966" t="s">
        <v>428</v>
      </c>
      <c r="K1966" t="s">
        <v>2979</v>
      </c>
      <c r="L1966" t="s">
        <v>2980</v>
      </c>
      <c r="M1966">
        <v>1</v>
      </c>
      <c r="N1966" t="s">
        <v>2832</v>
      </c>
      <c r="O1966">
        <v>11</v>
      </c>
      <c r="U1966" t="str">
        <f>IFERROR(INDEX('Summer Illuminate'!L:L,MATCH(B1966,'Summer Illuminate'!O:O,0)),"")</f>
        <v>P</v>
      </c>
      <c r="V1966" t="str">
        <f>IF(OR(R1966="",U1966="",U1966="W"),"No Chg",
VLOOKUP(R1966,Lookups!A:B,2,0)-VLOOKUP(U1966,Lookups!A:B,2,0))</f>
        <v>No Chg</v>
      </c>
      <c r="W1966" t="str">
        <f t="shared" si="30"/>
        <v>No Chg</v>
      </c>
    </row>
    <row r="1967" spans="1:23" hidden="1" x14ac:dyDescent="0.25">
      <c r="A1967">
        <v>1965</v>
      </c>
      <c r="B1967" t="s">
        <v>3008</v>
      </c>
      <c r="C1967" t="s">
        <v>2797</v>
      </c>
      <c r="D1967">
        <v>110417</v>
      </c>
      <c r="E1967" t="s">
        <v>3009</v>
      </c>
      <c r="F1967" t="s">
        <v>62</v>
      </c>
      <c r="G1967">
        <v>9</v>
      </c>
      <c r="H1967">
        <v>5319</v>
      </c>
      <c r="I1967" t="s">
        <v>2820</v>
      </c>
      <c r="J1967" t="s">
        <v>16</v>
      </c>
      <c r="K1967" t="s">
        <v>17</v>
      </c>
      <c r="L1967" t="s">
        <v>18</v>
      </c>
      <c r="M1967">
        <v>1</v>
      </c>
      <c r="N1967" t="s">
        <v>2799</v>
      </c>
      <c r="O1967">
        <v>11</v>
      </c>
      <c r="P1967" t="s">
        <v>19</v>
      </c>
      <c r="Q1967" t="s">
        <v>48</v>
      </c>
      <c r="R1967" t="s">
        <v>48</v>
      </c>
      <c r="S1967" t="b">
        <v>1</v>
      </c>
      <c r="T1967" t="s">
        <v>49</v>
      </c>
      <c r="U1967" t="str">
        <f>IFERROR(INDEX('Summer Illuminate'!L:L,MATCH(B1967,'Summer Illuminate'!O:O,0)),"")</f>
        <v>I</v>
      </c>
      <c r="V1967">
        <f>IF(OR(R1967="",U1967="",U1967="W"),"No Chg",
VLOOKUP(R1967,Lookups!A:B,2,0)-VLOOKUP(U1967,Lookups!A:B,2,0))</f>
        <v>0</v>
      </c>
      <c r="W1967" t="str">
        <f t="shared" si="30"/>
        <v>No Chg</v>
      </c>
    </row>
    <row r="1968" spans="1:23" hidden="1" x14ac:dyDescent="0.25">
      <c r="A1968">
        <v>1966</v>
      </c>
      <c r="B1968" t="s">
        <v>3010</v>
      </c>
      <c r="C1968" t="s">
        <v>2797</v>
      </c>
      <c r="D1968">
        <v>110417</v>
      </c>
      <c r="E1968" t="s">
        <v>3009</v>
      </c>
      <c r="F1968" t="s">
        <v>62</v>
      </c>
      <c r="G1968">
        <v>9</v>
      </c>
      <c r="H1968">
        <v>5275</v>
      </c>
      <c r="I1968" t="s">
        <v>2837</v>
      </c>
      <c r="J1968" t="s">
        <v>22</v>
      </c>
      <c r="K1968" t="s">
        <v>23</v>
      </c>
      <c r="L1968" t="s">
        <v>1025</v>
      </c>
      <c r="M1968">
        <v>1</v>
      </c>
      <c r="N1968" t="s">
        <v>2802</v>
      </c>
      <c r="O1968">
        <v>11</v>
      </c>
      <c r="P1968" t="s">
        <v>19</v>
      </c>
      <c r="Q1968" t="s">
        <v>48</v>
      </c>
      <c r="R1968" t="s">
        <v>48</v>
      </c>
      <c r="S1968" t="b">
        <v>1</v>
      </c>
      <c r="T1968" t="s">
        <v>79</v>
      </c>
      <c r="U1968" t="str">
        <f>IFERROR(INDEX('Summer Illuminate'!L:L,MATCH(B1968,'Summer Illuminate'!O:O,0)),"")</f>
        <v>I</v>
      </c>
      <c r="V1968">
        <f>IF(OR(R1968="",U1968="",U1968="W"),"No Chg",
VLOOKUP(R1968,Lookups!A:B,2,0)-VLOOKUP(U1968,Lookups!A:B,2,0))</f>
        <v>0</v>
      </c>
      <c r="W1968" t="str">
        <f t="shared" si="30"/>
        <v>No Chg</v>
      </c>
    </row>
    <row r="1969" spans="1:23" hidden="1" x14ac:dyDescent="0.25">
      <c r="A1969">
        <v>1967</v>
      </c>
      <c r="B1969" t="s">
        <v>3011</v>
      </c>
      <c r="C1969" t="s">
        <v>2797</v>
      </c>
      <c r="D1969">
        <v>110417</v>
      </c>
      <c r="E1969" t="s">
        <v>3009</v>
      </c>
      <c r="F1969" t="s">
        <v>62</v>
      </c>
      <c r="G1969">
        <v>9</v>
      </c>
      <c r="H1969">
        <v>5306</v>
      </c>
      <c r="I1969" t="s">
        <v>2804</v>
      </c>
      <c r="J1969" t="s">
        <v>25</v>
      </c>
      <c r="K1969" t="s">
        <v>26</v>
      </c>
      <c r="L1969" t="s">
        <v>1028</v>
      </c>
      <c r="M1969">
        <v>1</v>
      </c>
      <c r="N1969" t="s">
        <v>2805</v>
      </c>
      <c r="O1969">
        <v>11</v>
      </c>
      <c r="P1969" t="s">
        <v>19</v>
      </c>
      <c r="Q1969" t="s">
        <v>48</v>
      </c>
      <c r="R1969" t="s">
        <v>48</v>
      </c>
      <c r="S1969" t="b">
        <v>1</v>
      </c>
      <c r="T1969" t="s">
        <v>49</v>
      </c>
      <c r="U1969" t="str">
        <f>IFERROR(INDEX('Summer Illuminate'!L:L,MATCH(B1969,'Summer Illuminate'!O:O,0)),"")</f>
        <v>I</v>
      </c>
      <c r="V1969">
        <f>IF(OR(R1969="",U1969="",U1969="W"),"No Chg",
VLOOKUP(R1969,Lookups!A:B,2,0)-VLOOKUP(U1969,Lookups!A:B,2,0))</f>
        <v>0</v>
      </c>
      <c r="W1969" t="str">
        <f t="shared" si="30"/>
        <v>No Chg</v>
      </c>
    </row>
    <row r="1970" spans="1:23" hidden="1" x14ac:dyDescent="0.25">
      <c r="A1970">
        <v>1968</v>
      </c>
      <c r="B1970" t="s">
        <v>3012</v>
      </c>
      <c r="C1970" t="s">
        <v>2797</v>
      </c>
      <c r="D1970">
        <v>110417</v>
      </c>
      <c r="E1970" t="s">
        <v>3009</v>
      </c>
      <c r="F1970" t="s">
        <v>62</v>
      </c>
      <c r="G1970">
        <v>9</v>
      </c>
      <c r="H1970">
        <v>5271</v>
      </c>
      <c r="I1970" t="s">
        <v>2841</v>
      </c>
      <c r="J1970" t="s">
        <v>28</v>
      </c>
      <c r="K1970" t="s">
        <v>29</v>
      </c>
      <c r="L1970" t="s">
        <v>30</v>
      </c>
      <c r="M1970">
        <v>1</v>
      </c>
      <c r="N1970" t="s">
        <v>2808</v>
      </c>
      <c r="O1970">
        <v>11</v>
      </c>
      <c r="P1970" t="s">
        <v>19</v>
      </c>
      <c r="Q1970" t="s">
        <v>48</v>
      </c>
      <c r="R1970" t="s">
        <v>48</v>
      </c>
      <c r="S1970" t="b">
        <v>1</v>
      </c>
      <c r="T1970" t="s">
        <v>49</v>
      </c>
      <c r="U1970" t="str">
        <f>IFERROR(INDEX('Summer Illuminate'!L:L,MATCH(B1970,'Summer Illuminate'!O:O,0)),"")</f>
        <v>I</v>
      </c>
      <c r="V1970">
        <f>IF(OR(R1970="",U1970="",U1970="W"),"No Chg",
VLOOKUP(R1970,Lookups!A:B,2,0)-VLOOKUP(U1970,Lookups!A:B,2,0))</f>
        <v>0</v>
      </c>
      <c r="W1970" t="str">
        <f t="shared" si="30"/>
        <v>No Chg</v>
      </c>
    </row>
    <row r="1971" spans="1:23" hidden="1" x14ac:dyDescent="0.25">
      <c r="A1971">
        <v>1969</v>
      </c>
      <c r="B1971" t="s">
        <v>3013</v>
      </c>
      <c r="C1971" t="s">
        <v>2797</v>
      </c>
      <c r="D1971">
        <v>110417</v>
      </c>
      <c r="E1971" t="s">
        <v>3009</v>
      </c>
      <c r="F1971" t="s">
        <v>62</v>
      </c>
      <c r="G1971">
        <v>9</v>
      </c>
      <c r="H1971">
        <v>5454</v>
      </c>
      <c r="I1971" t="s">
        <v>2910</v>
      </c>
      <c r="J1971" t="s">
        <v>428</v>
      </c>
      <c r="K1971" t="s">
        <v>1507</v>
      </c>
      <c r="L1971" t="s">
        <v>1508</v>
      </c>
      <c r="M1971">
        <v>1</v>
      </c>
      <c r="N1971" t="s">
        <v>2911</v>
      </c>
      <c r="O1971">
        <v>11</v>
      </c>
      <c r="U1971" t="str">
        <f>IFERROR(INDEX('Summer Illuminate'!L:L,MATCH(B1971,'Summer Illuminate'!O:O,0)),"")</f>
        <v>P</v>
      </c>
      <c r="V1971" t="str">
        <f>IF(OR(R1971="",U1971="",U1971="W"),"No Chg",
VLOOKUP(R1971,Lookups!A:B,2,0)-VLOOKUP(U1971,Lookups!A:B,2,0))</f>
        <v>No Chg</v>
      </c>
      <c r="W1971" t="str">
        <f t="shared" si="30"/>
        <v>No Chg</v>
      </c>
    </row>
    <row r="1972" spans="1:23" hidden="1" x14ac:dyDescent="0.25">
      <c r="A1972">
        <v>1970</v>
      </c>
      <c r="B1972" t="s">
        <v>3014</v>
      </c>
      <c r="C1972" t="s">
        <v>2797</v>
      </c>
      <c r="D1972">
        <v>110417</v>
      </c>
      <c r="E1972" t="s">
        <v>3009</v>
      </c>
      <c r="F1972" t="s">
        <v>62</v>
      </c>
      <c r="G1972">
        <v>9</v>
      </c>
      <c r="H1972">
        <v>5510</v>
      </c>
      <c r="I1972" t="s">
        <v>2834</v>
      </c>
      <c r="J1972" t="s">
        <v>428</v>
      </c>
      <c r="K1972" t="s">
        <v>2815</v>
      </c>
      <c r="L1972" t="s">
        <v>2816</v>
      </c>
      <c r="M1972">
        <v>1</v>
      </c>
      <c r="N1972" t="s">
        <v>2808</v>
      </c>
      <c r="O1972">
        <v>11</v>
      </c>
      <c r="U1972" t="str">
        <f>IFERROR(INDEX('Summer Illuminate'!L:L,MATCH(B1972,'Summer Illuminate'!O:O,0)),"")</f>
        <v>P</v>
      </c>
      <c r="V1972" t="str">
        <f>IF(OR(R1972="",U1972="",U1972="W"),"No Chg",
VLOOKUP(R1972,Lookups!A:B,2,0)-VLOOKUP(U1972,Lookups!A:B,2,0))</f>
        <v>No Chg</v>
      </c>
      <c r="W1972" t="str">
        <f t="shared" si="30"/>
        <v>No Chg</v>
      </c>
    </row>
    <row r="1973" spans="1:23" hidden="1" x14ac:dyDescent="0.25">
      <c r="A1973">
        <v>1971</v>
      </c>
      <c r="B1973" t="s">
        <v>3015</v>
      </c>
      <c r="C1973" t="s">
        <v>2797</v>
      </c>
      <c r="D1973">
        <v>110304</v>
      </c>
      <c r="E1973" t="s">
        <v>3016</v>
      </c>
      <c r="F1973" t="s">
        <v>349</v>
      </c>
      <c r="G1973">
        <v>9</v>
      </c>
      <c r="H1973">
        <v>5336</v>
      </c>
      <c r="I1973" t="s">
        <v>2798</v>
      </c>
      <c r="J1973" t="s">
        <v>16</v>
      </c>
      <c r="K1973" t="s">
        <v>17</v>
      </c>
      <c r="L1973" t="s">
        <v>18</v>
      </c>
      <c r="M1973">
        <v>1</v>
      </c>
      <c r="N1973" t="s">
        <v>2799</v>
      </c>
      <c r="O1973">
        <v>11</v>
      </c>
      <c r="P1973" t="s">
        <v>19</v>
      </c>
      <c r="Q1973" t="s">
        <v>36</v>
      </c>
      <c r="R1973" t="s">
        <v>36</v>
      </c>
      <c r="S1973" t="b">
        <v>0</v>
      </c>
      <c r="T1973" t="s">
        <v>21</v>
      </c>
      <c r="U1973" t="str">
        <f>IFERROR(INDEX('Summer Illuminate'!L:L,MATCH(B1973,'Summer Illuminate'!O:O,0)),"")</f>
        <v>A+</v>
      </c>
      <c r="V1973">
        <f>IF(OR(R1973="",U1973="",U1973="W"),"No Chg",
VLOOKUP(R1973,Lookups!A:B,2,0)-VLOOKUP(U1973,Lookups!A:B,2,0))</f>
        <v>0</v>
      </c>
      <c r="W1973" t="str">
        <f t="shared" si="30"/>
        <v>No Chg</v>
      </c>
    </row>
    <row r="1974" spans="1:23" hidden="1" x14ac:dyDescent="0.25">
      <c r="A1974">
        <v>1972</v>
      </c>
      <c r="B1974" t="s">
        <v>3017</v>
      </c>
      <c r="C1974" t="s">
        <v>2797</v>
      </c>
      <c r="D1974">
        <v>110304</v>
      </c>
      <c r="E1974" t="s">
        <v>3016</v>
      </c>
      <c r="F1974" t="s">
        <v>349</v>
      </c>
      <c r="G1974">
        <v>9</v>
      </c>
      <c r="H1974">
        <v>5251</v>
      </c>
      <c r="I1974" t="s">
        <v>2822</v>
      </c>
      <c r="J1974" t="s">
        <v>22</v>
      </c>
      <c r="K1974" t="s">
        <v>23</v>
      </c>
      <c r="L1974" t="s">
        <v>1025</v>
      </c>
      <c r="M1974">
        <v>1</v>
      </c>
      <c r="N1974" t="s">
        <v>2802</v>
      </c>
      <c r="O1974">
        <v>11</v>
      </c>
      <c r="P1974" t="s">
        <v>19</v>
      </c>
      <c r="Q1974" t="s">
        <v>36</v>
      </c>
      <c r="R1974" t="s">
        <v>36</v>
      </c>
      <c r="S1974" t="b">
        <v>0</v>
      </c>
      <c r="T1974" t="s">
        <v>21</v>
      </c>
      <c r="U1974" t="str">
        <f>IFERROR(INDEX('Summer Illuminate'!L:L,MATCH(B1974,'Summer Illuminate'!O:O,0)),"")</f>
        <v>A+</v>
      </c>
      <c r="V1974">
        <f>IF(OR(R1974="",U1974="",U1974="W"),"No Chg",
VLOOKUP(R1974,Lookups!A:B,2,0)-VLOOKUP(U1974,Lookups!A:B,2,0))</f>
        <v>0</v>
      </c>
      <c r="W1974" t="str">
        <f t="shared" si="30"/>
        <v>No Chg</v>
      </c>
    </row>
    <row r="1975" spans="1:23" hidden="1" x14ac:dyDescent="0.25">
      <c r="A1975">
        <v>1973</v>
      </c>
      <c r="B1975" t="s">
        <v>3018</v>
      </c>
      <c r="C1975" t="s">
        <v>2797</v>
      </c>
      <c r="D1975">
        <v>110304</v>
      </c>
      <c r="E1975" t="s">
        <v>3016</v>
      </c>
      <c r="F1975" t="s">
        <v>349</v>
      </c>
      <c r="G1975">
        <v>9</v>
      </c>
      <c r="H1975">
        <v>5285</v>
      </c>
      <c r="I1975" t="s">
        <v>2882</v>
      </c>
      <c r="J1975" t="s">
        <v>25</v>
      </c>
      <c r="K1975" t="s">
        <v>26</v>
      </c>
      <c r="L1975" t="s">
        <v>1028</v>
      </c>
      <c r="M1975">
        <v>1</v>
      </c>
      <c r="N1975" t="s">
        <v>2805</v>
      </c>
      <c r="O1975">
        <v>11</v>
      </c>
      <c r="P1975" t="s">
        <v>19</v>
      </c>
      <c r="Q1975" t="s">
        <v>36</v>
      </c>
      <c r="R1975" t="s">
        <v>36</v>
      </c>
      <c r="S1975" t="b">
        <v>0</v>
      </c>
      <c r="T1975" t="s">
        <v>21</v>
      </c>
      <c r="U1975" t="str">
        <f>IFERROR(INDEX('Summer Illuminate'!L:L,MATCH(B1975,'Summer Illuminate'!O:O,0)),"")</f>
        <v>A+</v>
      </c>
      <c r="V1975">
        <f>IF(OR(R1975="",U1975="",U1975="W"),"No Chg",
VLOOKUP(R1975,Lookups!A:B,2,0)-VLOOKUP(U1975,Lookups!A:B,2,0))</f>
        <v>0</v>
      </c>
      <c r="W1975" t="str">
        <f t="shared" si="30"/>
        <v>No Chg</v>
      </c>
    </row>
    <row r="1976" spans="1:23" hidden="1" x14ac:dyDescent="0.25">
      <c r="A1976">
        <v>1974</v>
      </c>
      <c r="B1976" t="s">
        <v>3019</v>
      </c>
      <c r="C1976" t="s">
        <v>2797</v>
      </c>
      <c r="D1976">
        <v>110304</v>
      </c>
      <c r="E1976" t="s">
        <v>3016</v>
      </c>
      <c r="F1976" t="s">
        <v>349</v>
      </c>
      <c r="G1976">
        <v>9</v>
      </c>
      <c r="H1976">
        <v>5274</v>
      </c>
      <c r="I1976" t="s">
        <v>2807</v>
      </c>
      <c r="J1976" t="s">
        <v>28</v>
      </c>
      <c r="K1976" t="s">
        <v>29</v>
      </c>
      <c r="L1976" t="s">
        <v>30</v>
      </c>
      <c r="M1976">
        <v>1</v>
      </c>
      <c r="N1976" t="s">
        <v>2808</v>
      </c>
      <c r="O1976">
        <v>11</v>
      </c>
      <c r="P1976" t="s">
        <v>19</v>
      </c>
      <c r="Q1976" t="s">
        <v>24</v>
      </c>
      <c r="R1976" t="s">
        <v>24</v>
      </c>
      <c r="S1976" t="b">
        <v>0</v>
      </c>
      <c r="T1976" t="s">
        <v>21</v>
      </c>
      <c r="U1976" t="str">
        <f>IFERROR(INDEX('Summer Illuminate'!L:L,MATCH(B1976,'Summer Illuminate'!O:O,0)),"")</f>
        <v>A-</v>
      </c>
      <c r="V1976">
        <f>IF(OR(R1976="",U1976="",U1976="W"),"No Chg",
VLOOKUP(R1976,Lookups!A:B,2,0)-VLOOKUP(U1976,Lookups!A:B,2,0))</f>
        <v>0</v>
      </c>
      <c r="W1976" t="str">
        <f t="shared" si="30"/>
        <v>No Chg</v>
      </c>
    </row>
    <row r="1977" spans="1:23" hidden="1" x14ac:dyDescent="0.25">
      <c r="A1977">
        <v>1975</v>
      </c>
      <c r="B1977" t="s">
        <v>3020</v>
      </c>
      <c r="C1977" t="s">
        <v>2797</v>
      </c>
      <c r="D1977">
        <v>110304</v>
      </c>
      <c r="E1977" t="s">
        <v>3016</v>
      </c>
      <c r="F1977" t="s">
        <v>349</v>
      </c>
      <c r="G1977">
        <v>9</v>
      </c>
      <c r="H1977">
        <v>5350</v>
      </c>
      <c r="I1977" t="s">
        <v>2885</v>
      </c>
      <c r="J1977" t="s">
        <v>32</v>
      </c>
      <c r="K1977" t="s">
        <v>33</v>
      </c>
      <c r="L1977" t="s">
        <v>34</v>
      </c>
      <c r="M1977">
        <v>1</v>
      </c>
      <c r="N1977" t="s">
        <v>2827</v>
      </c>
      <c r="O1977">
        <v>11</v>
      </c>
      <c r="P1977" t="s">
        <v>19</v>
      </c>
      <c r="Q1977" t="s">
        <v>36</v>
      </c>
      <c r="R1977" t="s">
        <v>36</v>
      </c>
      <c r="S1977" t="b">
        <v>0</v>
      </c>
      <c r="T1977" t="s">
        <v>21</v>
      </c>
      <c r="U1977" t="str">
        <f>IFERROR(INDEX('Summer Illuminate'!L:L,MATCH(B1977,'Summer Illuminate'!O:O,0)),"")</f>
        <v>A+</v>
      </c>
      <c r="V1977">
        <f>IF(OR(R1977="",U1977="",U1977="W"),"No Chg",
VLOOKUP(R1977,Lookups!A:B,2,0)-VLOOKUP(U1977,Lookups!A:B,2,0))</f>
        <v>0</v>
      </c>
      <c r="W1977" t="str">
        <f t="shared" si="30"/>
        <v>No Chg</v>
      </c>
    </row>
    <row r="1978" spans="1:23" hidden="1" x14ac:dyDescent="0.25">
      <c r="A1978">
        <v>1976</v>
      </c>
      <c r="B1978" t="s">
        <v>3021</v>
      </c>
      <c r="C1978" t="s">
        <v>2797</v>
      </c>
      <c r="D1978">
        <v>110304</v>
      </c>
      <c r="E1978" t="s">
        <v>3016</v>
      </c>
      <c r="F1978" t="s">
        <v>349</v>
      </c>
      <c r="G1978">
        <v>9</v>
      </c>
      <c r="H1978">
        <v>5478</v>
      </c>
      <c r="I1978" t="s">
        <v>3022</v>
      </c>
      <c r="J1978" t="s">
        <v>428</v>
      </c>
      <c r="K1978" t="s">
        <v>3023</v>
      </c>
      <c r="L1978" t="s">
        <v>3024</v>
      </c>
      <c r="M1978">
        <v>1</v>
      </c>
      <c r="N1978" t="s">
        <v>3025</v>
      </c>
      <c r="O1978">
        <v>11</v>
      </c>
      <c r="U1978" t="str">
        <f>IFERROR(INDEX('Summer Illuminate'!L:L,MATCH(B1978,'Summer Illuminate'!O:O,0)),"")</f>
        <v>P</v>
      </c>
      <c r="V1978" t="str">
        <f>IF(OR(R1978="",U1978="",U1978="W"),"No Chg",
VLOOKUP(R1978,Lookups!A:B,2,0)-VLOOKUP(U1978,Lookups!A:B,2,0))</f>
        <v>No Chg</v>
      </c>
      <c r="W1978" t="str">
        <f t="shared" si="30"/>
        <v>No Chg</v>
      </c>
    </row>
    <row r="1979" spans="1:23" hidden="1" x14ac:dyDescent="0.25">
      <c r="A1979">
        <v>1977</v>
      </c>
      <c r="B1979" t="s">
        <v>3026</v>
      </c>
      <c r="C1979" t="s">
        <v>2797</v>
      </c>
      <c r="D1979">
        <v>110304</v>
      </c>
      <c r="E1979" t="s">
        <v>3016</v>
      </c>
      <c r="F1979" t="s">
        <v>349</v>
      </c>
      <c r="G1979">
        <v>9</v>
      </c>
      <c r="H1979">
        <v>5519</v>
      </c>
      <c r="I1979" t="s">
        <v>3027</v>
      </c>
      <c r="J1979" t="s">
        <v>428</v>
      </c>
      <c r="K1979" t="s">
        <v>3028</v>
      </c>
      <c r="L1979" t="s">
        <v>3029</v>
      </c>
      <c r="M1979">
        <v>1</v>
      </c>
      <c r="N1979" t="s">
        <v>2808</v>
      </c>
      <c r="O1979">
        <v>11</v>
      </c>
      <c r="U1979" t="str">
        <f>IFERROR(INDEX('Summer Illuminate'!L:L,MATCH(B1979,'Summer Illuminate'!O:O,0)),"")</f>
        <v>P</v>
      </c>
      <c r="V1979" t="str">
        <f>IF(OR(R1979="",U1979="",U1979="W"),"No Chg",
VLOOKUP(R1979,Lookups!A:B,2,0)-VLOOKUP(U1979,Lookups!A:B,2,0))</f>
        <v>No Chg</v>
      </c>
      <c r="W1979" t="str">
        <f t="shared" si="30"/>
        <v>No Chg</v>
      </c>
    </row>
    <row r="1980" spans="1:23" hidden="1" x14ac:dyDescent="0.25">
      <c r="A1980">
        <v>1978</v>
      </c>
      <c r="B1980" t="s">
        <v>3030</v>
      </c>
      <c r="C1980" t="s">
        <v>2797</v>
      </c>
      <c r="D1980">
        <v>110318</v>
      </c>
      <c r="E1980" t="s">
        <v>3031</v>
      </c>
      <c r="F1980" t="s">
        <v>233</v>
      </c>
      <c r="G1980">
        <v>9</v>
      </c>
      <c r="H1980">
        <v>5336</v>
      </c>
      <c r="I1980" t="s">
        <v>2798</v>
      </c>
      <c r="J1980" t="s">
        <v>16</v>
      </c>
      <c r="K1980" t="s">
        <v>17</v>
      </c>
      <c r="L1980" t="s">
        <v>18</v>
      </c>
      <c r="M1980">
        <v>1</v>
      </c>
      <c r="N1980" t="s">
        <v>2799</v>
      </c>
      <c r="O1980">
        <v>11</v>
      </c>
      <c r="P1980" t="s">
        <v>19</v>
      </c>
      <c r="Q1980" t="s">
        <v>24</v>
      </c>
      <c r="R1980" t="s">
        <v>24</v>
      </c>
      <c r="S1980" t="b">
        <v>0</v>
      </c>
      <c r="T1980" t="s">
        <v>21</v>
      </c>
      <c r="U1980" t="str">
        <f>IFERROR(INDEX('Summer Illuminate'!L:L,MATCH(B1980,'Summer Illuminate'!O:O,0)),"")</f>
        <v>A-</v>
      </c>
      <c r="V1980">
        <f>IF(OR(R1980="",U1980="",U1980="W"),"No Chg",
VLOOKUP(R1980,Lookups!A:B,2,0)-VLOOKUP(U1980,Lookups!A:B,2,0))</f>
        <v>0</v>
      </c>
      <c r="W1980" t="str">
        <f t="shared" si="30"/>
        <v>No Chg</v>
      </c>
    </row>
    <row r="1981" spans="1:23" hidden="1" x14ac:dyDescent="0.25">
      <c r="A1981">
        <v>1979</v>
      </c>
      <c r="B1981" t="s">
        <v>3032</v>
      </c>
      <c r="C1981" t="s">
        <v>2797</v>
      </c>
      <c r="D1981">
        <v>110318</v>
      </c>
      <c r="E1981" t="s">
        <v>3031</v>
      </c>
      <c r="F1981" t="s">
        <v>233</v>
      </c>
      <c r="G1981">
        <v>9</v>
      </c>
      <c r="H1981">
        <v>5358</v>
      </c>
      <c r="I1981" t="s">
        <v>2801</v>
      </c>
      <c r="J1981" t="s">
        <v>22</v>
      </c>
      <c r="K1981" t="s">
        <v>23</v>
      </c>
      <c r="L1981" t="s">
        <v>1025</v>
      </c>
      <c r="M1981">
        <v>1</v>
      </c>
      <c r="N1981" t="s">
        <v>2802</v>
      </c>
      <c r="O1981">
        <v>11</v>
      </c>
      <c r="P1981" t="s">
        <v>19</v>
      </c>
      <c r="Q1981" t="s">
        <v>24</v>
      </c>
      <c r="R1981" t="s">
        <v>24</v>
      </c>
      <c r="S1981" t="b">
        <v>0</v>
      </c>
      <c r="T1981" t="s">
        <v>21</v>
      </c>
      <c r="U1981" t="str">
        <f>IFERROR(INDEX('Summer Illuminate'!L:L,MATCH(B1981,'Summer Illuminate'!O:O,0)),"")</f>
        <v>A-</v>
      </c>
      <c r="V1981">
        <f>IF(OR(R1981="",U1981="",U1981="W"),"No Chg",
VLOOKUP(R1981,Lookups!A:B,2,0)-VLOOKUP(U1981,Lookups!A:B,2,0))</f>
        <v>0</v>
      </c>
      <c r="W1981" t="str">
        <f t="shared" si="30"/>
        <v>No Chg</v>
      </c>
    </row>
    <row r="1982" spans="1:23" hidden="1" x14ac:dyDescent="0.25">
      <c r="A1982">
        <v>1980</v>
      </c>
      <c r="B1982" t="s">
        <v>3033</v>
      </c>
      <c r="C1982" t="s">
        <v>2797</v>
      </c>
      <c r="D1982">
        <v>110318</v>
      </c>
      <c r="E1982" t="s">
        <v>3031</v>
      </c>
      <c r="F1982" t="s">
        <v>233</v>
      </c>
      <c r="G1982">
        <v>9</v>
      </c>
      <c r="H1982">
        <v>5291</v>
      </c>
      <c r="I1982" t="s">
        <v>2906</v>
      </c>
      <c r="J1982" t="s">
        <v>25</v>
      </c>
      <c r="K1982" t="s">
        <v>26</v>
      </c>
      <c r="L1982" t="s">
        <v>1028</v>
      </c>
      <c r="M1982">
        <v>1</v>
      </c>
      <c r="N1982" t="s">
        <v>2805</v>
      </c>
      <c r="O1982">
        <v>11</v>
      </c>
      <c r="P1982" t="s">
        <v>19</v>
      </c>
      <c r="Q1982" t="s">
        <v>31</v>
      </c>
      <c r="R1982" t="s">
        <v>31</v>
      </c>
      <c r="S1982" t="b">
        <v>0</v>
      </c>
      <c r="T1982" t="s">
        <v>21</v>
      </c>
      <c r="U1982" t="str">
        <f>IFERROR(INDEX('Summer Illuminate'!L:L,MATCH(B1982,'Summer Illuminate'!O:O,0)),"")</f>
        <v>B</v>
      </c>
      <c r="V1982">
        <f>IF(OR(R1982="",U1982="",U1982="W"),"No Chg",
VLOOKUP(R1982,Lookups!A:B,2,0)-VLOOKUP(U1982,Lookups!A:B,2,0))</f>
        <v>0</v>
      </c>
      <c r="W1982" t="str">
        <f t="shared" si="30"/>
        <v>No Chg</v>
      </c>
    </row>
    <row r="1983" spans="1:23" hidden="1" x14ac:dyDescent="0.25">
      <c r="A1983">
        <v>1981</v>
      </c>
      <c r="B1983" t="s">
        <v>3034</v>
      </c>
      <c r="C1983" t="s">
        <v>2797</v>
      </c>
      <c r="D1983">
        <v>110318</v>
      </c>
      <c r="E1983" t="s">
        <v>3031</v>
      </c>
      <c r="F1983" t="s">
        <v>233</v>
      </c>
      <c r="G1983">
        <v>9</v>
      </c>
      <c r="H1983">
        <v>5298</v>
      </c>
      <c r="I1983" t="s">
        <v>2908</v>
      </c>
      <c r="J1983" t="s">
        <v>28</v>
      </c>
      <c r="K1983" t="s">
        <v>29</v>
      </c>
      <c r="L1983" t="s">
        <v>30</v>
      </c>
      <c r="M1983">
        <v>1</v>
      </c>
      <c r="N1983" t="s">
        <v>2808</v>
      </c>
      <c r="O1983">
        <v>11</v>
      </c>
      <c r="P1983" t="s">
        <v>19</v>
      </c>
      <c r="Q1983" t="s">
        <v>31</v>
      </c>
      <c r="R1983" t="s">
        <v>31</v>
      </c>
      <c r="S1983" t="b">
        <v>0</v>
      </c>
      <c r="T1983" t="s">
        <v>21</v>
      </c>
      <c r="U1983" t="str">
        <f>IFERROR(INDEX('Summer Illuminate'!L:L,MATCH(B1983,'Summer Illuminate'!O:O,0)),"")</f>
        <v>B</v>
      </c>
      <c r="V1983">
        <f>IF(OR(R1983="",U1983="",U1983="W"),"No Chg",
VLOOKUP(R1983,Lookups!A:B,2,0)-VLOOKUP(U1983,Lookups!A:B,2,0))</f>
        <v>0</v>
      </c>
      <c r="W1983" t="str">
        <f t="shared" si="30"/>
        <v>No Chg</v>
      </c>
    </row>
    <row r="1984" spans="1:23" hidden="1" x14ac:dyDescent="0.25">
      <c r="A1984">
        <v>1982</v>
      </c>
      <c r="B1984" t="s">
        <v>3035</v>
      </c>
      <c r="C1984" t="s">
        <v>2797</v>
      </c>
      <c r="D1984">
        <v>110318</v>
      </c>
      <c r="E1984" t="s">
        <v>3031</v>
      </c>
      <c r="F1984" t="s">
        <v>233</v>
      </c>
      <c r="G1984">
        <v>9</v>
      </c>
      <c r="H1984">
        <v>5323</v>
      </c>
      <c r="I1984" t="s">
        <v>3036</v>
      </c>
      <c r="J1984" t="s">
        <v>32</v>
      </c>
      <c r="K1984" t="s">
        <v>57</v>
      </c>
      <c r="L1984" t="s">
        <v>58</v>
      </c>
      <c r="M1984">
        <v>1</v>
      </c>
      <c r="N1984" t="s">
        <v>2858</v>
      </c>
      <c r="O1984">
        <v>11</v>
      </c>
      <c r="P1984" t="s">
        <v>19</v>
      </c>
      <c r="Q1984" t="s">
        <v>31</v>
      </c>
      <c r="R1984" t="s">
        <v>31</v>
      </c>
      <c r="S1984" t="b">
        <v>0</v>
      </c>
      <c r="T1984" t="s">
        <v>21</v>
      </c>
      <c r="U1984" t="str">
        <f>IFERROR(INDEX('Summer Illuminate'!L:L,MATCH(B1984,'Summer Illuminate'!O:O,0)),"")</f>
        <v>B</v>
      </c>
      <c r="V1984">
        <f>IF(OR(R1984="",U1984="",U1984="W"),"No Chg",
VLOOKUP(R1984,Lookups!A:B,2,0)-VLOOKUP(U1984,Lookups!A:B,2,0))</f>
        <v>0</v>
      </c>
      <c r="W1984" t="str">
        <f t="shared" si="30"/>
        <v>No Chg</v>
      </c>
    </row>
    <row r="1985" spans="1:23" hidden="1" x14ac:dyDescent="0.25">
      <c r="A1985">
        <v>1983</v>
      </c>
      <c r="B1985" t="s">
        <v>3037</v>
      </c>
      <c r="C1985" t="s">
        <v>2797</v>
      </c>
      <c r="D1985">
        <v>110318</v>
      </c>
      <c r="E1985" t="s">
        <v>3031</v>
      </c>
      <c r="F1985" t="s">
        <v>233</v>
      </c>
      <c r="G1985">
        <v>9</v>
      </c>
      <c r="H1985">
        <v>5454</v>
      </c>
      <c r="I1985" t="s">
        <v>2910</v>
      </c>
      <c r="J1985" t="s">
        <v>428</v>
      </c>
      <c r="K1985" t="s">
        <v>1507</v>
      </c>
      <c r="L1985" t="s">
        <v>1508</v>
      </c>
      <c r="M1985">
        <v>1</v>
      </c>
      <c r="N1985" t="s">
        <v>2911</v>
      </c>
      <c r="O1985">
        <v>11</v>
      </c>
      <c r="U1985" t="str">
        <f>IFERROR(INDEX('Summer Illuminate'!L:L,MATCH(B1985,'Summer Illuminate'!O:O,0)),"")</f>
        <v>P</v>
      </c>
      <c r="V1985" t="str">
        <f>IF(OR(R1985="",U1985="",U1985="W"),"No Chg",
VLOOKUP(R1985,Lookups!A:B,2,0)-VLOOKUP(U1985,Lookups!A:B,2,0))</f>
        <v>No Chg</v>
      </c>
      <c r="W1985" t="str">
        <f t="shared" si="30"/>
        <v>No Chg</v>
      </c>
    </row>
    <row r="1986" spans="1:23" hidden="1" x14ac:dyDescent="0.25">
      <c r="A1986">
        <v>1984</v>
      </c>
      <c r="B1986" t="s">
        <v>3038</v>
      </c>
      <c r="C1986" t="s">
        <v>2797</v>
      </c>
      <c r="D1986">
        <v>110318</v>
      </c>
      <c r="E1986" t="s">
        <v>3031</v>
      </c>
      <c r="F1986" t="s">
        <v>233</v>
      </c>
      <c r="G1986">
        <v>9</v>
      </c>
      <c r="H1986">
        <v>5513</v>
      </c>
      <c r="I1986" t="s">
        <v>2862</v>
      </c>
      <c r="J1986" t="s">
        <v>428</v>
      </c>
      <c r="K1986" t="s">
        <v>2863</v>
      </c>
      <c r="L1986" t="s">
        <v>2864</v>
      </c>
      <c r="M1986">
        <v>1</v>
      </c>
      <c r="N1986" t="s">
        <v>2865</v>
      </c>
      <c r="O1986">
        <v>11</v>
      </c>
      <c r="U1986" t="str">
        <f>IFERROR(INDEX('Summer Illuminate'!L:L,MATCH(B1986,'Summer Illuminate'!O:O,0)),"")</f>
        <v>P</v>
      </c>
      <c r="V1986" t="str">
        <f>IF(OR(R1986="",U1986="",U1986="W"),"No Chg",
VLOOKUP(R1986,Lookups!A:B,2,0)-VLOOKUP(U1986,Lookups!A:B,2,0))</f>
        <v>No Chg</v>
      </c>
      <c r="W1986" t="str">
        <f t="shared" ref="W1986:W2049" si="31">IF(V1986="No Chg","No Chg",IF(V1986&gt;0,"Improvement",IF(V1986&lt;0,"Decrease",IF(V1986=0,"No Chg",""))))</f>
        <v>No Chg</v>
      </c>
    </row>
    <row r="1987" spans="1:23" hidden="1" x14ac:dyDescent="0.25">
      <c r="A1987">
        <v>1985</v>
      </c>
      <c r="B1987" t="s">
        <v>3039</v>
      </c>
      <c r="C1987" t="s">
        <v>2797</v>
      </c>
      <c r="D1987">
        <v>110315</v>
      </c>
      <c r="E1987" t="s">
        <v>524</v>
      </c>
      <c r="F1987" t="s">
        <v>3040</v>
      </c>
      <c r="G1987">
        <v>9</v>
      </c>
      <c r="H1987">
        <v>5336</v>
      </c>
      <c r="I1987" t="s">
        <v>2798</v>
      </c>
      <c r="J1987" t="s">
        <v>16</v>
      </c>
      <c r="K1987" t="s">
        <v>17</v>
      </c>
      <c r="L1987" t="s">
        <v>18</v>
      </c>
      <c r="M1987">
        <v>1</v>
      </c>
      <c r="N1987" t="s">
        <v>2799</v>
      </c>
      <c r="O1987">
        <v>11</v>
      </c>
      <c r="P1987" t="s">
        <v>19</v>
      </c>
      <c r="Q1987" t="s">
        <v>36</v>
      </c>
      <c r="R1987" t="s">
        <v>36</v>
      </c>
      <c r="S1987" t="b">
        <v>0</v>
      </c>
      <c r="T1987" t="s">
        <v>21</v>
      </c>
      <c r="U1987" t="str">
        <f>IFERROR(INDEX('Summer Illuminate'!L:L,MATCH(B1987,'Summer Illuminate'!O:O,0)),"")</f>
        <v>A+</v>
      </c>
      <c r="V1987">
        <f>IF(OR(R1987="",U1987="",U1987="W"),"No Chg",
VLOOKUP(R1987,Lookups!A:B,2,0)-VLOOKUP(U1987,Lookups!A:B,2,0))</f>
        <v>0</v>
      </c>
      <c r="W1987" t="str">
        <f t="shared" si="31"/>
        <v>No Chg</v>
      </c>
    </row>
    <row r="1988" spans="1:23" hidden="1" x14ac:dyDescent="0.25">
      <c r="A1988">
        <v>1986</v>
      </c>
      <c r="B1988" t="s">
        <v>3041</v>
      </c>
      <c r="C1988" t="s">
        <v>2797</v>
      </c>
      <c r="D1988">
        <v>110315</v>
      </c>
      <c r="E1988" t="s">
        <v>524</v>
      </c>
      <c r="F1988" t="s">
        <v>3040</v>
      </c>
      <c r="G1988">
        <v>9</v>
      </c>
      <c r="H1988">
        <v>5358</v>
      </c>
      <c r="I1988" t="s">
        <v>2801</v>
      </c>
      <c r="J1988" t="s">
        <v>22</v>
      </c>
      <c r="K1988" t="s">
        <v>23</v>
      </c>
      <c r="L1988" t="s">
        <v>1025</v>
      </c>
      <c r="M1988">
        <v>1</v>
      </c>
      <c r="N1988" t="s">
        <v>2802</v>
      </c>
      <c r="O1988">
        <v>11</v>
      </c>
      <c r="P1988" t="s">
        <v>19</v>
      </c>
      <c r="Q1988" t="s">
        <v>27</v>
      </c>
      <c r="R1988" t="s">
        <v>27</v>
      </c>
      <c r="S1988" t="b">
        <v>0</v>
      </c>
      <c r="T1988" t="s">
        <v>21</v>
      </c>
      <c r="U1988" t="str">
        <f>IFERROR(INDEX('Summer Illuminate'!L:L,MATCH(B1988,'Summer Illuminate'!O:O,0)),"")</f>
        <v>A</v>
      </c>
      <c r="V1988">
        <f>IF(OR(R1988="",U1988="",U1988="W"),"No Chg",
VLOOKUP(R1988,Lookups!A:B,2,0)-VLOOKUP(U1988,Lookups!A:B,2,0))</f>
        <v>0</v>
      </c>
      <c r="W1988" t="str">
        <f t="shared" si="31"/>
        <v>No Chg</v>
      </c>
    </row>
    <row r="1989" spans="1:23" hidden="1" x14ac:dyDescent="0.25">
      <c r="A1989">
        <v>1987</v>
      </c>
      <c r="B1989" t="s">
        <v>3042</v>
      </c>
      <c r="C1989" t="s">
        <v>2797</v>
      </c>
      <c r="D1989">
        <v>110315</v>
      </c>
      <c r="E1989" t="s">
        <v>524</v>
      </c>
      <c r="F1989" t="s">
        <v>3040</v>
      </c>
      <c r="G1989">
        <v>9</v>
      </c>
      <c r="H1989">
        <v>5267</v>
      </c>
      <c r="I1989" t="s">
        <v>2839</v>
      </c>
      <c r="J1989" t="s">
        <v>25</v>
      </c>
      <c r="K1989" t="s">
        <v>26</v>
      </c>
      <c r="L1989" t="s">
        <v>1028</v>
      </c>
      <c r="M1989">
        <v>1</v>
      </c>
      <c r="N1989" t="s">
        <v>2805</v>
      </c>
      <c r="O1989">
        <v>11</v>
      </c>
      <c r="P1989" t="s">
        <v>19</v>
      </c>
      <c r="Q1989" t="s">
        <v>36</v>
      </c>
      <c r="R1989" t="s">
        <v>36</v>
      </c>
      <c r="S1989" t="b">
        <v>0</v>
      </c>
      <c r="T1989" t="s">
        <v>21</v>
      </c>
      <c r="U1989" t="str">
        <f>IFERROR(INDEX('Summer Illuminate'!L:L,MATCH(B1989,'Summer Illuminate'!O:O,0)),"")</f>
        <v>A+</v>
      </c>
      <c r="V1989">
        <f>IF(OR(R1989="",U1989="",U1989="W"),"No Chg",
VLOOKUP(R1989,Lookups!A:B,2,0)-VLOOKUP(U1989,Lookups!A:B,2,0))</f>
        <v>0</v>
      </c>
      <c r="W1989" t="str">
        <f t="shared" si="31"/>
        <v>No Chg</v>
      </c>
    </row>
    <row r="1990" spans="1:23" hidden="1" x14ac:dyDescent="0.25">
      <c r="A1990">
        <v>1988</v>
      </c>
      <c r="B1990" t="s">
        <v>3043</v>
      </c>
      <c r="C1990" t="s">
        <v>2797</v>
      </c>
      <c r="D1990">
        <v>110315</v>
      </c>
      <c r="E1990" t="s">
        <v>524</v>
      </c>
      <c r="F1990" t="s">
        <v>3040</v>
      </c>
      <c r="G1990">
        <v>9</v>
      </c>
      <c r="H1990">
        <v>5271</v>
      </c>
      <c r="I1990" t="s">
        <v>2841</v>
      </c>
      <c r="J1990" t="s">
        <v>28</v>
      </c>
      <c r="K1990" t="s">
        <v>29</v>
      </c>
      <c r="L1990" t="s">
        <v>30</v>
      </c>
      <c r="M1990">
        <v>1</v>
      </c>
      <c r="N1990" t="s">
        <v>2808</v>
      </c>
      <c r="O1990">
        <v>11</v>
      </c>
      <c r="P1990" t="s">
        <v>19</v>
      </c>
      <c r="Q1990" t="s">
        <v>27</v>
      </c>
      <c r="R1990" t="s">
        <v>27</v>
      </c>
      <c r="S1990" t="b">
        <v>0</v>
      </c>
      <c r="T1990" t="s">
        <v>21</v>
      </c>
      <c r="U1990" t="str">
        <f>IFERROR(INDEX('Summer Illuminate'!L:L,MATCH(B1990,'Summer Illuminate'!O:O,0)),"")</f>
        <v>A</v>
      </c>
      <c r="V1990">
        <f>IF(OR(R1990="",U1990="",U1990="W"),"No Chg",
VLOOKUP(R1990,Lookups!A:B,2,0)-VLOOKUP(U1990,Lookups!A:B,2,0))</f>
        <v>0</v>
      </c>
      <c r="W1990" t="str">
        <f t="shared" si="31"/>
        <v>No Chg</v>
      </c>
    </row>
    <row r="1991" spans="1:23" hidden="1" x14ac:dyDescent="0.25">
      <c r="A1991">
        <v>1989</v>
      </c>
      <c r="B1991" t="s">
        <v>3044</v>
      </c>
      <c r="C1991" t="s">
        <v>2797</v>
      </c>
      <c r="D1991">
        <v>110315</v>
      </c>
      <c r="E1991" t="s">
        <v>524</v>
      </c>
      <c r="F1991" t="s">
        <v>3040</v>
      </c>
      <c r="G1991">
        <v>9</v>
      </c>
      <c r="H1991">
        <v>5350</v>
      </c>
      <c r="I1991" t="s">
        <v>2885</v>
      </c>
      <c r="J1991" t="s">
        <v>32</v>
      </c>
      <c r="K1991" t="s">
        <v>33</v>
      </c>
      <c r="L1991" t="s">
        <v>34</v>
      </c>
      <c r="M1991">
        <v>1</v>
      </c>
      <c r="N1991" t="s">
        <v>2827</v>
      </c>
      <c r="O1991">
        <v>11</v>
      </c>
      <c r="P1991" t="s">
        <v>19</v>
      </c>
      <c r="Q1991" t="s">
        <v>24</v>
      </c>
      <c r="R1991" t="s">
        <v>24</v>
      </c>
      <c r="S1991" t="b">
        <v>0</v>
      </c>
      <c r="T1991" t="s">
        <v>21</v>
      </c>
      <c r="U1991" t="str">
        <f>IFERROR(INDEX('Summer Illuminate'!L:L,MATCH(B1991,'Summer Illuminate'!O:O,0)),"")</f>
        <v>A-</v>
      </c>
      <c r="V1991">
        <f>IF(OR(R1991="",U1991="",U1991="W"),"No Chg",
VLOOKUP(R1991,Lookups!A:B,2,0)-VLOOKUP(U1991,Lookups!A:B,2,0))</f>
        <v>0</v>
      </c>
      <c r="W1991" t="str">
        <f t="shared" si="31"/>
        <v>No Chg</v>
      </c>
    </row>
    <row r="1992" spans="1:23" hidden="1" x14ac:dyDescent="0.25">
      <c r="A1992">
        <v>1990</v>
      </c>
      <c r="B1992" t="s">
        <v>3045</v>
      </c>
      <c r="C1992" t="s">
        <v>2797</v>
      </c>
      <c r="D1992">
        <v>110315</v>
      </c>
      <c r="E1992" t="s">
        <v>524</v>
      </c>
      <c r="F1992" t="s">
        <v>3040</v>
      </c>
      <c r="G1992">
        <v>9</v>
      </c>
      <c r="H1992">
        <v>5475</v>
      </c>
      <c r="I1992" t="s">
        <v>3046</v>
      </c>
      <c r="J1992" t="s">
        <v>428</v>
      </c>
      <c r="K1992" t="s">
        <v>3047</v>
      </c>
      <c r="L1992" t="s">
        <v>3048</v>
      </c>
      <c r="M1992">
        <v>1</v>
      </c>
      <c r="N1992" t="s">
        <v>2858</v>
      </c>
      <c r="O1992">
        <v>11</v>
      </c>
      <c r="U1992" t="str">
        <f>IFERROR(INDEX('Summer Illuminate'!L:L,MATCH(B1992,'Summer Illuminate'!O:O,0)),"")</f>
        <v>P</v>
      </c>
      <c r="V1992" t="str">
        <f>IF(OR(R1992="",U1992="",U1992="W"),"No Chg",
VLOOKUP(R1992,Lookups!A:B,2,0)-VLOOKUP(U1992,Lookups!A:B,2,0))</f>
        <v>No Chg</v>
      </c>
      <c r="W1992" t="str">
        <f t="shared" si="31"/>
        <v>No Chg</v>
      </c>
    </row>
    <row r="1993" spans="1:23" hidden="1" x14ac:dyDescent="0.25">
      <c r="A1993">
        <v>1991</v>
      </c>
      <c r="B1993" t="s">
        <v>3049</v>
      </c>
      <c r="C1993" t="s">
        <v>2797</v>
      </c>
      <c r="D1993">
        <v>110315</v>
      </c>
      <c r="E1993" t="s">
        <v>524</v>
      </c>
      <c r="F1993" t="s">
        <v>3040</v>
      </c>
      <c r="G1993">
        <v>9</v>
      </c>
      <c r="H1993">
        <v>5510</v>
      </c>
      <c r="I1993" t="s">
        <v>2834</v>
      </c>
      <c r="J1993" t="s">
        <v>428</v>
      </c>
      <c r="K1993" t="s">
        <v>2815</v>
      </c>
      <c r="L1993" t="s">
        <v>2816</v>
      </c>
      <c r="M1993">
        <v>1</v>
      </c>
      <c r="N1993" t="s">
        <v>2808</v>
      </c>
      <c r="O1993">
        <v>11</v>
      </c>
      <c r="U1993" t="str">
        <f>IFERROR(INDEX('Summer Illuminate'!L:L,MATCH(B1993,'Summer Illuminate'!O:O,0)),"")</f>
        <v>P</v>
      </c>
      <c r="V1993" t="str">
        <f>IF(OR(R1993="",U1993="",U1993="W"),"No Chg",
VLOOKUP(R1993,Lookups!A:B,2,0)-VLOOKUP(U1993,Lookups!A:B,2,0))</f>
        <v>No Chg</v>
      </c>
      <c r="W1993" t="str">
        <f t="shared" si="31"/>
        <v>No Chg</v>
      </c>
    </row>
    <row r="1994" spans="1:23" hidden="1" x14ac:dyDescent="0.25">
      <c r="A1994">
        <v>1992</v>
      </c>
      <c r="B1994" t="s">
        <v>3050</v>
      </c>
      <c r="C1994" t="s">
        <v>2797</v>
      </c>
      <c r="D1994">
        <v>110385</v>
      </c>
      <c r="E1994" t="s">
        <v>3051</v>
      </c>
      <c r="F1994" t="s">
        <v>3052</v>
      </c>
      <c r="G1994">
        <v>9</v>
      </c>
      <c r="H1994">
        <v>5324</v>
      </c>
      <c r="I1994" t="s">
        <v>2850</v>
      </c>
      <c r="J1994" t="s">
        <v>16</v>
      </c>
      <c r="K1994" t="s">
        <v>17</v>
      </c>
      <c r="L1994" t="s">
        <v>18</v>
      </c>
      <c r="M1994">
        <v>1</v>
      </c>
      <c r="N1994" t="s">
        <v>2799</v>
      </c>
      <c r="O1994">
        <v>11</v>
      </c>
      <c r="P1994" t="s">
        <v>19</v>
      </c>
      <c r="Q1994" t="s">
        <v>31</v>
      </c>
      <c r="R1994" t="s">
        <v>31</v>
      </c>
      <c r="S1994" t="b">
        <v>0</v>
      </c>
      <c r="T1994" t="s">
        <v>21</v>
      </c>
      <c r="U1994" t="str">
        <f>IFERROR(INDEX('Summer Illuminate'!L:L,MATCH(B1994,'Summer Illuminate'!O:O,0)),"")</f>
        <v>B</v>
      </c>
      <c r="V1994">
        <f>IF(OR(R1994="",U1994="",U1994="W"),"No Chg",
VLOOKUP(R1994,Lookups!A:B,2,0)-VLOOKUP(U1994,Lookups!A:B,2,0))</f>
        <v>0</v>
      </c>
      <c r="W1994" t="str">
        <f t="shared" si="31"/>
        <v>No Chg</v>
      </c>
    </row>
    <row r="1995" spans="1:23" hidden="1" x14ac:dyDescent="0.25">
      <c r="A1995">
        <v>1993</v>
      </c>
      <c r="B1995" t="s">
        <v>3053</v>
      </c>
      <c r="C1995" t="s">
        <v>2797</v>
      </c>
      <c r="D1995">
        <v>110385</v>
      </c>
      <c r="E1995" t="s">
        <v>3051</v>
      </c>
      <c r="F1995" t="s">
        <v>3052</v>
      </c>
      <c r="G1995">
        <v>9</v>
      </c>
      <c r="H1995">
        <v>5231</v>
      </c>
      <c r="I1995" t="s">
        <v>2852</v>
      </c>
      <c r="J1995" t="s">
        <v>22</v>
      </c>
      <c r="K1995" t="s">
        <v>23</v>
      </c>
      <c r="L1995" t="s">
        <v>1025</v>
      </c>
      <c r="M1995">
        <v>1</v>
      </c>
      <c r="N1995" t="s">
        <v>2802</v>
      </c>
      <c r="O1995">
        <v>11</v>
      </c>
      <c r="P1995" t="s">
        <v>19</v>
      </c>
      <c r="Q1995" t="s">
        <v>31</v>
      </c>
      <c r="R1995" t="s">
        <v>31</v>
      </c>
      <c r="S1995" t="b">
        <v>0</v>
      </c>
      <c r="T1995" t="s">
        <v>21</v>
      </c>
      <c r="U1995" t="str">
        <f>IFERROR(INDEX('Summer Illuminate'!L:L,MATCH(B1995,'Summer Illuminate'!O:O,0)),"")</f>
        <v>B</v>
      </c>
      <c r="V1995">
        <f>IF(OR(R1995="",U1995="",U1995="W"),"No Chg",
VLOOKUP(R1995,Lookups!A:B,2,0)-VLOOKUP(U1995,Lookups!A:B,2,0))</f>
        <v>0</v>
      </c>
      <c r="W1995" t="str">
        <f t="shared" si="31"/>
        <v>No Chg</v>
      </c>
    </row>
    <row r="1996" spans="1:23" hidden="1" x14ac:dyDescent="0.25">
      <c r="A1996">
        <v>1994</v>
      </c>
      <c r="B1996" t="s">
        <v>3054</v>
      </c>
      <c r="C1996" t="s">
        <v>2797</v>
      </c>
      <c r="D1996">
        <v>110385</v>
      </c>
      <c r="E1996" t="s">
        <v>3051</v>
      </c>
      <c r="F1996" t="s">
        <v>3052</v>
      </c>
      <c r="G1996">
        <v>9</v>
      </c>
      <c r="H1996">
        <v>5291</v>
      </c>
      <c r="I1996" t="s">
        <v>2906</v>
      </c>
      <c r="J1996" t="s">
        <v>25</v>
      </c>
      <c r="K1996" t="s">
        <v>26</v>
      </c>
      <c r="L1996" t="s">
        <v>1028</v>
      </c>
      <c r="M1996">
        <v>1</v>
      </c>
      <c r="N1996" t="s">
        <v>2805</v>
      </c>
      <c r="O1996">
        <v>11</v>
      </c>
      <c r="P1996" t="s">
        <v>19</v>
      </c>
      <c r="Q1996" t="s">
        <v>20</v>
      </c>
      <c r="R1996" t="s">
        <v>20</v>
      </c>
      <c r="S1996" t="b">
        <v>0</v>
      </c>
      <c r="T1996" t="s">
        <v>21</v>
      </c>
      <c r="U1996" t="str">
        <f>IFERROR(INDEX('Summer Illuminate'!L:L,MATCH(B1996,'Summer Illuminate'!O:O,0)),"")</f>
        <v>B+</v>
      </c>
      <c r="V1996">
        <f>IF(OR(R1996="",U1996="",U1996="W"),"No Chg",
VLOOKUP(R1996,Lookups!A:B,2,0)-VLOOKUP(U1996,Lookups!A:B,2,0))</f>
        <v>0</v>
      </c>
      <c r="W1996" t="str">
        <f t="shared" si="31"/>
        <v>No Chg</v>
      </c>
    </row>
    <row r="1997" spans="1:23" hidden="1" x14ac:dyDescent="0.25">
      <c r="A1997">
        <v>1995</v>
      </c>
      <c r="B1997" t="s">
        <v>3055</v>
      </c>
      <c r="C1997" t="s">
        <v>2797</v>
      </c>
      <c r="D1997">
        <v>110385</v>
      </c>
      <c r="E1997" t="s">
        <v>3051</v>
      </c>
      <c r="F1997" t="s">
        <v>3052</v>
      </c>
      <c r="G1997">
        <v>9</v>
      </c>
      <c r="H1997">
        <v>5328</v>
      </c>
      <c r="I1997" t="s">
        <v>2855</v>
      </c>
      <c r="J1997" t="s">
        <v>28</v>
      </c>
      <c r="K1997" t="s">
        <v>29</v>
      </c>
      <c r="L1997" t="s">
        <v>30</v>
      </c>
      <c r="M1997">
        <v>1</v>
      </c>
      <c r="N1997" t="s">
        <v>2808</v>
      </c>
      <c r="O1997">
        <v>11</v>
      </c>
      <c r="P1997" t="s">
        <v>19</v>
      </c>
      <c r="Q1997" t="s">
        <v>41</v>
      </c>
      <c r="R1997" t="s">
        <v>41</v>
      </c>
      <c r="S1997" t="b">
        <v>0</v>
      </c>
      <c r="T1997" t="s">
        <v>21</v>
      </c>
      <c r="U1997" t="str">
        <f>IFERROR(INDEX('Summer Illuminate'!L:L,MATCH(B1997,'Summer Illuminate'!O:O,0)),"")</f>
        <v>B-</v>
      </c>
      <c r="V1997">
        <f>IF(OR(R1997="",U1997="",U1997="W"),"No Chg",
VLOOKUP(R1997,Lookups!A:B,2,0)-VLOOKUP(U1997,Lookups!A:B,2,0))</f>
        <v>0</v>
      </c>
      <c r="W1997" t="str">
        <f t="shared" si="31"/>
        <v>No Chg</v>
      </c>
    </row>
    <row r="1998" spans="1:23" hidden="1" x14ac:dyDescent="0.25">
      <c r="A1998">
        <v>1996</v>
      </c>
      <c r="B1998" t="s">
        <v>3056</v>
      </c>
      <c r="C1998" t="s">
        <v>2797</v>
      </c>
      <c r="D1998">
        <v>110385</v>
      </c>
      <c r="E1998" t="s">
        <v>3051</v>
      </c>
      <c r="F1998" t="s">
        <v>3052</v>
      </c>
      <c r="G1998">
        <v>9</v>
      </c>
      <c r="H1998">
        <v>5518</v>
      </c>
      <c r="I1998" t="s">
        <v>2913</v>
      </c>
      <c r="J1998" t="s">
        <v>428</v>
      </c>
      <c r="K1998" t="s">
        <v>2914</v>
      </c>
      <c r="L1998" t="s">
        <v>2915</v>
      </c>
      <c r="M1998">
        <v>1</v>
      </c>
      <c r="N1998" t="s">
        <v>2916</v>
      </c>
      <c r="O1998">
        <v>11</v>
      </c>
      <c r="U1998" t="str">
        <f>IFERROR(INDEX('Summer Illuminate'!L:L,MATCH(B1998,'Summer Illuminate'!O:O,0)),"")</f>
        <v>P</v>
      </c>
      <c r="V1998" t="str">
        <f>IF(OR(R1998="",U1998="",U1998="W"),"No Chg",
VLOOKUP(R1998,Lookups!A:B,2,0)-VLOOKUP(U1998,Lookups!A:B,2,0))</f>
        <v>No Chg</v>
      </c>
      <c r="W1998" t="str">
        <f t="shared" si="31"/>
        <v>No Chg</v>
      </c>
    </row>
    <row r="1999" spans="1:23" hidden="1" x14ac:dyDescent="0.25">
      <c r="A1999">
        <v>1997</v>
      </c>
      <c r="B1999" t="s">
        <v>3057</v>
      </c>
      <c r="C1999" t="s">
        <v>2797</v>
      </c>
      <c r="D1999">
        <v>110385</v>
      </c>
      <c r="E1999" t="s">
        <v>3051</v>
      </c>
      <c r="F1999" t="s">
        <v>3052</v>
      </c>
      <c r="G1999">
        <v>9</v>
      </c>
      <c r="H1999">
        <v>5480</v>
      </c>
      <c r="I1999" t="s">
        <v>3058</v>
      </c>
      <c r="J1999" t="s">
        <v>428</v>
      </c>
      <c r="K1999" t="s">
        <v>3059</v>
      </c>
      <c r="L1999" t="s">
        <v>3060</v>
      </c>
      <c r="M1999">
        <v>1</v>
      </c>
      <c r="N1999" t="s">
        <v>2930</v>
      </c>
      <c r="O1999">
        <v>11</v>
      </c>
      <c r="U1999" t="str">
        <f>IFERROR(INDEX('Summer Illuminate'!L:L,MATCH(B1999,'Summer Illuminate'!O:O,0)),"")</f>
        <v>P</v>
      </c>
      <c r="V1999" t="str">
        <f>IF(OR(R1999="",U1999="",U1999="W"),"No Chg",
VLOOKUP(R1999,Lookups!A:B,2,0)-VLOOKUP(U1999,Lookups!A:B,2,0))</f>
        <v>No Chg</v>
      </c>
      <c r="W1999" t="str">
        <f t="shared" si="31"/>
        <v>No Chg</v>
      </c>
    </row>
    <row r="2000" spans="1:23" hidden="1" x14ac:dyDescent="0.25">
      <c r="A2000">
        <v>1998</v>
      </c>
      <c r="B2000" t="s">
        <v>3061</v>
      </c>
      <c r="C2000" t="s">
        <v>2797</v>
      </c>
      <c r="D2000">
        <v>110375</v>
      </c>
      <c r="E2000" t="s">
        <v>3062</v>
      </c>
      <c r="F2000" t="s">
        <v>181</v>
      </c>
      <c r="G2000">
        <v>9</v>
      </c>
      <c r="H2000">
        <v>5319</v>
      </c>
      <c r="I2000" t="s">
        <v>2820</v>
      </c>
      <c r="J2000" t="s">
        <v>16</v>
      </c>
      <c r="K2000" t="s">
        <v>17</v>
      </c>
      <c r="L2000" t="s">
        <v>18</v>
      </c>
      <c r="M2000">
        <v>1</v>
      </c>
      <c r="N2000" t="s">
        <v>2799</v>
      </c>
      <c r="O2000">
        <v>11</v>
      </c>
      <c r="P2000" t="s">
        <v>19</v>
      </c>
      <c r="Q2000" t="s">
        <v>24</v>
      </c>
      <c r="R2000" t="s">
        <v>24</v>
      </c>
      <c r="S2000" t="b">
        <v>0</v>
      </c>
      <c r="T2000" t="s">
        <v>21</v>
      </c>
      <c r="U2000" t="str">
        <f>IFERROR(INDEX('Summer Illuminate'!L:L,MATCH(B2000,'Summer Illuminate'!O:O,0)),"")</f>
        <v>A-</v>
      </c>
      <c r="V2000">
        <f>IF(OR(R2000="",U2000="",U2000="W"),"No Chg",
VLOOKUP(R2000,Lookups!A:B,2,0)-VLOOKUP(U2000,Lookups!A:B,2,0))</f>
        <v>0</v>
      </c>
      <c r="W2000" t="str">
        <f t="shared" si="31"/>
        <v>No Chg</v>
      </c>
    </row>
    <row r="2001" spans="1:23" hidden="1" x14ac:dyDescent="0.25">
      <c r="A2001">
        <v>1999</v>
      </c>
      <c r="B2001" t="s">
        <v>3063</v>
      </c>
      <c r="C2001" t="s">
        <v>2797</v>
      </c>
      <c r="D2001">
        <v>110375</v>
      </c>
      <c r="E2001" t="s">
        <v>3062</v>
      </c>
      <c r="F2001" t="s">
        <v>181</v>
      </c>
      <c r="G2001">
        <v>9</v>
      </c>
      <c r="H2001">
        <v>5275</v>
      </c>
      <c r="I2001" t="s">
        <v>2837</v>
      </c>
      <c r="J2001" t="s">
        <v>22</v>
      </c>
      <c r="K2001" t="s">
        <v>23</v>
      </c>
      <c r="L2001" t="s">
        <v>1025</v>
      </c>
      <c r="M2001">
        <v>1</v>
      </c>
      <c r="N2001" t="s">
        <v>2802</v>
      </c>
      <c r="O2001">
        <v>11</v>
      </c>
      <c r="P2001" t="s">
        <v>19</v>
      </c>
      <c r="Q2001" t="s">
        <v>20</v>
      </c>
      <c r="R2001" t="s">
        <v>20</v>
      </c>
      <c r="S2001" t="b">
        <v>0</v>
      </c>
      <c r="T2001" t="s">
        <v>21</v>
      </c>
      <c r="U2001" t="str">
        <f>IFERROR(INDEX('Summer Illuminate'!L:L,MATCH(B2001,'Summer Illuminate'!O:O,0)),"")</f>
        <v>B+</v>
      </c>
      <c r="V2001">
        <f>IF(OR(R2001="",U2001="",U2001="W"),"No Chg",
VLOOKUP(R2001,Lookups!A:B,2,0)-VLOOKUP(U2001,Lookups!A:B,2,0))</f>
        <v>0</v>
      </c>
      <c r="W2001" t="str">
        <f t="shared" si="31"/>
        <v>No Chg</v>
      </c>
    </row>
    <row r="2002" spans="1:23" hidden="1" x14ac:dyDescent="0.25">
      <c r="A2002">
        <v>2000</v>
      </c>
      <c r="B2002" t="s">
        <v>3064</v>
      </c>
      <c r="C2002" t="s">
        <v>2797</v>
      </c>
      <c r="D2002">
        <v>110375</v>
      </c>
      <c r="E2002" t="s">
        <v>3062</v>
      </c>
      <c r="F2002" t="s">
        <v>181</v>
      </c>
      <c r="G2002">
        <v>9</v>
      </c>
      <c r="H2002">
        <v>5306</v>
      </c>
      <c r="I2002" t="s">
        <v>2804</v>
      </c>
      <c r="J2002" t="s">
        <v>25</v>
      </c>
      <c r="K2002" t="s">
        <v>26</v>
      </c>
      <c r="L2002" t="s">
        <v>1028</v>
      </c>
      <c r="M2002">
        <v>1</v>
      </c>
      <c r="N2002" t="s">
        <v>2805</v>
      </c>
      <c r="O2002">
        <v>11</v>
      </c>
      <c r="P2002" t="s">
        <v>19</v>
      </c>
      <c r="Q2002" t="s">
        <v>20</v>
      </c>
      <c r="R2002" t="s">
        <v>20</v>
      </c>
      <c r="S2002" t="b">
        <v>0</v>
      </c>
      <c r="T2002" t="s">
        <v>21</v>
      </c>
      <c r="U2002" t="str">
        <f>IFERROR(INDEX('Summer Illuminate'!L:L,MATCH(B2002,'Summer Illuminate'!O:O,0)),"")</f>
        <v>B+</v>
      </c>
      <c r="V2002">
        <f>IF(OR(R2002="",U2002="",U2002="W"),"No Chg",
VLOOKUP(R2002,Lookups!A:B,2,0)-VLOOKUP(U2002,Lookups!A:B,2,0))</f>
        <v>0</v>
      </c>
      <c r="W2002" t="str">
        <f t="shared" si="31"/>
        <v>No Chg</v>
      </c>
    </row>
    <row r="2003" spans="1:23" hidden="1" x14ac:dyDescent="0.25">
      <c r="A2003">
        <v>2001</v>
      </c>
      <c r="B2003" t="s">
        <v>3065</v>
      </c>
      <c r="C2003" t="s">
        <v>2797</v>
      </c>
      <c r="D2003">
        <v>110375</v>
      </c>
      <c r="E2003" t="s">
        <v>3062</v>
      </c>
      <c r="F2003" t="s">
        <v>181</v>
      </c>
      <c r="G2003">
        <v>9</v>
      </c>
      <c r="H2003">
        <v>5274</v>
      </c>
      <c r="I2003" t="s">
        <v>2807</v>
      </c>
      <c r="J2003" t="s">
        <v>28</v>
      </c>
      <c r="K2003" t="s">
        <v>29</v>
      </c>
      <c r="L2003" t="s">
        <v>30</v>
      </c>
      <c r="M2003">
        <v>1</v>
      </c>
      <c r="N2003" t="s">
        <v>2808</v>
      </c>
      <c r="O2003">
        <v>11</v>
      </c>
      <c r="P2003" t="s">
        <v>19</v>
      </c>
      <c r="Q2003" t="s">
        <v>31</v>
      </c>
      <c r="R2003" t="s">
        <v>31</v>
      </c>
      <c r="S2003" t="b">
        <v>0</v>
      </c>
      <c r="T2003" t="s">
        <v>21</v>
      </c>
      <c r="U2003" t="str">
        <f>IFERROR(INDEX('Summer Illuminate'!L:L,MATCH(B2003,'Summer Illuminate'!O:O,0)),"")</f>
        <v>B</v>
      </c>
      <c r="V2003">
        <f>IF(OR(R2003="",U2003="",U2003="W"),"No Chg",
VLOOKUP(R2003,Lookups!A:B,2,0)-VLOOKUP(U2003,Lookups!A:B,2,0))</f>
        <v>0</v>
      </c>
      <c r="W2003" t="str">
        <f t="shared" si="31"/>
        <v>No Chg</v>
      </c>
    </row>
    <row r="2004" spans="1:23" hidden="1" x14ac:dyDescent="0.25">
      <c r="A2004">
        <v>2002</v>
      </c>
      <c r="B2004" t="s">
        <v>3066</v>
      </c>
      <c r="C2004" t="s">
        <v>2797</v>
      </c>
      <c r="D2004">
        <v>110375</v>
      </c>
      <c r="E2004" t="s">
        <v>3062</v>
      </c>
      <c r="F2004" t="s">
        <v>181</v>
      </c>
      <c r="G2004">
        <v>9</v>
      </c>
      <c r="H2004">
        <v>5265</v>
      </c>
      <c r="I2004" t="s">
        <v>2826</v>
      </c>
      <c r="J2004" t="s">
        <v>32</v>
      </c>
      <c r="K2004" t="s">
        <v>33</v>
      </c>
      <c r="L2004" t="s">
        <v>34</v>
      </c>
      <c r="M2004">
        <v>1</v>
      </c>
      <c r="N2004" t="s">
        <v>2827</v>
      </c>
      <c r="O2004">
        <v>11</v>
      </c>
      <c r="P2004" t="s">
        <v>19</v>
      </c>
      <c r="Q2004" t="s">
        <v>41</v>
      </c>
      <c r="R2004" t="s">
        <v>41</v>
      </c>
      <c r="S2004" t="b">
        <v>0</v>
      </c>
      <c r="T2004" t="s">
        <v>21</v>
      </c>
      <c r="U2004" t="str">
        <f>IFERROR(INDEX('Summer Illuminate'!L:L,MATCH(B2004,'Summer Illuminate'!O:O,0)),"")</f>
        <v>B-</v>
      </c>
      <c r="V2004">
        <f>IF(OR(R2004="",U2004="",U2004="W"),"No Chg",
VLOOKUP(R2004,Lookups!A:B,2,0)-VLOOKUP(U2004,Lookups!A:B,2,0))</f>
        <v>0</v>
      </c>
      <c r="W2004" t="str">
        <f t="shared" si="31"/>
        <v>No Chg</v>
      </c>
    </row>
    <row r="2005" spans="1:23" hidden="1" x14ac:dyDescent="0.25">
      <c r="A2005">
        <v>2003</v>
      </c>
      <c r="B2005" t="s">
        <v>3067</v>
      </c>
      <c r="C2005" t="s">
        <v>2797</v>
      </c>
      <c r="D2005">
        <v>110375</v>
      </c>
      <c r="E2005" t="s">
        <v>3062</v>
      </c>
      <c r="F2005" t="s">
        <v>181</v>
      </c>
      <c r="G2005">
        <v>9</v>
      </c>
      <c r="H2005">
        <v>5475</v>
      </c>
      <c r="I2005" t="s">
        <v>3046</v>
      </c>
      <c r="J2005" t="s">
        <v>428</v>
      </c>
      <c r="K2005" t="s">
        <v>3047</v>
      </c>
      <c r="L2005" t="s">
        <v>3048</v>
      </c>
      <c r="M2005">
        <v>1</v>
      </c>
      <c r="N2005" t="s">
        <v>2858</v>
      </c>
      <c r="O2005">
        <v>11</v>
      </c>
      <c r="U2005" t="str">
        <f>IFERROR(INDEX('Summer Illuminate'!L:L,MATCH(B2005,'Summer Illuminate'!O:O,0)),"")</f>
        <v>P</v>
      </c>
      <c r="V2005" t="str">
        <f>IF(OR(R2005="",U2005="",U2005="W"),"No Chg",
VLOOKUP(R2005,Lookups!A:B,2,0)-VLOOKUP(U2005,Lookups!A:B,2,0))</f>
        <v>No Chg</v>
      </c>
      <c r="W2005" t="str">
        <f t="shared" si="31"/>
        <v>No Chg</v>
      </c>
    </row>
    <row r="2006" spans="1:23" hidden="1" x14ac:dyDescent="0.25">
      <c r="A2006">
        <v>2004</v>
      </c>
      <c r="B2006" t="s">
        <v>3068</v>
      </c>
      <c r="C2006" t="s">
        <v>2797</v>
      </c>
      <c r="D2006">
        <v>110375</v>
      </c>
      <c r="E2006" t="s">
        <v>3062</v>
      </c>
      <c r="F2006" t="s">
        <v>181</v>
      </c>
      <c r="G2006">
        <v>9</v>
      </c>
      <c r="H2006">
        <v>5524</v>
      </c>
      <c r="I2006" t="s">
        <v>2937</v>
      </c>
      <c r="J2006" t="s">
        <v>428</v>
      </c>
      <c r="K2006" t="s">
        <v>1794</v>
      </c>
      <c r="L2006" t="s">
        <v>1795</v>
      </c>
      <c r="M2006">
        <v>1</v>
      </c>
      <c r="N2006" t="s">
        <v>2865</v>
      </c>
      <c r="O2006">
        <v>11</v>
      </c>
      <c r="U2006" t="str">
        <f>IFERROR(INDEX('Summer Illuminate'!L:L,MATCH(B2006,'Summer Illuminate'!O:O,0)),"")</f>
        <v>P</v>
      </c>
      <c r="V2006" t="str">
        <f>IF(OR(R2006="",U2006="",U2006="W"),"No Chg",
VLOOKUP(R2006,Lookups!A:B,2,0)-VLOOKUP(U2006,Lookups!A:B,2,0))</f>
        <v>No Chg</v>
      </c>
      <c r="W2006" t="str">
        <f t="shared" si="31"/>
        <v>No Chg</v>
      </c>
    </row>
    <row r="2007" spans="1:23" hidden="1" x14ac:dyDescent="0.25">
      <c r="A2007">
        <v>2005</v>
      </c>
      <c r="B2007" t="s">
        <v>3069</v>
      </c>
      <c r="C2007" t="s">
        <v>2797</v>
      </c>
      <c r="D2007">
        <v>110344</v>
      </c>
      <c r="E2007" t="s">
        <v>3070</v>
      </c>
      <c r="F2007" t="s">
        <v>130</v>
      </c>
      <c r="G2007">
        <v>9</v>
      </c>
      <c r="H2007">
        <v>5336</v>
      </c>
      <c r="I2007" t="s">
        <v>2798</v>
      </c>
      <c r="J2007" t="s">
        <v>16</v>
      </c>
      <c r="K2007" t="s">
        <v>17</v>
      </c>
      <c r="L2007" t="s">
        <v>18</v>
      </c>
      <c r="M2007">
        <v>1</v>
      </c>
      <c r="N2007" t="s">
        <v>2799</v>
      </c>
      <c r="O2007">
        <v>11</v>
      </c>
      <c r="P2007" t="s">
        <v>19</v>
      </c>
      <c r="Q2007" t="s">
        <v>36</v>
      </c>
      <c r="R2007" t="s">
        <v>36</v>
      </c>
      <c r="S2007" t="b">
        <v>0</v>
      </c>
      <c r="T2007" t="s">
        <v>21</v>
      </c>
      <c r="U2007" t="str">
        <f>IFERROR(INDEX('Summer Illuminate'!L:L,MATCH(B2007,'Summer Illuminate'!O:O,0)),"")</f>
        <v>A+</v>
      </c>
      <c r="V2007">
        <f>IF(OR(R2007="",U2007="",U2007="W"),"No Chg",
VLOOKUP(R2007,Lookups!A:B,2,0)-VLOOKUP(U2007,Lookups!A:B,2,0))</f>
        <v>0</v>
      </c>
      <c r="W2007" t="str">
        <f t="shared" si="31"/>
        <v>No Chg</v>
      </c>
    </row>
    <row r="2008" spans="1:23" hidden="1" x14ac:dyDescent="0.25">
      <c r="A2008">
        <v>2006</v>
      </c>
      <c r="B2008" t="s">
        <v>3071</v>
      </c>
      <c r="C2008" t="s">
        <v>2797</v>
      </c>
      <c r="D2008">
        <v>110344</v>
      </c>
      <c r="E2008" t="s">
        <v>3070</v>
      </c>
      <c r="F2008" t="s">
        <v>130</v>
      </c>
      <c r="G2008">
        <v>9</v>
      </c>
      <c r="H2008">
        <v>5231</v>
      </c>
      <c r="I2008" t="s">
        <v>2852</v>
      </c>
      <c r="J2008" t="s">
        <v>22</v>
      </c>
      <c r="K2008" t="s">
        <v>23</v>
      </c>
      <c r="L2008" t="s">
        <v>1025</v>
      </c>
      <c r="M2008">
        <v>1</v>
      </c>
      <c r="N2008" t="s">
        <v>2802</v>
      </c>
      <c r="O2008">
        <v>11</v>
      </c>
      <c r="P2008" t="s">
        <v>19</v>
      </c>
      <c r="Q2008" t="s">
        <v>27</v>
      </c>
      <c r="R2008" t="s">
        <v>27</v>
      </c>
      <c r="S2008" t="b">
        <v>0</v>
      </c>
      <c r="T2008" t="s">
        <v>21</v>
      </c>
      <c r="U2008" t="str">
        <f>IFERROR(INDEX('Summer Illuminate'!L:L,MATCH(B2008,'Summer Illuminate'!O:O,0)),"")</f>
        <v>A</v>
      </c>
      <c r="V2008">
        <f>IF(OR(R2008="",U2008="",U2008="W"),"No Chg",
VLOOKUP(R2008,Lookups!A:B,2,0)-VLOOKUP(U2008,Lookups!A:B,2,0))</f>
        <v>0</v>
      </c>
      <c r="W2008" t="str">
        <f t="shared" si="31"/>
        <v>No Chg</v>
      </c>
    </row>
    <row r="2009" spans="1:23" hidden="1" x14ac:dyDescent="0.25">
      <c r="A2009">
        <v>2007</v>
      </c>
      <c r="B2009" t="s">
        <v>3072</v>
      </c>
      <c r="C2009" t="s">
        <v>2797</v>
      </c>
      <c r="D2009">
        <v>110344</v>
      </c>
      <c r="E2009" t="s">
        <v>3070</v>
      </c>
      <c r="F2009" t="s">
        <v>130</v>
      </c>
      <c r="G2009">
        <v>9</v>
      </c>
      <c r="H2009">
        <v>5291</v>
      </c>
      <c r="I2009" t="s">
        <v>2906</v>
      </c>
      <c r="J2009" t="s">
        <v>25</v>
      </c>
      <c r="K2009" t="s">
        <v>26</v>
      </c>
      <c r="L2009" t="s">
        <v>1028</v>
      </c>
      <c r="M2009">
        <v>1</v>
      </c>
      <c r="N2009" t="s">
        <v>2805</v>
      </c>
      <c r="O2009">
        <v>11</v>
      </c>
      <c r="P2009" t="s">
        <v>19</v>
      </c>
      <c r="Q2009" t="s">
        <v>36</v>
      </c>
      <c r="R2009" t="s">
        <v>36</v>
      </c>
      <c r="S2009" t="b">
        <v>0</v>
      </c>
      <c r="T2009" t="s">
        <v>21</v>
      </c>
      <c r="U2009" t="str">
        <f>IFERROR(INDEX('Summer Illuminate'!L:L,MATCH(B2009,'Summer Illuminate'!O:O,0)),"")</f>
        <v>A+</v>
      </c>
      <c r="V2009">
        <f>IF(OR(R2009="",U2009="",U2009="W"),"No Chg",
VLOOKUP(R2009,Lookups!A:B,2,0)-VLOOKUP(U2009,Lookups!A:B,2,0))</f>
        <v>0</v>
      </c>
      <c r="W2009" t="str">
        <f t="shared" si="31"/>
        <v>No Chg</v>
      </c>
    </row>
    <row r="2010" spans="1:23" hidden="1" x14ac:dyDescent="0.25">
      <c r="A2010">
        <v>2008</v>
      </c>
      <c r="B2010" t="s">
        <v>3073</v>
      </c>
      <c r="C2010" t="s">
        <v>2797</v>
      </c>
      <c r="D2010">
        <v>110344</v>
      </c>
      <c r="E2010" t="s">
        <v>3070</v>
      </c>
      <c r="F2010" t="s">
        <v>130</v>
      </c>
      <c r="G2010">
        <v>9</v>
      </c>
      <c r="H2010">
        <v>5328</v>
      </c>
      <c r="I2010" t="s">
        <v>2855</v>
      </c>
      <c r="J2010" t="s">
        <v>28</v>
      </c>
      <c r="K2010" t="s">
        <v>29</v>
      </c>
      <c r="L2010" t="s">
        <v>30</v>
      </c>
      <c r="M2010">
        <v>1</v>
      </c>
      <c r="N2010" t="s">
        <v>2808</v>
      </c>
      <c r="O2010">
        <v>11</v>
      </c>
      <c r="P2010" t="s">
        <v>19</v>
      </c>
      <c r="Q2010" t="s">
        <v>24</v>
      </c>
      <c r="R2010" t="s">
        <v>24</v>
      </c>
      <c r="S2010" t="b">
        <v>0</v>
      </c>
      <c r="T2010" t="s">
        <v>21</v>
      </c>
      <c r="U2010" t="str">
        <f>IFERROR(INDEX('Summer Illuminate'!L:L,MATCH(B2010,'Summer Illuminate'!O:O,0)),"")</f>
        <v>A-</v>
      </c>
      <c r="V2010">
        <f>IF(OR(R2010="",U2010="",U2010="W"),"No Chg",
VLOOKUP(R2010,Lookups!A:B,2,0)-VLOOKUP(U2010,Lookups!A:B,2,0))</f>
        <v>0</v>
      </c>
      <c r="W2010" t="str">
        <f t="shared" si="31"/>
        <v>No Chg</v>
      </c>
    </row>
    <row r="2011" spans="1:23" hidden="1" x14ac:dyDescent="0.25">
      <c r="A2011">
        <v>2009</v>
      </c>
      <c r="B2011" t="s">
        <v>3074</v>
      </c>
      <c r="C2011" t="s">
        <v>2797</v>
      </c>
      <c r="D2011">
        <v>110344</v>
      </c>
      <c r="E2011" t="s">
        <v>3070</v>
      </c>
      <c r="F2011" t="s">
        <v>130</v>
      </c>
      <c r="G2011">
        <v>9</v>
      </c>
      <c r="H2011">
        <v>5350</v>
      </c>
      <c r="I2011" t="s">
        <v>2885</v>
      </c>
      <c r="J2011" t="s">
        <v>32</v>
      </c>
      <c r="K2011" t="s">
        <v>33</v>
      </c>
      <c r="L2011" t="s">
        <v>34</v>
      </c>
      <c r="M2011">
        <v>1</v>
      </c>
      <c r="N2011" t="s">
        <v>2827</v>
      </c>
      <c r="O2011">
        <v>11</v>
      </c>
      <c r="P2011" t="s">
        <v>19</v>
      </c>
      <c r="Q2011" t="s">
        <v>27</v>
      </c>
      <c r="R2011" t="s">
        <v>27</v>
      </c>
      <c r="S2011" t="b">
        <v>0</v>
      </c>
      <c r="T2011" t="s">
        <v>21</v>
      </c>
      <c r="U2011" t="str">
        <f>IFERROR(INDEX('Summer Illuminate'!L:L,MATCH(B2011,'Summer Illuminate'!O:O,0)),"")</f>
        <v>A</v>
      </c>
      <c r="V2011">
        <f>IF(OR(R2011="",U2011="",U2011="W"),"No Chg",
VLOOKUP(R2011,Lookups!A:B,2,0)-VLOOKUP(U2011,Lookups!A:B,2,0))</f>
        <v>0</v>
      </c>
      <c r="W2011" t="str">
        <f t="shared" si="31"/>
        <v>No Chg</v>
      </c>
    </row>
    <row r="2012" spans="1:23" hidden="1" x14ac:dyDescent="0.25">
      <c r="A2012">
        <v>2010</v>
      </c>
      <c r="B2012" t="s">
        <v>3075</v>
      </c>
      <c r="C2012" t="s">
        <v>2797</v>
      </c>
      <c r="D2012">
        <v>110344</v>
      </c>
      <c r="E2012" t="s">
        <v>3070</v>
      </c>
      <c r="F2012" t="s">
        <v>130</v>
      </c>
      <c r="G2012">
        <v>9</v>
      </c>
      <c r="H2012">
        <v>5515</v>
      </c>
      <c r="I2012" t="s">
        <v>2897</v>
      </c>
      <c r="J2012" t="s">
        <v>428</v>
      </c>
      <c r="K2012" t="s">
        <v>2846</v>
      </c>
      <c r="L2012" t="s">
        <v>2847</v>
      </c>
      <c r="M2012">
        <v>1</v>
      </c>
      <c r="N2012" t="s">
        <v>2805</v>
      </c>
      <c r="O2012">
        <v>11</v>
      </c>
      <c r="U2012" t="str">
        <f>IFERROR(INDEX('Summer Illuminate'!L:L,MATCH(B2012,'Summer Illuminate'!O:O,0)),"")</f>
        <v>P</v>
      </c>
      <c r="V2012" t="str">
        <f>IF(OR(R2012="",U2012="",U2012="W"),"No Chg",
VLOOKUP(R2012,Lookups!A:B,2,0)-VLOOKUP(U2012,Lookups!A:B,2,0))</f>
        <v>No Chg</v>
      </c>
      <c r="W2012" t="str">
        <f t="shared" si="31"/>
        <v>No Chg</v>
      </c>
    </row>
    <row r="2013" spans="1:23" hidden="1" x14ac:dyDescent="0.25">
      <c r="A2013">
        <v>2011</v>
      </c>
      <c r="B2013" t="s">
        <v>3076</v>
      </c>
      <c r="C2013" t="s">
        <v>2797</v>
      </c>
      <c r="D2013">
        <v>110344</v>
      </c>
      <c r="E2013" t="s">
        <v>3070</v>
      </c>
      <c r="F2013" t="s">
        <v>130</v>
      </c>
      <c r="G2013">
        <v>9</v>
      </c>
      <c r="H2013">
        <v>5472</v>
      </c>
      <c r="I2013" t="s">
        <v>2934</v>
      </c>
      <c r="J2013" t="s">
        <v>428</v>
      </c>
      <c r="K2013" t="s">
        <v>2811</v>
      </c>
      <c r="L2013" t="s">
        <v>2812</v>
      </c>
      <c r="M2013">
        <v>1</v>
      </c>
      <c r="N2013" t="s">
        <v>2935</v>
      </c>
      <c r="O2013">
        <v>11</v>
      </c>
      <c r="U2013" t="str">
        <f>IFERROR(INDEX('Summer Illuminate'!L:L,MATCH(B2013,'Summer Illuminate'!O:O,0)),"")</f>
        <v>P</v>
      </c>
      <c r="V2013" t="str">
        <f>IF(OR(R2013="",U2013="",U2013="W"),"No Chg",
VLOOKUP(R2013,Lookups!A:B,2,0)-VLOOKUP(U2013,Lookups!A:B,2,0))</f>
        <v>No Chg</v>
      </c>
      <c r="W2013" t="str">
        <f t="shared" si="31"/>
        <v>No Chg</v>
      </c>
    </row>
    <row r="2014" spans="1:23" hidden="1" x14ac:dyDescent="0.25">
      <c r="A2014">
        <v>2012</v>
      </c>
      <c r="B2014" t="s">
        <v>3077</v>
      </c>
      <c r="C2014" t="s">
        <v>2797</v>
      </c>
      <c r="D2014">
        <v>110286</v>
      </c>
      <c r="E2014" t="s">
        <v>3078</v>
      </c>
      <c r="F2014" t="s">
        <v>97</v>
      </c>
      <c r="G2014">
        <v>9</v>
      </c>
      <c r="H2014">
        <v>5336</v>
      </c>
      <c r="I2014" t="s">
        <v>2798</v>
      </c>
      <c r="J2014" t="s">
        <v>16</v>
      </c>
      <c r="K2014" t="s">
        <v>17</v>
      </c>
      <c r="L2014" t="s">
        <v>18</v>
      </c>
      <c r="M2014">
        <v>1</v>
      </c>
      <c r="N2014" t="s">
        <v>2799</v>
      </c>
      <c r="O2014">
        <v>11</v>
      </c>
      <c r="P2014" t="s">
        <v>19</v>
      </c>
      <c r="Q2014" t="s">
        <v>31</v>
      </c>
      <c r="R2014" t="s">
        <v>31</v>
      </c>
      <c r="S2014" t="b">
        <v>0</v>
      </c>
      <c r="T2014" t="s">
        <v>21</v>
      </c>
      <c r="U2014" t="str">
        <f>IFERROR(INDEX('Summer Illuminate'!L:L,MATCH(B2014,'Summer Illuminate'!O:O,0)),"")</f>
        <v>B</v>
      </c>
      <c r="V2014">
        <f>IF(OR(R2014="",U2014="",U2014="W"),"No Chg",
VLOOKUP(R2014,Lookups!A:B,2,0)-VLOOKUP(U2014,Lookups!A:B,2,0))</f>
        <v>0</v>
      </c>
      <c r="W2014" t="str">
        <f t="shared" si="31"/>
        <v>No Chg</v>
      </c>
    </row>
    <row r="2015" spans="1:23" hidden="1" x14ac:dyDescent="0.25">
      <c r="A2015">
        <v>2013</v>
      </c>
      <c r="B2015" t="s">
        <v>3079</v>
      </c>
      <c r="C2015" t="s">
        <v>2797</v>
      </c>
      <c r="D2015">
        <v>110286</v>
      </c>
      <c r="E2015" t="s">
        <v>3078</v>
      </c>
      <c r="F2015" t="s">
        <v>97</v>
      </c>
      <c r="G2015">
        <v>9</v>
      </c>
      <c r="H2015">
        <v>5251</v>
      </c>
      <c r="I2015" t="s">
        <v>2822</v>
      </c>
      <c r="J2015" t="s">
        <v>22</v>
      </c>
      <c r="K2015" t="s">
        <v>23</v>
      </c>
      <c r="L2015" t="s">
        <v>1025</v>
      </c>
      <c r="M2015">
        <v>1</v>
      </c>
      <c r="N2015" t="s">
        <v>2802</v>
      </c>
      <c r="O2015">
        <v>11</v>
      </c>
      <c r="P2015" t="s">
        <v>19</v>
      </c>
      <c r="Q2015" t="s">
        <v>31</v>
      </c>
      <c r="R2015" t="s">
        <v>31</v>
      </c>
      <c r="S2015" t="b">
        <v>0</v>
      </c>
      <c r="T2015" t="s">
        <v>21</v>
      </c>
      <c r="U2015" t="str">
        <f>IFERROR(INDEX('Summer Illuminate'!L:L,MATCH(B2015,'Summer Illuminate'!O:O,0)),"")</f>
        <v>B</v>
      </c>
      <c r="V2015">
        <f>IF(OR(R2015="",U2015="",U2015="W"),"No Chg",
VLOOKUP(R2015,Lookups!A:B,2,0)-VLOOKUP(U2015,Lookups!A:B,2,0))</f>
        <v>0</v>
      </c>
      <c r="W2015" t="str">
        <f t="shared" si="31"/>
        <v>No Chg</v>
      </c>
    </row>
    <row r="2016" spans="1:23" hidden="1" x14ac:dyDescent="0.25">
      <c r="A2016">
        <v>2014</v>
      </c>
      <c r="B2016" t="s">
        <v>3080</v>
      </c>
      <c r="C2016" t="s">
        <v>2797</v>
      </c>
      <c r="D2016">
        <v>110286</v>
      </c>
      <c r="E2016" t="s">
        <v>3078</v>
      </c>
      <c r="F2016" t="s">
        <v>97</v>
      </c>
      <c r="G2016">
        <v>9</v>
      </c>
      <c r="H2016">
        <v>5291</v>
      </c>
      <c r="I2016" t="s">
        <v>2906</v>
      </c>
      <c r="J2016" t="s">
        <v>25</v>
      </c>
      <c r="K2016" t="s">
        <v>26</v>
      </c>
      <c r="L2016" t="s">
        <v>1028</v>
      </c>
      <c r="M2016">
        <v>1</v>
      </c>
      <c r="N2016" t="s">
        <v>2805</v>
      </c>
      <c r="O2016">
        <v>11</v>
      </c>
      <c r="P2016" t="s">
        <v>19</v>
      </c>
      <c r="Q2016" t="s">
        <v>39</v>
      </c>
      <c r="R2016" t="s">
        <v>39</v>
      </c>
      <c r="S2016" t="b">
        <v>0</v>
      </c>
      <c r="T2016" t="s">
        <v>21</v>
      </c>
      <c r="U2016" t="str">
        <f>IFERROR(INDEX('Summer Illuminate'!L:L,MATCH(B2016,'Summer Illuminate'!O:O,0)),"")</f>
        <v>C+</v>
      </c>
      <c r="V2016">
        <f>IF(OR(R2016="",U2016="",U2016="W"),"No Chg",
VLOOKUP(R2016,Lookups!A:B,2,0)-VLOOKUP(U2016,Lookups!A:B,2,0))</f>
        <v>0</v>
      </c>
      <c r="W2016" t="str">
        <f t="shared" si="31"/>
        <v>No Chg</v>
      </c>
    </row>
    <row r="2017" spans="1:23" hidden="1" x14ac:dyDescent="0.25">
      <c r="A2017">
        <v>2015</v>
      </c>
      <c r="B2017" t="s">
        <v>3081</v>
      </c>
      <c r="C2017" t="s">
        <v>2797</v>
      </c>
      <c r="D2017">
        <v>110286</v>
      </c>
      <c r="E2017" t="s">
        <v>3078</v>
      </c>
      <c r="F2017" t="s">
        <v>97</v>
      </c>
      <c r="G2017">
        <v>9</v>
      </c>
      <c r="H2017">
        <v>5328</v>
      </c>
      <c r="I2017" t="s">
        <v>2855</v>
      </c>
      <c r="J2017" t="s">
        <v>28</v>
      </c>
      <c r="K2017" t="s">
        <v>29</v>
      </c>
      <c r="L2017" t="s">
        <v>30</v>
      </c>
      <c r="M2017">
        <v>1</v>
      </c>
      <c r="N2017" t="s">
        <v>2808</v>
      </c>
      <c r="O2017">
        <v>11</v>
      </c>
      <c r="P2017" t="s">
        <v>19</v>
      </c>
      <c r="Q2017" t="s">
        <v>41</v>
      </c>
      <c r="R2017" t="s">
        <v>41</v>
      </c>
      <c r="S2017" t="b">
        <v>0</v>
      </c>
      <c r="T2017" t="s">
        <v>21</v>
      </c>
      <c r="U2017" t="str">
        <f>IFERROR(INDEX('Summer Illuminate'!L:L,MATCH(B2017,'Summer Illuminate'!O:O,0)),"")</f>
        <v>B-</v>
      </c>
      <c r="V2017">
        <f>IF(OR(R2017="",U2017="",U2017="W"),"No Chg",
VLOOKUP(R2017,Lookups!A:B,2,0)-VLOOKUP(U2017,Lookups!A:B,2,0))</f>
        <v>0</v>
      </c>
      <c r="W2017" t="str">
        <f t="shared" si="31"/>
        <v>No Chg</v>
      </c>
    </row>
    <row r="2018" spans="1:23" hidden="1" x14ac:dyDescent="0.25">
      <c r="A2018">
        <v>2016</v>
      </c>
      <c r="B2018" t="s">
        <v>3082</v>
      </c>
      <c r="C2018" t="s">
        <v>2797</v>
      </c>
      <c r="D2018">
        <v>110286</v>
      </c>
      <c r="E2018" t="s">
        <v>3078</v>
      </c>
      <c r="F2018" t="s">
        <v>97</v>
      </c>
      <c r="G2018">
        <v>9</v>
      </c>
      <c r="H2018">
        <v>5350</v>
      </c>
      <c r="I2018" t="s">
        <v>2885</v>
      </c>
      <c r="J2018" t="s">
        <v>32</v>
      </c>
      <c r="K2018" t="s">
        <v>33</v>
      </c>
      <c r="L2018" t="s">
        <v>34</v>
      </c>
      <c r="M2018">
        <v>1</v>
      </c>
      <c r="N2018" t="s">
        <v>2827</v>
      </c>
      <c r="O2018">
        <v>11</v>
      </c>
      <c r="P2018" t="s">
        <v>19</v>
      </c>
      <c r="Q2018" t="s">
        <v>42</v>
      </c>
      <c r="R2018" t="s">
        <v>42</v>
      </c>
      <c r="S2018" t="b">
        <v>0</v>
      </c>
      <c r="T2018" t="s">
        <v>21</v>
      </c>
      <c r="U2018" t="str">
        <f>IFERROR(INDEX('Summer Illuminate'!L:L,MATCH(B2018,'Summer Illuminate'!O:O,0)),"")</f>
        <v>C</v>
      </c>
      <c r="V2018">
        <f>IF(OR(R2018="",U2018="",U2018="W"),"No Chg",
VLOOKUP(R2018,Lookups!A:B,2,0)-VLOOKUP(U2018,Lookups!A:B,2,0))</f>
        <v>0</v>
      </c>
      <c r="W2018" t="str">
        <f t="shared" si="31"/>
        <v>No Chg</v>
      </c>
    </row>
    <row r="2019" spans="1:23" hidden="1" x14ac:dyDescent="0.25">
      <c r="A2019">
        <v>2017</v>
      </c>
      <c r="B2019" t="s">
        <v>3083</v>
      </c>
      <c r="C2019" t="s">
        <v>2797</v>
      </c>
      <c r="D2019">
        <v>110286</v>
      </c>
      <c r="E2019" t="s">
        <v>3078</v>
      </c>
      <c r="F2019" t="s">
        <v>97</v>
      </c>
      <c r="G2019">
        <v>9</v>
      </c>
      <c r="H2019">
        <v>5473</v>
      </c>
      <c r="I2019" t="s">
        <v>2845</v>
      </c>
      <c r="J2019" t="s">
        <v>428</v>
      </c>
      <c r="K2019" t="s">
        <v>2846</v>
      </c>
      <c r="L2019" t="s">
        <v>2847</v>
      </c>
      <c r="M2019">
        <v>1</v>
      </c>
      <c r="N2019" t="s">
        <v>2805</v>
      </c>
      <c r="O2019">
        <v>11</v>
      </c>
      <c r="U2019" t="str">
        <f>IFERROR(INDEX('Summer Illuminate'!L:L,MATCH(B2019,'Summer Illuminate'!O:O,0)),"")</f>
        <v>P</v>
      </c>
      <c r="V2019" t="str">
        <f>IF(OR(R2019="",U2019="",U2019="W"),"No Chg",
VLOOKUP(R2019,Lookups!A:B,2,0)-VLOOKUP(U2019,Lookups!A:B,2,0))</f>
        <v>No Chg</v>
      </c>
      <c r="W2019" t="str">
        <f t="shared" si="31"/>
        <v>No Chg</v>
      </c>
    </row>
    <row r="2020" spans="1:23" hidden="1" x14ac:dyDescent="0.25">
      <c r="A2020">
        <v>2018</v>
      </c>
      <c r="B2020" t="s">
        <v>3084</v>
      </c>
      <c r="C2020" t="s">
        <v>2797</v>
      </c>
      <c r="D2020">
        <v>110286</v>
      </c>
      <c r="E2020" t="s">
        <v>3078</v>
      </c>
      <c r="F2020" t="s">
        <v>97</v>
      </c>
      <c r="G2020">
        <v>9</v>
      </c>
      <c r="H2020">
        <v>5510</v>
      </c>
      <c r="I2020" t="s">
        <v>2834</v>
      </c>
      <c r="J2020" t="s">
        <v>428</v>
      </c>
      <c r="K2020" t="s">
        <v>2815</v>
      </c>
      <c r="L2020" t="s">
        <v>2816</v>
      </c>
      <c r="M2020">
        <v>1</v>
      </c>
      <c r="N2020" t="s">
        <v>2808</v>
      </c>
      <c r="O2020">
        <v>11</v>
      </c>
      <c r="U2020" t="str">
        <f>IFERROR(INDEX('Summer Illuminate'!L:L,MATCH(B2020,'Summer Illuminate'!O:O,0)),"")</f>
        <v>P</v>
      </c>
      <c r="V2020" t="str">
        <f>IF(OR(R2020="",U2020="",U2020="W"),"No Chg",
VLOOKUP(R2020,Lookups!A:B,2,0)-VLOOKUP(U2020,Lookups!A:B,2,0))</f>
        <v>No Chg</v>
      </c>
      <c r="W2020" t="str">
        <f t="shared" si="31"/>
        <v>No Chg</v>
      </c>
    </row>
    <row r="2021" spans="1:23" hidden="1" x14ac:dyDescent="0.25">
      <c r="A2021">
        <v>2019</v>
      </c>
      <c r="B2021" t="s">
        <v>3085</v>
      </c>
      <c r="C2021" t="s">
        <v>2797</v>
      </c>
      <c r="D2021">
        <v>110380</v>
      </c>
      <c r="E2021" t="s">
        <v>3086</v>
      </c>
      <c r="F2021" t="s">
        <v>272</v>
      </c>
      <c r="G2021">
        <v>9</v>
      </c>
      <c r="H2021">
        <v>5351</v>
      </c>
      <c r="I2021" t="s">
        <v>2891</v>
      </c>
      <c r="J2021" t="s">
        <v>16</v>
      </c>
      <c r="K2021" t="s">
        <v>17</v>
      </c>
      <c r="L2021" t="s">
        <v>18</v>
      </c>
      <c r="M2021">
        <v>1</v>
      </c>
      <c r="N2021" t="s">
        <v>2799</v>
      </c>
      <c r="O2021">
        <v>11</v>
      </c>
      <c r="P2021" t="s">
        <v>19</v>
      </c>
      <c r="Q2021" t="s">
        <v>41</v>
      </c>
      <c r="R2021" t="s">
        <v>41</v>
      </c>
      <c r="S2021" t="b">
        <v>0</v>
      </c>
      <c r="T2021" t="s">
        <v>21</v>
      </c>
      <c r="U2021" t="str">
        <f>IFERROR(INDEX('Summer Illuminate'!L:L,MATCH(B2021,'Summer Illuminate'!O:O,0)),"")</f>
        <v>B-</v>
      </c>
      <c r="V2021">
        <f>IF(OR(R2021="",U2021="",U2021="W"),"No Chg",
VLOOKUP(R2021,Lookups!A:B,2,0)-VLOOKUP(U2021,Lookups!A:B,2,0))</f>
        <v>0</v>
      </c>
      <c r="W2021" t="str">
        <f t="shared" si="31"/>
        <v>No Chg</v>
      </c>
    </row>
    <row r="2022" spans="1:23" hidden="1" x14ac:dyDescent="0.25">
      <c r="A2022">
        <v>2020</v>
      </c>
      <c r="B2022" t="s">
        <v>3087</v>
      </c>
      <c r="C2022" t="s">
        <v>2797</v>
      </c>
      <c r="D2022">
        <v>110380</v>
      </c>
      <c r="E2022" t="s">
        <v>3086</v>
      </c>
      <c r="F2022" t="s">
        <v>272</v>
      </c>
      <c r="G2022">
        <v>9</v>
      </c>
      <c r="H2022">
        <v>5251</v>
      </c>
      <c r="I2022" t="s">
        <v>2822</v>
      </c>
      <c r="J2022" t="s">
        <v>22</v>
      </c>
      <c r="K2022" t="s">
        <v>23</v>
      </c>
      <c r="L2022" t="s">
        <v>1025</v>
      </c>
      <c r="M2022">
        <v>1</v>
      </c>
      <c r="N2022" t="s">
        <v>2802</v>
      </c>
      <c r="O2022">
        <v>11</v>
      </c>
      <c r="P2022" t="s">
        <v>19</v>
      </c>
      <c r="Q2022" t="s">
        <v>41</v>
      </c>
      <c r="R2022" t="s">
        <v>41</v>
      </c>
      <c r="S2022" t="b">
        <v>0</v>
      </c>
      <c r="T2022" t="s">
        <v>21</v>
      </c>
      <c r="U2022" t="str">
        <f>IFERROR(INDEX('Summer Illuminate'!L:L,MATCH(B2022,'Summer Illuminate'!O:O,0)),"")</f>
        <v>B-</v>
      </c>
      <c r="V2022">
        <f>IF(OR(R2022="",U2022="",U2022="W"),"No Chg",
VLOOKUP(R2022,Lookups!A:B,2,0)-VLOOKUP(U2022,Lookups!A:B,2,0))</f>
        <v>0</v>
      </c>
      <c r="W2022" t="str">
        <f t="shared" si="31"/>
        <v>No Chg</v>
      </c>
    </row>
    <row r="2023" spans="1:23" hidden="1" x14ac:dyDescent="0.25">
      <c r="A2023">
        <v>2021</v>
      </c>
      <c r="B2023" t="s">
        <v>3088</v>
      </c>
      <c r="C2023" t="s">
        <v>2797</v>
      </c>
      <c r="D2023">
        <v>110380</v>
      </c>
      <c r="E2023" t="s">
        <v>3086</v>
      </c>
      <c r="F2023" t="s">
        <v>272</v>
      </c>
      <c r="G2023">
        <v>9</v>
      </c>
      <c r="H2023">
        <v>5267</v>
      </c>
      <c r="I2023" t="s">
        <v>2839</v>
      </c>
      <c r="J2023" t="s">
        <v>25</v>
      </c>
      <c r="K2023" t="s">
        <v>26</v>
      </c>
      <c r="L2023" t="s">
        <v>1028</v>
      </c>
      <c r="M2023">
        <v>1</v>
      </c>
      <c r="N2023" t="s">
        <v>2805</v>
      </c>
      <c r="O2023">
        <v>11</v>
      </c>
      <c r="P2023" t="s">
        <v>19</v>
      </c>
      <c r="Q2023" t="s">
        <v>20</v>
      </c>
      <c r="R2023" t="s">
        <v>20</v>
      </c>
      <c r="S2023" t="b">
        <v>0</v>
      </c>
      <c r="T2023" t="s">
        <v>21</v>
      </c>
      <c r="U2023" t="str">
        <f>IFERROR(INDEX('Summer Illuminate'!L:L,MATCH(B2023,'Summer Illuminate'!O:O,0)),"")</f>
        <v>B+</v>
      </c>
      <c r="V2023">
        <f>IF(OR(R2023="",U2023="",U2023="W"),"No Chg",
VLOOKUP(R2023,Lookups!A:B,2,0)-VLOOKUP(U2023,Lookups!A:B,2,0))</f>
        <v>0</v>
      </c>
      <c r="W2023" t="str">
        <f t="shared" si="31"/>
        <v>No Chg</v>
      </c>
    </row>
    <row r="2024" spans="1:23" hidden="1" x14ac:dyDescent="0.25">
      <c r="A2024">
        <v>2022</v>
      </c>
      <c r="B2024" t="s">
        <v>3089</v>
      </c>
      <c r="C2024" t="s">
        <v>2797</v>
      </c>
      <c r="D2024">
        <v>110380</v>
      </c>
      <c r="E2024" t="s">
        <v>3086</v>
      </c>
      <c r="F2024" t="s">
        <v>272</v>
      </c>
      <c r="G2024">
        <v>9</v>
      </c>
      <c r="H2024">
        <v>5328</v>
      </c>
      <c r="I2024" t="s">
        <v>2855</v>
      </c>
      <c r="J2024" t="s">
        <v>28</v>
      </c>
      <c r="K2024" t="s">
        <v>29</v>
      </c>
      <c r="L2024" t="s">
        <v>30</v>
      </c>
      <c r="M2024">
        <v>1</v>
      </c>
      <c r="N2024" t="s">
        <v>2808</v>
      </c>
      <c r="O2024">
        <v>11</v>
      </c>
      <c r="P2024" t="s">
        <v>19</v>
      </c>
      <c r="Q2024" t="s">
        <v>39</v>
      </c>
      <c r="R2024" t="s">
        <v>39</v>
      </c>
      <c r="S2024" t="b">
        <v>0</v>
      </c>
      <c r="T2024" t="s">
        <v>21</v>
      </c>
      <c r="U2024" t="str">
        <f>IFERROR(INDEX('Summer Illuminate'!L:L,MATCH(B2024,'Summer Illuminate'!O:O,0)),"")</f>
        <v>C+</v>
      </c>
      <c r="V2024">
        <f>IF(OR(R2024="",U2024="",U2024="W"),"No Chg",
VLOOKUP(R2024,Lookups!A:B,2,0)-VLOOKUP(U2024,Lookups!A:B,2,0))</f>
        <v>0</v>
      </c>
      <c r="W2024" t="str">
        <f t="shared" si="31"/>
        <v>No Chg</v>
      </c>
    </row>
    <row r="2025" spans="1:23" hidden="1" x14ac:dyDescent="0.25">
      <c r="A2025">
        <v>2023</v>
      </c>
      <c r="B2025" t="s">
        <v>3090</v>
      </c>
      <c r="C2025" t="s">
        <v>2797</v>
      </c>
      <c r="D2025">
        <v>110380</v>
      </c>
      <c r="E2025" t="s">
        <v>3086</v>
      </c>
      <c r="F2025" t="s">
        <v>272</v>
      </c>
      <c r="G2025">
        <v>9</v>
      </c>
      <c r="H2025">
        <v>5476</v>
      </c>
      <c r="I2025" t="s">
        <v>2944</v>
      </c>
      <c r="J2025" t="s">
        <v>428</v>
      </c>
      <c r="K2025" t="s">
        <v>2945</v>
      </c>
      <c r="L2025" t="s">
        <v>2946</v>
      </c>
      <c r="M2025">
        <v>1</v>
      </c>
      <c r="N2025" t="s">
        <v>2947</v>
      </c>
      <c r="O2025">
        <v>11</v>
      </c>
      <c r="U2025" t="str">
        <f>IFERROR(INDEX('Summer Illuminate'!L:L,MATCH(B2025,'Summer Illuminate'!O:O,0)),"")</f>
        <v>P</v>
      </c>
      <c r="V2025" t="str">
        <f>IF(OR(R2025="",U2025="",U2025="W"),"No Chg",
VLOOKUP(R2025,Lookups!A:B,2,0)-VLOOKUP(U2025,Lookups!A:B,2,0))</f>
        <v>No Chg</v>
      </c>
      <c r="W2025" t="str">
        <f t="shared" si="31"/>
        <v>No Chg</v>
      </c>
    </row>
    <row r="2026" spans="1:23" hidden="1" x14ac:dyDescent="0.25">
      <c r="A2026">
        <v>2024</v>
      </c>
      <c r="B2026" t="s">
        <v>3091</v>
      </c>
      <c r="C2026" t="s">
        <v>2797</v>
      </c>
      <c r="D2026">
        <v>110380</v>
      </c>
      <c r="E2026" t="s">
        <v>3086</v>
      </c>
      <c r="F2026" t="s">
        <v>272</v>
      </c>
      <c r="G2026">
        <v>9</v>
      </c>
      <c r="H2026">
        <v>5527</v>
      </c>
      <c r="I2026" t="s">
        <v>3092</v>
      </c>
      <c r="J2026" t="s">
        <v>428</v>
      </c>
      <c r="K2026" t="s">
        <v>1909</v>
      </c>
      <c r="L2026" t="s">
        <v>1910</v>
      </c>
      <c r="M2026">
        <v>1</v>
      </c>
      <c r="N2026" t="s">
        <v>2805</v>
      </c>
      <c r="O2026">
        <v>11</v>
      </c>
      <c r="U2026" t="str">
        <f>IFERROR(INDEX('Summer Illuminate'!L:L,MATCH(B2026,'Summer Illuminate'!O:O,0)),"")</f>
        <v>P</v>
      </c>
      <c r="V2026" t="str">
        <f>IF(OR(R2026="",U2026="",U2026="W"),"No Chg",
VLOOKUP(R2026,Lookups!A:B,2,0)-VLOOKUP(U2026,Lookups!A:B,2,0))</f>
        <v>No Chg</v>
      </c>
      <c r="W2026" t="str">
        <f t="shared" si="31"/>
        <v>No Chg</v>
      </c>
    </row>
    <row r="2027" spans="1:23" hidden="1" x14ac:dyDescent="0.25">
      <c r="A2027">
        <v>2025</v>
      </c>
      <c r="B2027" t="s">
        <v>3093</v>
      </c>
      <c r="C2027" t="s">
        <v>2797</v>
      </c>
      <c r="D2027">
        <v>110294</v>
      </c>
      <c r="E2027" t="s">
        <v>3094</v>
      </c>
      <c r="F2027" t="s">
        <v>3095</v>
      </c>
      <c r="G2027">
        <v>9</v>
      </c>
      <c r="H2027">
        <v>5351</v>
      </c>
      <c r="I2027" t="s">
        <v>2891</v>
      </c>
      <c r="J2027" t="s">
        <v>16</v>
      </c>
      <c r="K2027" t="s">
        <v>17</v>
      </c>
      <c r="L2027" t="s">
        <v>18</v>
      </c>
      <c r="M2027">
        <v>1</v>
      </c>
      <c r="N2027" t="s">
        <v>2799</v>
      </c>
      <c r="O2027">
        <v>11</v>
      </c>
      <c r="P2027" t="s">
        <v>19</v>
      </c>
      <c r="Q2027" t="s">
        <v>41</v>
      </c>
      <c r="R2027" t="s">
        <v>41</v>
      </c>
      <c r="S2027" t="b">
        <v>0</v>
      </c>
      <c r="T2027" t="s">
        <v>21</v>
      </c>
      <c r="U2027" t="str">
        <f>IFERROR(INDEX('Summer Illuminate'!L:L,MATCH(B2027,'Summer Illuminate'!O:O,0)),"")</f>
        <v>B-</v>
      </c>
      <c r="V2027">
        <f>IF(OR(R2027="",U2027="",U2027="W"),"No Chg",
VLOOKUP(R2027,Lookups!A:B,2,0)-VLOOKUP(U2027,Lookups!A:B,2,0))</f>
        <v>0</v>
      </c>
      <c r="W2027" t="str">
        <f t="shared" si="31"/>
        <v>No Chg</v>
      </c>
    </row>
    <row r="2028" spans="1:23" hidden="1" x14ac:dyDescent="0.25">
      <c r="A2028">
        <v>2026</v>
      </c>
      <c r="B2028" t="s">
        <v>3096</v>
      </c>
      <c r="C2028" t="s">
        <v>2797</v>
      </c>
      <c r="D2028">
        <v>110294</v>
      </c>
      <c r="E2028" t="s">
        <v>3094</v>
      </c>
      <c r="F2028" t="s">
        <v>3095</v>
      </c>
      <c r="G2028">
        <v>9</v>
      </c>
      <c r="H2028">
        <v>5251</v>
      </c>
      <c r="I2028" t="s">
        <v>2822</v>
      </c>
      <c r="J2028" t="s">
        <v>22</v>
      </c>
      <c r="K2028" t="s">
        <v>23</v>
      </c>
      <c r="L2028" t="s">
        <v>1025</v>
      </c>
      <c r="M2028">
        <v>1</v>
      </c>
      <c r="N2028" t="s">
        <v>2802</v>
      </c>
      <c r="O2028">
        <v>11</v>
      </c>
      <c r="P2028" t="s">
        <v>19</v>
      </c>
      <c r="Q2028" t="s">
        <v>39</v>
      </c>
      <c r="R2028" t="s">
        <v>39</v>
      </c>
      <c r="S2028" t="b">
        <v>0</v>
      </c>
      <c r="T2028" t="s">
        <v>21</v>
      </c>
      <c r="U2028" t="str">
        <f>IFERROR(INDEX('Summer Illuminate'!L:L,MATCH(B2028,'Summer Illuminate'!O:O,0)),"")</f>
        <v>C+</v>
      </c>
      <c r="V2028">
        <f>IF(OR(R2028="",U2028="",U2028="W"),"No Chg",
VLOOKUP(R2028,Lookups!A:B,2,0)-VLOOKUP(U2028,Lookups!A:B,2,0))</f>
        <v>0</v>
      </c>
      <c r="W2028" t="str">
        <f t="shared" si="31"/>
        <v>No Chg</v>
      </c>
    </row>
    <row r="2029" spans="1:23" hidden="1" x14ac:dyDescent="0.25">
      <c r="A2029">
        <v>2027</v>
      </c>
      <c r="B2029" t="s">
        <v>3097</v>
      </c>
      <c r="C2029" t="s">
        <v>2797</v>
      </c>
      <c r="D2029">
        <v>110294</v>
      </c>
      <c r="E2029" t="s">
        <v>3094</v>
      </c>
      <c r="F2029" t="s">
        <v>3095</v>
      </c>
      <c r="G2029">
        <v>9</v>
      </c>
      <c r="H2029">
        <v>5291</v>
      </c>
      <c r="I2029" t="s">
        <v>2906</v>
      </c>
      <c r="J2029" t="s">
        <v>25</v>
      </c>
      <c r="K2029" t="s">
        <v>26</v>
      </c>
      <c r="L2029" t="s">
        <v>1028</v>
      </c>
      <c r="M2029">
        <v>1</v>
      </c>
      <c r="N2029" t="s">
        <v>2805</v>
      </c>
      <c r="O2029">
        <v>11</v>
      </c>
      <c r="P2029" t="s">
        <v>19</v>
      </c>
      <c r="Q2029" t="s">
        <v>39</v>
      </c>
      <c r="R2029" t="s">
        <v>39</v>
      </c>
      <c r="S2029" t="b">
        <v>0</v>
      </c>
      <c r="T2029" t="s">
        <v>21</v>
      </c>
      <c r="U2029" t="str">
        <f>IFERROR(INDEX('Summer Illuminate'!L:L,MATCH(B2029,'Summer Illuminate'!O:O,0)),"")</f>
        <v>C+</v>
      </c>
      <c r="V2029">
        <f>IF(OR(R2029="",U2029="",U2029="W"),"No Chg",
VLOOKUP(R2029,Lookups!A:B,2,0)-VLOOKUP(U2029,Lookups!A:B,2,0))</f>
        <v>0</v>
      </c>
      <c r="W2029" t="str">
        <f t="shared" si="31"/>
        <v>No Chg</v>
      </c>
    </row>
    <row r="2030" spans="1:23" hidden="1" x14ac:dyDescent="0.25">
      <c r="A2030">
        <v>2028</v>
      </c>
      <c r="B2030" t="s">
        <v>3098</v>
      </c>
      <c r="C2030" t="s">
        <v>2797</v>
      </c>
      <c r="D2030">
        <v>110294</v>
      </c>
      <c r="E2030" t="s">
        <v>3094</v>
      </c>
      <c r="F2030" t="s">
        <v>3095</v>
      </c>
      <c r="G2030">
        <v>9</v>
      </c>
      <c r="H2030">
        <v>5328</v>
      </c>
      <c r="I2030" t="s">
        <v>2855</v>
      </c>
      <c r="J2030" t="s">
        <v>28</v>
      </c>
      <c r="K2030" t="s">
        <v>29</v>
      </c>
      <c r="L2030" t="s">
        <v>30</v>
      </c>
      <c r="M2030">
        <v>1</v>
      </c>
      <c r="N2030" t="s">
        <v>2808</v>
      </c>
      <c r="O2030">
        <v>11</v>
      </c>
      <c r="P2030" t="s">
        <v>19</v>
      </c>
      <c r="Q2030" t="s">
        <v>40</v>
      </c>
      <c r="R2030" t="s">
        <v>40</v>
      </c>
      <c r="S2030" t="b">
        <v>0</v>
      </c>
      <c r="T2030" t="s">
        <v>21</v>
      </c>
      <c r="U2030" t="str">
        <f>IFERROR(INDEX('Summer Illuminate'!L:L,MATCH(B2030,'Summer Illuminate'!O:O,0)),"")</f>
        <v>C-</v>
      </c>
      <c r="V2030">
        <f>IF(OR(R2030="",U2030="",U2030="W"),"No Chg",
VLOOKUP(R2030,Lookups!A:B,2,0)-VLOOKUP(U2030,Lookups!A:B,2,0))</f>
        <v>0</v>
      </c>
      <c r="W2030" t="str">
        <f t="shared" si="31"/>
        <v>No Chg</v>
      </c>
    </row>
    <row r="2031" spans="1:23" hidden="1" x14ac:dyDescent="0.25">
      <c r="A2031">
        <v>2029</v>
      </c>
      <c r="B2031" t="s">
        <v>3099</v>
      </c>
      <c r="C2031" t="s">
        <v>2797</v>
      </c>
      <c r="D2031">
        <v>110294</v>
      </c>
      <c r="E2031" t="s">
        <v>3094</v>
      </c>
      <c r="F2031" t="s">
        <v>3095</v>
      </c>
      <c r="G2031">
        <v>9</v>
      </c>
      <c r="H2031">
        <v>5527</v>
      </c>
      <c r="I2031" t="s">
        <v>3092</v>
      </c>
      <c r="J2031" t="s">
        <v>428</v>
      </c>
      <c r="K2031" t="s">
        <v>1909</v>
      </c>
      <c r="L2031" t="s">
        <v>1910</v>
      </c>
      <c r="M2031">
        <v>1</v>
      </c>
      <c r="N2031" t="s">
        <v>2805</v>
      </c>
      <c r="O2031">
        <v>11</v>
      </c>
      <c r="U2031" t="str">
        <f>IFERROR(INDEX('Summer Illuminate'!L:L,MATCH(B2031,'Summer Illuminate'!O:O,0)),"")</f>
        <v>P</v>
      </c>
      <c r="V2031" t="str">
        <f>IF(OR(R2031="",U2031="",U2031="W"),"No Chg",
VLOOKUP(R2031,Lookups!A:B,2,0)-VLOOKUP(U2031,Lookups!A:B,2,0))</f>
        <v>No Chg</v>
      </c>
      <c r="W2031" t="str">
        <f t="shared" si="31"/>
        <v>No Chg</v>
      </c>
    </row>
    <row r="2032" spans="1:23" hidden="1" x14ac:dyDescent="0.25">
      <c r="A2032">
        <v>2030</v>
      </c>
      <c r="B2032" t="s">
        <v>3100</v>
      </c>
      <c r="C2032" t="s">
        <v>2797</v>
      </c>
      <c r="D2032">
        <v>110294</v>
      </c>
      <c r="E2032" t="s">
        <v>3094</v>
      </c>
      <c r="F2032" t="s">
        <v>3095</v>
      </c>
      <c r="G2032">
        <v>9</v>
      </c>
      <c r="H2032">
        <v>5474</v>
      </c>
      <c r="I2032" t="s">
        <v>2814</v>
      </c>
      <c r="J2032" t="s">
        <v>428</v>
      </c>
      <c r="K2032" t="s">
        <v>2815</v>
      </c>
      <c r="L2032" t="s">
        <v>2816</v>
      </c>
      <c r="M2032">
        <v>1</v>
      </c>
      <c r="N2032" t="s">
        <v>2808</v>
      </c>
      <c r="O2032">
        <v>11</v>
      </c>
      <c r="U2032" t="str">
        <f>IFERROR(INDEX('Summer Illuminate'!L:L,MATCH(B2032,'Summer Illuminate'!O:O,0)),"")</f>
        <v>P</v>
      </c>
      <c r="V2032" t="str">
        <f>IF(OR(R2032="",U2032="",U2032="W"),"No Chg",
VLOOKUP(R2032,Lookups!A:B,2,0)-VLOOKUP(U2032,Lookups!A:B,2,0))</f>
        <v>No Chg</v>
      </c>
      <c r="W2032" t="str">
        <f t="shared" si="31"/>
        <v>No Chg</v>
      </c>
    </row>
    <row r="2033" spans="1:23" hidden="1" x14ac:dyDescent="0.25">
      <c r="A2033">
        <v>2031</v>
      </c>
      <c r="B2033" t="s">
        <v>3101</v>
      </c>
      <c r="C2033" t="s">
        <v>2797</v>
      </c>
      <c r="D2033">
        <v>110303</v>
      </c>
      <c r="E2033" t="s">
        <v>3102</v>
      </c>
      <c r="F2033" t="s">
        <v>179</v>
      </c>
      <c r="G2033">
        <v>9</v>
      </c>
      <c r="H2033">
        <v>5324</v>
      </c>
      <c r="I2033" t="s">
        <v>2850</v>
      </c>
      <c r="J2033" t="s">
        <v>16</v>
      </c>
      <c r="K2033" t="s">
        <v>17</v>
      </c>
      <c r="L2033" t="s">
        <v>18</v>
      </c>
      <c r="M2033">
        <v>1</v>
      </c>
      <c r="N2033" t="s">
        <v>2799</v>
      </c>
      <c r="O2033">
        <v>11</v>
      </c>
      <c r="P2033" t="s">
        <v>19</v>
      </c>
      <c r="Q2033" t="s">
        <v>20</v>
      </c>
      <c r="R2033" t="s">
        <v>20</v>
      </c>
      <c r="S2033" t="b">
        <v>0</v>
      </c>
      <c r="T2033" t="s">
        <v>21</v>
      </c>
      <c r="U2033" t="str">
        <f>IFERROR(INDEX('Summer Illuminate'!L:L,MATCH(B2033,'Summer Illuminate'!O:O,0)),"")</f>
        <v>B+</v>
      </c>
      <c r="V2033">
        <f>IF(OR(R2033="",U2033="",U2033="W"),"No Chg",
VLOOKUP(R2033,Lookups!A:B,2,0)-VLOOKUP(U2033,Lookups!A:B,2,0))</f>
        <v>0</v>
      </c>
      <c r="W2033" t="str">
        <f t="shared" si="31"/>
        <v>No Chg</v>
      </c>
    </row>
    <row r="2034" spans="1:23" hidden="1" x14ac:dyDescent="0.25">
      <c r="A2034">
        <v>2032</v>
      </c>
      <c r="B2034" t="s">
        <v>3103</v>
      </c>
      <c r="C2034" t="s">
        <v>2797</v>
      </c>
      <c r="D2034">
        <v>110303</v>
      </c>
      <c r="E2034" t="s">
        <v>3102</v>
      </c>
      <c r="F2034" t="s">
        <v>179</v>
      </c>
      <c r="G2034">
        <v>9</v>
      </c>
      <c r="H2034">
        <v>5231</v>
      </c>
      <c r="I2034" t="s">
        <v>2852</v>
      </c>
      <c r="J2034" t="s">
        <v>22</v>
      </c>
      <c r="K2034" t="s">
        <v>23</v>
      </c>
      <c r="L2034" t="s">
        <v>1025</v>
      </c>
      <c r="M2034">
        <v>1</v>
      </c>
      <c r="N2034" t="s">
        <v>2802</v>
      </c>
      <c r="O2034">
        <v>11</v>
      </c>
      <c r="P2034" t="s">
        <v>19</v>
      </c>
      <c r="Q2034" t="s">
        <v>39</v>
      </c>
      <c r="R2034" t="s">
        <v>39</v>
      </c>
      <c r="S2034" t="b">
        <v>0</v>
      </c>
      <c r="T2034" t="s">
        <v>21</v>
      </c>
      <c r="U2034" t="str">
        <f>IFERROR(INDEX('Summer Illuminate'!L:L,MATCH(B2034,'Summer Illuminate'!O:O,0)),"")</f>
        <v>C+</v>
      </c>
      <c r="V2034">
        <f>IF(OR(R2034="",U2034="",U2034="W"),"No Chg",
VLOOKUP(R2034,Lookups!A:B,2,0)-VLOOKUP(U2034,Lookups!A:B,2,0))</f>
        <v>0</v>
      </c>
      <c r="W2034" t="str">
        <f t="shared" si="31"/>
        <v>No Chg</v>
      </c>
    </row>
    <row r="2035" spans="1:23" hidden="1" x14ac:dyDescent="0.25">
      <c r="A2035">
        <v>2033</v>
      </c>
      <c r="B2035" t="s">
        <v>3104</v>
      </c>
      <c r="C2035" t="s">
        <v>2797</v>
      </c>
      <c r="D2035">
        <v>110303</v>
      </c>
      <c r="E2035" t="s">
        <v>3102</v>
      </c>
      <c r="F2035" t="s">
        <v>179</v>
      </c>
      <c r="G2035">
        <v>9</v>
      </c>
      <c r="H2035">
        <v>5285</v>
      </c>
      <c r="I2035" t="s">
        <v>2882</v>
      </c>
      <c r="J2035" t="s">
        <v>25</v>
      </c>
      <c r="K2035" t="s">
        <v>26</v>
      </c>
      <c r="L2035" t="s">
        <v>1028</v>
      </c>
      <c r="M2035">
        <v>1</v>
      </c>
      <c r="N2035" t="s">
        <v>2805</v>
      </c>
      <c r="O2035">
        <v>11</v>
      </c>
      <c r="P2035" t="s">
        <v>19</v>
      </c>
      <c r="Q2035" t="s">
        <v>39</v>
      </c>
      <c r="R2035" t="s">
        <v>39</v>
      </c>
      <c r="S2035" t="b">
        <v>0</v>
      </c>
      <c r="T2035" t="s">
        <v>21</v>
      </c>
      <c r="U2035" t="str">
        <f>IFERROR(INDEX('Summer Illuminate'!L:L,MATCH(B2035,'Summer Illuminate'!O:O,0)),"")</f>
        <v>C+</v>
      </c>
      <c r="V2035">
        <f>IF(OR(R2035="",U2035="",U2035="W"),"No Chg",
VLOOKUP(R2035,Lookups!A:B,2,0)-VLOOKUP(U2035,Lookups!A:B,2,0))</f>
        <v>0</v>
      </c>
      <c r="W2035" t="str">
        <f t="shared" si="31"/>
        <v>No Chg</v>
      </c>
    </row>
    <row r="2036" spans="1:23" hidden="1" x14ac:dyDescent="0.25">
      <c r="A2036">
        <v>2034</v>
      </c>
      <c r="B2036" t="s">
        <v>3105</v>
      </c>
      <c r="C2036" t="s">
        <v>2797</v>
      </c>
      <c r="D2036">
        <v>110303</v>
      </c>
      <c r="E2036" t="s">
        <v>3102</v>
      </c>
      <c r="F2036" t="s">
        <v>179</v>
      </c>
      <c r="G2036">
        <v>9</v>
      </c>
      <c r="H2036">
        <v>5271</v>
      </c>
      <c r="I2036" t="s">
        <v>2841</v>
      </c>
      <c r="J2036" t="s">
        <v>28</v>
      </c>
      <c r="K2036" t="s">
        <v>29</v>
      </c>
      <c r="L2036" t="s">
        <v>30</v>
      </c>
      <c r="M2036">
        <v>1</v>
      </c>
      <c r="N2036" t="s">
        <v>2808</v>
      </c>
      <c r="O2036">
        <v>11</v>
      </c>
      <c r="P2036" t="s">
        <v>19</v>
      </c>
      <c r="Q2036" t="s">
        <v>31</v>
      </c>
      <c r="R2036" t="s">
        <v>31</v>
      </c>
      <c r="S2036" t="b">
        <v>0</v>
      </c>
      <c r="T2036" t="s">
        <v>21</v>
      </c>
      <c r="U2036" t="str">
        <f>IFERROR(INDEX('Summer Illuminate'!L:L,MATCH(B2036,'Summer Illuminate'!O:O,0)),"")</f>
        <v>B</v>
      </c>
      <c r="V2036">
        <f>IF(OR(R2036="",U2036="",U2036="W"),"No Chg",
VLOOKUP(R2036,Lookups!A:B,2,0)-VLOOKUP(U2036,Lookups!A:B,2,0))</f>
        <v>0</v>
      </c>
      <c r="W2036" t="str">
        <f t="shared" si="31"/>
        <v>No Chg</v>
      </c>
    </row>
    <row r="2037" spans="1:23" hidden="1" x14ac:dyDescent="0.25">
      <c r="A2037">
        <v>2035</v>
      </c>
      <c r="B2037" t="s">
        <v>3106</v>
      </c>
      <c r="C2037" t="s">
        <v>2797</v>
      </c>
      <c r="D2037">
        <v>110310</v>
      </c>
      <c r="E2037" t="s">
        <v>3107</v>
      </c>
      <c r="F2037" t="s">
        <v>3108</v>
      </c>
      <c r="G2037">
        <v>9</v>
      </c>
      <c r="H2037">
        <v>5319</v>
      </c>
      <c r="I2037" t="s">
        <v>2820</v>
      </c>
      <c r="J2037" t="s">
        <v>16</v>
      </c>
      <c r="K2037" t="s">
        <v>17</v>
      </c>
      <c r="L2037" t="s">
        <v>18</v>
      </c>
      <c r="M2037">
        <v>1</v>
      </c>
      <c r="N2037" t="s">
        <v>2799</v>
      </c>
      <c r="O2037">
        <v>11</v>
      </c>
      <c r="P2037" t="s">
        <v>19</v>
      </c>
      <c r="Q2037" t="s">
        <v>31</v>
      </c>
      <c r="R2037" t="s">
        <v>31</v>
      </c>
      <c r="S2037" t="b">
        <v>0</v>
      </c>
      <c r="T2037" t="s">
        <v>21</v>
      </c>
      <c r="U2037" t="str">
        <f>IFERROR(INDEX('Summer Illuminate'!L:L,MATCH(B2037,'Summer Illuminate'!O:O,0)),"")</f>
        <v>B</v>
      </c>
      <c r="V2037">
        <f>IF(OR(R2037="",U2037="",U2037="W"),"No Chg",
VLOOKUP(R2037,Lookups!A:B,2,0)-VLOOKUP(U2037,Lookups!A:B,2,0))</f>
        <v>0</v>
      </c>
      <c r="W2037" t="str">
        <f t="shared" si="31"/>
        <v>No Chg</v>
      </c>
    </row>
    <row r="2038" spans="1:23" hidden="1" x14ac:dyDescent="0.25">
      <c r="A2038">
        <v>2036</v>
      </c>
      <c r="B2038" t="s">
        <v>3109</v>
      </c>
      <c r="C2038" t="s">
        <v>2797</v>
      </c>
      <c r="D2038">
        <v>110310</v>
      </c>
      <c r="E2038" t="s">
        <v>3107</v>
      </c>
      <c r="F2038" t="s">
        <v>3108</v>
      </c>
      <c r="G2038">
        <v>9</v>
      </c>
      <c r="H2038">
        <v>5251</v>
      </c>
      <c r="I2038" t="s">
        <v>2822</v>
      </c>
      <c r="J2038" t="s">
        <v>22</v>
      </c>
      <c r="K2038" t="s">
        <v>23</v>
      </c>
      <c r="L2038" t="s">
        <v>1025</v>
      </c>
      <c r="M2038">
        <v>1</v>
      </c>
      <c r="N2038" t="s">
        <v>2802</v>
      </c>
      <c r="O2038">
        <v>11</v>
      </c>
      <c r="P2038" t="s">
        <v>19</v>
      </c>
      <c r="Q2038" t="s">
        <v>39</v>
      </c>
      <c r="R2038" t="s">
        <v>39</v>
      </c>
      <c r="S2038" t="b">
        <v>0</v>
      </c>
      <c r="T2038" t="s">
        <v>21</v>
      </c>
      <c r="U2038" t="str">
        <f>IFERROR(INDEX('Summer Illuminate'!L:L,MATCH(B2038,'Summer Illuminate'!O:O,0)),"")</f>
        <v>C+</v>
      </c>
      <c r="V2038">
        <f>IF(OR(R2038="",U2038="",U2038="W"),"No Chg",
VLOOKUP(R2038,Lookups!A:B,2,0)-VLOOKUP(U2038,Lookups!A:B,2,0))</f>
        <v>0</v>
      </c>
      <c r="W2038" t="str">
        <f t="shared" si="31"/>
        <v>No Chg</v>
      </c>
    </row>
    <row r="2039" spans="1:23" hidden="1" x14ac:dyDescent="0.25">
      <c r="A2039">
        <v>2037</v>
      </c>
      <c r="B2039" t="s">
        <v>3110</v>
      </c>
      <c r="C2039" t="s">
        <v>2797</v>
      </c>
      <c r="D2039">
        <v>110310</v>
      </c>
      <c r="E2039" t="s">
        <v>3107</v>
      </c>
      <c r="F2039" t="s">
        <v>3108</v>
      </c>
      <c r="G2039">
        <v>9</v>
      </c>
      <c r="H2039">
        <v>5291</v>
      </c>
      <c r="I2039" t="s">
        <v>2906</v>
      </c>
      <c r="J2039" t="s">
        <v>25</v>
      </c>
      <c r="K2039" t="s">
        <v>26</v>
      </c>
      <c r="L2039" t="s">
        <v>1028</v>
      </c>
      <c r="M2039">
        <v>1</v>
      </c>
      <c r="N2039" t="s">
        <v>2805</v>
      </c>
      <c r="O2039">
        <v>11</v>
      </c>
      <c r="P2039" t="s">
        <v>19</v>
      </c>
      <c r="Q2039" t="s">
        <v>41</v>
      </c>
      <c r="R2039" t="s">
        <v>41</v>
      </c>
      <c r="S2039" t="b">
        <v>0</v>
      </c>
      <c r="T2039" t="s">
        <v>21</v>
      </c>
      <c r="U2039" t="str">
        <f>IFERROR(INDEX('Summer Illuminate'!L:L,MATCH(B2039,'Summer Illuminate'!O:O,0)),"")</f>
        <v>B-</v>
      </c>
      <c r="V2039">
        <f>IF(OR(R2039="",U2039="",U2039="W"),"No Chg",
VLOOKUP(R2039,Lookups!A:B,2,0)-VLOOKUP(U2039,Lookups!A:B,2,0))</f>
        <v>0</v>
      </c>
      <c r="W2039" t="str">
        <f t="shared" si="31"/>
        <v>No Chg</v>
      </c>
    </row>
    <row r="2040" spans="1:23" hidden="1" x14ac:dyDescent="0.25">
      <c r="A2040">
        <v>2038</v>
      </c>
      <c r="B2040" t="s">
        <v>3111</v>
      </c>
      <c r="C2040" t="s">
        <v>2797</v>
      </c>
      <c r="D2040">
        <v>110310</v>
      </c>
      <c r="E2040" t="s">
        <v>3107</v>
      </c>
      <c r="F2040" t="s">
        <v>3108</v>
      </c>
      <c r="G2040">
        <v>9</v>
      </c>
      <c r="H2040">
        <v>5274</v>
      </c>
      <c r="I2040" t="s">
        <v>2807</v>
      </c>
      <c r="J2040" t="s">
        <v>28</v>
      </c>
      <c r="K2040" t="s">
        <v>29</v>
      </c>
      <c r="L2040" t="s">
        <v>30</v>
      </c>
      <c r="M2040">
        <v>1</v>
      </c>
      <c r="N2040" t="s">
        <v>2808</v>
      </c>
      <c r="O2040">
        <v>11</v>
      </c>
      <c r="P2040" t="s">
        <v>19</v>
      </c>
      <c r="Q2040" t="s">
        <v>42</v>
      </c>
      <c r="R2040" t="s">
        <v>42</v>
      </c>
      <c r="S2040" t="b">
        <v>0</v>
      </c>
      <c r="T2040" t="s">
        <v>21</v>
      </c>
      <c r="U2040" t="str">
        <f>IFERROR(INDEX('Summer Illuminate'!L:L,MATCH(B2040,'Summer Illuminate'!O:O,0)),"")</f>
        <v>C</v>
      </c>
      <c r="V2040">
        <f>IF(OR(R2040="",U2040="",U2040="W"),"No Chg",
VLOOKUP(R2040,Lookups!A:B,2,0)-VLOOKUP(U2040,Lookups!A:B,2,0))</f>
        <v>0</v>
      </c>
      <c r="W2040" t="str">
        <f t="shared" si="31"/>
        <v>No Chg</v>
      </c>
    </row>
    <row r="2041" spans="1:23" hidden="1" x14ac:dyDescent="0.25">
      <c r="A2041">
        <v>2039</v>
      </c>
      <c r="B2041" t="s">
        <v>3112</v>
      </c>
      <c r="C2041" t="s">
        <v>2797</v>
      </c>
      <c r="D2041">
        <v>110310</v>
      </c>
      <c r="E2041" t="s">
        <v>3107</v>
      </c>
      <c r="F2041" t="s">
        <v>3108</v>
      </c>
      <c r="G2041">
        <v>9</v>
      </c>
      <c r="H2041">
        <v>5476</v>
      </c>
      <c r="I2041" t="s">
        <v>2944</v>
      </c>
      <c r="J2041" t="s">
        <v>428</v>
      </c>
      <c r="K2041" t="s">
        <v>2945</v>
      </c>
      <c r="L2041" t="s">
        <v>2946</v>
      </c>
      <c r="M2041">
        <v>1</v>
      </c>
      <c r="N2041" t="s">
        <v>2947</v>
      </c>
      <c r="O2041">
        <v>11</v>
      </c>
      <c r="U2041" t="str">
        <f>IFERROR(INDEX('Summer Illuminate'!L:L,MATCH(B2041,'Summer Illuminate'!O:O,0)),"")</f>
        <v>P</v>
      </c>
      <c r="V2041" t="str">
        <f>IF(OR(R2041="",U2041="",U2041="W"),"No Chg",
VLOOKUP(R2041,Lookups!A:B,2,0)-VLOOKUP(U2041,Lookups!A:B,2,0))</f>
        <v>No Chg</v>
      </c>
      <c r="W2041" t="str">
        <f t="shared" si="31"/>
        <v>No Chg</v>
      </c>
    </row>
    <row r="2042" spans="1:23" hidden="1" x14ac:dyDescent="0.25">
      <c r="A2042">
        <v>2040</v>
      </c>
      <c r="B2042" t="s">
        <v>3113</v>
      </c>
      <c r="C2042" t="s">
        <v>2797</v>
      </c>
      <c r="D2042">
        <v>110310</v>
      </c>
      <c r="E2042" t="s">
        <v>3107</v>
      </c>
      <c r="F2042" t="s">
        <v>3108</v>
      </c>
      <c r="G2042">
        <v>9</v>
      </c>
      <c r="H2042">
        <v>5516</v>
      </c>
      <c r="I2042" t="s">
        <v>2810</v>
      </c>
      <c r="J2042" t="s">
        <v>428</v>
      </c>
      <c r="K2042" t="s">
        <v>2811</v>
      </c>
      <c r="L2042" t="s">
        <v>2812</v>
      </c>
      <c r="M2042">
        <v>1</v>
      </c>
      <c r="N2042" t="s">
        <v>2802</v>
      </c>
      <c r="O2042">
        <v>11</v>
      </c>
      <c r="U2042" t="str">
        <f>IFERROR(INDEX('Summer Illuminate'!L:L,MATCH(B2042,'Summer Illuminate'!O:O,0)),"")</f>
        <v>P</v>
      </c>
      <c r="V2042" t="str">
        <f>IF(OR(R2042="",U2042="",U2042="W"),"No Chg",
VLOOKUP(R2042,Lookups!A:B,2,0)-VLOOKUP(U2042,Lookups!A:B,2,0))</f>
        <v>No Chg</v>
      </c>
      <c r="W2042" t="str">
        <f t="shared" si="31"/>
        <v>No Chg</v>
      </c>
    </row>
    <row r="2043" spans="1:23" hidden="1" x14ac:dyDescent="0.25">
      <c r="A2043">
        <v>2041</v>
      </c>
      <c r="B2043" t="s">
        <v>3114</v>
      </c>
      <c r="C2043" t="s">
        <v>2797</v>
      </c>
      <c r="D2043">
        <v>110406</v>
      </c>
      <c r="E2043" t="s">
        <v>3115</v>
      </c>
      <c r="F2043" t="s">
        <v>3116</v>
      </c>
      <c r="G2043">
        <v>9</v>
      </c>
      <c r="H2043">
        <v>5319</v>
      </c>
      <c r="I2043" t="s">
        <v>2820</v>
      </c>
      <c r="J2043" t="s">
        <v>16</v>
      </c>
      <c r="K2043" t="s">
        <v>17</v>
      </c>
      <c r="L2043" t="s">
        <v>18</v>
      </c>
      <c r="M2043">
        <v>1</v>
      </c>
      <c r="N2043" t="s">
        <v>2799</v>
      </c>
      <c r="O2043">
        <v>11</v>
      </c>
      <c r="P2043" t="s">
        <v>19</v>
      </c>
      <c r="Q2043" t="s">
        <v>31</v>
      </c>
      <c r="R2043" t="s">
        <v>31</v>
      </c>
      <c r="S2043" t="b">
        <v>0</v>
      </c>
      <c r="T2043" t="s">
        <v>21</v>
      </c>
      <c r="U2043" t="str">
        <f>IFERROR(INDEX('Summer Illuminate'!L:L,MATCH(B2043,'Summer Illuminate'!O:O,0)),"")</f>
        <v>B</v>
      </c>
      <c r="V2043">
        <f>IF(OR(R2043="",U2043="",U2043="W"),"No Chg",
VLOOKUP(R2043,Lookups!A:B,2,0)-VLOOKUP(U2043,Lookups!A:B,2,0))</f>
        <v>0</v>
      </c>
      <c r="W2043" t="str">
        <f t="shared" si="31"/>
        <v>No Chg</v>
      </c>
    </row>
    <row r="2044" spans="1:23" hidden="1" x14ac:dyDescent="0.25">
      <c r="A2044">
        <v>2042</v>
      </c>
      <c r="B2044" t="s">
        <v>3117</v>
      </c>
      <c r="C2044" t="s">
        <v>2797</v>
      </c>
      <c r="D2044">
        <v>110406</v>
      </c>
      <c r="E2044" t="s">
        <v>3115</v>
      </c>
      <c r="F2044" t="s">
        <v>3116</v>
      </c>
      <c r="G2044">
        <v>9</v>
      </c>
      <c r="H2044">
        <v>5231</v>
      </c>
      <c r="I2044" t="s">
        <v>2852</v>
      </c>
      <c r="J2044" t="s">
        <v>22</v>
      </c>
      <c r="K2044" t="s">
        <v>23</v>
      </c>
      <c r="L2044" t="s">
        <v>1025</v>
      </c>
      <c r="M2044">
        <v>1</v>
      </c>
      <c r="N2044" t="s">
        <v>2802</v>
      </c>
      <c r="O2044">
        <v>11</v>
      </c>
      <c r="P2044" t="s">
        <v>19</v>
      </c>
      <c r="Q2044" t="s">
        <v>31</v>
      </c>
      <c r="R2044" t="s">
        <v>31</v>
      </c>
      <c r="S2044" t="b">
        <v>0</v>
      </c>
      <c r="T2044" t="s">
        <v>21</v>
      </c>
      <c r="U2044" t="str">
        <f>IFERROR(INDEX('Summer Illuminate'!L:L,MATCH(B2044,'Summer Illuminate'!O:O,0)),"")</f>
        <v>B</v>
      </c>
      <c r="V2044">
        <f>IF(OR(R2044="",U2044="",U2044="W"),"No Chg",
VLOOKUP(R2044,Lookups!A:B,2,0)-VLOOKUP(U2044,Lookups!A:B,2,0))</f>
        <v>0</v>
      </c>
      <c r="W2044" t="str">
        <f t="shared" si="31"/>
        <v>No Chg</v>
      </c>
    </row>
    <row r="2045" spans="1:23" hidden="1" x14ac:dyDescent="0.25">
      <c r="A2045">
        <v>2043</v>
      </c>
      <c r="B2045" t="s">
        <v>3118</v>
      </c>
      <c r="C2045" t="s">
        <v>2797</v>
      </c>
      <c r="D2045">
        <v>110406</v>
      </c>
      <c r="E2045" t="s">
        <v>3115</v>
      </c>
      <c r="F2045" t="s">
        <v>3116</v>
      </c>
      <c r="G2045">
        <v>9</v>
      </c>
      <c r="H2045">
        <v>5306</v>
      </c>
      <c r="I2045" t="s">
        <v>2804</v>
      </c>
      <c r="J2045" t="s">
        <v>25</v>
      </c>
      <c r="K2045" t="s">
        <v>26</v>
      </c>
      <c r="L2045" t="s">
        <v>1028</v>
      </c>
      <c r="M2045">
        <v>1</v>
      </c>
      <c r="N2045" t="s">
        <v>2805</v>
      </c>
      <c r="O2045">
        <v>11</v>
      </c>
      <c r="P2045" t="s">
        <v>19</v>
      </c>
      <c r="Q2045" t="s">
        <v>31</v>
      </c>
      <c r="R2045" t="s">
        <v>31</v>
      </c>
      <c r="S2045" t="b">
        <v>0</v>
      </c>
      <c r="T2045" t="s">
        <v>21</v>
      </c>
      <c r="U2045" t="str">
        <f>IFERROR(INDEX('Summer Illuminate'!L:L,MATCH(B2045,'Summer Illuminate'!O:O,0)),"")</f>
        <v>B</v>
      </c>
      <c r="V2045">
        <f>IF(OR(R2045="",U2045="",U2045="W"),"No Chg",
VLOOKUP(R2045,Lookups!A:B,2,0)-VLOOKUP(U2045,Lookups!A:B,2,0))</f>
        <v>0</v>
      </c>
      <c r="W2045" t="str">
        <f t="shared" si="31"/>
        <v>No Chg</v>
      </c>
    </row>
    <row r="2046" spans="1:23" hidden="1" x14ac:dyDescent="0.25">
      <c r="A2046">
        <v>2044</v>
      </c>
      <c r="B2046" t="s">
        <v>3119</v>
      </c>
      <c r="C2046" t="s">
        <v>2797</v>
      </c>
      <c r="D2046">
        <v>110406</v>
      </c>
      <c r="E2046" t="s">
        <v>3115</v>
      </c>
      <c r="F2046" t="s">
        <v>3116</v>
      </c>
      <c r="G2046">
        <v>9</v>
      </c>
      <c r="H2046">
        <v>5271</v>
      </c>
      <c r="I2046" t="s">
        <v>2841</v>
      </c>
      <c r="J2046" t="s">
        <v>28</v>
      </c>
      <c r="K2046" t="s">
        <v>29</v>
      </c>
      <c r="L2046" t="s">
        <v>30</v>
      </c>
      <c r="M2046">
        <v>1</v>
      </c>
      <c r="N2046" t="s">
        <v>2808</v>
      </c>
      <c r="O2046">
        <v>11</v>
      </c>
      <c r="P2046" t="s">
        <v>19</v>
      </c>
      <c r="Q2046" t="s">
        <v>41</v>
      </c>
      <c r="R2046" t="s">
        <v>41</v>
      </c>
      <c r="S2046" t="b">
        <v>0</v>
      </c>
      <c r="T2046" t="s">
        <v>21</v>
      </c>
      <c r="U2046" t="str">
        <f>IFERROR(INDEX('Summer Illuminate'!L:L,MATCH(B2046,'Summer Illuminate'!O:O,0)),"")</f>
        <v>B-</v>
      </c>
      <c r="V2046">
        <f>IF(OR(R2046="",U2046="",U2046="W"),"No Chg",
VLOOKUP(R2046,Lookups!A:B,2,0)-VLOOKUP(U2046,Lookups!A:B,2,0))</f>
        <v>0</v>
      </c>
      <c r="W2046" t="str">
        <f t="shared" si="31"/>
        <v>No Chg</v>
      </c>
    </row>
    <row r="2047" spans="1:23" hidden="1" x14ac:dyDescent="0.25">
      <c r="A2047">
        <v>2045</v>
      </c>
      <c r="B2047" t="s">
        <v>3120</v>
      </c>
      <c r="C2047" t="s">
        <v>2797</v>
      </c>
      <c r="D2047">
        <v>110406</v>
      </c>
      <c r="E2047" t="s">
        <v>3115</v>
      </c>
      <c r="F2047" t="s">
        <v>3116</v>
      </c>
      <c r="G2047">
        <v>9</v>
      </c>
      <c r="H2047">
        <v>5232</v>
      </c>
      <c r="I2047" t="s">
        <v>2843</v>
      </c>
      <c r="J2047" t="s">
        <v>32</v>
      </c>
      <c r="K2047" t="s">
        <v>33</v>
      </c>
      <c r="L2047" t="s">
        <v>34</v>
      </c>
      <c r="M2047">
        <v>1</v>
      </c>
      <c r="N2047" t="s">
        <v>2827</v>
      </c>
      <c r="O2047">
        <v>11</v>
      </c>
      <c r="P2047" t="s">
        <v>19</v>
      </c>
      <c r="Q2047" t="s">
        <v>41</v>
      </c>
      <c r="R2047" t="s">
        <v>41</v>
      </c>
      <c r="S2047" t="b">
        <v>0</v>
      </c>
      <c r="T2047" t="s">
        <v>21</v>
      </c>
      <c r="U2047" t="str">
        <f>IFERROR(INDEX('Summer Illuminate'!L:L,MATCH(B2047,'Summer Illuminate'!O:O,0)),"")</f>
        <v>B-</v>
      </c>
      <c r="V2047">
        <f>IF(OR(R2047="",U2047="",U2047="W"),"No Chg",
VLOOKUP(R2047,Lookups!A:B,2,0)-VLOOKUP(U2047,Lookups!A:B,2,0))</f>
        <v>0</v>
      </c>
      <c r="W2047" t="str">
        <f t="shared" si="31"/>
        <v>No Chg</v>
      </c>
    </row>
    <row r="2048" spans="1:23" hidden="1" x14ac:dyDescent="0.25">
      <c r="A2048">
        <v>2046</v>
      </c>
      <c r="B2048" t="s">
        <v>3121</v>
      </c>
      <c r="C2048" t="s">
        <v>2797</v>
      </c>
      <c r="D2048">
        <v>110406</v>
      </c>
      <c r="E2048" t="s">
        <v>3115</v>
      </c>
      <c r="F2048" t="s">
        <v>3116</v>
      </c>
      <c r="G2048">
        <v>9</v>
      </c>
      <c r="H2048">
        <v>5474</v>
      </c>
      <c r="I2048" t="s">
        <v>2814</v>
      </c>
      <c r="J2048" t="s">
        <v>428</v>
      </c>
      <c r="K2048" t="s">
        <v>2815</v>
      </c>
      <c r="L2048" t="s">
        <v>2816</v>
      </c>
      <c r="M2048">
        <v>1</v>
      </c>
      <c r="N2048" t="s">
        <v>2808</v>
      </c>
      <c r="O2048">
        <v>11</v>
      </c>
      <c r="U2048" t="str">
        <f>IFERROR(INDEX('Summer Illuminate'!L:L,MATCH(B2048,'Summer Illuminate'!O:O,0)),"")</f>
        <v>P</v>
      </c>
      <c r="V2048" t="str">
        <f>IF(OR(R2048="",U2048="",U2048="W"),"No Chg",
VLOOKUP(R2048,Lookups!A:B,2,0)-VLOOKUP(U2048,Lookups!A:B,2,0))</f>
        <v>No Chg</v>
      </c>
      <c r="W2048" t="str">
        <f t="shared" si="31"/>
        <v>No Chg</v>
      </c>
    </row>
    <row r="2049" spans="1:23" hidden="1" x14ac:dyDescent="0.25">
      <c r="A2049">
        <v>2047</v>
      </c>
      <c r="B2049" t="s">
        <v>3122</v>
      </c>
      <c r="C2049" t="s">
        <v>2797</v>
      </c>
      <c r="D2049">
        <v>110406</v>
      </c>
      <c r="E2049" t="s">
        <v>3115</v>
      </c>
      <c r="F2049" t="s">
        <v>3116</v>
      </c>
      <c r="G2049">
        <v>9</v>
      </c>
      <c r="H2049">
        <v>5539</v>
      </c>
      <c r="I2049">
        <v>5539</v>
      </c>
      <c r="J2049" t="s">
        <v>428</v>
      </c>
      <c r="K2049" t="s">
        <v>2899</v>
      </c>
      <c r="L2049" t="s">
        <v>2900</v>
      </c>
      <c r="M2049">
        <v>1</v>
      </c>
      <c r="N2049" t="s">
        <v>2827</v>
      </c>
      <c r="O2049">
        <v>11</v>
      </c>
      <c r="U2049" t="str">
        <f>IFERROR(INDEX('Summer Illuminate'!L:L,MATCH(B2049,'Summer Illuminate'!O:O,0)),"")</f>
        <v>P</v>
      </c>
      <c r="V2049" t="str">
        <f>IF(OR(R2049="",U2049="",U2049="W"),"No Chg",
VLOOKUP(R2049,Lookups!A:B,2,0)-VLOOKUP(U2049,Lookups!A:B,2,0))</f>
        <v>No Chg</v>
      </c>
      <c r="W2049" t="str">
        <f t="shared" si="31"/>
        <v>No Chg</v>
      </c>
    </row>
    <row r="2050" spans="1:23" hidden="1" x14ac:dyDescent="0.25">
      <c r="A2050">
        <v>2048</v>
      </c>
      <c r="B2050" t="s">
        <v>3123</v>
      </c>
      <c r="C2050" t="s">
        <v>2797</v>
      </c>
      <c r="D2050">
        <v>110347</v>
      </c>
      <c r="E2050" t="s">
        <v>281</v>
      </c>
      <c r="F2050" t="s">
        <v>145</v>
      </c>
      <c r="G2050">
        <v>9</v>
      </c>
      <c r="H2050">
        <v>5324</v>
      </c>
      <c r="I2050" t="s">
        <v>2850</v>
      </c>
      <c r="J2050" t="s">
        <v>16</v>
      </c>
      <c r="K2050" t="s">
        <v>17</v>
      </c>
      <c r="L2050" t="s">
        <v>18</v>
      </c>
      <c r="M2050">
        <v>1</v>
      </c>
      <c r="N2050" t="s">
        <v>2799</v>
      </c>
      <c r="O2050">
        <v>11</v>
      </c>
      <c r="P2050" t="s">
        <v>19</v>
      </c>
      <c r="Q2050" t="s">
        <v>41</v>
      </c>
      <c r="R2050" t="s">
        <v>41</v>
      </c>
      <c r="S2050" t="b">
        <v>0</v>
      </c>
      <c r="T2050" t="s">
        <v>21</v>
      </c>
      <c r="U2050" t="str">
        <f>IFERROR(INDEX('Summer Illuminate'!L:L,MATCH(B2050,'Summer Illuminate'!O:O,0)),"")</f>
        <v>B-</v>
      </c>
      <c r="V2050">
        <f>IF(OR(R2050="",U2050="",U2050="W"),"No Chg",
VLOOKUP(R2050,Lookups!A:B,2,0)-VLOOKUP(U2050,Lookups!A:B,2,0))</f>
        <v>0</v>
      </c>
      <c r="W2050" t="str">
        <f t="shared" ref="W2050:W2113" si="32">IF(V2050="No Chg","No Chg",IF(V2050&gt;0,"Improvement",IF(V2050&lt;0,"Decrease",IF(V2050=0,"No Chg",""))))</f>
        <v>No Chg</v>
      </c>
    </row>
    <row r="2051" spans="1:23" hidden="1" x14ac:dyDescent="0.25">
      <c r="A2051">
        <v>2049</v>
      </c>
      <c r="B2051" t="s">
        <v>3124</v>
      </c>
      <c r="C2051" t="s">
        <v>2797</v>
      </c>
      <c r="D2051">
        <v>110347</v>
      </c>
      <c r="E2051" t="s">
        <v>281</v>
      </c>
      <c r="F2051" t="s">
        <v>145</v>
      </c>
      <c r="G2051">
        <v>9</v>
      </c>
      <c r="H2051">
        <v>5231</v>
      </c>
      <c r="I2051" t="s">
        <v>2852</v>
      </c>
      <c r="J2051" t="s">
        <v>22</v>
      </c>
      <c r="K2051" t="s">
        <v>23</v>
      </c>
      <c r="L2051" t="s">
        <v>1025</v>
      </c>
      <c r="M2051">
        <v>1</v>
      </c>
      <c r="N2051" t="s">
        <v>2802</v>
      </c>
      <c r="O2051">
        <v>11</v>
      </c>
      <c r="P2051" t="s">
        <v>19</v>
      </c>
      <c r="Q2051" t="s">
        <v>39</v>
      </c>
      <c r="R2051" t="s">
        <v>39</v>
      </c>
      <c r="S2051" t="b">
        <v>0</v>
      </c>
      <c r="T2051" t="s">
        <v>21</v>
      </c>
      <c r="U2051" t="str">
        <f>IFERROR(INDEX('Summer Illuminate'!L:L,MATCH(B2051,'Summer Illuminate'!O:O,0)),"")</f>
        <v>C+</v>
      </c>
      <c r="V2051">
        <f>IF(OR(R2051="",U2051="",U2051="W"),"No Chg",
VLOOKUP(R2051,Lookups!A:B,2,0)-VLOOKUP(U2051,Lookups!A:B,2,0))</f>
        <v>0</v>
      </c>
      <c r="W2051" t="str">
        <f t="shared" si="32"/>
        <v>No Chg</v>
      </c>
    </row>
    <row r="2052" spans="1:23" hidden="1" x14ac:dyDescent="0.25">
      <c r="A2052">
        <v>2050</v>
      </c>
      <c r="B2052" t="s">
        <v>3125</v>
      </c>
      <c r="C2052" t="s">
        <v>2797</v>
      </c>
      <c r="D2052">
        <v>110347</v>
      </c>
      <c r="E2052" t="s">
        <v>281</v>
      </c>
      <c r="F2052" t="s">
        <v>145</v>
      </c>
      <c r="G2052">
        <v>9</v>
      </c>
      <c r="H2052">
        <v>5285</v>
      </c>
      <c r="I2052" t="s">
        <v>2882</v>
      </c>
      <c r="J2052" t="s">
        <v>25</v>
      </c>
      <c r="K2052" t="s">
        <v>26</v>
      </c>
      <c r="L2052" t="s">
        <v>1028</v>
      </c>
      <c r="M2052">
        <v>1</v>
      </c>
      <c r="N2052" t="s">
        <v>2805</v>
      </c>
      <c r="O2052">
        <v>11</v>
      </c>
      <c r="P2052" t="s">
        <v>19</v>
      </c>
      <c r="Q2052" t="s">
        <v>41</v>
      </c>
      <c r="R2052" t="s">
        <v>41</v>
      </c>
      <c r="S2052" t="b">
        <v>0</v>
      </c>
      <c r="T2052" t="s">
        <v>21</v>
      </c>
      <c r="U2052" t="str">
        <f>IFERROR(INDEX('Summer Illuminate'!L:L,MATCH(B2052,'Summer Illuminate'!O:O,0)),"")</f>
        <v>B-</v>
      </c>
      <c r="V2052">
        <f>IF(OR(R2052="",U2052="",U2052="W"),"No Chg",
VLOOKUP(R2052,Lookups!A:B,2,0)-VLOOKUP(U2052,Lookups!A:B,2,0))</f>
        <v>0</v>
      </c>
      <c r="W2052" t="str">
        <f t="shared" si="32"/>
        <v>No Chg</v>
      </c>
    </row>
    <row r="2053" spans="1:23" hidden="1" x14ac:dyDescent="0.25">
      <c r="A2053">
        <v>2051</v>
      </c>
      <c r="B2053" t="s">
        <v>3126</v>
      </c>
      <c r="C2053" t="s">
        <v>2797</v>
      </c>
      <c r="D2053">
        <v>110347</v>
      </c>
      <c r="E2053" t="s">
        <v>281</v>
      </c>
      <c r="F2053" t="s">
        <v>145</v>
      </c>
      <c r="G2053">
        <v>9</v>
      </c>
      <c r="H2053">
        <v>5298</v>
      </c>
      <c r="I2053" t="s">
        <v>2908</v>
      </c>
      <c r="J2053" t="s">
        <v>28</v>
      </c>
      <c r="K2053" t="s">
        <v>29</v>
      </c>
      <c r="L2053" t="s">
        <v>30</v>
      </c>
      <c r="M2053">
        <v>1</v>
      </c>
      <c r="N2053" t="s">
        <v>2808</v>
      </c>
      <c r="O2053">
        <v>11</v>
      </c>
      <c r="P2053" t="s">
        <v>19</v>
      </c>
      <c r="Q2053" t="s">
        <v>39</v>
      </c>
      <c r="R2053" t="s">
        <v>39</v>
      </c>
      <c r="S2053" t="b">
        <v>0</v>
      </c>
      <c r="T2053" t="s">
        <v>21</v>
      </c>
      <c r="U2053" t="str">
        <f>IFERROR(INDEX('Summer Illuminate'!L:L,MATCH(B2053,'Summer Illuminate'!O:O,0)),"")</f>
        <v>C+</v>
      </c>
      <c r="V2053">
        <f>IF(OR(R2053="",U2053="",U2053="W"),"No Chg",
VLOOKUP(R2053,Lookups!A:B,2,0)-VLOOKUP(U2053,Lookups!A:B,2,0))</f>
        <v>0</v>
      </c>
      <c r="W2053" t="str">
        <f t="shared" si="32"/>
        <v>No Chg</v>
      </c>
    </row>
    <row r="2054" spans="1:23" hidden="1" x14ac:dyDescent="0.25">
      <c r="A2054">
        <v>2052</v>
      </c>
      <c r="B2054" t="s">
        <v>3127</v>
      </c>
      <c r="C2054" t="s">
        <v>2797</v>
      </c>
      <c r="D2054">
        <v>110347</v>
      </c>
      <c r="E2054" t="s">
        <v>281</v>
      </c>
      <c r="F2054" t="s">
        <v>145</v>
      </c>
      <c r="G2054">
        <v>9</v>
      </c>
      <c r="H2054">
        <v>5513</v>
      </c>
      <c r="I2054" t="s">
        <v>2862</v>
      </c>
      <c r="J2054" t="s">
        <v>428</v>
      </c>
      <c r="K2054" t="s">
        <v>2863</v>
      </c>
      <c r="L2054" t="s">
        <v>2864</v>
      </c>
      <c r="M2054">
        <v>1</v>
      </c>
      <c r="N2054" t="s">
        <v>2865</v>
      </c>
      <c r="O2054">
        <v>11</v>
      </c>
      <c r="U2054" t="str">
        <f>IFERROR(INDEX('Summer Illuminate'!L:L,MATCH(B2054,'Summer Illuminate'!O:O,0)),"")</f>
        <v>P</v>
      </c>
      <c r="V2054" t="str">
        <f>IF(OR(R2054="",U2054="",U2054="W"),"No Chg",
VLOOKUP(R2054,Lookups!A:B,2,0)-VLOOKUP(U2054,Lookups!A:B,2,0))</f>
        <v>No Chg</v>
      </c>
      <c r="W2054" t="str">
        <f t="shared" si="32"/>
        <v>No Chg</v>
      </c>
    </row>
    <row r="2055" spans="1:23" hidden="1" x14ac:dyDescent="0.25">
      <c r="A2055">
        <v>2053</v>
      </c>
      <c r="B2055" t="s">
        <v>3128</v>
      </c>
      <c r="C2055" t="s">
        <v>2797</v>
      </c>
      <c r="D2055">
        <v>110347</v>
      </c>
      <c r="E2055" t="s">
        <v>281</v>
      </c>
      <c r="F2055" t="s">
        <v>145</v>
      </c>
      <c r="G2055">
        <v>9</v>
      </c>
      <c r="H2055">
        <v>5474</v>
      </c>
      <c r="I2055" t="s">
        <v>2814</v>
      </c>
      <c r="J2055" t="s">
        <v>428</v>
      </c>
      <c r="K2055" t="s">
        <v>2815</v>
      </c>
      <c r="L2055" t="s">
        <v>2816</v>
      </c>
      <c r="M2055">
        <v>1</v>
      </c>
      <c r="N2055" t="s">
        <v>2808</v>
      </c>
      <c r="O2055">
        <v>11</v>
      </c>
      <c r="U2055" t="str">
        <f>IFERROR(INDEX('Summer Illuminate'!L:L,MATCH(B2055,'Summer Illuminate'!O:O,0)),"")</f>
        <v>P</v>
      </c>
      <c r="V2055" t="str">
        <f>IF(OR(R2055="",U2055="",U2055="W"),"No Chg",
VLOOKUP(R2055,Lookups!A:B,2,0)-VLOOKUP(U2055,Lookups!A:B,2,0))</f>
        <v>No Chg</v>
      </c>
      <c r="W2055" t="str">
        <f t="shared" si="32"/>
        <v>No Chg</v>
      </c>
    </row>
    <row r="2056" spans="1:23" hidden="1" x14ac:dyDescent="0.25">
      <c r="A2056">
        <v>2054</v>
      </c>
      <c r="B2056" t="s">
        <v>3129</v>
      </c>
      <c r="C2056" t="s">
        <v>2797</v>
      </c>
      <c r="D2056">
        <v>110345</v>
      </c>
      <c r="E2056" t="s">
        <v>3130</v>
      </c>
      <c r="F2056" t="s">
        <v>271</v>
      </c>
      <c r="G2056">
        <v>9</v>
      </c>
      <c r="H2056">
        <v>5319</v>
      </c>
      <c r="I2056" t="s">
        <v>2820</v>
      </c>
      <c r="J2056" t="s">
        <v>16</v>
      </c>
      <c r="K2056" t="s">
        <v>17</v>
      </c>
      <c r="L2056" t="s">
        <v>18</v>
      </c>
      <c r="M2056">
        <v>1</v>
      </c>
      <c r="N2056" t="s">
        <v>2799</v>
      </c>
      <c r="O2056">
        <v>11</v>
      </c>
      <c r="P2056" t="s">
        <v>19</v>
      </c>
      <c r="Q2056" t="s">
        <v>31</v>
      </c>
      <c r="R2056" t="s">
        <v>31</v>
      </c>
      <c r="S2056" t="b">
        <v>0</v>
      </c>
      <c r="T2056" t="s">
        <v>21</v>
      </c>
      <c r="U2056" t="str">
        <f>IFERROR(INDEX('Summer Illuminate'!L:L,MATCH(B2056,'Summer Illuminate'!O:O,0)),"")</f>
        <v>B</v>
      </c>
      <c r="V2056">
        <f>IF(OR(R2056="",U2056="",U2056="W"),"No Chg",
VLOOKUP(R2056,Lookups!A:B,2,0)-VLOOKUP(U2056,Lookups!A:B,2,0))</f>
        <v>0</v>
      </c>
      <c r="W2056" t="str">
        <f t="shared" si="32"/>
        <v>No Chg</v>
      </c>
    </row>
    <row r="2057" spans="1:23" hidden="1" x14ac:dyDescent="0.25">
      <c r="A2057">
        <v>2055</v>
      </c>
      <c r="B2057" t="s">
        <v>3131</v>
      </c>
      <c r="C2057" t="s">
        <v>2797</v>
      </c>
      <c r="D2057">
        <v>110345</v>
      </c>
      <c r="E2057" t="s">
        <v>3130</v>
      </c>
      <c r="F2057" t="s">
        <v>271</v>
      </c>
      <c r="G2057">
        <v>9</v>
      </c>
      <c r="H2057">
        <v>5251</v>
      </c>
      <c r="I2057" t="s">
        <v>2822</v>
      </c>
      <c r="J2057" t="s">
        <v>22</v>
      </c>
      <c r="K2057" t="s">
        <v>23</v>
      </c>
      <c r="L2057" t="s">
        <v>1025</v>
      </c>
      <c r="M2057">
        <v>1</v>
      </c>
      <c r="N2057" t="s">
        <v>2802</v>
      </c>
      <c r="O2057">
        <v>11</v>
      </c>
      <c r="P2057" t="s">
        <v>19</v>
      </c>
      <c r="Q2057" t="s">
        <v>31</v>
      </c>
      <c r="R2057" t="s">
        <v>31</v>
      </c>
      <c r="S2057" t="b">
        <v>0</v>
      </c>
      <c r="T2057" t="s">
        <v>21</v>
      </c>
      <c r="U2057" t="str">
        <f>IFERROR(INDEX('Summer Illuminate'!L:L,MATCH(B2057,'Summer Illuminate'!O:O,0)),"")</f>
        <v>B</v>
      </c>
      <c r="V2057">
        <f>IF(OR(R2057="",U2057="",U2057="W"),"No Chg",
VLOOKUP(R2057,Lookups!A:B,2,0)-VLOOKUP(U2057,Lookups!A:B,2,0))</f>
        <v>0</v>
      </c>
      <c r="W2057" t="str">
        <f t="shared" si="32"/>
        <v>No Chg</v>
      </c>
    </row>
    <row r="2058" spans="1:23" hidden="1" x14ac:dyDescent="0.25">
      <c r="A2058">
        <v>2056</v>
      </c>
      <c r="B2058" t="s">
        <v>3132</v>
      </c>
      <c r="C2058" t="s">
        <v>2797</v>
      </c>
      <c r="D2058">
        <v>110345</v>
      </c>
      <c r="E2058" t="s">
        <v>3130</v>
      </c>
      <c r="F2058" t="s">
        <v>271</v>
      </c>
      <c r="G2058">
        <v>9</v>
      </c>
      <c r="H2058">
        <v>5306</v>
      </c>
      <c r="I2058" t="s">
        <v>2804</v>
      </c>
      <c r="J2058" t="s">
        <v>25</v>
      </c>
      <c r="K2058" t="s">
        <v>26</v>
      </c>
      <c r="L2058" t="s">
        <v>1028</v>
      </c>
      <c r="M2058">
        <v>1</v>
      </c>
      <c r="N2058" t="s">
        <v>2805</v>
      </c>
      <c r="O2058">
        <v>11</v>
      </c>
      <c r="P2058" t="s">
        <v>19</v>
      </c>
      <c r="Q2058" t="s">
        <v>41</v>
      </c>
      <c r="R2058" t="s">
        <v>41</v>
      </c>
      <c r="S2058" t="b">
        <v>0</v>
      </c>
      <c r="T2058" t="s">
        <v>21</v>
      </c>
      <c r="U2058" t="str">
        <f>IFERROR(INDEX('Summer Illuminate'!L:L,MATCH(B2058,'Summer Illuminate'!O:O,0)),"")</f>
        <v>B-</v>
      </c>
      <c r="V2058">
        <f>IF(OR(R2058="",U2058="",U2058="W"),"No Chg",
VLOOKUP(R2058,Lookups!A:B,2,0)-VLOOKUP(U2058,Lookups!A:B,2,0))</f>
        <v>0</v>
      </c>
      <c r="W2058" t="str">
        <f t="shared" si="32"/>
        <v>No Chg</v>
      </c>
    </row>
    <row r="2059" spans="1:23" hidden="1" x14ac:dyDescent="0.25">
      <c r="A2059">
        <v>2057</v>
      </c>
      <c r="B2059" t="s">
        <v>3133</v>
      </c>
      <c r="C2059" t="s">
        <v>2797</v>
      </c>
      <c r="D2059">
        <v>110345</v>
      </c>
      <c r="E2059" t="s">
        <v>3130</v>
      </c>
      <c r="F2059" t="s">
        <v>271</v>
      </c>
      <c r="G2059">
        <v>9</v>
      </c>
      <c r="H2059">
        <v>5274</v>
      </c>
      <c r="I2059" t="s">
        <v>2807</v>
      </c>
      <c r="J2059" t="s">
        <v>28</v>
      </c>
      <c r="K2059" t="s">
        <v>29</v>
      </c>
      <c r="L2059" t="s">
        <v>30</v>
      </c>
      <c r="M2059">
        <v>1</v>
      </c>
      <c r="N2059" t="s">
        <v>2808</v>
      </c>
      <c r="O2059">
        <v>11</v>
      </c>
      <c r="P2059" t="s">
        <v>19</v>
      </c>
      <c r="Q2059" t="s">
        <v>31</v>
      </c>
      <c r="R2059" t="s">
        <v>31</v>
      </c>
      <c r="S2059" t="b">
        <v>0</v>
      </c>
      <c r="T2059" t="s">
        <v>21</v>
      </c>
      <c r="U2059" t="str">
        <f>IFERROR(INDEX('Summer Illuminate'!L:L,MATCH(B2059,'Summer Illuminate'!O:O,0)),"")</f>
        <v>B</v>
      </c>
      <c r="V2059">
        <f>IF(OR(R2059="",U2059="",U2059="W"),"No Chg",
VLOOKUP(R2059,Lookups!A:B,2,0)-VLOOKUP(U2059,Lookups!A:B,2,0))</f>
        <v>0</v>
      </c>
      <c r="W2059" t="str">
        <f t="shared" si="32"/>
        <v>No Chg</v>
      </c>
    </row>
    <row r="2060" spans="1:23" hidden="1" x14ac:dyDescent="0.25">
      <c r="A2060">
        <v>2058</v>
      </c>
      <c r="B2060" t="s">
        <v>3134</v>
      </c>
      <c r="C2060" t="s">
        <v>2797</v>
      </c>
      <c r="D2060">
        <v>110345</v>
      </c>
      <c r="E2060" t="s">
        <v>3130</v>
      </c>
      <c r="F2060" t="s">
        <v>271</v>
      </c>
      <c r="G2060">
        <v>9</v>
      </c>
      <c r="H2060">
        <v>5265</v>
      </c>
      <c r="I2060" t="s">
        <v>2826</v>
      </c>
      <c r="J2060" t="s">
        <v>32</v>
      </c>
      <c r="K2060" t="s">
        <v>33</v>
      </c>
      <c r="L2060" t="s">
        <v>34</v>
      </c>
      <c r="M2060">
        <v>1</v>
      </c>
      <c r="N2060" t="s">
        <v>2827</v>
      </c>
      <c r="O2060">
        <v>11</v>
      </c>
      <c r="P2060" t="s">
        <v>19</v>
      </c>
      <c r="Q2060" t="s">
        <v>41</v>
      </c>
      <c r="R2060" t="s">
        <v>41</v>
      </c>
      <c r="S2060" t="b">
        <v>0</v>
      </c>
      <c r="T2060" t="s">
        <v>21</v>
      </c>
      <c r="U2060" t="str">
        <f>IFERROR(INDEX('Summer Illuminate'!L:L,MATCH(B2060,'Summer Illuminate'!O:O,0)),"")</f>
        <v>B-</v>
      </c>
      <c r="V2060">
        <f>IF(OR(R2060="",U2060="",U2060="W"),"No Chg",
VLOOKUP(R2060,Lookups!A:B,2,0)-VLOOKUP(U2060,Lookups!A:B,2,0))</f>
        <v>0</v>
      </c>
      <c r="W2060" t="str">
        <f t="shared" si="32"/>
        <v>No Chg</v>
      </c>
    </row>
    <row r="2061" spans="1:23" hidden="1" x14ac:dyDescent="0.25">
      <c r="A2061">
        <v>2059</v>
      </c>
      <c r="B2061" t="s">
        <v>3135</v>
      </c>
      <c r="C2061" t="s">
        <v>2797</v>
      </c>
      <c r="D2061">
        <v>110345</v>
      </c>
      <c r="E2061" t="s">
        <v>3130</v>
      </c>
      <c r="F2061" t="s">
        <v>271</v>
      </c>
      <c r="G2061">
        <v>9</v>
      </c>
      <c r="H2061">
        <v>5478</v>
      </c>
      <c r="I2061" t="s">
        <v>3022</v>
      </c>
      <c r="J2061" t="s">
        <v>428</v>
      </c>
      <c r="K2061" t="s">
        <v>3023</v>
      </c>
      <c r="L2061" t="s">
        <v>3024</v>
      </c>
      <c r="M2061">
        <v>1</v>
      </c>
      <c r="N2061" t="s">
        <v>3025</v>
      </c>
      <c r="O2061">
        <v>11</v>
      </c>
      <c r="U2061" t="str">
        <f>IFERROR(INDEX('Summer Illuminate'!L:L,MATCH(B2061,'Summer Illuminate'!O:O,0)),"")</f>
        <v>P</v>
      </c>
      <c r="V2061" t="str">
        <f>IF(OR(R2061="",U2061="",U2061="W"),"No Chg",
VLOOKUP(R2061,Lookups!A:B,2,0)-VLOOKUP(U2061,Lookups!A:B,2,0))</f>
        <v>No Chg</v>
      </c>
      <c r="W2061" t="str">
        <f t="shared" si="32"/>
        <v>No Chg</v>
      </c>
    </row>
    <row r="2062" spans="1:23" hidden="1" x14ac:dyDescent="0.25">
      <c r="A2062">
        <v>2060</v>
      </c>
      <c r="B2062" t="s">
        <v>3136</v>
      </c>
      <c r="C2062" t="s">
        <v>2797</v>
      </c>
      <c r="D2062">
        <v>110345</v>
      </c>
      <c r="E2062" t="s">
        <v>3130</v>
      </c>
      <c r="F2062" t="s">
        <v>271</v>
      </c>
      <c r="G2062">
        <v>9</v>
      </c>
      <c r="H2062">
        <v>5511</v>
      </c>
      <c r="I2062" t="s">
        <v>2978</v>
      </c>
      <c r="J2062" t="s">
        <v>428</v>
      </c>
      <c r="K2062" t="s">
        <v>2979</v>
      </c>
      <c r="L2062" t="s">
        <v>2980</v>
      </c>
      <c r="M2062">
        <v>1</v>
      </c>
      <c r="N2062" t="s">
        <v>2832</v>
      </c>
      <c r="O2062">
        <v>11</v>
      </c>
      <c r="U2062" t="str">
        <f>IFERROR(INDEX('Summer Illuminate'!L:L,MATCH(B2062,'Summer Illuminate'!O:O,0)),"")</f>
        <v>P</v>
      </c>
      <c r="V2062" t="str">
        <f>IF(OR(R2062="",U2062="",U2062="W"),"No Chg",
VLOOKUP(R2062,Lookups!A:B,2,0)-VLOOKUP(U2062,Lookups!A:B,2,0))</f>
        <v>No Chg</v>
      </c>
      <c r="W2062" t="str">
        <f t="shared" si="32"/>
        <v>No Chg</v>
      </c>
    </row>
    <row r="2063" spans="1:23" hidden="1" x14ac:dyDescent="0.25">
      <c r="A2063">
        <v>2061</v>
      </c>
      <c r="B2063" t="s">
        <v>3137</v>
      </c>
      <c r="C2063" t="s">
        <v>2797</v>
      </c>
      <c r="D2063">
        <v>110333</v>
      </c>
      <c r="E2063" t="s">
        <v>243</v>
      </c>
      <c r="F2063" t="s">
        <v>252</v>
      </c>
      <c r="G2063">
        <v>9</v>
      </c>
      <c r="H2063">
        <v>5324</v>
      </c>
      <c r="I2063" t="s">
        <v>2850</v>
      </c>
      <c r="J2063" t="s">
        <v>16</v>
      </c>
      <c r="K2063" t="s">
        <v>17</v>
      </c>
      <c r="L2063" t="s">
        <v>18</v>
      </c>
      <c r="M2063">
        <v>1</v>
      </c>
      <c r="N2063" t="s">
        <v>2799</v>
      </c>
      <c r="O2063">
        <v>11</v>
      </c>
      <c r="P2063" t="s">
        <v>19</v>
      </c>
      <c r="Q2063" t="s">
        <v>20</v>
      </c>
      <c r="R2063" t="s">
        <v>20</v>
      </c>
      <c r="S2063" t="b">
        <v>0</v>
      </c>
      <c r="T2063" t="s">
        <v>21</v>
      </c>
      <c r="U2063" t="str">
        <f>IFERROR(INDEX('Summer Illuminate'!L:L,MATCH(B2063,'Summer Illuminate'!O:O,0)),"")</f>
        <v>B+</v>
      </c>
      <c r="V2063">
        <f>IF(OR(R2063="",U2063="",U2063="W"),"No Chg",
VLOOKUP(R2063,Lookups!A:B,2,0)-VLOOKUP(U2063,Lookups!A:B,2,0))</f>
        <v>0</v>
      </c>
      <c r="W2063" t="str">
        <f t="shared" si="32"/>
        <v>No Chg</v>
      </c>
    </row>
    <row r="2064" spans="1:23" hidden="1" x14ac:dyDescent="0.25">
      <c r="A2064">
        <v>2062</v>
      </c>
      <c r="B2064" t="s">
        <v>3138</v>
      </c>
      <c r="C2064" t="s">
        <v>2797</v>
      </c>
      <c r="D2064">
        <v>110333</v>
      </c>
      <c r="E2064" t="s">
        <v>243</v>
      </c>
      <c r="F2064" t="s">
        <v>252</v>
      </c>
      <c r="G2064">
        <v>9</v>
      </c>
      <c r="H2064">
        <v>5358</v>
      </c>
      <c r="I2064" t="s">
        <v>2801</v>
      </c>
      <c r="J2064" t="s">
        <v>22</v>
      </c>
      <c r="K2064" t="s">
        <v>23</v>
      </c>
      <c r="L2064" t="s">
        <v>1025</v>
      </c>
      <c r="M2064">
        <v>1</v>
      </c>
      <c r="N2064" t="s">
        <v>2802</v>
      </c>
      <c r="O2064">
        <v>11</v>
      </c>
      <c r="P2064" t="s">
        <v>19</v>
      </c>
      <c r="Q2064" t="s">
        <v>24</v>
      </c>
      <c r="R2064" t="s">
        <v>24</v>
      </c>
      <c r="S2064" t="b">
        <v>0</v>
      </c>
      <c r="T2064" t="s">
        <v>21</v>
      </c>
      <c r="U2064" t="str">
        <f>IFERROR(INDEX('Summer Illuminate'!L:L,MATCH(B2064,'Summer Illuminate'!O:O,0)),"")</f>
        <v>A-</v>
      </c>
      <c r="V2064">
        <f>IF(OR(R2064="",U2064="",U2064="W"),"No Chg",
VLOOKUP(R2064,Lookups!A:B,2,0)-VLOOKUP(U2064,Lookups!A:B,2,0))</f>
        <v>0</v>
      </c>
      <c r="W2064" t="str">
        <f t="shared" si="32"/>
        <v>No Chg</v>
      </c>
    </row>
    <row r="2065" spans="1:23" hidden="1" x14ac:dyDescent="0.25">
      <c r="A2065">
        <v>2063</v>
      </c>
      <c r="B2065" t="s">
        <v>3139</v>
      </c>
      <c r="C2065" t="s">
        <v>2797</v>
      </c>
      <c r="D2065">
        <v>110333</v>
      </c>
      <c r="E2065" t="s">
        <v>243</v>
      </c>
      <c r="F2065" t="s">
        <v>252</v>
      </c>
      <c r="G2065">
        <v>9</v>
      </c>
      <c r="H2065">
        <v>5306</v>
      </c>
      <c r="I2065" t="s">
        <v>2804</v>
      </c>
      <c r="J2065" t="s">
        <v>25</v>
      </c>
      <c r="K2065" t="s">
        <v>26</v>
      </c>
      <c r="L2065" t="s">
        <v>1028</v>
      </c>
      <c r="M2065">
        <v>1</v>
      </c>
      <c r="N2065" t="s">
        <v>2805</v>
      </c>
      <c r="O2065">
        <v>11</v>
      </c>
      <c r="P2065" t="s">
        <v>19</v>
      </c>
      <c r="Q2065" t="s">
        <v>31</v>
      </c>
      <c r="R2065" t="s">
        <v>31</v>
      </c>
      <c r="S2065" t="b">
        <v>0</v>
      </c>
      <c r="T2065" t="s">
        <v>21</v>
      </c>
      <c r="U2065" t="str">
        <f>IFERROR(INDEX('Summer Illuminate'!L:L,MATCH(B2065,'Summer Illuminate'!O:O,0)),"")</f>
        <v>B</v>
      </c>
      <c r="V2065">
        <f>IF(OR(R2065="",U2065="",U2065="W"),"No Chg",
VLOOKUP(R2065,Lookups!A:B,2,0)-VLOOKUP(U2065,Lookups!A:B,2,0))</f>
        <v>0</v>
      </c>
      <c r="W2065" t="str">
        <f t="shared" si="32"/>
        <v>No Chg</v>
      </c>
    </row>
    <row r="2066" spans="1:23" hidden="1" x14ac:dyDescent="0.25">
      <c r="A2066">
        <v>2064</v>
      </c>
      <c r="B2066" t="s">
        <v>3140</v>
      </c>
      <c r="C2066" t="s">
        <v>2797</v>
      </c>
      <c r="D2066">
        <v>110333</v>
      </c>
      <c r="E2066" t="s">
        <v>243</v>
      </c>
      <c r="F2066" t="s">
        <v>252</v>
      </c>
      <c r="G2066">
        <v>9</v>
      </c>
      <c r="H2066">
        <v>5274</v>
      </c>
      <c r="I2066" t="s">
        <v>2807</v>
      </c>
      <c r="J2066" t="s">
        <v>28</v>
      </c>
      <c r="K2066" t="s">
        <v>29</v>
      </c>
      <c r="L2066" t="s">
        <v>30</v>
      </c>
      <c r="M2066">
        <v>1</v>
      </c>
      <c r="N2066" t="s">
        <v>2808</v>
      </c>
      <c r="O2066">
        <v>11</v>
      </c>
      <c r="P2066" t="s">
        <v>19</v>
      </c>
      <c r="Q2066" t="s">
        <v>41</v>
      </c>
      <c r="R2066" t="s">
        <v>41</v>
      </c>
      <c r="S2066" t="b">
        <v>0</v>
      </c>
      <c r="T2066" t="s">
        <v>21</v>
      </c>
      <c r="U2066" t="str">
        <f>IFERROR(INDEX('Summer Illuminate'!L:L,MATCH(B2066,'Summer Illuminate'!O:O,0)),"")</f>
        <v>B-</v>
      </c>
      <c r="V2066">
        <f>IF(OR(R2066="",U2066="",U2066="W"),"No Chg",
VLOOKUP(R2066,Lookups!A:B,2,0)-VLOOKUP(U2066,Lookups!A:B,2,0))</f>
        <v>0</v>
      </c>
      <c r="W2066" t="str">
        <f t="shared" si="32"/>
        <v>No Chg</v>
      </c>
    </row>
    <row r="2067" spans="1:23" hidden="1" x14ac:dyDescent="0.25">
      <c r="A2067">
        <v>2065</v>
      </c>
      <c r="B2067" t="s">
        <v>3141</v>
      </c>
      <c r="C2067" t="s">
        <v>2797</v>
      </c>
      <c r="D2067">
        <v>110333</v>
      </c>
      <c r="E2067" t="s">
        <v>243</v>
      </c>
      <c r="F2067" t="s">
        <v>252</v>
      </c>
      <c r="G2067">
        <v>9</v>
      </c>
      <c r="H2067">
        <v>5265</v>
      </c>
      <c r="I2067" t="s">
        <v>2826</v>
      </c>
      <c r="J2067" t="s">
        <v>32</v>
      </c>
      <c r="K2067" t="s">
        <v>33</v>
      </c>
      <c r="L2067" t="s">
        <v>34</v>
      </c>
      <c r="M2067">
        <v>1</v>
      </c>
      <c r="N2067" t="s">
        <v>2827</v>
      </c>
      <c r="O2067">
        <v>11</v>
      </c>
      <c r="P2067" t="s">
        <v>19</v>
      </c>
      <c r="Q2067" t="s">
        <v>20</v>
      </c>
      <c r="R2067" t="s">
        <v>20</v>
      </c>
      <c r="S2067" t="b">
        <v>0</v>
      </c>
      <c r="T2067" t="s">
        <v>21</v>
      </c>
      <c r="U2067" t="str">
        <f>IFERROR(INDEX('Summer Illuminate'!L:L,MATCH(B2067,'Summer Illuminate'!O:O,0)),"")</f>
        <v>B+</v>
      </c>
      <c r="V2067">
        <f>IF(OR(R2067="",U2067="",U2067="W"),"No Chg",
VLOOKUP(R2067,Lookups!A:B,2,0)-VLOOKUP(U2067,Lookups!A:B,2,0))</f>
        <v>0</v>
      </c>
      <c r="W2067" t="str">
        <f t="shared" si="32"/>
        <v>No Chg</v>
      </c>
    </row>
    <row r="2068" spans="1:23" hidden="1" x14ac:dyDescent="0.25">
      <c r="A2068">
        <v>2066</v>
      </c>
      <c r="B2068" t="s">
        <v>3142</v>
      </c>
      <c r="C2068" t="s">
        <v>2797</v>
      </c>
      <c r="D2068">
        <v>110333</v>
      </c>
      <c r="E2068" t="s">
        <v>243</v>
      </c>
      <c r="F2068" t="s">
        <v>252</v>
      </c>
      <c r="G2068">
        <v>9</v>
      </c>
      <c r="H2068">
        <v>5475</v>
      </c>
      <c r="I2068" t="s">
        <v>3046</v>
      </c>
      <c r="J2068" t="s">
        <v>428</v>
      </c>
      <c r="K2068" t="s">
        <v>3047</v>
      </c>
      <c r="L2068" t="s">
        <v>3048</v>
      </c>
      <c r="M2068">
        <v>1</v>
      </c>
      <c r="N2068" t="s">
        <v>2858</v>
      </c>
      <c r="O2068">
        <v>11</v>
      </c>
      <c r="U2068" t="str">
        <f>IFERROR(INDEX('Summer Illuminate'!L:L,MATCH(B2068,'Summer Illuminate'!O:O,0)),"")</f>
        <v>P</v>
      </c>
      <c r="V2068" t="str">
        <f>IF(OR(R2068="",U2068="",U2068="W"),"No Chg",
VLOOKUP(R2068,Lookups!A:B,2,0)-VLOOKUP(U2068,Lookups!A:B,2,0))</f>
        <v>No Chg</v>
      </c>
      <c r="W2068" t="str">
        <f t="shared" si="32"/>
        <v>No Chg</v>
      </c>
    </row>
    <row r="2069" spans="1:23" hidden="1" x14ac:dyDescent="0.25">
      <c r="A2069">
        <v>2067</v>
      </c>
      <c r="B2069" t="s">
        <v>3143</v>
      </c>
      <c r="C2069" t="s">
        <v>2797</v>
      </c>
      <c r="D2069">
        <v>110333</v>
      </c>
      <c r="E2069" t="s">
        <v>243</v>
      </c>
      <c r="F2069" t="s">
        <v>252</v>
      </c>
      <c r="G2069">
        <v>9</v>
      </c>
      <c r="H2069">
        <v>5515</v>
      </c>
      <c r="I2069" t="s">
        <v>2897</v>
      </c>
      <c r="J2069" t="s">
        <v>428</v>
      </c>
      <c r="K2069" t="s">
        <v>2846</v>
      </c>
      <c r="L2069" t="s">
        <v>2847</v>
      </c>
      <c r="M2069">
        <v>1</v>
      </c>
      <c r="N2069" t="s">
        <v>2805</v>
      </c>
      <c r="O2069">
        <v>11</v>
      </c>
      <c r="U2069" t="str">
        <f>IFERROR(INDEX('Summer Illuminate'!L:L,MATCH(B2069,'Summer Illuminate'!O:O,0)),"")</f>
        <v>P</v>
      </c>
      <c r="V2069" t="str">
        <f>IF(OR(R2069="",U2069="",U2069="W"),"No Chg",
VLOOKUP(R2069,Lookups!A:B,2,0)-VLOOKUP(U2069,Lookups!A:B,2,0))</f>
        <v>No Chg</v>
      </c>
      <c r="W2069" t="str">
        <f t="shared" si="32"/>
        <v>No Chg</v>
      </c>
    </row>
    <row r="2070" spans="1:23" hidden="1" x14ac:dyDescent="0.25">
      <c r="A2070">
        <v>2068</v>
      </c>
      <c r="B2070" t="s">
        <v>3144</v>
      </c>
      <c r="C2070" t="s">
        <v>2797</v>
      </c>
      <c r="D2070">
        <v>110314</v>
      </c>
      <c r="E2070" t="s">
        <v>3145</v>
      </c>
      <c r="F2070" t="s">
        <v>3146</v>
      </c>
      <c r="G2070">
        <v>9</v>
      </c>
      <c r="H2070">
        <v>5319</v>
      </c>
      <c r="I2070" t="s">
        <v>2820</v>
      </c>
      <c r="J2070" t="s">
        <v>16</v>
      </c>
      <c r="K2070" t="s">
        <v>17</v>
      </c>
      <c r="L2070" t="s">
        <v>18</v>
      </c>
      <c r="M2070">
        <v>1</v>
      </c>
      <c r="N2070" t="s">
        <v>2799</v>
      </c>
      <c r="O2070">
        <v>11</v>
      </c>
      <c r="P2070" t="s">
        <v>19</v>
      </c>
      <c r="Q2070" t="s">
        <v>24</v>
      </c>
      <c r="R2070" t="s">
        <v>24</v>
      </c>
      <c r="S2070" t="b">
        <v>0</v>
      </c>
      <c r="T2070" t="s">
        <v>21</v>
      </c>
      <c r="U2070" t="str">
        <f>IFERROR(INDEX('Summer Illuminate'!L:L,MATCH(B2070,'Summer Illuminate'!O:O,0)),"")</f>
        <v>A-</v>
      </c>
      <c r="V2070">
        <f>IF(OR(R2070="",U2070="",U2070="W"),"No Chg",
VLOOKUP(R2070,Lookups!A:B,2,0)-VLOOKUP(U2070,Lookups!A:B,2,0))</f>
        <v>0</v>
      </c>
      <c r="W2070" t="str">
        <f t="shared" si="32"/>
        <v>No Chg</v>
      </c>
    </row>
    <row r="2071" spans="1:23" hidden="1" x14ac:dyDescent="0.25">
      <c r="A2071">
        <v>2069</v>
      </c>
      <c r="B2071" t="s">
        <v>3147</v>
      </c>
      <c r="C2071" t="s">
        <v>2797</v>
      </c>
      <c r="D2071">
        <v>110314</v>
      </c>
      <c r="E2071" t="s">
        <v>3145</v>
      </c>
      <c r="F2071" t="s">
        <v>3146</v>
      </c>
      <c r="G2071">
        <v>9</v>
      </c>
      <c r="H2071">
        <v>5275</v>
      </c>
      <c r="I2071" t="s">
        <v>2837</v>
      </c>
      <c r="J2071" t="s">
        <v>22</v>
      </c>
      <c r="K2071" t="s">
        <v>23</v>
      </c>
      <c r="L2071" t="s">
        <v>1025</v>
      </c>
      <c r="M2071">
        <v>1</v>
      </c>
      <c r="N2071" t="s">
        <v>2802</v>
      </c>
      <c r="O2071">
        <v>11</v>
      </c>
      <c r="P2071" t="s">
        <v>19</v>
      </c>
      <c r="Q2071" t="s">
        <v>31</v>
      </c>
      <c r="R2071" t="s">
        <v>31</v>
      </c>
      <c r="S2071" t="b">
        <v>0</v>
      </c>
      <c r="T2071" t="s">
        <v>21</v>
      </c>
      <c r="U2071" t="str">
        <f>IFERROR(INDEX('Summer Illuminate'!L:L,MATCH(B2071,'Summer Illuminate'!O:O,0)),"")</f>
        <v>B</v>
      </c>
      <c r="V2071">
        <f>IF(OR(R2071="",U2071="",U2071="W"),"No Chg",
VLOOKUP(R2071,Lookups!A:B,2,0)-VLOOKUP(U2071,Lookups!A:B,2,0))</f>
        <v>0</v>
      </c>
      <c r="W2071" t="str">
        <f t="shared" si="32"/>
        <v>No Chg</v>
      </c>
    </row>
    <row r="2072" spans="1:23" hidden="1" x14ac:dyDescent="0.25">
      <c r="A2072">
        <v>2070</v>
      </c>
      <c r="B2072" t="s">
        <v>3148</v>
      </c>
      <c r="C2072" t="s">
        <v>2797</v>
      </c>
      <c r="D2072">
        <v>110314</v>
      </c>
      <c r="E2072" t="s">
        <v>3145</v>
      </c>
      <c r="F2072" t="s">
        <v>3146</v>
      </c>
      <c r="G2072">
        <v>9</v>
      </c>
      <c r="H2072">
        <v>5267</v>
      </c>
      <c r="I2072" t="s">
        <v>2839</v>
      </c>
      <c r="J2072" t="s">
        <v>25</v>
      </c>
      <c r="K2072" t="s">
        <v>26</v>
      </c>
      <c r="L2072" t="s">
        <v>1028</v>
      </c>
      <c r="M2072">
        <v>1</v>
      </c>
      <c r="N2072" t="s">
        <v>2805</v>
      </c>
      <c r="O2072">
        <v>11</v>
      </c>
      <c r="P2072" t="s">
        <v>19</v>
      </c>
      <c r="Q2072" t="s">
        <v>31</v>
      </c>
      <c r="R2072" t="s">
        <v>31</v>
      </c>
      <c r="S2072" t="b">
        <v>0</v>
      </c>
      <c r="T2072" t="s">
        <v>21</v>
      </c>
      <c r="U2072" t="str">
        <f>IFERROR(INDEX('Summer Illuminate'!L:L,MATCH(B2072,'Summer Illuminate'!O:O,0)),"")</f>
        <v>B</v>
      </c>
      <c r="V2072">
        <f>IF(OR(R2072="",U2072="",U2072="W"),"No Chg",
VLOOKUP(R2072,Lookups!A:B,2,0)-VLOOKUP(U2072,Lookups!A:B,2,0))</f>
        <v>0</v>
      </c>
      <c r="W2072" t="str">
        <f t="shared" si="32"/>
        <v>No Chg</v>
      </c>
    </row>
    <row r="2073" spans="1:23" hidden="1" x14ac:dyDescent="0.25">
      <c r="A2073">
        <v>2071</v>
      </c>
      <c r="B2073" t="s">
        <v>3149</v>
      </c>
      <c r="C2073" t="s">
        <v>2797</v>
      </c>
      <c r="D2073">
        <v>110314</v>
      </c>
      <c r="E2073" t="s">
        <v>3145</v>
      </c>
      <c r="F2073" t="s">
        <v>3146</v>
      </c>
      <c r="G2073">
        <v>9</v>
      </c>
      <c r="H2073">
        <v>5271</v>
      </c>
      <c r="I2073" t="s">
        <v>2841</v>
      </c>
      <c r="J2073" t="s">
        <v>28</v>
      </c>
      <c r="K2073" t="s">
        <v>29</v>
      </c>
      <c r="L2073" t="s">
        <v>30</v>
      </c>
      <c r="M2073">
        <v>1</v>
      </c>
      <c r="N2073" t="s">
        <v>2808</v>
      </c>
      <c r="O2073">
        <v>11</v>
      </c>
      <c r="P2073" t="s">
        <v>19</v>
      </c>
      <c r="Q2073" t="s">
        <v>41</v>
      </c>
      <c r="R2073" t="s">
        <v>41</v>
      </c>
      <c r="S2073" t="b">
        <v>0</v>
      </c>
      <c r="T2073" t="s">
        <v>21</v>
      </c>
      <c r="U2073" t="str">
        <f>IFERROR(INDEX('Summer Illuminate'!L:L,MATCH(B2073,'Summer Illuminate'!O:O,0)),"")</f>
        <v>B-</v>
      </c>
      <c r="V2073">
        <f>IF(OR(R2073="",U2073="",U2073="W"),"No Chg",
VLOOKUP(R2073,Lookups!A:B,2,0)-VLOOKUP(U2073,Lookups!A:B,2,0))</f>
        <v>0</v>
      </c>
      <c r="W2073" t="str">
        <f t="shared" si="32"/>
        <v>No Chg</v>
      </c>
    </row>
    <row r="2074" spans="1:23" hidden="1" x14ac:dyDescent="0.25">
      <c r="A2074">
        <v>2072</v>
      </c>
      <c r="B2074" t="s">
        <v>3150</v>
      </c>
      <c r="C2074" t="s">
        <v>2797</v>
      </c>
      <c r="D2074">
        <v>110314</v>
      </c>
      <c r="E2074" t="s">
        <v>3145</v>
      </c>
      <c r="F2074" t="s">
        <v>3146</v>
      </c>
      <c r="G2074">
        <v>9</v>
      </c>
      <c r="H2074">
        <v>5350</v>
      </c>
      <c r="I2074" t="s">
        <v>2885</v>
      </c>
      <c r="J2074" t="s">
        <v>32</v>
      </c>
      <c r="K2074" t="s">
        <v>33</v>
      </c>
      <c r="L2074" t="s">
        <v>34</v>
      </c>
      <c r="M2074">
        <v>1</v>
      </c>
      <c r="N2074" t="s">
        <v>2827</v>
      </c>
      <c r="O2074">
        <v>11</v>
      </c>
      <c r="P2074" t="s">
        <v>19</v>
      </c>
      <c r="Q2074" t="s">
        <v>31</v>
      </c>
      <c r="R2074" t="s">
        <v>31</v>
      </c>
      <c r="S2074" t="b">
        <v>0</v>
      </c>
      <c r="T2074" t="s">
        <v>21</v>
      </c>
      <c r="U2074" t="str">
        <f>IFERROR(INDEX('Summer Illuminate'!L:L,MATCH(B2074,'Summer Illuminate'!O:O,0)),"")</f>
        <v>B</v>
      </c>
      <c r="V2074">
        <f>IF(OR(R2074="",U2074="",U2074="W"),"No Chg",
VLOOKUP(R2074,Lookups!A:B,2,0)-VLOOKUP(U2074,Lookups!A:B,2,0))</f>
        <v>0</v>
      </c>
      <c r="W2074" t="str">
        <f t="shared" si="32"/>
        <v>No Chg</v>
      </c>
    </row>
    <row r="2075" spans="1:23" hidden="1" x14ac:dyDescent="0.25">
      <c r="A2075">
        <v>2073</v>
      </c>
      <c r="B2075" t="s">
        <v>3151</v>
      </c>
      <c r="C2075" t="s">
        <v>2797</v>
      </c>
      <c r="D2075">
        <v>110314</v>
      </c>
      <c r="E2075" t="s">
        <v>3145</v>
      </c>
      <c r="F2075" t="s">
        <v>3146</v>
      </c>
      <c r="G2075">
        <v>9</v>
      </c>
      <c r="H2075">
        <v>5526</v>
      </c>
      <c r="I2075" t="s">
        <v>2961</v>
      </c>
      <c r="J2075" t="s">
        <v>428</v>
      </c>
      <c r="K2075" t="s">
        <v>2945</v>
      </c>
      <c r="L2075" t="s">
        <v>2946</v>
      </c>
      <c r="M2075">
        <v>1</v>
      </c>
      <c r="N2075" t="s">
        <v>2947</v>
      </c>
      <c r="O2075">
        <v>11</v>
      </c>
      <c r="U2075" t="str">
        <f>IFERROR(INDEX('Summer Illuminate'!L:L,MATCH(B2075,'Summer Illuminate'!O:O,0)),"")</f>
        <v>P</v>
      </c>
      <c r="V2075" t="str">
        <f>IF(OR(R2075="",U2075="",U2075="W"),"No Chg",
VLOOKUP(R2075,Lookups!A:B,2,0)-VLOOKUP(U2075,Lookups!A:B,2,0))</f>
        <v>No Chg</v>
      </c>
      <c r="W2075" t="str">
        <f t="shared" si="32"/>
        <v>No Chg</v>
      </c>
    </row>
    <row r="2076" spans="1:23" hidden="1" x14ac:dyDescent="0.25">
      <c r="A2076">
        <v>2074</v>
      </c>
      <c r="B2076" t="s">
        <v>3152</v>
      </c>
      <c r="C2076" t="s">
        <v>2797</v>
      </c>
      <c r="D2076">
        <v>110314</v>
      </c>
      <c r="E2076" t="s">
        <v>3145</v>
      </c>
      <c r="F2076" t="s">
        <v>3146</v>
      </c>
      <c r="G2076">
        <v>9</v>
      </c>
      <c r="H2076">
        <v>5473</v>
      </c>
      <c r="I2076" t="s">
        <v>2845</v>
      </c>
      <c r="J2076" t="s">
        <v>428</v>
      </c>
      <c r="K2076" t="s">
        <v>2846</v>
      </c>
      <c r="L2076" t="s">
        <v>2847</v>
      </c>
      <c r="M2076">
        <v>1</v>
      </c>
      <c r="N2076" t="s">
        <v>2805</v>
      </c>
      <c r="O2076">
        <v>11</v>
      </c>
      <c r="U2076" t="str">
        <f>IFERROR(INDEX('Summer Illuminate'!L:L,MATCH(B2076,'Summer Illuminate'!O:O,0)),"")</f>
        <v>P</v>
      </c>
      <c r="V2076" t="str">
        <f>IF(OR(R2076="",U2076="",U2076="W"),"No Chg",
VLOOKUP(R2076,Lookups!A:B,2,0)-VLOOKUP(U2076,Lookups!A:B,2,0))</f>
        <v>No Chg</v>
      </c>
      <c r="W2076" t="str">
        <f t="shared" si="32"/>
        <v>No Chg</v>
      </c>
    </row>
    <row r="2077" spans="1:23" hidden="1" x14ac:dyDescent="0.25">
      <c r="A2077">
        <v>2075</v>
      </c>
      <c r="B2077" t="s">
        <v>3153</v>
      </c>
      <c r="C2077" t="s">
        <v>2797</v>
      </c>
      <c r="D2077">
        <v>110324</v>
      </c>
      <c r="E2077" t="s">
        <v>3154</v>
      </c>
      <c r="F2077" t="s">
        <v>359</v>
      </c>
      <c r="G2077">
        <v>9</v>
      </c>
      <c r="H2077">
        <v>5324</v>
      </c>
      <c r="I2077" t="s">
        <v>2850</v>
      </c>
      <c r="J2077" t="s">
        <v>16</v>
      </c>
      <c r="K2077" t="s">
        <v>17</v>
      </c>
      <c r="L2077" t="s">
        <v>18</v>
      </c>
      <c r="M2077">
        <v>1</v>
      </c>
      <c r="N2077" t="s">
        <v>2799</v>
      </c>
      <c r="O2077">
        <v>11</v>
      </c>
      <c r="P2077" t="s">
        <v>19</v>
      </c>
      <c r="Q2077" t="s">
        <v>39</v>
      </c>
      <c r="R2077" t="s">
        <v>39</v>
      </c>
      <c r="S2077" t="b">
        <v>0</v>
      </c>
      <c r="T2077" t="s">
        <v>21</v>
      </c>
      <c r="U2077" t="str">
        <f>IFERROR(INDEX('Summer Illuminate'!L:L,MATCH(B2077,'Summer Illuminate'!O:O,0)),"")</f>
        <v>C+</v>
      </c>
      <c r="V2077">
        <f>IF(OR(R2077="",U2077="",U2077="W"),"No Chg",
VLOOKUP(R2077,Lookups!A:B,2,0)-VLOOKUP(U2077,Lookups!A:B,2,0))</f>
        <v>0</v>
      </c>
      <c r="W2077" t="str">
        <f t="shared" si="32"/>
        <v>No Chg</v>
      </c>
    </row>
    <row r="2078" spans="1:23" hidden="1" x14ac:dyDescent="0.25">
      <c r="A2078">
        <v>2076</v>
      </c>
      <c r="B2078" t="s">
        <v>3155</v>
      </c>
      <c r="C2078" t="s">
        <v>2797</v>
      </c>
      <c r="D2078">
        <v>110324</v>
      </c>
      <c r="E2078" t="s">
        <v>3154</v>
      </c>
      <c r="F2078" t="s">
        <v>359</v>
      </c>
      <c r="G2078">
        <v>9</v>
      </c>
      <c r="H2078">
        <v>5358</v>
      </c>
      <c r="I2078" t="s">
        <v>2801</v>
      </c>
      <c r="J2078" t="s">
        <v>22</v>
      </c>
      <c r="K2078" t="s">
        <v>23</v>
      </c>
      <c r="L2078" t="s">
        <v>1025</v>
      </c>
      <c r="M2078">
        <v>1</v>
      </c>
      <c r="N2078" t="s">
        <v>2802</v>
      </c>
      <c r="O2078">
        <v>11</v>
      </c>
      <c r="P2078" t="s">
        <v>19</v>
      </c>
      <c r="Q2078" t="s">
        <v>42</v>
      </c>
      <c r="R2078" t="s">
        <v>42</v>
      </c>
      <c r="S2078" t="b">
        <v>0</v>
      </c>
      <c r="T2078" t="s">
        <v>21</v>
      </c>
      <c r="U2078" t="str">
        <f>IFERROR(INDEX('Summer Illuminate'!L:L,MATCH(B2078,'Summer Illuminate'!O:O,0)),"")</f>
        <v>C</v>
      </c>
      <c r="V2078">
        <f>IF(OR(R2078="",U2078="",U2078="W"),"No Chg",
VLOOKUP(R2078,Lookups!A:B,2,0)-VLOOKUP(U2078,Lookups!A:B,2,0))</f>
        <v>0</v>
      </c>
      <c r="W2078" t="str">
        <f t="shared" si="32"/>
        <v>No Chg</v>
      </c>
    </row>
    <row r="2079" spans="1:23" hidden="1" x14ac:dyDescent="0.25">
      <c r="A2079">
        <v>2077</v>
      </c>
      <c r="B2079" t="s">
        <v>3156</v>
      </c>
      <c r="C2079" t="s">
        <v>2797</v>
      </c>
      <c r="D2079">
        <v>110324</v>
      </c>
      <c r="E2079" t="s">
        <v>3154</v>
      </c>
      <c r="F2079" t="s">
        <v>359</v>
      </c>
      <c r="G2079">
        <v>9</v>
      </c>
      <c r="H2079">
        <v>5306</v>
      </c>
      <c r="I2079" t="s">
        <v>2804</v>
      </c>
      <c r="J2079" t="s">
        <v>25</v>
      </c>
      <c r="K2079" t="s">
        <v>26</v>
      </c>
      <c r="L2079" t="s">
        <v>1028</v>
      </c>
      <c r="M2079">
        <v>1</v>
      </c>
      <c r="N2079" t="s">
        <v>2805</v>
      </c>
      <c r="O2079">
        <v>11</v>
      </c>
      <c r="P2079" t="s">
        <v>19</v>
      </c>
      <c r="Q2079" t="s">
        <v>48</v>
      </c>
      <c r="R2079" t="s">
        <v>48</v>
      </c>
      <c r="S2079" t="b">
        <v>1</v>
      </c>
      <c r="T2079" t="s">
        <v>65</v>
      </c>
      <c r="U2079" t="str">
        <f>IFERROR(INDEX('Summer Illuminate'!L:L,MATCH(B2079,'Summer Illuminate'!O:O,0)),"")</f>
        <v>I</v>
      </c>
      <c r="V2079">
        <f>IF(OR(R2079="",U2079="",U2079="W"),"No Chg",
VLOOKUP(R2079,Lookups!A:B,2,0)-VLOOKUP(U2079,Lookups!A:B,2,0))</f>
        <v>0</v>
      </c>
      <c r="W2079" t="str">
        <f t="shared" si="32"/>
        <v>No Chg</v>
      </c>
    </row>
    <row r="2080" spans="1:23" hidden="1" x14ac:dyDescent="0.25">
      <c r="A2080">
        <v>2078</v>
      </c>
      <c r="B2080" t="s">
        <v>3157</v>
      </c>
      <c r="C2080" t="s">
        <v>2797</v>
      </c>
      <c r="D2080">
        <v>110324</v>
      </c>
      <c r="E2080" t="s">
        <v>3154</v>
      </c>
      <c r="F2080" t="s">
        <v>359</v>
      </c>
      <c r="G2080">
        <v>9</v>
      </c>
      <c r="H2080">
        <v>5274</v>
      </c>
      <c r="I2080" t="s">
        <v>2807</v>
      </c>
      <c r="J2080" t="s">
        <v>28</v>
      </c>
      <c r="K2080" t="s">
        <v>29</v>
      </c>
      <c r="L2080" t="s">
        <v>30</v>
      </c>
      <c r="M2080">
        <v>1</v>
      </c>
      <c r="N2080" t="s">
        <v>2808</v>
      </c>
      <c r="O2080">
        <v>11</v>
      </c>
      <c r="P2080" t="s">
        <v>19</v>
      </c>
      <c r="Q2080" t="s">
        <v>40</v>
      </c>
      <c r="R2080" t="s">
        <v>40</v>
      </c>
      <c r="S2080" t="b">
        <v>0</v>
      </c>
      <c r="T2080" t="s">
        <v>21</v>
      </c>
      <c r="U2080" t="str">
        <f>IFERROR(INDEX('Summer Illuminate'!L:L,MATCH(B2080,'Summer Illuminate'!O:O,0)),"")</f>
        <v>C-</v>
      </c>
      <c r="V2080">
        <f>IF(OR(R2080="",U2080="",U2080="W"),"No Chg",
VLOOKUP(R2080,Lookups!A:B,2,0)-VLOOKUP(U2080,Lookups!A:B,2,0))</f>
        <v>0</v>
      </c>
      <c r="W2080" t="str">
        <f t="shared" si="32"/>
        <v>No Chg</v>
      </c>
    </row>
    <row r="2081" spans="1:23" hidden="1" x14ac:dyDescent="0.25">
      <c r="A2081">
        <v>2079</v>
      </c>
      <c r="B2081" t="s">
        <v>3158</v>
      </c>
      <c r="C2081" t="s">
        <v>2797</v>
      </c>
      <c r="D2081">
        <v>110324</v>
      </c>
      <c r="E2081" t="s">
        <v>3154</v>
      </c>
      <c r="F2081" t="s">
        <v>359</v>
      </c>
      <c r="G2081">
        <v>9</v>
      </c>
      <c r="H2081">
        <v>5481</v>
      </c>
      <c r="I2081" t="s">
        <v>2860</v>
      </c>
      <c r="J2081" t="s">
        <v>428</v>
      </c>
      <c r="K2081" t="s">
        <v>1909</v>
      </c>
      <c r="L2081" t="s">
        <v>1910</v>
      </c>
      <c r="M2081">
        <v>1</v>
      </c>
      <c r="N2081" t="s">
        <v>2805</v>
      </c>
      <c r="O2081">
        <v>11</v>
      </c>
      <c r="U2081" t="str">
        <f>IFERROR(INDEX('Summer Illuminate'!L:L,MATCH(B2081,'Summer Illuminate'!O:O,0)),"")</f>
        <v>P</v>
      </c>
      <c r="V2081" t="str">
        <f>IF(OR(R2081="",U2081="",U2081="W"),"No Chg",
VLOOKUP(R2081,Lookups!A:B,2,0)-VLOOKUP(U2081,Lookups!A:B,2,0))</f>
        <v>No Chg</v>
      </c>
      <c r="W2081" t="str">
        <f t="shared" si="32"/>
        <v>No Chg</v>
      </c>
    </row>
    <row r="2082" spans="1:23" hidden="1" x14ac:dyDescent="0.25">
      <c r="A2082">
        <v>2080</v>
      </c>
      <c r="B2082" t="s">
        <v>3159</v>
      </c>
      <c r="C2082" t="s">
        <v>2797</v>
      </c>
      <c r="D2082">
        <v>110324</v>
      </c>
      <c r="E2082" t="s">
        <v>3154</v>
      </c>
      <c r="F2082" t="s">
        <v>359</v>
      </c>
      <c r="G2082">
        <v>9</v>
      </c>
      <c r="H2082">
        <v>5510</v>
      </c>
      <c r="I2082" t="s">
        <v>2834</v>
      </c>
      <c r="J2082" t="s">
        <v>428</v>
      </c>
      <c r="K2082" t="s">
        <v>2815</v>
      </c>
      <c r="L2082" t="s">
        <v>2816</v>
      </c>
      <c r="M2082">
        <v>1</v>
      </c>
      <c r="N2082" t="s">
        <v>2808</v>
      </c>
      <c r="O2082">
        <v>11</v>
      </c>
      <c r="U2082" t="str">
        <f>IFERROR(INDEX('Summer Illuminate'!L:L,MATCH(B2082,'Summer Illuminate'!O:O,0)),"")</f>
        <v>P</v>
      </c>
      <c r="V2082" t="str">
        <f>IF(OR(R2082="",U2082="",U2082="W"),"No Chg",
VLOOKUP(R2082,Lookups!A:B,2,0)-VLOOKUP(U2082,Lookups!A:B,2,0))</f>
        <v>No Chg</v>
      </c>
      <c r="W2082" t="str">
        <f t="shared" si="32"/>
        <v>No Chg</v>
      </c>
    </row>
    <row r="2083" spans="1:23" hidden="1" x14ac:dyDescent="0.25">
      <c r="A2083">
        <v>2081</v>
      </c>
      <c r="B2083" t="s">
        <v>3160</v>
      </c>
      <c r="C2083" t="s">
        <v>2797</v>
      </c>
      <c r="D2083">
        <v>110281</v>
      </c>
      <c r="E2083" t="s">
        <v>3161</v>
      </c>
      <c r="F2083" t="s">
        <v>242</v>
      </c>
      <c r="G2083">
        <v>9</v>
      </c>
      <c r="H2083">
        <v>5319</v>
      </c>
      <c r="I2083" t="s">
        <v>2820</v>
      </c>
      <c r="J2083" t="s">
        <v>16</v>
      </c>
      <c r="K2083" t="s">
        <v>17</v>
      </c>
      <c r="L2083" t="s">
        <v>18</v>
      </c>
      <c r="M2083">
        <v>1</v>
      </c>
      <c r="N2083" t="s">
        <v>2799</v>
      </c>
      <c r="O2083">
        <v>11</v>
      </c>
      <c r="P2083" t="s">
        <v>19</v>
      </c>
      <c r="Q2083" t="s">
        <v>31</v>
      </c>
      <c r="R2083" t="s">
        <v>31</v>
      </c>
      <c r="S2083" t="b">
        <v>0</v>
      </c>
      <c r="T2083" t="s">
        <v>21</v>
      </c>
      <c r="U2083" t="str">
        <f>IFERROR(INDEX('Summer Illuminate'!L:L,MATCH(B2083,'Summer Illuminate'!O:O,0)),"")</f>
        <v>B</v>
      </c>
      <c r="V2083">
        <f>IF(OR(R2083="",U2083="",U2083="W"),"No Chg",
VLOOKUP(R2083,Lookups!A:B,2,0)-VLOOKUP(U2083,Lookups!A:B,2,0))</f>
        <v>0</v>
      </c>
      <c r="W2083" t="str">
        <f t="shared" si="32"/>
        <v>No Chg</v>
      </c>
    </row>
    <row r="2084" spans="1:23" hidden="1" x14ac:dyDescent="0.25">
      <c r="A2084">
        <v>2082</v>
      </c>
      <c r="B2084" t="s">
        <v>3162</v>
      </c>
      <c r="C2084" t="s">
        <v>2797</v>
      </c>
      <c r="D2084">
        <v>110281</v>
      </c>
      <c r="E2084" t="s">
        <v>3161</v>
      </c>
      <c r="F2084" t="s">
        <v>242</v>
      </c>
      <c r="G2084">
        <v>9</v>
      </c>
      <c r="H2084">
        <v>5275</v>
      </c>
      <c r="I2084" t="s">
        <v>2837</v>
      </c>
      <c r="J2084" t="s">
        <v>22</v>
      </c>
      <c r="K2084" t="s">
        <v>23</v>
      </c>
      <c r="L2084" t="s">
        <v>1025</v>
      </c>
      <c r="M2084">
        <v>1</v>
      </c>
      <c r="N2084" t="s">
        <v>2802</v>
      </c>
      <c r="O2084">
        <v>11</v>
      </c>
      <c r="P2084" t="s">
        <v>19</v>
      </c>
      <c r="Q2084" t="s">
        <v>41</v>
      </c>
      <c r="R2084" t="s">
        <v>41</v>
      </c>
      <c r="S2084" t="b">
        <v>0</v>
      </c>
      <c r="T2084" t="s">
        <v>21</v>
      </c>
      <c r="U2084" t="str">
        <f>IFERROR(INDEX('Summer Illuminate'!L:L,MATCH(B2084,'Summer Illuminate'!O:O,0)),"")</f>
        <v>B-</v>
      </c>
      <c r="V2084">
        <f>IF(OR(R2084="",U2084="",U2084="W"),"No Chg",
VLOOKUP(R2084,Lookups!A:B,2,0)-VLOOKUP(U2084,Lookups!A:B,2,0))</f>
        <v>0</v>
      </c>
      <c r="W2084" t="str">
        <f t="shared" si="32"/>
        <v>No Chg</v>
      </c>
    </row>
    <row r="2085" spans="1:23" hidden="1" x14ac:dyDescent="0.25">
      <c r="A2085">
        <v>2083</v>
      </c>
      <c r="B2085" t="s">
        <v>3163</v>
      </c>
      <c r="C2085" t="s">
        <v>2797</v>
      </c>
      <c r="D2085">
        <v>110281</v>
      </c>
      <c r="E2085" t="s">
        <v>3161</v>
      </c>
      <c r="F2085" t="s">
        <v>242</v>
      </c>
      <c r="G2085">
        <v>9</v>
      </c>
      <c r="H2085">
        <v>5267</v>
      </c>
      <c r="I2085" t="s">
        <v>2839</v>
      </c>
      <c r="J2085" t="s">
        <v>25</v>
      </c>
      <c r="K2085" t="s">
        <v>26</v>
      </c>
      <c r="L2085" t="s">
        <v>1028</v>
      </c>
      <c r="M2085">
        <v>1</v>
      </c>
      <c r="N2085" t="s">
        <v>2805</v>
      </c>
      <c r="O2085">
        <v>11</v>
      </c>
      <c r="P2085" t="s">
        <v>19</v>
      </c>
      <c r="Q2085" t="s">
        <v>31</v>
      </c>
      <c r="R2085" t="s">
        <v>31</v>
      </c>
      <c r="S2085" t="b">
        <v>0</v>
      </c>
      <c r="T2085" t="s">
        <v>21</v>
      </c>
      <c r="U2085" t="str">
        <f>IFERROR(INDEX('Summer Illuminate'!L:L,MATCH(B2085,'Summer Illuminate'!O:O,0)),"")</f>
        <v>B</v>
      </c>
      <c r="V2085">
        <f>IF(OR(R2085="",U2085="",U2085="W"),"No Chg",
VLOOKUP(R2085,Lookups!A:B,2,0)-VLOOKUP(U2085,Lookups!A:B,2,0))</f>
        <v>0</v>
      </c>
      <c r="W2085" t="str">
        <f t="shared" si="32"/>
        <v>No Chg</v>
      </c>
    </row>
    <row r="2086" spans="1:23" hidden="1" x14ac:dyDescent="0.25">
      <c r="A2086">
        <v>2084</v>
      </c>
      <c r="B2086" t="s">
        <v>3164</v>
      </c>
      <c r="C2086" t="s">
        <v>2797</v>
      </c>
      <c r="D2086">
        <v>110281</v>
      </c>
      <c r="E2086" t="s">
        <v>3161</v>
      </c>
      <c r="F2086" t="s">
        <v>242</v>
      </c>
      <c r="G2086">
        <v>9</v>
      </c>
      <c r="H2086">
        <v>5298</v>
      </c>
      <c r="I2086" t="s">
        <v>2908</v>
      </c>
      <c r="J2086" t="s">
        <v>28</v>
      </c>
      <c r="K2086" t="s">
        <v>29</v>
      </c>
      <c r="L2086" t="s">
        <v>30</v>
      </c>
      <c r="M2086">
        <v>1</v>
      </c>
      <c r="N2086" t="s">
        <v>2808</v>
      </c>
      <c r="O2086">
        <v>11</v>
      </c>
      <c r="P2086" t="s">
        <v>19</v>
      </c>
      <c r="Q2086" t="s">
        <v>42</v>
      </c>
      <c r="R2086" t="s">
        <v>42</v>
      </c>
      <c r="S2086" t="b">
        <v>0</v>
      </c>
      <c r="T2086" t="s">
        <v>21</v>
      </c>
      <c r="U2086" t="str">
        <f>IFERROR(INDEX('Summer Illuminate'!L:L,MATCH(B2086,'Summer Illuminate'!O:O,0)),"")</f>
        <v>C</v>
      </c>
      <c r="V2086">
        <f>IF(OR(R2086="",U2086="",U2086="W"),"No Chg",
VLOOKUP(R2086,Lookups!A:B,2,0)-VLOOKUP(U2086,Lookups!A:B,2,0))</f>
        <v>0</v>
      </c>
      <c r="W2086" t="str">
        <f t="shared" si="32"/>
        <v>No Chg</v>
      </c>
    </row>
    <row r="2087" spans="1:23" hidden="1" x14ac:dyDescent="0.25">
      <c r="A2087">
        <v>2085</v>
      </c>
      <c r="B2087" t="s">
        <v>3165</v>
      </c>
      <c r="C2087" t="s">
        <v>2797</v>
      </c>
      <c r="D2087">
        <v>110281</v>
      </c>
      <c r="E2087" t="s">
        <v>3161</v>
      </c>
      <c r="F2087" t="s">
        <v>242</v>
      </c>
      <c r="G2087">
        <v>9</v>
      </c>
      <c r="H2087">
        <v>5265</v>
      </c>
      <c r="I2087" t="s">
        <v>2826</v>
      </c>
      <c r="J2087" t="s">
        <v>32</v>
      </c>
      <c r="K2087" t="s">
        <v>33</v>
      </c>
      <c r="L2087" t="s">
        <v>34</v>
      </c>
      <c r="M2087">
        <v>1</v>
      </c>
      <c r="N2087" t="s">
        <v>2827</v>
      </c>
      <c r="O2087">
        <v>11</v>
      </c>
      <c r="P2087" t="s">
        <v>19</v>
      </c>
      <c r="Q2087" t="s">
        <v>39</v>
      </c>
      <c r="R2087" t="s">
        <v>39</v>
      </c>
      <c r="S2087" t="b">
        <v>0</v>
      </c>
      <c r="T2087" t="s">
        <v>21</v>
      </c>
      <c r="U2087" t="str">
        <f>IFERROR(INDEX('Summer Illuminate'!L:L,MATCH(B2087,'Summer Illuminate'!O:O,0)),"")</f>
        <v>C+</v>
      </c>
      <c r="V2087">
        <f>IF(OR(R2087="",U2087="",U2087="W"),"No Chg",
VLOOKUP(R2087,Lookups!A:B,2,0)-VLOOKUP(U2087,Lookups!A:B,2,0))</f>
        <v>0</v>
      </c>
      <c r="W2087" t="str">
        <f t="shared" si="32"/>
        <v>No Chg</v>
      </c>
    </row>
    <row r="2088" spans="1:23" hidden="1" x14ac:dyDescent="0.25">
      <c r="A2088">
        <v>2086</v>
      </c>
      <c r="B2088" t="s">
        <v>3166</v>
      </c>
      <c r="C2088" t="s">
        <v>2797</v>
      </c>
      <c r="D2088">
        <v>110281</v>
      </c>
      <c r="E2088" t="s">
        <v>3161</v>
      </c>
      <c r="F2088" t="s">
        <v>242</v>
      </c>
      <c r="G2088">
        <v>9</v>
      </c>
      <c r="H2088">
        <v>5515</v>
      </c>
      <c r="I2088" t="s">
        <v>2897</v>
      </c>
      <c r="J2088" t="s">
        <v>428</v>
      </c>
      <c r="K2088" t="s">
        <v>2846</v>
      </c>
      <c r="L2088" t="s">
        <v>2847</v>
      </c>
      <c r="M2088">
        <v>1</v>
      </c>
      <c r="N2088" t="s">
        <v>2805</v>
      </c>
      <c r="O2088">
        <v>11</v>
      </c>
      <c r="U2088" t="str">
        <f>IFERROR(INDEX('Summer Illuminate'!L:L,MATCH(B2088,'Summer Illuminate'!O:O,0)),"")</f>
        <v>P</v>
      </c>
      <c r="V2088" t="str">
        <f>IF(OR(R2088="",U2088="",U2088="W"),"No Chg",
VLOOKUP(R2088,Lookups!A:B,2,0)-VLOOKUP(U2088,Lookups!A:B,2,0))</f>
        <v>No Chg</v>
      </c>
      <c r="W2088" t="str">
        <f t="shared" si="32"/>
        <v>No Chg</v>
      </c>
    </row>
    <row r="2089" spans="1:23" hidden="1" x14ac:dyDescent="0.25">
      <c r="A2089">
        <v>2087</v>
      </c>
      <c r="B2089" t="s">
        <v>3167</v>
      </c>
      <c r="C2089" t="s">
        <v>2797</v>
      </c>
      <c r="D2089">
        <v>110281</v>
      </c>
      <c r="E2089" t="s">
        <v>3161</v>
      </c>
      <c r="F2089" t="s">
        <v>242</v>
      </c>
      <c r="G2089">
        <v>9</v>
      </c>
      <c r="H2089">
        <v>5474</v>
      </c>
      <c r="I2089" t="s">
        <v>2814</v>
      </c>
      <c r="J2089" t="s">
        <v>428</v>
      </c>
      <c r="K2089" t="s">
        <v>2815</v>
      </c>
      <c r="L2089" t="s">
        <v>2816</v>
      </c>
      <c r="M2089">
        <v>1</v>
      </c>
      <c r="N2089" t="s">
        <v>2808</v>
      </c>
      <c r="O2089">
        <v>11</v>
      </c>
      <c r="U2089" t="str">
        <f>IFERROR(INDEX('Summer Illuminate'!L:L,MATCH(B2089,'Summer Illuminate'!O:O,0)),"")</f>
        <v>P</v>
      </c>
      <c r="V2089" t="str">
        <f>IF(OR(R2089="",U2089="",U2089="W"),"No Chg",
VLOOKUP(R2089,Lookups!A:B,2,0)-VLOOKUP(U2089,Lookups!A:B,2,0))</f>
        <v>No Chg</v>
      </c>
      <c r="W2089" t="str">
        <f t="shared" si="32"/>
        <v>No Chg</v>
      </c>
    </row>
    <row r="2090" spans="1:23" hidden="1" x14ac:dyDescent="0.25">
      <c r="A2090">
        <v>2088</v>
      </c>
      <c r="B2090" t="s">
        <v>3168</v>
      </c>
      <c r="C2090" t="s">
        <v>2797</v>
      </c>
      <c r="D2090">
        <v>110359</v>
      </c>
      <c r="E2090" t="s">
        <v>3169</v>
      </c>
      <c r="F2090" t="s">
        <v>84</v>
      </c>
      <c r="G2090">
        <v>9</v>
      </c>
      <c r="H2090">
        <v>5319</v>
      </c>
      <c r="I2090" t="s">
        <v>2820</v>
      </c>
      <c r="J2090" t="s">
        <v>16</v>
      </c>
      <c r="K2090" t="s">
        <v>17</v>
      </c>
      <c r="L2090" t="s">
        <v>18</v>
      </c>
      <c r="M2090">
        <v>1</v>
      </c>
      <c r="N2090" t="s">
        <v>2799</v>
      </c>
      <c r="O2090">
        <v>11</v>
      </c>
      <c r="P2090" t="s">
        <v>19</v>
      </c>
      <c r="Q2090" t="s">
        <v>39</v>
      </c>
      <c r="R2090" t="s">
        <v>39</v>
      </c>
      <c r="S2090" t="b">
        <v>0</v>
      </c>
      <c r="T2090" t="s">
        <v>21</v>
      </c>
      <c r="U2090" t="str">
        <f>IFERROR(INDEX('Summer Illuminate'!L:L,MATCH(B2090,'Summer Illuminate'!O:O,0)),"")</f>
        <v>C+</v>
      </c>
      <c r="V2090">
        <f>IF(OR(R2090="",U2090="",U2090="W"),"No Chg",
VLOOKUP(R2090,Lookups!A:B,2,0)-VLOOKUP(U2090,Lookups!A:B,2,0))</f>
        <v>0</v>
      </c>
      <c r="W2090" t="str">
        <f t="shared" si="32"/>
        <v>No Chg</v>
      </c>
    </row>
    <row r="2091" spans="1:23" hidden="1" x14ac:dyDescent="0.25">
      <c r="A2091">
        <v>2089</v>
      </c>
      <c r="B2091" t="s">
        <v>3170</v>
      </c>
      <c r="C2091" t="s">
        <v>2797</v>
      </c>
      <c r="D2091">
        <v>110359</v>
      </c>
      <c r="E2091" t="s">
        <v>3169</v>
      </c>
      <c r="F2091" t="s">
        <v>84</v>
      </c>
      <c r="G2091">
        <v>9</v>
      </c>
      <c r="H2091">
        <v>5251</v>
      </c>
      <c r="I2091" t="s">
        <v>2822</v>
      </c>
      <c r="J2091" t="s">
        <v>22</v>
      </c>
      <c r="K2091" t="s">
        <v>23</v>
      </c>
      <c r="L2091" t="s">
        <v>1025</v>
      </c>
      <c r="M2091">
        <v>1</v>
      </c>
      <c r="N2091" t="s">
        <v>2802</v>
      </c>
      <c r="O2091">
        <v>11</v>
      </c>
      <c r="P2091" t="s">
        <v>19</v>
      </c>
      <c r="Q2091" t="s">
        <v>42</v>
      </c>
      <c r="R2091" t="s">
        <v>42</v>
      </c>
      <c r="S2091" t="b">
        <v>0</v>
      </c>
      <c r="T2091" t="s">
        <v>21</v>
      </c>
      <c r="U2091" t="str">
        <f>IFERROR(INDEX('Summer Illuminate'!L:L,MATCH(B2091,'Summer Illuminate'!O:O,0)),"")</f>
        <v>C</v>
      </c>
      <c r="V2091">
        <f>IF(OR(R2091="",U2091="",U2091="W"),"No Chg",
VLOOKUP(R2091,Lookups!A:B,2,0)-VLOOKUP(U2091,Lookups!A:B,2,0))</f>
        <v>0</v>
      </c>
      <c r="W2091" t="str">
        <f t="shared" si="32"/>
        <v>No Chg</v>
      </c>
    </row>
    <row r="2092" spans="1:23" hidden="1" x14ac:dyDescent="0.25">
      <c r="A2092">
        <v>2090</v>
      </c>
      <c r="B2092" t="s">
        <v>3171</v>
      </c>
      <c r="C2092" t="s">
        <v>2797</v>
      </c>
      <c r="D2092">
        <v>110359</v>
      </c>
      <c r="E2092" t="s">
        <v>3169</v>
      </c>
      <c r="F2092" t="s">
        <v>84</v>
      </c>
      <c r="G2092">
        <v>9</v>
      </c>
      <c r="H2092">
        <v>5291</v>
      </c>
      <c r="I2092" t="s">
        <v>2906</v>
      </c>
      <c r="J2092" t="s">
        <v>25</v>
      </c>
      <c r="K2092" t="s">
        <v>26</v>
      </c>
      <c r="L2092" t="s">
        <v>1028</v>
      </c>
      <c r="M2092">
        <v>1</v>
      </c>
      <c r="N2092" t="s">
        <v>2805</v>
      </c>
      <c r="O2092">
        <v>11</v>
      </c>
      <c r="P2092" t="s">
        <v>19</v>
      </c>
      <c r="Q2092" t="s">
        <v>42</v>
      </c>
      <c r="R2092" t="s">
        <v>42</v>
      </c>
      <c r="S2092" t="b">
        <v>0</v>
      </c>
      <c r="T2092" t="s">
        <v>21</v>
      </c>
      <c r="U2092" t="str">
        <f>IFERROR(INDEX('Summer Illuminate'!L:L,MATCH(B2092,'Summer Illuminate'!O:O,0)),"")</f>
        <v>C</v>
      </c>
      <c r="V2092">
        <f>IF(OR(R2092="",U2092="",U2092="W"),"No Chg",
VLOOKUP(R2092,Lookups!A:B,2,0)-VLOOKUP(U2092,Lookups!A:B,2,0))</f>
        <v>0</v>
      </c>
      <c r="W2092" t="str">
        <f t="shared" si="32"/>
        <v>No Chg</v>
      </c>
    </row>
    <row r="2093" spans="1:23" hidden="1" x14ac:dyDescent="0.25">
      <c r="A2093">
        <v>2091</v>
      </c>
      <c r="B2093" t="s">
        <v>3172</v>
      </c>
      <c r="C2093" t="s">
        <v>2797</v>
      </c>
      <c r="D2093">
        <v>110359</v>
      </c>
      <c r="E2093" t="s">
        <v>3169</v>
      </c>
      <c r="F2093" t="s">
        <v>84</v>
      </c>
      <c r="G2093">
        <v>9</v>
      </c>
      <c r="H2093">
        <v>5298</v>
      </c>
      <c r="I2093" t="s">
        <v>2908</v>
      </c>
      <c r="J2093" t="s">
        <v>28</v>
      </c>
      <c r="K2093" t="s">
        <v>29</v>
      </c>
      <c r="L2093" t="s">
        <v>30</v>
      </c>
      <c r="M2093">
        <v>1</v>
      </c>
      <c r="N2093" t="s">
        <v>2808</v>
      </c>
      <c r="O2093">
        <v>11</v>
      </c>
      <c r="P2093" t="s">
        <v>19</v>
      </c>
      <c r="Q2093" t="s">
        <v>40</v>
      </c>
      <c r="R2093" t="s">
        <v>40</v>
      </c>
      <c r="S2093" t="b">
        <v>0</v>
      </c>
      <c r="T2093" t="s">
        <v>21</v>
      </c>
      <c r="U2093" t="str">
        <f>IFERROR(INDEX('Summer Illuminate'!L:L,MATCH(B2093,'Summer Illuminate'!O:O,0)),"")</f>
        <v>C-</v>
      </c>
      <c r="V2093">
        <f>IF(OR(R2093="",U2093="",U2093="W"),"No Chg",
VLOOKUP(R2093,Lookups!A:B,2,0)-VLOOKUP(U2093,Lookups!A:B,2,0))</f>
        <v>0</v>
      </c>
      <c r="W2093" t="str">
        <f t="shared" si="32"/>
        <v>No Chg</v>
      </c>
    </row>
    <row r="2094" spans="1:23" hidden="1" x14ac:dyDescent="0.25">
      <c r="A2094">
        <v>2092</v>
      </c>
      <c r="B2094" t="s">
        <v>3173</v>
      </c>
      <c r="C2094" t="s">
        <v>2797</v>
      </c>
      <c r="D2094">
        <v>110359</v>
      </c>
      <c r="E2094" t="s">
        <v>3169</v>
      </c>
      <c r="F2094" t="s">
        <v>84</v>
      </c>
      <c r="G2094">
        <v>9</v>
      </c>
      <c r="H2094">
        <v>5526</v>
      </c>
      <c r="I2094" t="s">
        <v>2961</v>
      </c>
      <c r="J2094" t="s">
        <v>428</v>
      </c>
      <c r="K2094" t="s">
        <v>2945</v>
      </c>
      <c r="L2094" t="s">
        <v>2946</v>
      </c>
      <c r="M2094">
        <v>1</v>
      </c>
      <c r="N2094" t="s">
        <v>2947</v>
      </c>
      <c r="O2094">
        <v>11</v>
      </c>
      <c r="U2094" t="str">
        <f>IFERROR(INDEX('Summer Illuminate'!L:L,MATCH(B2094,'Summer Illuminate'!O:O,0)),"")</f>
        <v>P</v>
      </c>
      <c r="V2094" t="str">
        <f>IF(OR(R2094="",U2094="",U2094="W"),"No Chg",
VLOOKUP(R2094,Lookups!A:B,2,0)-VLOOKUP(U2094,Lookups!A:B,2,0))</f>
        <v>No Chg</v>
      </c>
      <c r="W2094" t="str">
        <f t="shared" si="32"/>
        <v>No Chg</v>
      </c>
    </row>
    <row r="2095" spans="1:23" hidden="1" x14ac:dyDescent="0.25">
      <c r="A2095">
        <v>2093</v>
      </c>
      <c r="B2095" t="s">
        <v>3174</v>
      </c>
      <c r="C2095" t="s">
        <v>2797</v>
      </c>
      <c r="D2095">
        <v>110359</v>
      </c>
      <c r="E2095" t="s">
        <v>3169</v>
      </c>
      <c r="F2095" t="s">
        <v>84</v>
      </c>
      <c r="G2095">
        <v>9</v>
      </c>
      <c r="H2095">
        <v>5480</v>
      </c>
      <c r="I2095" t="s">
        <v>3058</v>
      </c>
      <c r="J2095" t="s">
        <v>428</v>
      </c>
      <c r="K2095" t="s">
        <v>3059</v>
      </c>
      <c r="L2095" t="s">
        <v>3060</v>
      </c>
      <c r="M2095">
        <v>1</v>
      </c>
      <c r="N2095" t="s">
        <v>2930</v>
      </c>
      <c r="O2095">
        <v>11</v>
      </c>
      <c r="U2095" t="str">
        <f>IFERROR(INDEX('Summer Illuminate'!L:L,MATCH(B2095,'Summer Illuminate'!O:O,0)),"")</f>
        <v>P</v>
      </c>
      <c r="V2095" t="str">
        <f>IF(OR(R2095="",U2095="",U2095="W"),"No Chg",
VLOOKUP(R2095,Lookups!A:B,2,0)-VLOOKUP(U2095,Lookups!A:B,2,0))</f>
        <v>No Chg</v>
      </c>
      <c r="W2095" t="str">
        <f t="shared" si="32"/>
        <v>No Chg</v>
      </c>
    </row>
    <row r="2096" spans="1:23" hidden="1" x14ac:dyDescent="0.25">
      <c r="A2096">
        <v>2094</v>
      </c>
      <c r="B2096" t="s">
        <v>3175</v>
      </c>
      <c r="C2096" t="s">
        <v>2797</v>
      </c>
      <c r="D2096">
        <v>110390</v>
      </c>
      <c r="E2096" t="s">
        <v>3176</v>
      </c>
      <c r="F2096" t="s">
        <v>3176</v>
      </c>
      <c r="G2096">
        <v>9</v>
      </c>
      <c r="H2096">
        <v>5324</v>
      </c>
      <c r="I2096" t="s">
        <v>2850</v>
      </c>
      <c r="J2096" t="s">
        <v>16</v>
      </c>
      <c r="K2096" t="s">
        <v>17</v>
      </c>
      <c r="L2096" t="s">
        <v>18</v>
      </c>
      <c r="M2096">
        <v>1</v>
      </c>
      <c r="N2096" t="s">
        <v>2799</v>
      </c>
      <c r="O2096">
        <v>11</v>
      </c>
      <c r="P2096" t="s">
        <v>19</v>
      </c>
      <c r="Q2096" t="s">
        <v>39</v>
      </c>
      <c r="R2096" t="s">
        <v>39</v>
      </c>
      <c r="S2096" t="b">
        <v>0</v>
      </c>
      <c r="T2096" t="s">
        <v>21</v>
      </c>
      <c r="U2096" t="str">
        <f>IFERROR(INDEX('Summer Illuminate'!L:L,MATCH(B2096,'Summer Illuminate'!O:O,0)),"")</f>
        <v>C+</v>
      </c>
      <c r="V2096">
        <f>IF(OR(R2096="",U2096="",U2096="W"),"No Chg",
VLOOKUP(R2096,Lookups!A:B,2,0)-VLOOKUP(U2096,Lookups!A:B,2,0))</f>
        <v>0</v>
      </c>
      <c r="W2096" t="str">
        <f t="shared" si="32"/>
        <v>No Chg</v>
      </c>
    </row>
    <row r="2097" spans="1:23" hidden="1" x14ac:dyDescent="0.25">
      <c r="A2097">
        <v>2095</v>
      </c>
      <c r="B2097" t="s">
        <v>3177</v>
      </c>
      <c r="C2097" t="s">
        <v>2797</v>
      </c>
      <c r="D2097">
        <v>110390</v>
      </c>
      <c r="E2097" t="s">
        <v>3176</v>
      </c>
      <c r="F2097" t="s">
        <v>3176</v>
      </c>
      <c r="G2097">
        <v>9</v>
      </c>
      <c r="H2097">
        <v>5358</v>
      </c>
      <c r="I2097" t="s">
        <v>2801</v>
      </c>
      <c r="J2097" t="s">
        <v>22</v>
      </c>
      <c r="K2097" t="s">
        <v>23</v>
      </c>
      <c r="L2097" t="s">
        <v>1025</v>
      </c>
      <c r="M2097">
        <v>1</v>
      </c>
      <c r="N2097" t="s">
        <v>2802</v>
      </c>
      <c r="O2097">
        <v>11</v>
      </c>
      <c r="P2097" t="s">
        <v>19</v>
      </c>
      <c r="Q2097" t="s">
        <v>42</v>
      </c>
      <c r="R2097" t="s">
        <v>42</v>
      </c>
      <c r="S2097" t="b">
        <v>0</v>
      </c>
      <c r="T2097" t="s">
        <v>21</v>
      </c>
      <c r="U2097" t="str">
        <f>IFERROR(INDEX('Summer Illuminate'!L:L,MATCH(B2097,'Summer Illuminate'!O:O,0)),"")</f>
        <v>C</v>
      </c>
      <c r="V2097">
        <f>IF(OR(R2097="",U2097="",U2097="W"),"No Chg",
VLOOKUP(R2097,Lookups!A:B,2,0)-VLOOKUP(U2097,Lookups!A:B,2,0))</f>
        <v>0</v>
      </c>
      <c r="W2097" t="str">
        <f t="shared" si="32"/>
        <v>No Chg</v>
      </c>
    </row>
    <row r="2098" spans="1:23" hidden="1" x14ac:dyDescent="0.25">
      <c r="A2098">
        <v>2096</v>
      </c>
      <c r="B2098" t="s">
        <v>3178</v>
      </c>
      <c r="C2098" t="s">
        <v>2797</v>
      </c>
      <c r="D2098">
        <v>110390</v>
      </c>
      <c r="E2098" t="s">
        <v>3176</v>
      </c>
      <c r="F2098" t="s">
        <v>3176</v>
      </c>
      <c r="G2098">
        <v>9</v>
      </c>
      <c r="H2098">
        <v>5306</v>
      </c>
      <c r="I2098" t="s">
        <v>2804</v>
      </c>
      <c r="J2098" t="s">
        <v>25</v>
      </c>
      <c r="K2098" t="s">
        <v>26</v>
      </c>
      <c r="L2098" t="s">
        <v>1028</v>
      </c>
      <c r="M2098">
        <v>1</v>
      </c>
      <c r="N2098" t="s">
        <v>2805</v>
      </c>
      <c r="O2098">
        <v>11</v>
      </c>
      <c r="P2098" t="s">
        <v>19</v>
      </c>
      <c r="Q2098" t="s">
        <v>41</v>
      </c>
      <c r="R2098" t="s">
        <v>41</v>
      </c>
      <c r="S2098" t="b">
        <v>0</v>
      </c>
      <c r="T2098" t="s">
        <v>21</v>
      </c>
      <c r="U2098" t="str">
        <f>IFERROR(INDEX('Summer Illuminate'!L:L,MATCH(B2098,'Summer Illuminate'!O:O,0)),"")</f>
        <v>B-</v>
      </c>
      <c r="V2098">
        <f>IF(OR(R2098="",U2098="",U2098="W"),"No Chg",
VLOOKUP(R2098,Lookups!A:B,2,0)-VLOOKUP(U2098,Lookups!A:B,2,0))</f>
        <v>0</v>
      </c>
      <c r="W2098" t="str">
        <f t="shared" si="32"/>
        <v>No Chg</v>
      </c>
    </row>
    <row r="2099" spans="1:23" hidden="1" x14ac:dyDescent="0.25">
      <c r="A2099">
        <v>2097</v>
      </c>
      <c r="B2099" t="s">
        <v>3179</v>
      </c>
      <c r="C2099" t="s">
        <v>2797</v>
      </c>
      <c r="D2099">
        <v>110390</v>
      </c>
      <c r="E2099" t="s">
        <v>3176</v>
      </c>
      <c r="F2099" t="s">
        <v>3176</v>
      </c>
      <c r="G2099">
        <v>9</v>
      </c>
      <c r="H2099">
        <v>5274</v>
      </c>
      <c r="I2099" t="s">
        <v>2807</v>
      </c>
      <c r="J2099" t="s">
        <v>28</v>
      </c>
      <c r="K2099" t="s">
        <v>29</v>
      </c>
      <c r="L2099" t="s">
        <v>30</v>
      </c>
      <c r="M2099">
        <v>1</v>
      </c>
      <c r="N2099" t="s">
        <v>2808</v>
      </c>
      <c r="O2099">
        <v>11</v>
      </c>
      <c r="P2099" t="s">
        <v>19</v>
      </c>
      <c r="Q2099" t="s">
        <v>41</v>
      </c>
      <c r="R2099" t="s">
        <v>41</v>
      </c>
      <c r="S2099" t="b">
        <v>0</v>
      </c>
      <c r="T2099" t="s">
        <v>21</v>
      </c>
      <c r="U2099" t="str">
        <f>IFERROR(INDEX('Summer Illuminate'!L:L,MATCH(B2099,'Summer Illuminate'!O:O,0)),"")</f>
        <v>B-</v>
      </c>
      <c r="V2099">
        <f>IF(OR(R2099="",U2099="",U2099="W"),"No Chg",
VLOOKUP(R2099,Lookups!A:B,2,0)-VLOOKUP(U2099,Lookups!A:B,2,0))</f>
        <v>0</v>
      </c>
      <c r="W2099" t="str">
        <f t="shared" si="32"/>
        <v>No Chg</v>
      </c>
    </row>
    <row r="2100" spans="1:23" hidden="1" x14ac:dyDescent="0.25">
      <c r="A2100">
        <v>2098</v>
      </c>
      <c r="B2100" t="s">
        <v>3180</v>
      </c>
      <c r="C2100" t="s">
        <v>2797</v>
      </c>
      <c r="D2100">
        <v>110390</v>
      </c>
      <c r="E2100" t="s">
        <v>3176</v>
      </c>
      <c r="F2100" t="s">
        <v>3176</v>
      </c>
      <c r="G2100">
        <v>9</v>
      </c>
      <c r="H2100">
        <v>5265</v>
      </c>
      <c r="I2100" t="s">
        <v>2826</v>
      </c>
      <c r="J2100" t="s">
        <v>32</v>
      </c>
      <c r="K2100" t="s">
        <v>33</v>
      </c>
      <c r="L2100" t="s">
        <v>34</v>
      </c>
      <c r="M2100">
        <v>1</v>
      </c>
      <c r="N2100" t="s">
        <v>2827</v>
      </c>
      <c r="O2100">
        <v>11</v>
      </c>
      <c r="P2100" t="s">
        <v>19</v>
      </c>
      <c r="Q2100" t="s">
        <v>42</v>
      </c>
      <c r="R2100" t="s">
        <v>42</v>
      </c>
      <c r="S2100" t="b">
        <v>0</v>
      </c>
      <c r="T2100" t="s">
        <v>21</v>
      </c>
      <c r="U2100" t="str">
        <f>IFERROR(INDEX('Summer Illuminate'!L:L,MATCH(B2100,'Summer Illuminate'!O:O,0)),"")</f>
        <v>C</v>
      </c>
      <c r="V2100">
        <f>IF(OR(R2100="",U2100="",U2100="W"),"No Chg",
VLOOKUP(R2100,Lookups!A:B,2,0)-VLOOKUP(U2100,Lookups!A:B,2,0))</f>
        <v>0</v>
      </c>
      <c r="W2100" t="str">
        <f t="shared" si="32"/>
        <v>No Chg</v>
      </c>
    </row>
    <row r="2101" spans="1:23" hidden="1" x14ac:dyDescent="0.25">
      <c r="A2101">
        <v>2099</v>
      </c>
      <c r="B2101" t="s">
        <v>3181</v>
      </c>
      <c r="C2101" t="s">
        <v>2797</v>
      </c>
      <c r="D2101">
        <v>110390</v>
      </c>
      <c r="E2101" t="s">
        <v>3176</v>
      </c>
      <c r="F2101" t="s">
        <v>3176</v>
      </c>
      <c r="G2101">
        <v>9</v>
      </c>
      <c r="H2101">
        <v>5473</v>
      </c>
      <c r="I2101" t="s">
        <v>2845</v>
      </c>
      <c r="J2101" t="s">
        <v>428</v>
      </c>
      <c r="K2101" t="s">
        <v>2846</v>
      </c>
      <c r="L2101" t="s">
        <v>2847</v>
      </c>
      <c r="M2101">
        <v>1</v>
      </c>
      <c r="N2101" t="s">
        <v>2805</v>
      </c>
      <c r="O2101">
        <v>11</v>
      </c>
      <c r="U2101" t="str">
        <f>IFERROR(INDEX('Summer Illuminate'!L:L,MATCH(B2101,'Summer Illuminate'!O:O,0)),"")</f>
        <v>P</v>
      </c>
      <c r="V2101" t="str">
        <f>IF(OR(R2101="",U2101="",U2101="W"),"No Chg",
VLOOKUP(R2101,Lookups!A:B,2,0)-VLOOKUP(U2101,Lookups!A:B,2,0))</f>
        <v>No Chg</v>
      </c>
      <c r="W2101" t="str">
        <f t="shared" si="32"/>
        <v>No Chg</v>
      </c>
    </row>
    <row r="2102" spans="1:23" hidden="1" x14ac:dyDescent="0.25">
      <c r="A2102">
        <v>2100</v>
      </c>
      <c r="B2102" t="s">
        <v>3182</v>
      </c>
      <c r="C2102" t="s">
        <v>2797</v>
      </c>
      <c r="D2102">
        <v>110390</v>
      </c>
      <c r="E2102" t="s">
        <v>3176</v>
      </c>
      <c r="F2102" t="s">
        <v>3176</v>
      </c>
      <c r="G2102">
        <v>9</v>
      </c>
      <c r="H2102">
        <v>5539</v>
      </c>
      <c r="I2102">
        <v>5539</v>
      </c>
      <c r="J2102" t="s">
        <v>428</v>
      </c>
      <c r="K2102" t="s">
        <v>2899</v>
      </c>
      <c r="L2102" t="s">
        <v>2900</v>
      </c>
      <c r="M2102">
        <v>1</v>
      </c>
      <c r="N2102" t="s">
        <v>2827</v>
      </c>
      <c r="O2102">
        <v>11</v>
      </c>
      <c r="U2102" t="str">
        <f>IFERROR(INDEX('Summer Illuminate'!L:L,MATCH(B2102,'Summer Illuminate'!O:O,0)),"")</f>
        <v>P</v>
      </c>
      <c r="V2102" t="str">
        <f>IF(OR(R2102="",U2102="",U2102="W"),"No Chg",
VLOOKUP(R2102,Lookups!A:B,2,0)-VLOOKUP(U2102,Lookups!A:B,2,0))</f>
        <v>No Chg</v>
      </c>
      <c r="W2102" t="str">
        <f t="shared" si="32"/>
        <v>No Chg</v>
      </c>
    </row>
    <row r="2103" spans="1:23" hidden="1" x14ac:dyDescent="0.25">
      <c r="A2103">
        <v>2101</v>
      </c>
      <c r="B2103" t="s">
        <v>3183</v>
      </c>
      <c r="C2103" t="s">
        <v>2797</v>
      </c>
      <c r="D2103">
        <v>110378</v>
      </c>
      <c r="E2103" t="s">
        <v>1243</v>
      </c>
      <c r="F2103" t="s">
        <v>3184</v>
      </c>
      <c r="G2103">
        <v>9</v>
      </c>
      <c r="H2103">
        <v>5336</v>
      </c>
      <c r="I2103" t="s">
        <v>2798</v>
      </c>
      <c r="J2103" t="s">
        <v>16</v>
      </c>
      <c r="K2103" t="s">
        <v>17</v>
      </c>
      <c r="L2103" t="s">
        <v>18</v>
      </c>
      <c r="M2103">
        <v>1</v>
      </c>
      <c r="N2103" t="s">
        <v>2799</v>
      </c>
      <c r="O2103">
        <v>11</v>
      </c>
      <c r="P2103" t="s">
        <v>19</v>
      </c>
      <c r="Q2103" t="s">
        <v>27</v>
      </c>
      <c r="R2103" t="s">
        <v>27</v>
      </c>
      <c r="S2103" t="b">
        <v>0</v>
      </c>
      <c r="T2103" t="s">
        <v>21</v>
      </c>
      <c r="U2103" t="str">
        <f>IFERROR(INDEX('Summer Illuminate'!L:L,MATCH(B2103,'Summer Illuminate'!O:O,0)),"")</f>
        <v>A</v>
      </c>
      <c r="V2103">
        <f>IF(OR(R2103="",U2103="",U2103="W"),"No Chg",
VLOOKUP(R2103,Lookups!A:B,2,0)-VLOOKUP(U2103,Lookups!A:B,2,0))</f>
        <v>0</v>
      </c>
      <c r="W2103" t="str">
        <f t="shared" si="32"/>
        <v>No Chg</v>
      </c>
    </row>
    <row r="2104" spans="1:23" hidden="1" x14ac:dyDescent="0.25">
      <c r="A2104">
        <v>2102</v>
      </c>
      <c r="B2104" t="s">
        <v>3185</v>
      </c>
      <c r="C2104" t="s">
        <v>2797</v>
      </c>
      <c r="D2104">
        <v>110378</v>
      </c>
      <c r="E2104" t="s">
        <v>1243</v>
      </c>
      <c r="F2104" t="s">
        <v>3184</v>
      </c>
      <c r="G2104">
        <v>9</v>
      </c>
      <c r="H2104">
        <v>5358</v>
      </c>
      <c r="I2104" t="s">
        <v>2801</v>
      </c>
      <c r="J2104" t="s">
        <v>22</v>
      </c>
      <c r="K2104" t="s">
        <v>23</v>
      </c>
      <c r="L2104" t="s">
        <v>1025</v>
      </c>
      <c r="M2104">
        <v>1</v>
      </c>
      <c r="N2104" t="s">
        <v>2802</v>
      </c>
      <c r="O2104">
        <v>11</v>
      </c>
      <c r="P2104" t="s">
        <v>19</v>
      </c>
      <c r="Q2104" t="s">
        <v>20</v>
      </c>
      <c r="R2104" t="s">
        <v>20</v>
      </c>
      <c r="S2104" t="b">
        <v>0</v>
      </c>
      <c r="T2104" t="s">
        <v>21</v>
      </c>
      <c r="U2104" t="str">
        <f>IFERROR(INDEX('Summer Illuminate'!L:L,MATCH(B2104,'Summer Illuminate'!O:O,0)),"")</f>
        <v>B+</v>
      </c>
      <c r="V2104">
        <f>IF(OR(R2104="",U2104="",U2104="W"),"No Chg",
VLOOKUP(R2104,Lookups!A:B,2,0)-VLOOKUP(U2104,Lookups!A:B,2,0))</f>
        <v>0</v>
      </c>
      <c r="W2104" t="str">
        <f t="shared" si="32"/>
        <v>No Chg</v>
      </c>
    </row>
    <row r="2105" spans="1:23" hidden="1" x14ac:dyDescent="0.25">
      <c r="A2105">
        <v>2103</v>
      </c>
      <c r="B2105" t="s">
        <v>3186</v>
      </c>
      <c r="C2105" t="s">
        <v>2797</v>
      </c>
      <c r="D2105">
        <v>110378</v>
      </c>
      <c r="E2105" t="s">
        <v>1243</v>
      </c>
      <c r="F2105" t="s">
        <v>3184</v>
      </c>
      <c r="G2105">
        <v>9</v>
      </c>
      <c r="H2105">
        <v>5306</v>
      </c>
      <c r="I2105" t="s">
        <v>2804</v>
      </c>
      <c r="J2105" t="s">
        <v>25</v>
      </c>
      <c r="K2105" t="s">
        <v>26</v>
      </c>
      <c r="L2105" t="s">
        <v>1028</v>
      </c>
      <c r="M2105">
        <v>1</v>
      </c>
      <c r="N2105" t="s">
        <v>2805</v>
      </c>
      <c r="O2105">
        <v>11</v>
      </c>
      <c r="P2105" t="s">
        <v>19</v>
      </c>
      <c r="Q2105" t="s">
        <v>27</v>
      </c>
      <c r="R2105" t="s">
        <v>27</v>
      </c>
      <c r="S2105" t="b">
        <v>0</v>
      </c>
      <c r="T2105" t="s">
        <v>21</v>
      </c>
      <c r="U2105" t="str">
        <f>IFERROR(INDEX('Summer Illuminate'!L:L,MATCH(B2105,'Summer Illuminate'!O:O,0)),"")</f>
        <v>A</v>
      </c>
      <c r="V2105">
        <f>IF(OR(R2105="",U2105="",U2105="W"),"No Chg",
VLOOKUP(R2105,Lookups!A:B,2,0)-VLOOKUP(U2105,Lookups!A:B,2,0))</f>
        <v>0</v>
      </c>
      <c r="W2105" t="str">
        <f t="shared" si="32"/>
        <v>No Chg</v>
      </c>
    </row>
    <row r="2106" spans="1:23" hidden="1" x14ac:dyDescent="0.25">
      <c r="A2106">
        <v>2104</v>
      </c>
      <c r="B2106" t="s">
        <v>3187</v>
      </c>
      <c r="C2106" t="s">
        <v>2797</v>
      </c>
      <c r="D2106">
        <v>110378</v>
      </c>
      <c r="E2106" t="s">
        <v>1243</v>
      </c>
      <c r="F2106" t="s">
        <v>3184</v>
      </c>
      <c r="G2106">
        <v>9</v>
      </c>
      <c r="H2106">
        <v>5271</v>
      </c>
      <c r="I2106" t="s">
        <v>2841</v>
      </c>
      <c r="J2106" t="s">
        <v>28</v>
      </c>
      <c r="K2106" t="s">
        <v>29</v>
      </c>
      <c r="L2106" t="s">
        <v>30</v>
      </c>
      <c r="M2106">
        <v>1</v>
      </c>
      <c r="N2106" t="s">
        <v>2808</v>
      </c>
      <c r="O2106">
        <v>11</v>
      </c>
      <c r="P2106" t="s">
        <v>19</v>
      </c>
      <c r="Q2106" t="s">
        <v>20</v>
      </c>
      <c r="R2106" t="s">
        <v>20</v>
      </c>
      <c r="S2106" t="b">
        <v>0</v>
      </c>
      <c r="T2106" t="s">
        <v>21</v>
      </c>
      <c r="U2106" t="str">
        <f>IFERROR(INDEX('Summer Illuminate'!L:L,MATCH(B2106,'Summer Illuminate'!O:O,0)),"")</f>
        <v>B+</v>
      </c>
      <c r="V2106">
        <f>IF(OR(R2106="",U2106="",U2106="W"),"No Chg",
VLOOKUP(R2106,Lookups!A:B,2,0)-VLOOKUP(U2106,Lookups!A:B,2,0))</f>
        <v>0</v>
      </c>
      <c r="W2106" t="str">
        <f t="shared" si="32"/>
        <v>No Chg</v>
      </c>
    </row>
    <row r="2107" spans="1:23" hidden="1" x14ac:dyDescent="0.25">
      <c r="A2107">
        <v>2105</v>
      </c>
      <c r="B2107" t="s">
        <v>3188</v>
      </c>
      <c r="C2107" t="s">
        <v>2797</v>
      </c>
      <c r="D2107">
        <v>110378</v>
      </c>
      <c r="E2107" t="s">
        <v>1243</v>
      </c>
      <c r="F2107" t="s">
        <v>3184</v>
      </c>
      <c r="G2107">
        <v>9</v>
      </c>
      <c r="H2107">
        <v>5473</v>
      </c>
      <c r="I2107" t="s">
        <v>2845</v>
      </c>
      <c r="J2107" t="s">
        <v>428</v>
      </c>
      <c r="K2107" t="s">
        <v>2846</v>
      </c>
      <c r="L2107" t="s">
        <v>2847</v>
      </c>
      <c r="M2107">
        <v>1</v>
      </c>
      <c r="N2107" t="s">
        <v>2805</v>
      </c>
      <c r="O2107">
        <v>11</v>
      </c>
      <c r="U2107" t="str">
        <f>IFERROR(INDEX('Summer Illuminate'!L:L,MATCH(B2107,'Summer Illuminate'!O:O,0)),"")</f>
        <v>P</v>
      </c>
      <c r="V2107" t="str">
        <f>IF(OR(R2107="",U2107="",U2107="W"),"No Chg",
VLOOKUP(R2107,Lookups!A:B,2,0)-VLOOKUP(U2107,Lookups!A:B,2,0))</f>
        <v>No Chg</v>
      </c>
      <c r="W2107" t="str">
        <f t="shared" si="32"/>
        <v>No Chg</v>
      </c>
    </row>
    <row r="2108" spans="1:23" hidden="1" x14ac:dyDescent="0.25">
      <c r="A2108">
        <v>2106</v>
      </c>
      <c r="B2108" t="s">
        <v>3189</v>
      </c>
      <c r="C2108" t="s">
        <v>2797</v>
      </c>
      <c r="D2108">
        <v>110378</v>
      </c>
      <c r="E2108" t="s">
        <v>1243</v>
      </c>
      <c r="F2108" t="s">
        <v>3184</v>
      </c>
      <c r="G2108">
        <v>9</v>
      </c>
      <c r="H2108">
        <v>5508</v>
      </c>
      <c r="I2108" t="s">
        <v>2924</v>
      </c>
      <c r="J2108" t="s">
        <v>428</v>
      </c>
      <c r="K2108" t="s">
        <v>1050</v>
      </c>
      <c r="L2108" t="s">
        <v>1051</v>
      </c>
      <c r="M2108">
        <v>1</v>
      </c>
      <c r="N2108" t="s">
        <v>2808</v>
      </c>
      <c r="O2108">
        <v>11</v>
      </c>
      <c r="U2108" t="str">
        <f>IFERROR(INDEX('Summer Illuminate'!L:L,MATCH(B2108,'Summer Illuminate'!O:O,0)),"")</f>
        <v>P</v>
      </c>
      <c r="V2108" t="str">
        <f>IF(OR(R2108="",U2108="",U2108="W"),"No Chg",
VLOOKUP(R2108,Lookups!A:B,2,0)-VLOOKUP(U2108,Lookups!A:B,2,0))</f>
        <v>No Chg</v>
      </c>
      <c r="W2108" t="str">
        <f t="shared" si="32"/>
        <v>No Chg</v>
      </c>
    </row>
    <row r="2109" spans="1:23" hidden="1" x14ac:dyDescent="0.25">
      <c r="A2109">
        <v>2107</v>
      </c>
      <c r="B2109" t="s">
        <v>3190</v>
      </c>
      <c r="C2109" t="s">
        <v>2797</v>
      </c>
      <c r="D2109">
        <v>110282</v>
      </c>
      <c r="E2109" t="s">
        <v>3191</v>
      </c>
      <c r="F2109" t="s">
        <v>3192</v>
      </c>
      <c r="G2109">
        <v>9</v>
      </c>
      <c r="H2109">
        <v>5336</v>
      </c>
      <c r="I2109" t="s">
        <v>2798</v>
      </c>
      <c r="J2109" t="s">
        <v>16</v>
      </c>
      <c r="K2109" t="s">
        <v>17</v>
      </c>
      <c r="L2109" t="s">
        <v>18</v>
      </c>
      <c r="M2109">
        <v>1</v>
      </c>
      <c r="N2109" t="s">
        <v>2799</v>
      </c>
      <c r="O2109">
        <v>11</v>
      </c>
      <c r="P2109" t="s">
        <v>19</v>
      </c>
      <c r="Q2109" t="s">
        <v>36</v>
      </c>
      <c r="R2109" t="s">
        <v>36</v>
      </c>
      <c r="S2109" t="b">
        <v>0</v>
      </c>
      <c r="T2109" t="s">
        <v>21</v>
      </c>
      <c r="U2109" t="str">
        <f>IFERROR(INDEX('Summer Illuminate'!L:L,MATCH(B2109,'Summer Illuminate'!O:O,0)),"")</f>
        <v>A+</v>
      </c>
      <c r="V2109">
        <f>IF(OR(R2109="",U2109="",U2109="W"),"No Chg",
VLOOKUP(R2109,Lookups!A:B,2,0)-VLOOKUP(U2109,Lookups!A:B,2,0))</f>
        <v>0</v>
      </c>
      <c r="W2109" t="str">
        <f t="shared" si="32"/>
        <v>No Chg</v>
      </c>
    </row>
    <row r="2110" spans="1:23" hidden="1" x14ac:dyDescent="0.25">
      <c r="A2110">
        <v>2108</v>
      </c>
      <c r="B2110" t="s">
        <v>3193</v>
      </c>
      <c r="C2110" t="s">
        <v>2797</v>
      </c>
      <c r="D2110">
        <v>110282</v>
      </c>
      <c r="E2110" t="s">
        <v>3191</v>
      </c>
      <c r="F2110" t="s">
        <v>3192</v>
      </c>
      <c r="G2110">
        <v>9</v>
      </c>
      <c r="H2110">
        <v>5358</v>
      </c>
      <c r="I2110" t="s">
        <v>2801</v>
      </c>
      <c r="J2110" t="s">
        <v>22</v>
      </c>
      <c r="K2110" t="s">
        <v>23</v>
      </c>
      <c r="L2110" t="s">
        <v>1025</v>
      </c>
      <c r="M2110">
        <v>1</v>
      </c>
      <c r="N2110" t="s">
        <v>2802</v>
      </c>
      <c r="O2110">
        <v>11</v>
      </c>
      <c r="P2110" t="s">
        <v>19</v>
      </c>
      <c r="Q2110" t="s">
        <v>36</v>
      </c>
      <c r="R2110" t="s">
        <v>36</v>
      </c>
      <c r="S2110" t="b">
        <v>0</v>
      </c>
      <c r="T2110" t="s">
        <v>21</v>
      </c>
      <c r="U2110" t="str">
        <f>IFERROR(INDEX('Summer Illuminate'!L:L,MATCH(B2110,'Summer Illuminate'!O:O,0)),"")</f>
        <v>A+</v>
      </c>
      <c r="V2110">
        <f>IF(OR(R2110="",U2110="",U2110="W"),"No Chg",
VLOOKUP(R2110,Lookups!A:B,2,0)-VLOOKUP(U2110,Lookups!A:B,2,0))</f>
        <v>0</v>
      </c>
      <c r="W2110" t="str">
        <f t="shared" si="32"/>
        <v>No Chg</v>
      </c>
    </row>
    <row r="2111" spans="1:23" hidden="1" x14ac:dyDescent="0.25">
      <c r="A2111">
        <v>2109</v>
      </c>
      <c r="B2111" t="s">
        <v>3194</v>
      </c>
      <c r="C2111" t="s">
        <v>2797</v>
      </c>
      <c r="D2111">
        <v>110282</v>
      </c>
      <c r="E2111" t="s">
        <v>3191</v>
      </c>
      <c r="F2111" t="s">
        <v>3192</v>
      </c>
      <c r="G2111">
        <v>9</v>
      </c>
      <c r="H2111">
        <v>5291</v>
      </c>
      <c r="I2111" t="s">
        <v>2906</v>
      </c>
      <c r="J2111" t="s">
        <v>25</v>
      </c>
      <c r="K2111" t="s">
        <v>26</v>
      </c>
      <c r="L2111" t="s">
        <v>1028</v>
      </c>
      <c r="M2111">
        <v>1</v>
      </c>
      <c r="N2111" t="s">
        <v>2805</v>
      </c>
      <c r="O2111">
        <v>11</v>
      </c>
      <c r="P2111" t="s">
        <v>19</v>
      </c>
      <c r="Q2111" t="s">
        <v>36</v>
      </c>
      <c r="R2111" t="s">
        <v>36</v>
      </c>
      <c r="S2111" t="b">
        <v>0</v>
      </c>
      <c r="T2111" t="s">
        <v>21</v>
      </c>
      <c r="U2111" t="str">
        <f>IFERROR(INDEX('Summer Illuminate'!L:L,MATCH(B2111,'Summer Illuminate'!O:O,0)),"")</f>
        <v>A+</v>
      </c>
      <c r="V2111">
        <f>IF(OR(R2111="",U2111="",U2111="W"),"No Chg",
VLOOKUP(R2111,Lookups!A:B,2,0)-VLOOKUP(U2111,Lookups!A:B,2,0))</f>
        <v>0</v>
      </c>
      <c r="W2111" t="str">
        <f t="shared" si="32"/>
        <v>No Chg</v>
      </c>
    </row>
    <row r="2112" spans="1:23" hidden="1" x14ac:dyDescent="0.25">
      <c r="A2112">
        <v>2110</v>
      </c>
      <c r="B2112" t="s">
        <v>3195</v>
      </c>
      <c r="C2112" t="s">
        <v>2797</v>
      </c>
      <c r="D2112">
        <v>110282</v>
      </c>
      <c r="E2112" t="s">
        <v>3191</v>
      </c>
      <c r="F2112" t="s">
        <v>3192</v>
      </c>
      <c r="G2112">
        <v>9</v>
      </c>
      <c r="H2112">
        <v>5298</v>
      </c>
      <c r="I2112" t="s">
        <v>2908</v>
      </c>
      <c r="J2112" t="s">
        <v>28</v>
      </c>
      <c r="K2112" t="s">
        <v>29</v>
      </c>
      <c r="L2112" t="s">
        <v>30</v>
      </c>
      <c r="M2112">
        <v>1</v>
      </c>
      <c r="N2112" t="s">
        <v>2808</v>
      </c>
      <c r="O2112">
        <v>11</v>
      </c>
      <c r="P2112" t="s">
        <v>19</v>
      </c>
      <c r="Q2112" t="s">
        <v>27</v>
      </c>
      <c r="R2112" t="s">
        <v>27</v>
      </c>
      <c r="S2112" t="b">
        <v>0</v>
      </c>
      <c r="T2112" t="s">
        <v>21</v>
      </c>
      <c r="U2112" t="str">
        <f>IFERROR(INDEX('Summer Illuminate'!L:L,MATCH(B2112,'Summer Illuminate'!O:O,0)),"")</f>
        <v>A</v>
      </c>
      <c r="V2112">
        <f>IF(OR(R2112="",U2112="",U2112="W"),"No Chg",
VLOOKUP(R2112,Lookups!A:B,2,0)-VLOOKUP(U2112,Lookups!A:B,2,0))</f>
        <v>0</v>
      </c>
      <c r="W2112" t="str">
        <f t="shared" si="32"/>
        <v>No Chg</v>
      </c>
    </row>
    <row r="2113" spans="1:23" hidden="1" x14ac:dyDescent="0.25">
      <c r="A2113">
        <v>2111</v>
      </c>
      <c r="B2113" t="s">
        <v>3196</v>
      </c>
      <c r="C2113" t="s">
        <v>2797</v>
      </c>
      <c r="D2113">
        <v>110282</v>
      </c>
      <c r="E2113" t="s">
        <v>3191</v>
      </c>
      <c r="F2113" t="s">
        <v>3192</v>
      </c>
      <c r="G2113">
        <v>9</v>
      </c>
      <c r="H2113">
        <v>5268</v>
      </c>
      <c r="I2113" t="s">
        <v>3197</v>
      </c>
      <c r="J2113" t="s">
        <v>32</v>
      </c>
      <c r="K2113" t="s">
        <v>57</v>
      </c>
      <c r="L2113" t="s">
        <v>58</v>
      </c>
      <c r="M2113">
        <v>1</v>
      </c>
      <c r="N2113" t="s">
        <v>2858</v>
      </c>
      <c r="O2113">
        <v>11</v>
      </c>
      <c r="P2113" t="s">
        <v>19</v>
      </c>
      <c r="Q2113" t="s">
        <v>36</v>
      </c>
      <c r="R2113" t="s">
        <v>36</v>
      </c>
      <c r="S2113" t="b">
        <v>0</v>
      </c>
      <c r="T2113" t="s">
        <v>21</v>
      </c>
      <c r="U2113" t="str">
        <f>IFERROR(INDEX('Summer Illuminate'!L:L,MATCH(B2113,'Summer Illuminate'!O:O,0)),"")</f>
        <v>A+</v>
      </c>
      <c r="V2113">
        <f>IF(OR(R2113="",U2113="",U2113="W"),"No Chg",
VLOOKUP(R2113,Lookups!A:B,2,0)-VLOOKUP(U2113,Lookups!A:B,2,0))</f>
        <v>0</v>
      </c>
      <c r="W2113" t="str">
        <f t="shared" si="32"/>
        <v>No Chg</v>
      </c>
    </row>
    <row r="2114" spans="1:23" hidden="1" x14ac:dyDescent="0.25">
      <c r="A2114">
        <v>2112</v>
      </c>
      <c r="B2114" t="s">
        <v>3198</v>
      </c>
      <c r="C2114" t="s">
        <v>2797</v>
      </c>
      <c r="D2114">
        <v>110282</v>
      </c>
      <c r="E2114" t="s">
        <v>3191</v>
      </c>
      <c r="F2114" t="s">
        <v>3192</v>
      </c>
      <c r="G2114">
        <v>9</v>
      </c>
      <c r="H2114">
        <v>5478</v>
      </c>
      <c r="I2114" t="s">
        <v>3022</v>
      </c>
      <c r="J2114" t="s">
        <v>428</v>
      </c>
      <c r="K2114" t="s">
        <v>3023</v>
      </c>
      <c r="L2114" t="s">
        <v>3024</v>
      </c>
      <c r="M2114">
        <v>1</v>
      </c>
      <c r="N2114" t="s">
        <v>3025</v>
      </c>
      <c r="O2114">
        <v>11</v>
      </c>
      <c r="U2114" t="str">
        <f>IFERROR(INDEX('Summer Illuminate'!L:L,MATCH(B2114,'Summer Illuminate'!O:O,0)),"")</f>
        <v>P</v>
      </c>
      <c r="V2114" t="str">
        <f>IF(OR(R2114="",U2114="",U2114="W"),"No Chg",
VLOOKUP(R2114,Lookups!A:B,2,0)-VLOOKUP(U2114,Lookups!A:B,2,0))</f>
        <v>No Chg</v>
      </c>
      <c r="W2114" t="str">
        <f t="shared" ref="W2114:W2177" si="33">IF(V2114="No Chg","No Chg",IF(V2114&gt;0,"Improvement",IF(V2114&lt;0,"Decrease",IF(V2114=0,"No Chg",""))))</f>
        <v>No Chg</v>
      </c>
    </row>
    <row r="2115" spans="1:23" hidden="1" x14ac:dyDescent="0.25">
      <c r="A2115">
        <v>2113</v>
      </c>
      <c r="B2115" t="s">
        <v>3199</v>
      </c>
      <c r="C2115" t="s">
        <v>2797</v>
      </c>
      <c r="D2115">
        <v>110282</v>
      </c>
      <c r="E2115" t="s">
        <v>3191</v>
      </c>
      <c r="F2115" t="s">
        <v>3192</v>
      </c>
      <c r="G2115">
        <v>9</v>
      </c>
      <c r="H2115">
        <v>5511</v>
      </c>
      <c r="I2115" t="s">
        <v>2978</v>
      </c>
      <c r="J2115" t="s">
        <v>428</v>
      </c>
      <c r="K2115" t="s">
        <v>2979</v>
      </c>
      <c r="L2115" t="s">
        <v>2980</v>
      </c>
      <c r="M2115">
        <v>1</v>
      </c>
      <c r="N2115" t="s">
        <v>2832</v>
      </c>
      <c r="O2115">
        <v>11</v>
      </c>
      <c r="U2115" t="str">
        <f>IFERROR(INDEX('Summer Illuminate'!L:L,MATCH(B2115,'Summer Illuminate'!O:O,0)),"")</f>
        <v>P</v>
      </c>
      <c r="V2115" t="str">
        <f>IF(OR(R2115="",U2115="",U2115="W"),"No Chg",
VLOOKUP(R2115,Lookups!A:B,2,0)-VLOOKUP(U2115,Lookups!A:B,2,0))</f>
        <v>No Chg</v>
      </c>
      <c r="W2115" t="str">
        <f t="shared" si="33"/>
        <v>No Chg</v>
      </c>
    </row>
    <row r="2116" spans="1:23" hidden="1" x14ac:dyDescent="0.25">
      <c r="A2116">
        <v>2114</v>
      </c>
      <c r="B2116" t="s">
        <v>3200</v>
      </c>
      <c r="C2116" t="s">
        <v>2797</v>
      </c>
      <c r="D2116">
        <v>110337</v>
      </c>
      <c r="E2116" t="s">
        <v>3201</v>
      </c>
      <c r="F2116" t="s">
        <v>120</v>
      </c>
      <c r="G2116">
        <v>9</v>
      </c>
      <c r="H2116">
        <v>5351</v>
      </c>
      <c r="I2116" t="s">
        <v>2891</v>
      </c>
      <c r="J2116" t="s">
        <v>16</v>
      </c>
      <c r="K2116" t="s">
        <v>17</v>
      </c>
      <c r="L2116" t="s">
        <v>18</v>
      </c>
      <c r="M2116">
        <v>1</v>
      </c>
      <c r="N2116" t="s">
        <v>2799</v>
      </c>
      <c r="O2116">
        <v>11</v>
      </c>
      <c r="P2116" t="s">
        <v>19</v>
      </c>
      <c r="Q2116" t="s">
        <v>36</v>
      </c>
      <c r="R2116" t="s">
        <v>36</v>
      </c>
      <c r="S2116" t="b">
        <v>0</v>
      </c>
      <c r="T2116" t="s">
        <v>21</v>
      </c>
      <c r="U2116" t="str">
        <f>IFERROR(INDEX('Summer Illuminate'!L:L,MATCH(B2116,'Summer Illuminate'!O:O,0)),"")</f>
        <v>A+</v>
      </c>
      <c r="V2116">
        <f>IF(OR(R2116="",U2116="",U2116="W"),"No Chg",
VLOOKUP(R2116,Lookups!A:B,2,0)-VLOOKUP(U2116,Lookups!A:B,2,0))</f>
        <v>0</v>
      </c>
      <c r="W2116" t="str">
        <f t="shared" si="33"/>
        <v>No Chg</v>
      </c>
    </row>
    <row r="2117" spans="1:23" hidden="1" x14ac:dyDescent="0.25">
      <c r="A2117">
        <v>2115</v>
      </c>
      <c r="B2117" t="s">
        <v>3202</v>
      </c>
      <c r="C2117" t="s">
        <v>2797</v>
      </c>
      <c r="D2117">
        <v>110337</v>
      </c>
      <c r="E2117" t="s">
        <v>3201</v>
      </c>
      <c r="F2117" t="s">
        <v>120</v>
      </c>
      <c r="G2117">
        <v>9</v>
      </c>
      <c r="H2117">
        <v>5275</v>
      </c>
      <c r="I2117" t="s">
        <v>2837</v>
      </c>
      <c r="J2117" t="s">
        <v>22</v>
      </c>
      <c r="K2117" t="s">
        <v>23</v>
      </c>
      <c r="L2117" t="s">
        <v>1025</v>
      </c>
      <c r="M2117">
        <v>1</v>
      </c>
      <c r="N2117" t="s">
        <v>2802</v>
      </c>
      <c r="O2117">
        <v>11</v>
      </c>
      <c r="P2117" t="s">
        <v>19</v>
      </c>
      <c r="Q2117" t="s">
        <v>36</v>
      </c>
      <c r="R2117" t="s">
        <v>36</v>
      </c>
      <c r="S2117" t="b">
        <v>0</v>
      </c>
      <c r="T2117" t="s">
        <v>21</v>
      </c>
      <c r="U2117" t="str">
        <f>IFERROR(INDEX('Summer Illuminate'!L:L,MATCH(B2117,'Summer Illuminate'!O:O,0)),"")</f>
        <v>A+</v>
      </c>
      <c r="V2117">
        <f>IF(OR(R2117="",U2117="",U2117="W"),"No Chg",
VLOOKUP(R2117,Lookups!A:B,2,0)-VLOOKUP(U2117,Lookups!A:B,2,0))</f>
        <v>0</v>
      </c>
      <c r="W2117" t="str">
        <f t="shared" si="33"/>
        <v>No Chg</v>
      </c>
    </row>
    <row r="2118" spans="1:23" hidden="1" x14ac:dyDescent="0.25">
      <c r="A2118">
        <v>2116</v>
      </c>
      <c r="B2118" t="s">
        <v>3203</v>
      </c>
      <c r="C2118" t="s">
        <v>2797</v>
      </c>
      <c r="D2118">
        <v>110337</v>
      </c>
      <c r="E2118" t="s">
        <v>3201</v>
      </c>
      <c r="F2118" t="s">
        <v>120</v>
      </c>
      <c r="G2118">
        <v>9</v>
      </c>
      <c r="H2118">
        <v>5353</v>
      </c>
      <c r="I2118" t="s">
        <v>3204</v>
      </c>
      <c r="J2118" t="s">
        <v>25</v>
      </c>
      <c r="K2118" t="s">
        <v>55</v>
      </c>
      <c r="L2118" t="s">
        <v>1152</v>
      </c>
      <c r="M2118">
        <v>1</v>
      </c>
      <c r="N2118" t="s">
        <v>2930</v>
      </c>
      <c r="O2118">
        <v>11</v>
      </c>
      <c r="P2118" t="s">
        <v>19</v>
      </c>
      <c r="Q2118" t="s">
        <v>36</v>
      </c>
      <c r="R2118" t="s">
        <v>36</v>
      </c>
      <c r="S2118" t="b">
        <v>0</v>
      </c>
      <c r="T2118" t="s">
        <v>21</v>
      </c>
      <c r="U2118" t="str">
        <f>IFERROR(INDEX('Summer Illuminate'!L:L,MATCH(B2118,'Summer Illuminate'!O:O,0)),"")</f>
        <v>A+</v>
      </c>
      <c r="V2118">
        <f>IF(OR(R2118="",U2118="",U2118="W"),"No Chg",
VLOOKUP(R2118,Lookups!A:B,2,0)-VLOOKUP(U2118,Lookups!A:B,2,0))</f>
        <v>0</v>
      </c>
      <c r="W2118" t="str">
        <f t="shared" si="33"/>
        <v>No Chg</v>
      </c>
    </row>
    <row r="2119" spans="1:23" hidden="1" x14ac:dyDescent="0.25">
      <c r="A2119">
        <v>2117</v>
      </c>
      <c r="B2119" t="s">
        <v>3205</v>
      </c>
      <c r="C2119" t="s">
        <v>2797</v>
      </c>
      <c r="D2119">
        <v>110337</v>
      </c>
      <c r="E2119" t="s">
        <v>3201</v>
      </c>
      <c r="F2119" t="s">
        <v>120</v>
      </c>
      <c r="G2119">
        <v>9</v>
      </c>
      <c r="H2119">
        <v>5328</v>
      </c>
      <c r="I2119" t="s">
        <v>2855</v>
      </c>
      <c r="J2119" t="s">
        <v>28</v>
      </c>
      <c r="K2119" t="s">
        <v>29</v>
      </c>
      <c r="L2119" t="s">
        <v>30</v>
      </c>
      <c r="M2119">
        <v>1</v>
      </c>
      <c r="N2119" t="s">
        <v>2808</v>
      </c>
      <c r="O2119">
        <v>11</v>
      </c>
      <c r="P2119" t="s">
        <v>19</v>
      </c>
      <c r="Q2119" t="s">
        <v>36</v>
      </c>
      <c r="R2119" t="s">
        <v>36</v>
      </c>
      <c r="S2119" t="b">
        <v>0</v>
      </c>
      <c r="T2119" t="s">
        <v>21</v>
      </c>
      <c r="U2119" t="str">
        <f>IFERROR(INDEX('Summer Illuminate'!L:L,MATCH(B2119,'Summer Illuminate'!O:O,0)),"")</f>
        <v>A+</v>
      </c>
      <c r="V2119">
        <f>IF(OR(R2119="",U2119="",U2119="W"),"No Chg",
VLOOKUP(R2119,Lookups!A:B,2,0)-VLOOKUP(U2119,Lookups!A:B,2,0))</f>
        <v>0</v>
      </c>
      <c r="W2119" t="str">
        <f t="shared" si="33"/>
        <v>No Chg</v>
      </c>
    </row>
    <row r="2120" spans="1:23" hidden="1" x14ac:dyDescent="0.25">
      <c r="A2120">
        <v>2118</v>
      </c>
      <c r="B2120" t="s">
        <v>3206</v>
      </c>
      <c r="C2120" t="s">
        <v>2797</v>
      </c>
      <c r="D2120">
        <v>110337</v>
      </c>
      <c r="E2120" t="s">
        <v>3201</v>
      </c>
      <c r="F2120" t="s">
        <v>120</v>
      </c>
      <c r="G2120">
        <v>9</v>
      </c>
      <c r="H2120">
        <v>5265</v>
      </c>
      <c r="I2120" t="s">
        <v>2826</v>
      </c>
      <c r="J2120" t="s">
        <v>32</v>
      </c>
      <c r="K2120" t="s">
        <v>33</v>
      </c>
      <c r="L2120" t="s">
        <v>34</v>
      </c>
      <c r="M2120">
        <v>1</v>
      </c>
      <c r="N2120" t="s">
        <v>2827</v>
      </c>
      <c r="O2120">
        <v>11</v>
      </c>
      <c r="P2120" t="s">
        <v>19</v>
      </c>
      <c r="Q2120" t="s">
        <v>36</v>
      </c>
      <c r="R2120" t="s">
        <v>36</v>
      </c>
      <c r="S2120" t="b">
        <v>0</v>
      </c>
      <c r="T2120" t="s">
        <v>21</v>
      </c>
      <c r="U2120" t="str">
        <f>IFERROR(INDEX('Summer Illuminate'!L:L,MATCH(B2120,'Summer Illuminate'!O:O,0)),"")</f>
        <v>A+</v>
      </c>
      <c r="V2120">
        <f>IF(OR(R2120="",U2120="",U2120="W"),"No Chg",
VLOOKUP(R2120,Lookups!A:B,2,0)-VLOOKUP(U2120,Lookups!A:B,2,0))</f>
        <v>0</v>
      </c>
      <c r="W2120" t="str">
        <f t="shared" si="33"/>
        <v>No Chg</v>
      </c>
    </row>
    <row r="2121" spans="1:23" hidden="1" x14ac:dyDescent="0.25">
      <c r="A2121">
        <v>2119</v>
      </c>
      <c r="B2121" t="s">
        <v>3207</v>
      </c>
      <c r="C2121" t="s">
        <v>2797</v>
      </c>
      <c r="D2121">
        <v>110337</v>
      </c>
      <c r="E2121" t="s">
        <v>3201</v>
      </c>
      <c r="F2121" t="s">
        <v>120</v>
      </c>
      <c r="G2121">
        <v>9</v>
      </c>
      <c r="H2121">
        <v>5456</v>
      </c>
      <c r="I2121" t="s">
        <v>3208</v>
      </c>
      <c r="J2121" t="s">
        <v>428</v>
      </c>
      <c r="K2121" t="s">
        <v>1064</v>
      </c>
      <c r="L2121" t="s">
        <v>1065</v>
      </c>
      <c r="M2121">
        <v>1</v>
      </c>
      <c r="N2121" t="s">
        <v>3209</v>
      </c>
      <c r="O2121">
        <v>11</v>
      </c>
      <c r="U2121" t="str">
        <f>IFERROR(INDEX('Summer Illuminate'!L:L,MATCH(B2121,'Summer Illuminate'!O:O,0)),"")</f>
        <v>P</v>
      </c>
      <c r="V2121" t="str">
        <f>IF(OR(R2121="",U2121="",U2121="W"),"No Chg",
VLOOKUP(R2121,Lookups!A:B,2,0)-VLOOKUP(U2121,Lookups!A:B,2,0))</f>
        <v>No Chg</v>
      </c>
      <c r="W2121" t="str">
        <f t="shared" si="33"/>
        <v>No Chg</v>
      </c>
    </row>
    <row r="2122" spans="1:23" hidden="1" x14ac:dyDescent="0.25">
      <c r="A2122">
        <v>2120</v>
      </c>
      <c r="B2122" t="s">
        <v>3210</v>
      </c>
      <c r="C2122" t="s">
        <v>2797</v>
      </c>
      <c r="D2122">
        <v>110337</v>
      </c>
      <c r="E2122" t="s">
        <v>3201</v>
      </c>
      <c r="F2122" t="s">
        <v>120</v>
      </c>
      <c r="G2122">
        <v>9</v>
      </c>
      <c r="H2122">
        <v>5524</v>
      </c>
      <c r="I2122" t="s">
        <v>2937</v>
      </c>
      <c r="J2122" t="s">
        <v>428</v>
      </c>
      <c r="K2122" t="s">
        <v>1794</v>
      </c>
      <c r="L2122" t="s">
        <v>1795</v>
      </c>
      <c r="M2122">
        <v>1</v>
      </c>
      <c r="N2122" t="s">
        <v>2865</v>
      </c>
      <c r="O2122">
        <v>11</v>
      </c>
      <c r="U2122" t="str">
        <f>IFERROR(INDEX('Summer Illuminate'!L:L,MATCH(B2122,'Summer Illuminate'!O:O,0)),"")</f>
        <v>P</v>
      </c>
      <c r="V2122" t="str">
        <f>IF(OR(R2122="",U2122="",U2122="W"),"No Chg",
VLOOKUP(R2122,Lookups!A:B,2,0)-VLOOKUP(U2122,Lookups!A:B,2,0))</f>
        <v>No Chg</v>
      </c>
      <c r="W2122" t="str">
        <f t="shared" si="33"/>
        <v>No Chg</v>
      </c>
    </row>
    <row r="2123" spans="1:23" hidden="1" x14ac:dyDescent="0.25">
      <c r="A2123">
        <v>2121</v>
      </c>
      <c r="B2123" t="s">
        <v>3211</v>
      </c>
      <c r="C2123" t="s">
        <v>2797</v>
      </c>
      <c r="D2123">
        <v>110295</v>
      </c>
      <c r="E2123" t="s">
        <v>3212</v>
      </c>
      <c r="F2123" t="s">
        <v>121</v>
      </c>
      <c r="G2123">
        <v>9</v>
      </c>
      <c r="H2123">
        <v>5351</v>
      </c>
      <c r="I2123" t="s">
        <v>2891</v>
      </c>
      <c r="J2123" t="s">
        <v>16</v>
      </c>
      <c r="K2123" t="s">
        <v>17</v>
      </c>
      <c r="L2123" t="s">
        <v>18</v>
      </c>
      <c r="M2123">
        <v>1</v>
      </c>
      <c r="N2123" t="s">
        <v>2799</v>
      </c>
      <c r="O2123">
        <v>11</v>
      </c>
      <c r="P2123" t="s">
        <v>19</v>
      </c>
      <c r="Q2123" t="s">
        <v>31</v>
      </c>
      <c r="R2123" t="s">
        <v>31</v>
      </c>
      <c r="S2123" t="b">
        <v>0</v>
      </c>
      <c r="T2123" t="s">
        <v>21</v>
      </c>
      <c r="U2123" t="str">
        <f>IFERROR(INDEX('Summer Illuminate'!L:L,MATCH(B2123,'Summer Illuminate'!O:O,0)),"")</f>
        <v>B</v>
      </c>
      <c r="V2123">
        <f>IF(OR(R2123="",U2123="",U2123="W"),"No Chg",
VLOOKUP(R2123,Lookups!A:B,2,0)-VLOOKUP(U2123,Lookups!A:B,2,0))</f>
        <v>0</v>
      </c>
      <c r="W2123" t="str">
        <f t="shared" si="33"/>
        <v>No Chg</v>
      </c>
    </row>
    <row r="2124" spans="1:23" hidden="1" x14ac:dyDescent="0.25">
      <c r="A2124">
        <v>2122</v>
      </c>
      <c r="B2124" t="s">
        <v>3213</v>
      </c>
      <c r="C2124" t="s">
        <v>2797</v>
      </c>
      <c r="D2124">
        <v>110295</v>
      </c>
      <c r="E2124" t="s">
        <v>3212</v>
      </c>
      <c r="F2124" t="s">
        <v>121</v>
      </c>
      <c r="G2124">
        <v>9</v>
      </c>
      <c r="H2124">
        <v>5251</v>
      </c>
      <c r="I2124" t="s">
        <v>2822</v>
      </c>
      <c r="J2124" t="s">
        <v>22</v>
      </c>
      <c r="K2124" t="s">
        <v>23</v>
      </c>
      <c r="L2124" t="s">
        <v>1025</v>
      </c>
      <c r="M2124">
        <v>1</v>
      </c>
      <c r="N2124" t="s">
        <v>2802</v>
      </c>
      <c r="O2124">
        <v>11</v>
      </c>
      <c r="P2124" t="s">
        <v>19</v>
      </c>
      <c r="Q2124" t="s">
        <v>24</v>
      </c>
      <c r="R2124" t="s">
        <v>24</v>
      </c>
      <c r="S2124" t="b">
        <v>0</v>
      </c>
      <c r="T2124" t="s">
        <v>21</v>
      </c>
      <c r="U2124" t="str">
        <f>IFERROR(INDEX('Summer Illuminate'!L:L,MATCH(B2124,'Summer Illuminate'!O:O,0)),"")</f>
        <v>A-</v>
      </c>
      <c r="V2124">
        <f>IF(OR(R2124="",U2124="",U2124="W"),"No Chg",
VLOOKUP(R2124,Lookups!A:B,2,0)-VLOOKUP(U2124,Lookups!A:B,2,0))</f>
        <v>0</v>
      </c>
      <c r="W2124" t="str">
        <f t="shared" si="33"/>
        <v>No Chg</v>
      </c>
    </row>
    <row r="2125" spans="1:23" hidden="1" x14ac:dyDescent="0.25">
      <c r="A2125">
        <v>2123</v>
      </c>
      <c r="B2125" t="s">
        <v>3214</v>
      </c>
      <c r="C2125" t="s">
        <v>2797</v>
      </c>
      <c r="D2125">
        <v>110295</v>
      </c>
      <c r="E2125" t="s">
        <v>3212</v>
      </c>
      <c r="F2125" t="s">
        <v>121</v>
      </c>
      <c r="G2125">
        <v>9</v>
      </c>
      <c r="H2125">
        <v>5285</v>
      </c>
      <c r="I2125" t="s">
        <v>2882</v>
      </c>
      <c r="J2125" t="s">
        <v>25</v>
      </c>
      <c r="K2125" t="s">
        <v>26</v>
      </c>
      <c r="L2125" t="s">
        <v>1028</v>
      </c>
      <c r="M2125">
        <v>1</v>
      </c>
      <c r="N2125" t="s">
        <v>2805</v>
      </c>
      <c r="O2125">
        <v>11</v>
      </c>
      <c r="P2125" t="s">
        <v>19</v>
      </c>
      <c r="Q2125" t="s">
        <v>41</v>
      </c>
      <c r="R2125" t="s">
        <v>41</v>
      </c>
      <c r="S2125" t="b">
        <v>0</v>
      </c>
      <c r="T2125" t="s">
        <v>21</v>
      </c>
      <c r="U2125" t="str">
        <f>IFERROR(INDEX('Summer Illuminate'!L:L,MATCH(B2125,'Summer Illuminate'!O:O,0)),"")</f>
        <v>B-</v>
      </c>
      <c r="V2125">
        <f>IF(OR(R2125="",U2125="",U2125="W"),"No Chg",
VLOOKUP(R2125,Lookups!A:B,2,0)-VLOOKUP(U2125,Lookups!A:B,2,0))</f>
        <v>0</v>
      </c>
      <c r="W2125" t="str">
        <f t="shared" si="33"/>
        <v>No Chg</v>
      </c>
    </row>
    <row r="2126" spans="1:23" hidden="1" x14ac:dyDescent="0.25">
      <c r="A2126">
        <v>2124</v>
      </c>
      <c r="B2126" t="s">
        <v>3215</v>
      </c>
      <c r="C2126" t="s">
        <v>2797</v>
      </c>
      <c r="D2126">
        <v>110295</v>
      </c>
      <c r="E2126" t="s">
        <v>3212</v>
      </c>
      <c r="F2126" t="s">
        <v>121</v>
      </c>
      <c r="G2126">
        <v>9</v>
      </c>
      <c r="H2126">
        <v>5271</v>
      </c>
      <c r="I2126" t="s">
        <v>2841</v>
      </c>
      <c r="J2126" t="s">
        <v>28</v>
      </c>
      <c r="K2126" t="s">
        <v>29</v>
      </c>
      <c r="L2126" t="s">
        <v>30</v>
      </c>
      <c r="M2126">
        <v>1</v>
      </c>
      <c r="N2126" t="s">
        <v>2808</v>
      </c>
      <c r="O2126">
        <v>11</v>
      </c>
      <c r="P2126" t="s">
        <v>19</v>
      </c>
      <c r="Q2126" t="s">
        <v>41</v>
      </c>
      <c r="R2126" t="s">
        <v>41</v>
      </c>
      <c r="S2126" t="b">
        <v>0</v>
      </c>
      <c r="T2126" t="s">
        <v>21</v>
      </c>
      <c r="U2126" t="str">
        <f>IFERROR(INDEX('Summer Illuminate'!L:L,MATCH(B2126,'Summer Illuminate'!O:O,0)),"")</f>
        <v>B-</v>
      </c>
      <c r="V2126">
        <f>IF(OR(R2126="",U2126="",U2126="W"),"No Chg",
VLOOKUP(R2126,Lookups!A:B,2,0)-VLOOKUP(U2126,Lookups!A:B,2,0))</f>
        <v>0</v>
      </c>
      <c r="W2126" t="str">
        <f t="shared" si="33"/>
        <v>No Chg</v>
      </c>
    </row>
    <row r="2127" spans="1:23" hidden="1" x14ac:dyDescent="0.25">
      <c r="A2127">
        <v>2125</v>
      </c>
      <c r="B2127" t="s">
        <v>3216</v>
      </c>
      <c r="C2127" t="s">
        <v>2797</v>
      </c>
      <c r="D2127">
        <v>110295</v>
      </c>
      <c r="E2127" t="s">
        <v>3212</v>
      </c>
      <c r="F2127" t="s">
        <v>121</v>
      </c>
      <c r="G2127">
        <v>9</v>
      </c>
      <c r="H2127">
        <v>5323</v>
      </c>
      <c r="I2127" t="s">
        <v>3036</v>
      </c>
      <c r="J2127" t="s">
        <v>32</v>
      </c>
      <c r="K2127" t="s">
        <v>57</v>
      </c>
      <c r="L2127" t="s">
        <v>58</v>
      </c>
      <c r="M2127">
        <v>1</v>
      </c>
      <c r="N2127" t="s">
        <v>2858</v>
      </c>
      <c r="O2127">
        <v>11</v>
      </c>
      <c r="P2127" t="s">
        <v>19</v>
      </c>
      <c r="Q2127" t="s">
        <v>39</v>
      </c>
      <c r="R2127" t="s">
        <v>39</v>
      </c>
      <c r="S2127" t="b">
        <v>0</v>
      </c>
      <c r="T2127" t="s">
        <v>21</v>
      </c>
      <c r="U2127" t="str">
        <f>IFERROR(INDEX('Summer Illuminate'!L:L,MATCH(B2127,'Summer Illuminate'!O:O,0)),"")</f>
        <v>C+</v>
      </c>
      <c r="V2127">
        <f>IF(OR(R2127="",U2127="",U2127="W"),"No Chg",
VLOOKUP(R2127,Lookups!A:B,2,0)-VLOOKUP(U2127,Lookups!A:B,2,0))</f>
        <v>0</v>
      </c>
      <c r="W2127" t="str">
        <f t="shared" si="33"/>
        <v>No Chg</v>
      </c>
    </row>
    <row r="2128" spans="1:23" hidden="1" x14ac:dyDescent="0.25">
      <c r="A2128">
        <v>2126</v>
      </c>
      <c r="B2128" t="s">
        <v>3217</v>
      </c>
      <c r="C2128" t="s">
        <v>2797</v>
      </c>
      <c r="D2128">
        <v>110295</v>
      </c>
      <c r="E2128" t="s">
        <v>3212</v>
      </c>
      <c r="F2128" t="s">
        <v>121</v>
      </c>
      <c r="G2128">
        <v>9</v>
      </c>
      <c r="H2128">
        <v>5481</v>
      </c>
      <c r="I2128" t="s">
        <v>2860</v>
      </c>
      <c r="J2128" t="s">
        <v>428</v>
      </c>
      <c r="K2128" t="s">
        <v>1909</v>
      </c>
      <c r="L2128" t="s">
        <v>1910</v>
      </c>
      <c r="M2128">
        <v>1</v>
      </c>
      <c r="N2128" t="s">
        <v>2805</v>
      </c>
      <c r="O2128">
        <v>11</v>
      </c>
      <c r="U2128" t="str">
        <f>IFERROR(INDEX('Summer Illuminate'!L:L,MATCH(B2128,'Summer Illuminate'!O:O,0)),"")</f>
        <v>P</v>
      </c>
      <c r="V2128" t="str">
        <f>IF(OR(R2128="",U2128="",U2128="W"),"No Chg",
VLOOKUP(R2128,Lookups!A:B,2,0)-VLOOKUP(U2128,Lookups!A:B,2,0))</f>
        <v>No Chg</v>
      </c>
      <c r="W2128" t="str">
        <f t="shared" si="33"/>
        <v>No Chg</v>
      </c>
    </row>
    <row r="2129" spans="1:23" hidden="1" x14ac:dyDescent="0.25">
      <c r="A2129">
        <v>2127</v>
      </c>
      <c r="B2129" t="s">
        <v>3218</v>
      </c>
      <c r="C2129" t="s">
        <v>2797</v>
      </c>
      <c r="D2129">
        <v>110295</v>
      </c>
      <c r="E2129" t="s">
        <v>3212</v>
      </c>
      <c r="F2129" t="s">
        <v>121</v>
      </c>
      <c r="G2129">
        <v>9</v>
      </c>
      <c r="H2129">
        <v>5518</v>
      </c>
      <c r="I2129" t="s">
        <v>2913</v>
      </c>
      <c r="J2129" t="s">
        <v>428</v>
      </c>
      <c r="K2129" t="s">
        <v>2914</v>
      </c>
      <c r="L2129" t="s">
        <v>2915</v>
      </c>
      <c r="M2129">
        <v>1</v>
      </c>
      <c r="N2129" t="s">
        <v>2916</v>
      </c>
      <c r="O2129">
        <v>11</v>
      </c>
      <c r="U2129" t="str">
        <f>IFERROR(INDEX('Summer Illuminate'!L:L,MATCH(B2129,'Summer Illuminate'!O:O,0)),"")</f>
        <v>P</v>
      </c>
      <c r="V2129" t="str">
        <f>IF(OR(R2129="",U2129="",U2129="W"),"No Chg",
VLOOKUP(R2129,Lookups!A:B,2,0)-VLOOKUP(U2129,Lookups!A:B,2,0))</f>
        <v>No Chg</v>
      </c>
      <c r="W2129" t="str">
        <f t="shared" si="33"/>
        <v>No Chg</v>
      </c>
    </row>
    <row r="2130" spans="1:23" hidden="1" x14ac:dyDescent="0.25">
      <c r="A2130">
        <v>2128</v>
      </c>
      <c r="B2130" t="s">
        <v>3219</v>
      </c>
      <c r="C2130" t="s">
        <v>2797</v>
      </c>
      <c r="D2130">
        <v>110289</v>
      </c>
      <c r="E2130" t="s">
        <v>3220</v>
      </c>
      <c r="F2130" t="s">
        <v>221</v>
      </c>
      <c r="G2130">
        <v>9</v>
      </c>
      <c r="H2130">
        <v>5336</v>
      </c>
      <c r="I2130" t="s">
        <v>2798</v>
      </c>
      <c r="J2130" t="s">
        <v>16</v>
      </c>
      <c r="K2130" t="s">
        <v>17</v>
      </c>
      <c r="L2130" t="s">
        <v>18</v>
      </c>
      <c r="M2130">
        <v>1</v>
      </c>
      <c r="N2130" t="s">
        <v>2799</v>
      </c>
      <c r="O2130">
        <v>11</v>
      </c>
      <c r="P2130" t="s">
        <v>19</v>
      </c>
      <c r="Q2130" t="s">
        <v>20</v>
      </c>
      <c r="R2130" t="s">
        <v>20</v>
      </c>
      <c r="S2130" t="b">
        <v>0</v>
      </c>
      <c r="T2130" t="s">
        <v>21</v>
      </c>
      <c r="U2130" t="str">
        <f>IFERROR(INDEX('Summer Illuminate'!L:L,MATCH(B2130,'Summer Illuminate'!O:O,0)),"")</f>
        <v>B+</v>
      </c>
      <c r="V2130">
        <f>IF(OR(R2130="",U2130="",U2130="W"),"No Chg",
VLOOKUP(R2130,Lookups!A:B,2,0)-VLOOKUP(U2130,Lookups!A:B,2,0))</f>
        <v>0</v>
      </c>
      <c r="W2130" t="str">
        <f t="shared" si="33"/>
        <v>No Chg</v>
      </c>
    </row>
    <row r="2131" spans="1:23" hidden="1" x14ac:dyDescent="0.25">
      <c r="A2131">
        <v>2129</v>
      </c>
      <c r="B2131" t="s">
        <v>3221</v>
      </c>
      <c r="C2131" t="s">
        <v>2797</v>
      </c>
      <c r="D2131">
        <v>110289</v>
      </c>
      <c r="E2131" t="s">
        <v>3220</v>
      </c>
      <c r="F2131" t="s">
        <v>221</v>
      </c>
      <c r="G2131">
        <v>9</v>
      </c>
      <c r="H2131">
        <v>5251</v>
      </c>
      <c r="I2131" t="s">
        <v>2822</v>
      </c>
      <c r="J2131" t="s">
        <v>22</v>
      </c>
      <c r="K2131" t="s">
        <v>23</v>
      </c>
      <c r="L2131" t="s">
        <v>1025</v>
      </c>
      <c r="M2131">
        <v>1</v>
      </c>
      <c r="N2131" t="s">
        <v>2802</v>
      </c>
      <c r="O2131">
        <v>11</v>
      </c>
      <c r="P2131" t="s">
        <v>19</v>
      </c>
      <c r="Q2131" t="s">
        <v>20</v>
      </c>
      <c r="R2131" t="s">
        <v>20</v>
      </c>
      <c r="S2131" t="b">
        <v>0</v>
      </c>
      <c r="T2131" t="s">
        <v>21</v>
      </c>
      <c r="U2131" t="str">
        <f>IFERROR(INDEX('Summer Illuminate'!L:L,MATCH(B2131,'Summer Illuminate'!O:O,0)),"")</f>
        <v>B+</v>
      </c>
      <c r="V2131">
        <f>IF(OR(R2131="",U2131="",U2131="W"),"No Chg",
VLOOKUP(R2131,Lookups!A:B,2,0)-VLOOKUP(U2131,Lookups!A:B,2,0))</f>
        <v>0</v>
      </c>
      <c r="W2131" t="str">
        <f t="shared" si="33"/>
        <v>No Chg</v>
      </c>
    </row>
    <row r="2132" spans="1:23" hidden="1" x14ac:dyDescent="0.25">
      <c r="A2132">
        <v>2130</v>
      </c>
      <c r="B2132" t="s">
        <v>3222</v>
      </c>
      <c r="C2132" t="s">
        <v>2797</v>
      </c>
      <c r="D2132">
        <v>110289</v>
      </c>
      <c r="E2132" t="s">
        <v>3220</v>
      </c>
      <c r="F2132" t="s">
        <v>221</v>
      </c>
      <c r="G2132">
        <v>9</v>
      </c>
      <c r="H2132">
        <v>5306</v>
      </c>
      <c r="I2132" t="s">
        <v>2804</v>
      </c>
      <c r="J2132" t="s">
        <v>25</v>
      </c>
      <c r="K2132" t="s">
        <v>26</v>
      </c>
      <c r="L2132" t="s">
        <v>1028</v>
      </c>
      <c r="M2132">
        <v>1</v>
      </c>
      <c r="N2132" t="s">
        <v>2805</v>
      </c>
      <c r="O2132">
        <v>11</v>
      </c>
      <c r="P2132" t="s">
        <v>19</v>
      </c>
      <c r="Q2132" t="s">
        <v>31</v>
      </c>
      <c r="R2132" t="s">
        <v>31</v>
      </c>
      <c r="S2132" t="b">
        <v>0</v>
      </c>
      <c r="T2132" t="s">
        <v>21</v>
      </c>
      <c r="U2132" t="str">
        <f>IFERROR(INDEX('Summer Illuminate'!L:L,MATCH(B2132,'Summer Illuminate'!O:O,0)),"")</f>
        <v>B</v>
      </c>
      <c r="V2132">
        <f>IF(OR(R2132="",U2132="",U2132="W"),"No Chg",
VLOOKUP(R2132,Lookups!A:B,2,0)-VLOOKUP(U2132,Lookups!A:B,2,0))</f>
        <v>0</v>
      </c>
      <c r="W2132" t="str">
        <f t="shared" si="33"/>
        <v>No Chg</v>
      </c>
    </row>
    <row r="2133" spans="1:23" hidden="1" x14ac:dyDescent="0.25">
      <c r="A2133">
        <v>2131</v>
      </c>
      <c r="B2133" t="s">
        <v>3223</v>
      </c>
      <c r="C2133" t="s">
        <v>2797</v>
      </c>
      <c r="D2133">
        <v>110289</v>
      </c>
      <c r="E2133" t="s">
        <v>3220</v>
      </c>
      <c r="F2133" t="s">
        <v>221</v>
      </c>
      <c r="G2133">
        <v>9</v>
      </c>
      <c r="H2133">
        <v>5328</v>
      </c>
      <c r="I2133" t="s">
        <v>2855</v>
      </c>
      <c r="J2133" t="s">
        <v>28</v>
      </c>
      <c r="K2133" t="s">
        <v>29</v>
      </c>
      <c r="L2133" t="s">
        <v>30</v>
      </c>
      <c r="M2133">
        <v>1</v>
      </c>
      <c r="N2133" t="s">
        <v>2808</v>
      </c>
      <c r="O2133">
        <v>11</v>
      </c>
      <c r="P2133" t="s">
        <v>19</v>
      </c>
      <c r="Q2133" t="s">
        <v>41</v>
      </c>
      <c r="R2133" t="s">
        <v>41</v>
      </c>
      <c r="S2133" t="b">
        <v>0</v>
      </c>
      <c r="T2133" t="s">
        <v>21</v>
      </c>
      <c r="U2133" t="str">
        <f>IFERROR(INDEX('Summer Illuminate'!L:L,MATCH(B2133,'Summer Illuminate'!O:O,0)),"")</f>
        <v>B-</v>
      </c>
      <c r="V2133">
        <f>IF(OR(R2133="",U2133="",U2133="W"),"No Chg",
VLOOKUP(R2133,Lookups!A:B,2,0)-VLOOKUP(U2133,Lookups!A:B,2,0))</f>
        <v>0</v>
      </c>
      <c r="W2133" t="str">
        <f t="shared" si="33"/>
        <v>No Chg</v>
      </c>
    </row>
    <row r="2134" spans="1:23" hidden="1" x14ac:dyDescent="0.25">
      <c r="A2134">
        <v>2132</v>
      </c>
      <c r="B2134" t="s">
        <v>3224</v>
      </c>
      <c r="C2134" t="s">
        <v>2797</v>
      </c>
      <c r="D2134">
        <v>110289</v>
      </c>
      <c r="E2134" t="s">
        <v>3220</v>
      </c>
      <c r="F2134" t="s">
        <v>221</v>
      </c>
      <c r="G2134">
        <v>9</v>
      </c>
      <c r="H2134">
        <v>5265</v>
      </c>
      <c r="I2134" t="s">
        <v>2826</v>
      </c>
      <c r="J2134" t="s">
        <v>32</v>
      </c>
      <c r="K2134" t="s">
        <v>33</v>
      </c>
      <c r="L2134" t="s">
        <v>34</v>
      </c>
      <c r="M2134">
        <v>1</v>
      </c>
      <c r="N2134" t="s">
        <v>2827</v>
      </c>
      <c r="O2134">
        <v>11</v>
      </c>
      <c r="P2134" t="s">
        <v>19</v>
      </c>
      <c r="Q2134" t="s">
        <v>31</v>
      </c>
      <c r="R2134" t="s">
        <v>31</v>
      </c>
      <c r="S2134" t="b">
        <v>0</v>
      </c>
      <c r="T2134" t="s">
        <v>21</v>
      </c>
      <c r="U2134" t="str">
        <f>IFERROR(INDEX('Summer Illuminate'!L:L,MATCH(B2134,'Summer Illuminate'!O:O,0)),"")</f>
        <v>B</v>
      </c>
      <c r="V2134">
        <f>IF(OR(R2134="",U2134="",U2134="W"),"No Chg",
VLOOKUP(R2134,Lookups!A:B,2,0)-VLOOKUP(U2134,Lookups!A:B,2,0))</f>
        <v>0</v>
      </c>
      <c r="W2134" t="str">
        <f t="shared" si="33"/>
        <v>No Chg</v>
      </c>
    </row>
    <row r="2135" spans="1:23" hidden="1" x14ac:dyDescent="0.25">
      <c r="A2135">
        <v>2133</v>
      </c>
      <c r="B2135" t="s">
        <v>3225</v>
      </c>
      <c r="C2135" t="s">
        <v>2797</v>
      </c>
      <c r="D2135">
        <v>110289</v>
      </c>
      <c r="E2135" t="s">
        <v>3220</v>
      </c>
      <c r="F2135" t="s">
        <v>221</v>
      </c>
      <c r="G2135">
        <v>9</v>
      </c>
      <c r="H2135">
        <v>5478</v>
      </c>
      <c r="I2135" t="s">
        <v>3022</v>
      </c>
      <c r="J2135" t="s">
        <v>428</v>
      </c>
      <c r="K2135" t="s">
        <v>3023</v>
      </c>
      <c r="L2135" t="s">
        <v>3024</v>
      </c>
      <c r="M2135">
        <v>1</v>
      </c>
      <c r="N2135" t="s">
        <v>3025</v>
      </c>
      <c r="O2135">
        <v>11</v>
      </c>
      <c r="U2135" t="str">
        <f>IFERROR(INDEX('Summer Illuminate'!L:L,MATCH(B2135,'Summer Illuminate'!O:O,0)),"")</f>
        <v>P</v>
      </c>
      <c r="V2135" t="str">
        <f>IF(OR(R2135="",U2135="",U2135="W"),"No Chg",
VLOOKUP(R2135,Lookups!A:B,2,0)-VLOOKUP(U2135,Lookups!A:B,2,0))</f>
        <v>No Chg</v>
      </c>
      <c r="W2135" t="str">
        <f t="shared" si="33"/>
        <v>No Chg</v>
      </c>
    </row>
    <row r="2136" spans="1:23" hidden="1" x14ac:dyDescent="0.25">
      <c r="A2136">
        <v>2134</v>
      </c>
      <c r="B2136" t="s">
        <v>3226</v>
      </c>
      <c r="C2136" t="s">
        <v>2797</v>
      </c>
      <c r="D2136">
        <v>110289</v>
      </c>
      <c r="E2136" t="s">
        <v>3220</v>
      </c>
      <c r="F2136" t="s">
        <v>221</v>
      </c>
      <c r="G2136">
        <v>9</v>
      </c>
      <c r="H2136">
        <v>5515</v>
      </c>
      <c r="I2136" t="s">
        <v>2897</v>
      </c>
      <c r="J2136" t="s">
        <v>428</v>
      </c>
      <c r="K2136" t="s">
        <v>2846</v>
      </c>
      <c r="L2136" t="s">
        <v>2847</v>
      </c>
      <c r="M2136">
        <v>1</v>
      </c>
      <c r="N2136" t="s">
        <v>2805</v>
      </c>
      <c r="O2136">
        <v>11</v>
      </c>
      <c r="U2136" t="str">
        <f>IFERROR(INDEX('Summer Illuminate'!L:L,MATCH(B2136,'Summer Illuminate'!O:O,0)),"")</f>
        <v>P</v>
      </c>
      <c r="V2136" t="str">
        <f>IF(OR(R2136="",U2136="",U2136="W"),"No Chg",
VLOOKUP(R2136,Lookups!A:B,2,0)-VLOOKUP(U2136,Lookups!A:B,2,0))</f>
        <v>No Chg</v>
      </c>
      <c r="W2136" t="str">
        <f t="shared" si="33"/>
        <v>No Chg</v>
      </c>
    </row>
    <row r="2137" spans="1:23" hidden="1" x14ac:dyDescent="0.25">
      <c r="A2137">
        <v>2135</v>
      </c>
      <c r="B2137" t="s">
        <v>3227</v>
      </c>
      <c r="C2137" t="s">
        <v>2797</v>
      </c>
      <c r="D2137">
        <v>110313</v>
      </c>
      <c r="E2137" t="s">
        <v>3228</v>
      </c>
      <c r="F2137" t="s">
        <v>44</v>
      </c>
      <c r="G2137">
        <v>9</v>
      </c>
      <c r="H2137">
        <v>5324</v>
      </c>
      <c r="I2137" t="s">
        <v>2850</v>
      </c>
      <c r="J2137" t="s">
        <v>16</v>
      </c>
      <c r="K2137" t="s">
        <v>17</v>
      </c>
      <c r="L2137" t="s">
        <v>18</v>
      </c>
      <c r="M2137">
        <v>1</v>
      </c>
      <c r="N2137" t="s">
        <v>2799</v>
      </c>
      <c r="O2137">
        <v>11</v>
      </c>
      <c r="P2137" t="s">
        <v>19</v>
      </c>
      <c r="Q2137" t="s">
        <v>41</v>
      </c>
      <c r="R2137" t="s">
        <v>41</v>
      </c>
      <c r="S2137" t="b">
        <v>0</v>
      </c>
      <c r="T2137" t="s">
        <v>21</v>
      </c>
      <c r="U2137" t="str">
        <f>IFERROR(INDEX('Summer Illuminate'!L:L,MATCH(B2137,'Summer Illuminate'!O:O,0)),"")</f>
        <v>B-</v>
      </c>
      <c r="V2137">
        <f>IF(OR(R2137="",U2137="",U2137="W"),"No Chg",
VLOOKUP(R2137,Lookups!A:B,2,0)-VLOOKUP(U2137,Lookups!A:B,2,0))</f>
        <v>0</v>
      </c>
      <c r="W2137" t="str">
        <f t="shared" si="33"/>
        <v>No Chg</v>
      </c>
    </row>
    <row r="2138" spans="1:23" hidden="1" x14ac:dyDescent="0.25">
      <c r="A2138">
        <v>2136</v>
      </c>
      <c r="B2138" t="s">
        <v>3229</v>
      </c>
      <c r="C2138" t="s">
        <v>2797</v>
      </c>
      <c r="D2138">
        <v>110313</v>
      </c>
      <c r="E2138" t="s">
        <v>3228</v>
      </c>
      <c r="F2138" t="s">
        <v>44</v>
      </c>
      <c r="G2138">
        <v>9</v>
      </c>
      <c r="H2138">
        <v>5358</v>
      </c>
      <c r="I2138" t="s">
        <v>2801</v>
      </c>
      <c r="J2138" t="s">
        <v>22</v>
      </c>
      <c r="K2138" t="s">
        <v>23</v>
      </c>
      <c r="L2138" t="s">
        <v>1025</v>
      </c>
      <c r="M2138">
        <v>1</v>
      </c>
      <c r="N2138" t="s">
        <v>2802</v>
      </c>
      <c r="O2138">
        <v>11</v>
      </c>
      <c r="P2138" t="s">
        <v>19</v>
      </c>
      <c r="Q2138" t="s">
        <v>41</v>
      </c>
      <c r="R2138" t="s">
        <v>41</v>
      </c>
      <c r="S2138" t="b">
        <v>0</v>
      </c>
      <c r="T2138" t="s">
        <v>21</v>
      </c>
      <c r="U2138" t="str">
        <f>IFERROR(INDEX('Summer Illuminate'!L:L,MATCH(B2138,'Summer Illuminate'!O:O,0)),"")</f>
        <v>B-</v>
      </c>
      <c r="V2138">
        <f>IF(OR(R2138="",U2138="",U2138="W"),"No Chg",
VLOOKUP(R2138,Lookups!A:B,2,0)-VLOOKUP(U2138,Lookups!A:B,2,0))</f>
        <v>0</v>
      </c>
      <c r="W2138" t="str">
        <f t="shared" si="33"/>
        <v>No Chg</v>
      </c>
    </row>
    <row r="2139" spans="1:23" hidden="1" x14ac:dyDescent="0.25">
      <c r="A2139">
        <v>2137</v>
      </c>
      <c r="B2139" t="s">
        <v>3230</v>
      </c>
      <c r="C2139" t="s">
        <v>2797</v>
      </c>
      <c r="D2139">
        <v>110313</v>
      </c>
      <c r="E2139" t="s">
        <v>3228</v>
      </c>
      <c r="F2139" t="s">
        <v>44</v>
      </c>
      <c r="G2139">
        <v>9</v>
      </c>
      <c r="H2139">
        <v>5306</v>
      </c>
      <c r="I2139" t="s">
        <v>2804</v>
      </c>
      <c r="J2139" t="s">
        <v>25</v>
      </c>
      <c r="K2139" t="s">
        <v>26</v>
      </c>
      <c r="L2139" t="s">
        <v>1028</v>
      </c>
      <c r="M2139">
        <v>1</v>
      </c>
      <c r="N2139" t="s">
        <v>2805</v>
      </c>
      <c r="O2139">
        <v>11</v>
      </c>
      <c r="P2139" t="s">
        <v>19</v>
      </c>
      <c r="Q2139" t="s">
        <v>39</v>
      </c>
      <c r="R2139" t="s">
        <v>39</v>
      </c>
      <c r="S2139" t="b">
        <v>0</v>
      </c>
      <c r="T2139" t="s">
        <v>21</v>
      </c>
      <c r="U2139" t="str">
        <f>IFERROR(INDEX('Summer Illuminate'!L:L,MATCH(B2139,'Summer Illuminate'!O:O,0)),"")</f>
        <v>C+</v>
      </c>
      <c r="V2139">
        <f>IF(OR(R2139="",U2139="",U2139="W"),"No Chg",
VLOOKUP(R2139,Lookups!A:B,2,0)-VLOOKUP(U2139,Lookups!A:B,2,0))</f>
        <v>0</v>
      </c>
      <c r="W2139" t="str">
        <f t="shared" si="33"/>
        <v>No Chg</v>
      </c>
    </row>
    <row r="2140" spans="1:23" hidden="1" x14ac:dyDescent="0.25">
      <c r="A2140">
        <v>2138</v>
      </c>
      <c r="B2140" t="s">
        <v>3231</v>
      </c>
      <c r="C2140" t="s">
        <v>2797</v>
      </c>
      <c r="D2140">
        <v>110313</v>
      </c>
      <c r="E2140" t="s">
        <v>3228</v>
      </c>
      <c r="F2140" t="s">
        <v>44</v>
      </c>
      <c r="G2140">
        <v>9</v>
      </c>
      <c r="H2140">
        <v>5274</v>
      </c>
      <c r="I2140" t="s">
        <v>2807</v>
      </c>
      <c r="J2140" t="s">
        <v>28</v>
      </c>
      <c r="K2140" t="s">
        <v>29</v>
      </c>
      <c r="L2140" t="s">
        <v>30</v>
      </c>
      <c r="M2140">
        <v>1</v>
      </c>
      <c r="N2140" t="s">
        <v>2808</v>
      </c>
      <c r="O2140">
        <v>11</v>
      </c>
      <c r="P2140" t="s">
        <v>19</v>
      </c>
      <c r="Q2140" t="s">
        <v>41</v>
      </c>
      <c r="R2140" t="s">
        <v>41</v>
      </c>
      <c r="S2140" t="b">
        <v>0</v>
      </c>
      <c r="T2140" t="s">
        <v>21</v>
      </c>
      <c r="U2140" t="str">
        <f>IFERROR(INDEX('Summer Illuminate'!L:L,MATCH(B2140,'Summer Illuminate'!O:O,0)),"")</f>
        <v>B-</v>
      </c>
      <c r="V2140">
        <f>IF(OR(R2140="",U2140="",U2140="W"),"No Chg",
VLOOKUP(R2140,Lookups!A:B,2,0)-VLOOKUP(U2140,Lookups!A:B,2,0))</f>
        <v>0</v>
      </c>
      <c r="W2140" t="str">
        <f t="shared" si="33"/>
        <v>No Chg</v>
      </c>
    </row>
    <row r="2141" spans="1:23" hidden="1" x14ac:dyDescent="0.25">
      <c r="A2141">
        <v>2139</v>
      </c>
      <c r="B2141" t="s">
        <v>3232</v>
      </c>
      <c r="C2141" t="s">
        <v>2797</v>
      </c>
      <c r="D2141">
        <v>110313</v>
      </c>
      <c r="E2141" t="s">
        <v>3228</v>
      </c>
      <c r="F2141" t="s">
        <v>44</v>
      </c>
      <c r="G2141">
        <v>9</v>
      </c>
      <c r="H2141">
        <v>5265</v>
      </c>
      <c r="I2141" t="s">
        <v>2826</v>
      </c>
      <c r="J2141" t="s">
        <v>32</v>
      </c>
      <c r="K2141" t="s">
        <v>33</v>
      </c>
      <c r="L2141" t="s">
        <v>34</v>
      </c>
      <c r="M2141">
        <v>1</v>
      </c>
      <c r="N2141" t="s">
        <v>2827</v>
      </c>
      <c r="O2141">
        <v>11</v>
      </c>
      <c r="P2141" t="s">
        <v>19</v>
      </c>
      <c r="Q2141" t="s">
        <v>31</v>
      </c>
      <c r="R2141" t="s">
        <v>31</v>
      </c>
      <c r="S2141" t="b">
        <v>0</v>
      </c>
      <c r="T2141" t="s">
        <v>21</v>
      </c>
      <c r="U2141" t="str">
        <f>IFERROR(INDEX('Summer Illuminate'!L:L,MATCH(B2141,'Summer Illuminate'!O:O,0)),"")</f>
        <v>B</v>
      </c>
      <c r="V2141">
        <f>IF(OR(R2141="",U2141="",U2141="W"),"No Chg",
VLOOKUP(R2141,Lookups!A:B,2,0)-VLOOKUP(U2141,Lookups!A:B,2,0))</f>
        <v>0</v>
      </c>
      <c r="W2141" t="str">
        <f t="shared" si="33"/>
        <v>No Chg</v>
      </c>
    </row>
    <row r="2142" spans="1:23" hidden="1" x14ac:dyDescent="0.25">
      <c r="A2142">
        <v>2140</v>
      </c>
      <c r="B2142" t="s">
        <v>3233</v>
      </c>
      <c r="C2142" t="s">
        <v>2797</v>
      </c>
      <c r="D2142">
        <v>110313</v>
      </c>
      <c r="E2142" t="s">
        <v>3228</v>
      </c>
      <c r="F2142" t="s">
        <v>44</v>
      </c>
      <c r="G2142">
        <v>9</v>
      </c>
      <c r="H2142">
        <v>5471</v>
      </c>
      <c r="I2142" t="s">
        <v>3234</v>
      </c>
      <c r="J2142" t="s">
        <v>428</v>
      </c>
      <c r="K2142" t="s">
        <v>2863</v>
      </c>
      <c r="L2142" t="s">
        <v>2864</v>
      </c>
      <c r="M2142">
        <v>1</v>
      </c>
      <c r="N2142" t="s">
        <v>2865</v>
      </c>
      <c r="O2142">
        <v>11</v>
      </c>
      <c r="U2142" t="str">
        <f>IFERROR(INDEX('Summer Illuminate'!L:L,MATCH(B2142,'Summer Illuminate'!O:O,0)),"")</f>
        <v>P</v>
      </c>
      <c r="V2142" t="str">
        <f>IF(OR(R2142="",U2142="",U2142="W"),"No Chg",
VLOOKUP(R2142,Lookups!A:B,2,0)-VLOOKUP(U2142,Lookups!A:B,2,0))</f>
        <v>No Chg</v>
      </c>
      <c r="W2142" t="str">
        <f t="shared" si="33"/>
        <v>No Chg</v>
      </c>
    </row>
    <row r="2143" spans="1:23" hidden="1" x14ac:dyDescent="0.25">
      <c r="A2143">
        <v>2141</v>
      </c>
      <c r="B2143" t="s">
        <v>3235</v>
      </c>
      <c r="C2143" t="s">
        <v>2797</v>
      </c>
      <c r="D2143">
        <v>110313</v>
      </c>
      <c r="E2143" t="s">
        <v>3228</v>
      </c>
      <c r="F2143" t="s">
        <v>44</v>
      </c>
      <c r="G2143">
        <v>9</v>
      </c>
      <c r="H2143">
        <v>5508</v>
      </c>
      <c r="I2143" t="s">
        <v>2924</v>
      </c>
      <c r="J2143" t="s">
        <v>428</v>
      </c>
      <c r="K2143" t="s">
        <v>1050</v>
      </c>
      <c r="L2143" t="s">
        <v>1051</v>
      </c>
      <c r="M2143">
        <v>1</v>
      </c>
      <c r="N2143" t="s">
        <v>2808</v>
      </c>
      <c r="O2143">
        <v>11</v>
      </c>
      <c r="U2143" t="str">
        <f>IFERROR(INDEX('Summer Illuminate'!L:L,MATCH(B2143,'Summer Illuminate'!O:O,0)),"")</f>
        <v>P</v>
      </c>
      <c r="V2143" t="str">
        <f>IF(OR(R2143="",U2143="",U2143="W"),"No Chg",
VLOOKUP(R2143,Lookups!A:B,2,0)-VLOOKUP(U2143,Lookups!A:B,2,0))</f>
        <v>No Chg</v>
      </c>
      <c r="W2143" t="str">
        <f t="shared" si="33"/>
        <v>No Chg</v>
      </c>
    </row>
    <row r="2144" spans="1:23" hidden="1" x14ac:dyDescent="0.25">
      <c r="A2144">
        <v>2142</v>
      </c>
      <c r="B2144" t="s">
        <v>3236</v>
      </c>
      <c r="C2144" t="s">
        <v>2797</v>
      </c>
      <c r="D2144">
        <v>110414</v>
      </c>
      <c r="E2144" t="s">
        <v>341</v>
      </c>
      <c r="F2144" t="s">
        <v>3237</v>
      </c>
      <c r="G2144">
        <v>9</v>
      </c>
      <c r="H2144">
        <v>5336</v>
      </c>
      <c r="I2144" t="s">
        <v>2798</v>
      </c>
      <c r="J2144" t="s">
        <v>16</v>
      </c>
      <c r="K2144" t="s">
        <v>17</v>
      </c>
      <c r="L2144" t="s">
        <v>18</v>
      </c>
      <c r="M2144">
        <v>1</v>
      </c>
      <c r="N2144" t="s">
        <v>2799</v>
      </c>
      <c r="O2144">
        <v>11</v>
      </c>
      <c r="P2144" t="s">
        <v>19</v>
      </c>
      <c r="Q2144" t="s">
        <v>41</v>
      </c>
      <c r="R2144" t="s">
        <v>41</v>
      </c>
      <c r="S2144" t="b">
        <v>0</v>
      </c>
      <c r="T2144" t="s">
        <v>21</v>
      </c>
      <c r="U2144" t="str">
        <f>IFERROR(INDEX('Summer Illuminate'!L:L,MATCH(B2144,'Summer Illuminate'!O:O,0)),"")</f>
        <v>B-</v>
      </c>
      <c r="V2144">
        <f>IF(OR(R2144="",U2144="",U2144="W"),"No Chg",
VLOOKUP(R2144,Lookups!A:B,2,0)-VLOOKUP(U2144,Lookups!A:B,2,0))</f>
        <v>0</v>
      </c>
      <c r="W2144" t="str">
        <f t="shared" si="33"/>
        <v>No Chg</v>
      </c>
    </row>
    <row r="2145" spans="1:23" hidden="1" x14ac:dyDescent="0.25">
      <c r="A2145">
        <v>2143</v>
      </c>
      <c r="B2145" t="s">
        <v>3238</v>
      </c>
      <c r="C2145" t="s">
        <v>2797</v>
      </c>
      <c r="D2145">
        <v>110414</v>
      </c>
      <c r="E2145" t="s">
        <v>341</v>
      </c>
      <c r="F2145" t="s">
        <v>3237</v>
      </c>
      <c r="G2145">
        <v>9</v>
      </c>
      <c r="H2145">
        <v>5251</v>
      </c>
      <c r="I2145" t="s">
        <v>2822</v>
      </c>
      <c r="J2145" t="s">
        <v>22</v>
      </c>
      <c r="K2145" t="s">
        <v>23</v>
      </c>
      <c r="L2145" t="s">
        <v>1025</v>
      </c>
      <c r="M2145">
        <v>1</v>
      </c>
      <c r="N2145" t="s">
        <v>2802</v>
      </c>
      <c r="O2145">
        <v>11</v>
      </c>
      <c r="P2145" t="s">
        <v>19</v>
      </c>
      <c r="Q2145" t="s">
        <v>39</v>
      </c>
      <c r="R2145" t="s">
        <v>39</v>
      </c>
      <c r="S2145" t="b">
        <v>0</v>
      </c>
      <c r="T2145" t="s">
        <v>21</v>
      </c>
      <c r="U2145" t="str">
        <f>IFERROR(INDEX('Summer Illuminate'!L:L,MATCH(B2145,'Summer Illuminate'!O:O,0)),"")</f>
        <v>C+</v>
      </c>
      <c r="V2145">
        <f>IF(OR(R2145="",U2145="",U2145="W"),"No Chg",
VLOOKUP(R2145,Lookups!A:B,2,0)-VLOOKUP(U2145,Lookups!A:B,2,0))</f>
        <v>0</v>
      </c>
      <c r="W2145" t="str">
        <f t="shared" si="33"/>
        <v>No Chg</v>
      </c>
    </row>
    <row r="2146" spans="1:23" hidden="1" x14ac:dyDescent="0.25">
      <c r="A2146">
        <v>2144</v>
      </c>
      <c r="B2146" t="s">
        <v>3239</v>
      </c>
      <c r="C2146" t="s">
        <v>2797</v>
      </c>
      <c r="D2146">
        <v>110414</v>
      </c>
      <c r="E2146" t="s">
        <v>341</v>
      </c>
      <c r="F2146" t="s">
        <v>3237</v>
      </c>
      <c r="G2146">
        <v>9</v>
      </c>
      <c r="H2146">
        <v>5285</v>
      </c>
      <c r="I2146" t="s">
        <v>2882</v>
      </c>
      <c r="J2146" t="s">
        <v>25</v>
      </c>
      <c r="K2146" t="s">
        <v>26</v>
      </c>
      <c r="L2146" t="s">
        <v>1028</v>
      </c>
      <c r="M2146">
        <v>1</v>
      </c>
      <c r="N2146" t="s">
        <v>2805</v>
      </c>
      <c r="O2146">
        <v>11</v>
      </c>
      <c r="P2146" t="s">
        <v>19</v>
      </c>
      <c r="Q2146" t="s">
        <v>42</v>
      </c>
      <c r="R2146" t="s">
        <v>42</v>
      </c>
      <c r="S2146" t="b">
        <v>0</v>
      </c>
      <c r="T2146" t="s">
        <v>21</v>
      </c>
      <c r="U2146" t="str">
        <f>IFERROR(INDEX('Summer Illuminate'!L:L,MATCH(B2146,'Summer Illuminate'!O:O,0)),"")</f>
        <v>C</v>
      </c>
      <c r="V2146">
        <f>IF(OR(R2146="",U2146="",U2146="W"),"No Chg",
VLOOKUP(R2146,Lookups!A:B,2,0)-VLOOKUP(U2146,Lookups!A:B,2,0))</f>
        <v>0</v>
      </c>
      <c r="W2146" t="str">
        <f t="shared" si="33"/>
        <v>No Chg</v>
      </c>
    </row>
    <row r="2147" spans="1:23" hidden="1" x14ac:dyDescent="0.25">
      <c r="A2147">
        <v>2145</v>
      </c>
      <c r="B2147" t="s">
        <v>3240</v>
      </c>
      <c r="C2147" t="s">
        <v>2797</v>
      </c>
      <c r="D2147">
        <v>110414</v>
      </c>
      <c r="E2147" t="s">
        <v>341</v>
      </c>
      <c r="F2147" t="s">
        <v>3237</v>
      </c>
      <c r="G2147">
        <v>9</v>
      </c>
      <c r="H2147">
        <v>5298</v>
      </c>
      <c r="I2147" t="s">
        <v>2908</v>
      </c>
      <c r="J2147" t="s">
        <v>28</v>
      </c>
      <c r="K2147" t="s">
        <v>29</v>
      </c>
      <c r="L2147" t="s">
        <v>30</v>
      </c>
      <c r="M2147">
        <v>1</v>
      </c>
      <c r="N2147" t="s">
        <v>2808</v>
      </c>
      <c r="O2147">
        <v>11</v>
      </c>
      <c r="P2147" t="s">
        <v>19</v>
      </c>
      <c r="Q2147" t="s">
        <v>40</v>
      </c>
      <c r="R2147" t="s">
        <v>40</v>
      </c>
      <c r="S2147" t="b">
        <v>0</v>
      </c>
      <c r="T2147" t="s">
        <v>21</v>
      </c>
      <c r="U2147" t="str">
        <f>IFERROR(INDEX('Summer Illuminate'!L:L,MATCH(B2147,'Summer Illuminate'!O:O,0)),"")</f>
        <v>C-</v>
      </c>
      <c r="V2147">
        <f>IF(OR(R2147="",U2147="",U2147="W"),"No Chg",
VLOOKUP(R2147,Lookups!A:B,2,0)-VLOOKUP(U2147,Lookups!A:B,2,0))</f>
        <v>0</v>
      </c>
      <c r="W2147" t="str">
        <f t="shared" si="33"/>
        <v>No Chg</v>
      </c>
    </row>
    <row r="2148" spans="1:23" hidden="1" x14ac:dyDescent="0.25">
      <c r="A2148">
        <v>2146</v>
      </c>
      <c r="B2148" t="s">
        <v>3241</v>
      </c>
      <c r="C2148" t="s">
        <v>2797</v>
      </c>
      <c r="D2148">
        <v>110414</v>
      </c>
      <c r="E2148" t="s">
        <v>341</v>
      </c>
      <c r="F2148" t="s">
        <v>3237</v>
      </c>
      <c r="G2148">
        <v>9</v>
      </c>
      <c r="H2148">
        <v>5515</v>
      </c>
      <c r="I2148" t="s">
        <v>2897</v>
      </c>
      <c r="J2148" t="s">
        <v>428</v>
      </c>
      <c r="K2148" t="s">
        <v>2846</v>
      </c>
      <c r="L2148" t="s">
        <v>2847</v>
      </c>
      <c r="M2148">
        <v>1</v>
      </c>
      <c r="N2148" t="s">
        <v>2805</v>
      </c>
      <c r="O2148">
        <v>11</v>
      </c>
      <c r="U2148" t="str">
        <f>IFERROR(INDEX('Summer Illuminate'!L:L,MATCH(B2148,'Summer Illuminate'!O:O,0)),"")</f>
        <v>P</v>
      </c>
      <c r="V2148" t="str">
        <f>IF(OR(R2148="",U2148="",U2148="W"),"No Chg",
VLOOKUP(R2148,Lookups!A:B,2,0)-VLOOKUP(U2148,Lookups!A:B,2,0))</f>
        <v>No Chg</v>
      </c>
      <c r="W2148" t="str">
        <f t="shared" si="33"/>
        <v>No Chg</v>
      </c>
    </row>
    <row r="2149" spans="1:23" hidden="1" x14ac:dyDescent="0.25">
      <c r="A2149">
        <v>2147</v>
      </c>
      <c r="B2149" t="s">
        <v>3242</v>
      </c>
      <c r="C2149" t="s">
        <v>2797</v>
      </c>
      <c r="D2149">
        <v>110414</v>
      </c>
      <c r="E2149" t="s">
        <v>341</v>
      </c>
      <c r="F2149" t="s">
        <v>3237</v>
      </c>
      <c r="G2149">
        <v>9</v>
      </c>
      <c r="H2149">
        <v>5472</v>
      </c>
      <c r="I2149" t="s">
        <v>2934</v>
      </c>
      <c r="J2149" t="s">
        <v>428</v>
      </c>
      <c r="K2149" t="s">
        <v>2811</v>
      </c>
      <c r="L2149" t="s">
        <v>2812</v>
      </c>
      <c r="M2149">
        <v>1</v>
      </c>
      <c r="N2149" t="s">
        <v>2935</v>
      </c>
      <c r="O2149">
        <v>11</v>
      </c>
      <c r="U2149" t="str">
        <f>IFERROR(INDEX('Summer Illuminate'!L:L,MATCH(B2149,'Summer Illuminate'!O:O,0)),"")</f>
        <v>P</v>
      </c>
      <c r="V2149" t="str">
        <f>IF(OR(R2149="",U2149="",U2149="W"),"No Chg",
VLOOKUP(R2149,Lookups!A:B,2,0)-VLOOKUP(U2149,Lookups!A:B,2,0))</f>
        <v>No Chg</v>
      </c>
      <c r="W2149" t="str">
        <f t="shared" si="33"/>
        <v>No Chg</v>
      </c>
    </row>
    <row r="2150" spans="1:23" hidden="1" x14ac:dyDescent="0.25">
      <c r="A2150">
        <v>2148</v>
      </c>
      <c r="B2150" t="s">
        <v>3243</v>
      </c>
      <c r="C2150" t="s">
        <v>2797</v>
      </c>
      <c r="D2150">
        <v>110336</v>
      </c>
      <c r="E2150" t="s">
        <v>150</v>
      </c>
      <c r="F2150" t="s">
        <v>81</v>
      </c>
      <c r="G2150">
        <v>9</v>
      </c>
      <c r="H2150">
        <v>5319</v>
      </c>
      <c r="I2150" t="s">
        <v>2820</v>
      </c>
      <c r="J2150" t="s">
        <v>16</v>
      </c>
      <c r="K2150" t="s">
        <v>17</v>
      </c>
      <c r="L2150" t="s">
        <v>18</v>
      </c>
      <c r="M2150">
        <v>1</v>
      </c>
      <c r="N2150" t="s">
        <v>2799</v>
      </c>
      <c r="O2150">
        <v>11</v>
      </c>
      <c r="P2150" t="s">
        <v>19</v>
      </c>
      <c r="Q2150" t="s">
        <v>36</v>
      </c>
      <c r="R2150" t="s">
        <v>36</v>
      </c>
      <c r="S2150" t="b">
        <v>0</v>
      </c>
      <c r="T2150" t="s">
        <v>21</v>
      </c>
      <c r="U2150" t="str">
        <f>IFERROR(INDEX('Summer Illuminate'!L:L,MATCH(B2150,'Summer Illuminate'!O:O,0)),"")</f>
        <v>A+</v>
      </c>
      <c r="V2150">
        <f>IF(OR(R2150="",U2150="",U2150="W"),"No Chg",
VLOOKUP(R2150,Lookups!A:B,2,0)-VLOOKUP(U2150,Lookups!A:B,2,0))</f>
        <v>0</v>
      </c>
      <c r="W2150" t="str">
        <f t="shared" si="33"/>
        <v>No Chg</v>
      </c>
    </row>
    <row r="2151" spans="1:23" hidden="1" x14ac:dyDescent="0.25">
      <c r="A2151">
        <v>2149</v>
      </c>
      <c r="B2151" t="s">
        <v>3244</v>
      </c>
      <c r="C2151" t="s">
        <v>2797</v>
      </c>
      <c r="D2151">
        <v>110336</v>
      </c>
      <c r="E2151" t="s">
        <v>150</v>
      </c>
      <c r="F2151" t="s">
        <v>81</v>
      </c>
      <c r="G2151">
        <v>9</v>
      </c>
      <c r="H2151">
        <v>5275</v>
      </c>
      <c r="I2151" t="s">
        <v>2837</v>
      </c>
      <c r="J2151" t="s">
        <v>22</v>
      </c>
      <c r="K2151" t="s">
        <v>23</v>
      </c>
      <c r="L2151" t="s">
        <v>1025</v>
      </c>
      <c r="M2151">
        <v>1</v>
      </c>
      <c r="N2151" t="s">
        <v>2802</v>
      </c>
      <c r="O2151">
        <v>11</v>
      </c>
      <c r="P2151" t="s">
        <v>19</v>
      </c>
      <c r="Q2151" t="s">
        <v>36</v>
      </c>
      <c r="R2151" t="s">
        <v>36</v>
      </c>
      <c r="S2151" t="b">
        <v>0</v>
      </c>
      <c r="T2151" t="s">
        <v>21</v>
      </c>
      <c r="U2151" t="str">
        <f>IFERROR(INDEX('Summer Illuminate'!L:L,MATCH(B2151,'Summer Illuminate'!O:O,0)),"")</f>
        <v>A+</v>
      </c>
      <c r="V2151">
        <f>IF(OR(R2151="",U2151="",U2151="W"),"No Chg",
VLOOKUP(R2151,Lookups!A:B,2,0)-VLOOKUP(U2151,Lookups!A:B,2,0))</f>
        <v>0</v>
      </c>
      <c r="W2151" t="str">
        <f t="shared" si="33"/>
        <v>No Chg</v>
      </c>
    </row>
    <row r="2152" spans="1:23" hidden="1" x14ac:dyDescent="0.25">
      <c r="A2152">
        <v>2150</v>
      </c>
      <c r="B2152" t="s">
        <v>3245</v>
      </c>
      <c r="C2152" t="s">
        <v>2797</v>
      </c>
      <c r="D2152">
        <v>110336</v>
      </c>
      <c r="E2152" t="s">
        <v>150</v>
      </c>
      <c r="F2152" t="s">
        <v>81</v>
      </c>
      <c r="G2152">
        <v>9</v>
      </c>
      <c r="H2152">
        <v>5243</v>
      </c>
      <c r="I2152" t="s">
        <v>3246</v>
      </c>
      <c r="J2152" t="s">
        <v>25</v>
      </c>
      <c r="K2152" t="s">
        <v>55</v>
      </c>
      <c r="L2152" t="s">
        <v>1152</v>
      </c>
      <c r="M2152">
        <v>1</v>
      </c>
      <c r="N2152" t="s">
        <v>2930</v>
      </c>
      <c r="O2152">
        <v>11</v>
      </c>
      <c r="P2152" t="s">
        <v>19</v>
      </c>
      <c r="Q2152" t="s">
        <v>36</v>
      </c>
      <c r="R2152" t="s">
        <v>36</v>
      </c>
      <c r="S2152" t="b">
        <v>0</v>
      </c>
      <c r="T2152" t="s">
        <v>21</v>
      </c>
      <c r="U2152" t="str">
        <f>IFERROR(INDEX('Summer Illuminate'!L:L,MATCH(B2152,'Summer Illuminate'!O:O,0)),"")</f>
        <v>A+</v>
      </c>
      <c r="V2152">
        <f>IF(OR(R2152="",U2152="",U2152="W"),"No Chg",
VLOOKUP(R2152,Lookups!A:B,2,0)-VLOOKUP(U2152,Lookups!A:B,2,0))</f>
        <v>0</v>
      </c>
      <c r="W2152" t="str">
        <f t="shared" si="33"/>
        <v>No Chg</v>
      </c>
    </row>
    <row r="2153" spans="1:23" hidden="1" x14ac:dyDescent="0.25">
      <c r="A2153">
        <v>2151</v>
      </c>
      <c r="B2153" t="s">
        <v>3247</v>
      </c>
      <c r="C2153" t="s">
        <v>2797</v>
      </c>
      <c r="D2153">
        <v>110336</v>
      </c>
      <c r="E2153" t="s">
        <v>150</v>
      </c>
      <c r="F2153" t="s">
        <v>81</v>
      </c>
      <c r="G2153">
        <v>9</v>
      </c>
      <c r="H2153">
        <v>5298</v>
      </c>
      <c r="I2153" t="s">
        <v>2908</v>
      </c>
      <c r="J2153" t="s">
        <v>28</v>
      </c>
      <c r="K2153" t="s">
        <v>29</v>
      </c>
      <c r="L2153" t="s">
        <v>30</v>
      </c>
      <c r="M2153">
        <v>1</v>
      </c>
      <c r="N2153" t="s">
        <v>2808</v>
      </c>
      <c r="O2153">
        <v>11</v>
      </c>
      <c r="P2153" t="s">
        <v>19</v>
      </c>
      <c r="Q2153" t="s">
        <v>36</v>
      </c>
      <c r="R2153" t="s">
        <v>36</v>
      </c>
      <c r="S2153" t="b">
        <v>0</v>
      </c>
      <c r="T2153" t="s">
        <v>21</v>
      </c>
      <c r="U2153" t="str">
        <f>IFERROR(INDEX('Summer Illuminate'!L:L,MATCH(B2153,'Summer Illuminate'!O:O,0)),"")</f>
        <v>A+</v>
      </c>
      <c r="V2153">
        <f>IF(OR(R2153="",U2153="",U2153="W"),"No Chg",
VLOOKUP(R2153,Lookups!A:B,2,0)-VLOOKUP(U2153,Lookups!A:B,2,0))</f>
        <v>0</v>
      </c>
      <c r="W2153" t="str">
        <f t="shared" si="33"/>
        <v>No Chg</v>
      </c>
    </row>
    <row r="2154" spans="1:23" hidden="1" x14ac:dyDescent="0.25">
      <c r="A2154">
        <v>2152</v>
      </c>
      <c r="B2154" t="s">
        <v>3248</v>
      </c>
      <c r="C2154" t="s">
        <v>2797</v>
      </c>
      <c r="D2154">
        <v>110336</v>
      </c>
      <c r="E2154" t="s">
        <v>150</v>
      </c>
      <c r="F2154" t="s">
        <v>81</v>
      </c>
      <c r="G2154">
        <v>9</v>
      </c>
      <c r="H2154">
        <v>5232</v>
      </c>
      <c r="I2154" t="s">
        <v>2843</v>
      </c>
      <c r="J2154" t="s">
        <v>32</v>
      </c>
      <c r="K2154" t="s">
        <v>33</v>
      </c>
      <c r="L2154" t="s">
        <v>34</v>
      </c>
      <c r="M2154">
        <v>1</v>
      </c>
      <c r="N2154" t="s">
        <v>2827</v>
      </c>
      <c r="O2154">
        <v>11</v>
      </c>
      <c r="P2154" t="s">
        <v>19</v>
      </c>
      <c r="Q2154" t="s">
        <v>36</v>
      </c>
      <c r="R2154" t="s">
        <v>36</v>
      </c>
      <c r="S2154" t="b">
        <v>0</v>
      </c>
      <c r="T2154" t="s">
        <v>21</v>
      </c>
      <c r="U2154" t="str">
        <f>IFERROR(INDEX('Summer Illuminate'!L:L,MATCH(B2154,'Summer Illuminate'!O:O,0)),"")</f>
        <v>A+</v>
      </c>
      <c r="V2154">
        <f>IF(OR(R2154="",U2154="",U2154="W"),"No Chg",
VLOOKUP(R2154,Lookups!A:B,2,0)-VLOOKUP(U2154,Lookups!A:B,2,0))</f>
        <v>0</v>
      </c>
      <c r="W2154" t="str">
        <f t="shared" si="33"/>
        <v>No Chg</v>
      </c>
    </row>
    <row r="2155" spans="1:23" hidden="1" x14ac:dyDescent="0.25">
      <c r="A2155">
        <v>2153</v>
      </c>
      <c r="B2155" t="s">
        <v>3249</v>
      </c>
      <c r="C2155" t="s">
        <v>2797</v>
      </c>
      <c r="D2155">
        <v>110336</v>
      </c>
      <c r="E2155" t="s">
        <v>150</v>
      </c>
      <c r="F2155" t="s">
        <v>81</v>
      </c>
      <c r="G2155">
        <v>9</v>
      </c>
      <c r="H2155">
        <v>5518</v>
      </c>
      <c r="I2155" t="s">
        <v>2913</v>
      </c>
      <c r="J2155" t="s">
        <v>428</v>
      </c>
      <c r="K2155" t="s">
        <v>2914</v>
      </c>
      <c r="L2155" t="s">
        <v>2915</v>
      </c>
      <c r="M2155">
        <v>1</v>
      </c>
      <c r="N2155" t="s">
        <v>2916</v>
      </c>
      <c r="O2155">
        <v>11</v>
      </c>
      <c r="U2155" t="str">
        <f>IFERROR(INDEX('Summer Illuminate'!L:L,MATCH(B2155,'Summer Illuminate'!O:O,0)),"")</f>
        <v>P</v>
      </c>
      <c r="V2155" t="str">
        <f>IF(OR(R2155="",U2155="",U2155="W"),"No Chg",
VLOOKUP(R2155,Lookups!A:B,2,0)-VLOOKUP(U2155,Lookups!A:B,2,0))</f>
        <v>No Chg</v>
      </c>
      <c r="W2155" t="str">
        <f t="shared" si="33"/>
        <v>No Chg</v>
      </c>
    </row>
    <row r="2156" spans="1:23" hidden="1" x14ac:dyDescent="0.25">
      <c r="A2156">
        <v>2154</v>
      </c>
      <c r="B2156" t="s">
        <v>3250</v>
      </c>
      <c r="C2156" t="s">
        <v>2797</v>
      </c>
      <c r="D2156">
        <v>110336</v>
      </c>
      <c r="E2156" t="s">
        <v>150</v>
      </c>
      <c r="F2156" t="s">
        <v>81</v>
      </c>
      <c r="G2156">
        <v>9</v>
      </c>
      <c r="H2156">
        <v>5470</v>
      </c>
      <c r="I2156" t="s">
        <v>3251</v>
      </c>
      <c r="J2156" t="s">
        <v>428</v>
      </c>
      <c r="K2156" t="s">
        <v>2874</v>
      </c>
      <c r="L2156" t="s">
        <v>2875</v>
      </c>
      <c r="M2156">
        <v>1</v>
      </c>
      <c r="N2156" t="s">
        <v>2802</v>
      </c>
      <c r="O2156">
        <v>11</v>
      </c>
      <c r="U2156" t="str">
        <f>IFERROR(INDEX('Summer Illuminate'!L:L,MATCH(B2156,'Summer Illuminate'!O:O,0)),"")</f>
        <v>P</v>
      </c>
      <c r="V2156" t="str">
        <f>IF(OR(R2156="",U2156="",U2156="W"),"No Chg",
VLOOKUP(R2156,Lookups!A:B,2,0)-VLOOKUP(U2156,Lookups!A:B,2,0))</f>
        <v>No Chg</v>
      </c>
      <c r="W2156" t="str">
        <f t="shared" si="33"/>
        <v>No Chg</v>
      </c>
    </row>
    <row r="2157" spans="1:23" hidden="1" x14ac:dyDescent="0.25">
      <c r="A2157">
        <v>2155</v>
      </c>
      <c r="B2157" t="s">
        <v>3252</v>
      </c>
      <c r="C2157" t="s">
        <v>2797</v>
      </c>
      <c r="D2157">
        <v>110327</v>
      </c>
      <c r="E2157" t="s">
        <v>272</v>
      </c>
      <c r="F2157" t="s">
        <v>3253</v>
      </c>
      <c r="G2157">
        <v>9</v>
      </c>
      <c r="H2157">
        <v>5336</v>
      </c>
      <c r="I2157" t="s">
        <v>2798</v>
      </c>
      <c r="J2157" t="s">
        <v>16</v>
      </c>
      <c r="K2157" t="s">
        <v>17</v>
      </c>
      <c r="L2157" t="s">
        <v>18</v>
      </c>
      <c r="M2157">
        <v>1</v>
      </c>
      <c r="N2157" t="s">
        <v>2799</v>
      </c>
      <c r="O2157">
        <v>11</v>
      </c>
      <c r="P2157" t="s">
        <v>19</v>
      </c>
      <c r="Q2157" t="s">
        <v>31</v>
      </c>
      <c r="R2157" t="s">
        <v>31</v>
      </c>
      <c r="S2157" t="b">
        <v>0</v>
      </c>
      <c r="T2157" t="s">
        <v>21</v>
      </c>
      <c r="U2157" t="str">
        <f>IFERROR(INDEX('Summer Illuminate'!L:L,MATCH(B2157,'Summer Illuminate'!O:O,0)),"")</f>
        <v>B</v>
      </c>
      <c r="V2157">
        <f>IF(OR(R2157="",U2157="",U2157="W"),"No Chg",
VLOOKUP(R2157,Lookups!A:B,2,0)-VLOOKUP(U2157,Lookups!A:B,2,0))</f>
        <v>0</v>
      </c>
      <c r="W2157" t="str">
        <f t="shared" si="33"/>
        <v>No Chg</v>
      </c>
    </row>
    <row r="2158" spans="1:23" hidden="1" x14ac:dyDescent="0.25">
      <c r="A2158">
        <v>2156</v>
      </c>
      <c r="B2158" t="s">
        <v>3254</v>
      </c>
      <c r="C2158" t="s">
        <v>2797</v>
      </c>
      <c r="D2158">
        <v>110327</v>
      </c>
      <c r="E2158" t="s">
        <v>272</v>
      </c>
      <c r="F2158" t="s">
        <v>3253</v>
      </c>
      <c r="G2158">
        <v>9</v>
      </c>
      <c r="H2158">
        <v>5251</v>
      </c>
      <c r="I2158" t="s">
        <v>2822</v>
      </c>
      <c r="J2158" t="s">
        <v>22</v>
      </c>
      <c r="K2158" t="s">
        <v>23</v>
      </c>
      <c r="L2158" t="s">
        <v>1025</v>
      </c>
      <c r="M2158">
        <v>1</v>
      </c>
      <c r="N2158" t="s">
        <v>2802</v>
      </c>
      <c r="O2158">
        <v>11</v>
      </c>
      <c r="P2158" t="s">
        <v>19</v>
      </c>
      <c r="Q2158" t="s">
        <v>41</v>
      </c>
      <c r="R2158" t="s">
        <v>41</v>
      </c>
      <c r="S2158" t="b">
        <v>0</v>
      </c>
      <c r="T2158" t="s">
        <v>21</v>
      </c>
      <c r="U2158" t="str">
        <f>IFERROR(INDEX('Summer Illuminate'!L:L,MATCH(B2158,'Summer Illuminate'!O:O,0)),"")</f>
        <v>B-</v>
      </c>
      <c r="V2158">
        <f>IF(OR(R2158="",U2158="",U2158="W"),"No Chg",
VLOOKUP(R2158,Lookups!A:B,2,0)-VLOOKUP(U2158,Lookups!A:B,2,0))</f>
        <v>0</v>
      </c>
      <c r="W2158" t="str">
        <f t="shared" si="33"/>
        <v>No Chg</v>
      </c>
    </row>
    <row r="2159" spans="1:23" hidden="1" x14ac:dyDescent="0.25">
      <c r="A2159">
        <v>2157</v>
      </c>
      <c r="B2159" t="s">
        <v>3255</v>
      </c>
      <c r="C2159" t="s">
        <v>2797</v>
      </c>
      <c r="D2159">
        <v>110327</v>
      </c>
      <c r="E2159" t="s">
        <v>272</v>
      </c>
      <c r="F2159" t="s">
        <v>3253</v>
      </c>
      <c r="G2159">
        <v>9</v>
      </c>
      <c r="H2159">
        <v>5291</v>
      </c>
      <c r="I2159" t="s">
        <v>2906</v>
      </c>
      <c r="J2159" t="s">
        <v>25</v>
      </c>
      <c r="K2159" t="s">
        <v>26</v>
      </c>
      <c r="L2159" t="s">
        <v>1028</v>
      </c>
      <c r="M2159">
        <v>1</v>
      </c>
      <c r="N2159" t="s">
        <v>2805</v>
      </c>
      <c r="O2159">
        <v>11</v>
      </c>
      <c r="P2159" t="s">
        <v>19</v>
      </c>
      <c r="Q2159" t="s">
        <v>41</v>
      </c>
      <c r="R2159" t="s">
        <v>41</v>
      </c>
      <c r="S2159" t="b">
        <v>0</v>
      </c>
      <c r="T2159" t="s">
        <v>21</v>
      </c>
      <c r="U2159" t="str">
        <f>IFERROR(INDEX('Summer Illuminate'!L:L,MATCH(B2159,'Summer Illuminate'!O:O,0)),"")</f>
        <v>B-</v>
      </c>
      <c r="V2159">
        <f>IF(OR(R2159="",U2159="",U2159="W"),"No Chg",
VLOOKUP(R2159,Lookups!A:B,2,0)-VLOOKUP(U2159,Lookups!A:B,2,0))</f>
        <v>0</v>
      </c>
      <c r="W2159" t="str">
        <f t="shared" si="33"/>
        <v>No Chg</v>
      </c>
    </row>
    <row r="2160" spans="1:23" hidden="1" x14ac:dyDescent="0.25">
      <c r="A2160">
        <v>2158</v>
      </c>
      <c r="B2160" t="s">
        <v>3256</v>
      </c>
      <c r="C2160" t="s">
        <v>2797</v>
      </c>
      <c r="D2160">
        <v>110327</v>
      </c>
      <c r="E2160" t="s">
        <v>272</v>
      </c>
      <c r="F2160" t="s">
        <v>3253</v>
      </c>
      <c r="G2160">
        <v>9</v>
      </c>
      <c r="H2160">
        <v>5328</v>
      </c>
      <c r="I2160" t="s">
        <v>2855</v>
      </c>
      <c r="J2160" t="s">
        <v>28</v>
      </c>
      <c r="K2160" t="s">
        <v>29</v>
      </c>
      <c r="L2160" t="s">
        <v>30</v>
      </c>
      <c r="M2160">
        <v>1</v>
      </c>
      <c r="N2160" t="s">
        <v>2808</v>
      </c>
      <c r="O2160">
        <v>11</v>
      </c>
      <c r="P2160" t="s">
        <v>19</v>
      </c>
      <c r="Q2160" t="s">
        <v>31</v>
      </c>
      <c r="R2160" t="s">
        <v>31</v>
      </c>
      <c r="S2160" t="b">
        <v>0</v>
      </c>
      <c r="T2160" t="s">
        <v>21</v>
      </c>
      <c r="U2160" t="str">
        <f>IFERROR(INDEX('Summer Illuminate'!L:L,MATCH(B2160,'Summer Illuminate'!O:O,0)),"")</f>
        <v>B</v>
      </c>
      <c r="V2160">
        <f>IF(OR(R2160="",U2160="",U2160="W"),"No Chg",
VLOOKUP(R2160,Lookups!A:B,2,0)-VLOOKUP(U2160,Lookups!A:B,2,0))</f>
        <v>0</v>
      </c>
      <c r="W2160" t="str">
        <f t="shared" si="33"/>
        <v>No Chg</v>
      </c>
    </row>
    <row r="2161" spans="1:23" hidden="1" x14ac:dyDescent="0.25">
      <c r="A2161">
        <v>2159</v>
      </c>
      <c r="B2161" t="s">
        <v>3257</v>
      </c>
      <c r="C2161" t="s">
        <v>2797</v>
      </c>
      <c r="D2161">
        <v>110327</v>
      </c>
      <c r="E2161" t="s">
        <v>272</v>
      </c>
      <c r="F2161" t="s">
        <v>3253</v>
      </c>
      <c r="G2161">
        <v>9</v>
      </c>
      <c r="H2161">
        <v>5350</v>
      </c>
      <c r="I2161" t="s">
        <v>2885</v>
      </c>
      <c r="J2161" t="s">
        <v>32</v>
      </c>
      <c r="K2161" t="s">
        <v>33</v>
      </c>
      <c r="L2161" t="s">
        <v>34</v>
      </c>
      <c r="M2161">
        <v>1</v>
      </c>
      <c r="N2161" t="s">
        <v>2827</v>
      </c>
      <c r="O2161">
        <v>11</v>
      </c>
      <c r="P2161" t="s">
        <v>19</v>
      </c>
      <c r="Q2161" t="s">
        <v>31</v>
      </c>
      <c r="R2161" t="s">
        <v>31</v>
      </c>
      <c r="S2161" t="b">
        <v>0</v>
      </c>
      <c r="T2161" t="s">
        <v>21</v>
      </c>
      <c r="U2161" t="str">
        <f>IFERROR(INDEX('Summer Illuminate'!L:L,MATCH(B2161,'Summer Illuminate'!O:O,0)),"")</f>
        <v>B</v>
      </c>
      <c r="V2161">
        <f>IF(OR(R2161="",U2161="",U2161="W"),"No Chg",
VLOOKUP(R2161,Lookups!A:B,2,0)-VLOOKUP(U2161,Lookups!A:B,2,0))</f>
        <v>0</v>
      </c>
      <c r="W2161" t="str">
        <f t="shared" si="33"/>
        <v>No Chg</v>
      </c>
    </row>
    <row r="2162" spans="1:23" hidden="1" x14ac:dyDescent="0.25">
      <c r="A2162">
        <v>2160</v>
      </c>
      <c r="B2162" t="s">
        <v>3258</v>
      </c>
      <c r="C2162" t="s">
        <v>2797</v>
      </c>
      <c r="D2162">
        <v>110327</v>
      </c>
      <c r="E2162" t="s">
        <v>272</v>
      </c>
      <c r="F2162" t="s">
        <v>3253</v>
      </c>
      <c r="G2162">
        <v>9</v>
      </c>
      <c r="H2162">
        <v>5455</v>
      </c>
      <c r="I2162" t="s">
        <v>2829</v>
      </c>
      <c r="J2162" t="s">
        <v>428</v>
      </c>
      <c r="K2162" t="s">
        <v>2830</v>
      </c>
      <c r="L2162" t="s">
        <v>2831</v>
      </c>
      <c r="M2162">
        <v>1</v>
      </c>
      <c r="N2162" t="s">
        <v>2832</v>
      </c>
      <c r="O2162">
        <v>11</v>
      </c>
      <c r="U2162" t="str">
        <f>IFERROR(INDEX('Summer Illuminate'!L:L,MATCH(B2162,'Summer Illuminate'!O:O,0)),"")</f>
        <v>P</v>
      </c>
      <c r="V2162" t="str">
        <f>IF(OR(R2162="",U2162="",U2162="W"),"No Chg",
VLOOKUP(R2162,Lookups!A:B,2,0)-VLOOKUP(U2162,Lookups!A:B,2,0))</f>
        <v>No Chg</v>
      </c>
      <c r="W2162" t="str">
        <f t="shared" si="33"/>
        <v>No Chg</v>
      </c>
    </row>
    <row r="2163" spans="1:23" hidden="1" x14ac:dyDescent="0.25">
      <c r="A2163">
        <v>2161</v>
      </c>
      <c r="B2163" t="s">
        <v>3259</v>
      </c>
      <c r="C2163" t="s">
        <v>2797</v>
      </c>
      <c r="D2163">
        <v>110327</v>
      </c>
      <c r="E2163" t="s">
        <v>272</v>
      </c>
      <c r="F2163" t="s">
        <v>3253</v>
      </c>
      <c r="G2163">
        <v>9</v>
      </c>
      <c r="H2163">
        <v>5510</v>
      </c>
      <c r="I2163" t="s">
        <v>2834</v>
      </c>
      <c r="J2163" t="s">
        <v>428</v>
      </c>
      <c r="K2163" t="s">
        <v>2815</v>
      </c>
      <c r="L2163" t="s">
        <v>2816</v>
      </c>
      <c r="M2163">
        <v>1</v>
      </c>
      <c r="N2163" t="s">
        <v>2808</v>
      </c>
      <c r="O2163">
        <v>11</v>
      </c>
      <c r="U2163" t="str">
        <f>IFERROR(INDEX('Summer Illuminate'!L:L,MATCH(B2163,'Summer Illuminate'!O:O,0)),"")</f>
        <v>P</v>
      </c>
      <c r="V2163" t="str">
        <f>IF(OR(R2163="",U2163="",U2163="W"),"No Chg",
VLOOKUP(R2163,Lookups!A:B,2,0)-VLOOKUP(U2163,Lookups!A:B,2,0))</f>
        <v>No Chg</v>
      </c>
      <c r="W2163" t="str">
        <f t="shared" si="33"/>
        <v>No Chg</v>
      </c>
    </row>
    <row r="2164" spans="1:23" hidden="1" x14ac:dyDescent="0.25">
      <c r="A2164">
        <v>2162</v>
      </c>
      <c r="B2164" t="s">
        <v>3260</v>
      </c>
      <c r="C2164" t="s">
        <v>2797</v>
      </c>
      <c r="D2164">
        <v>110369</v>
      </c>
      <c r="E2164" t="s">
        <v>3261</v>
      </c>
      <c r="F2164" t="s">
        <v>146</v>
      </c>
      <c r="G2164">
        <v>9</v>
      </c>
      <c r="H2164">
        <v>5275</v>
      </c>
      <c r="I2164" t="s">
        <v>2837</v>
      </c>
      <c r="J2164" t="s">
        <v>22</v>
      </c>
      <c r="K2164" t="s">
        <v>23</v>
      </c>
      <c r="L2164" t="s">
        <v>1025</v>
      </c>
      <c r="M2164">
        <v>1</v>
      </c>
      <c r="N2164" t="s">
        <v>2802</v>
      </c>
      <c r="O2164">
        <v>11</v>
      </c>
      <c r="P2164" t="s">
        <v>19</v>
      </c>
      <c r="Q2164" t="s">
        <v>24</v>
      </c>
      <c r="R2164" t="s">
        <v>24</v>
      </c>
      <c r="S2164" t="b">
        <v>0</v>
      </c>
      <c r="T2164" t="s">
        <v>21</v>
      </c>
      <c r="U2164" t="str">
        <f>IFERROR(INDEX('Summer Illuminate'!L:L,MATCH(B2164,'Summer Illuminate'!O:O,0)),"")</f>
        <v>A-</v>
      </c>
      <c r="V2164">
        <f>IF(OR(R2164="",U2164="",U2164="W"),"No Chg",
VLOOKUP(R2164,Lookups!A:B,2,0)-VLOOKUP(U2164,Lookups!A:B,2,0))</f>
        <v>0</v>
      </c>
      <c r="W2164" t="str">
        <f t="shared" si="33"/>
        <v>No Chg</v>
      </c>
    </row>
    <row r="2165" spans="1:23" hidden="1" x14ac:dyDescent="0.25">
      <c r="A2165">
        <v>2163</v>
      </c>
      <c r="B2165" t="s">
        <v>3262</v>
      </c>
      <c r="C2165" t="s">
        <v>2797</v>
      </c>
      <c r="D2165">
        <v>110369</v>
      </c>
      <c r="E2165" t="s">
        <v>3261</v>
      </c>
      <c r="F2165" t="s">
        <v>146</v>
      </c>
      <c r="G2165">
        <v>9</v>
      </c>
      <c r="H2165">
        <v>5291</v>
      </c>
      <c r="I2165" t="s">
        <v>2906</v>
      </c>
      <c r="J2165" t="s">
        <v>25</v>
      </c>
      <c r="K2165" t="s">
        <v>26</v>
      </c>
      <c r="L2165" t="s">
        <v>1028</v>
      </c>
      <c r="M2165">
        <v>1</v>
      </c>
      <c r="N2165" t="s">
        <v>2805</v>
      </c>
      <c r="O2165">
        <v>11</v>
      </c>
      <c r="P2165" t="s">
        <v>19</v>
      </c>
      <c r="Q2165" t="s">
        <v>24</v>
      </c>
      <c r="R2165" t="s">
        <v>24</v>
      </c>
      <c r="S2165" t="b">
        <v>0</v>
      </c>
      <c r="T2165" t="s">
        <v>21</v>
      </c>
      <c r="U2165" t="str">
        <f>IFERROR(INDEX('Summer Illuminate'!L:L,MATCH(B2165,'Summer Illuminate'!O:O,0)),"")</f>
        <v>A-</v>
      </c>
      <c r="V2165">
        <f>IF(OR(R2165="",U2165="",U2165="W"),"No Chg",
VLOOKUP(R2165,Lookups!A:B,2,0)-VLOOKUP(U2165,Lookups!A:B,2,0))</f>
        <v>0</v>
      </c>
      <c r="W2165" t="str">
        <f t="shared" si="33"/>
        <v>No Chg</v>
      </c>
    </row>
    <row r="2166" spans="1:23" hidden="1" x14ac:dyDescent="0.25">
      <c r="A2166">
        <v>2164</v>
      </c>
      <c r="B2166" t="s">
        <v>3263</v>
      </c>
      <c r="C2166" t="s">
        <v>2797</v>
      </c>
      <c r="D2166">
        <v>110369</v>
      </c>
      <c r="E2166" t="s">
        <v>3261</v>
      </c>
      <c r="F2166" t="s">
        <v>146</v>
      </c>
      <c r="G2166">
        <v>9</v>
      </c>
      <c r="H2166">
        <v>5328</v>
      </c>
      <c r="I2166" t="s">
        <v>2855</v>
      </c>
      <c r="J2166" t="s">
        <v>28</v>
      </c>
      <c r="K2166" t="s">
        <v>29</v>
      </c>
      <c r="L2166" t="s">
        <v>30</v>
      </c>
      <c r="M2166">
        <v>1</v>
      </c>
      <c r="N2166" t="s">
        <v>2808</v>
      </c>
      <c r="O2166">
        <v>11</v>
      </c>
      <c r="P2166" t="s">
        <v>19</v>
      </c>
      <c r="Q2166" t="s">
        <v>24</v>
      </c>
      <c r="R2166" t="s">
        <v>24</v>
      </c>
      <c r="S2166" t="b">
        <v>0</v>
      </c>
      <c r="T2166" t="s">
        <v>21</v>
      </c>
      <c r="U2166" t="str">
        <f>IFERROR(INDEX('Summer Illuminate'!L:L,MATCH(B2166,'Summer Illuminate'!O:O,0)),"")</f>
        <v>A-</v>
      </c>
      <c r="V2166">
        <f>IF(OR(R2166="",U2166="",U2166="W"),"No Chg",
VLOOKUP(R2166,Lookups!A:B,2,0)-VLOOKUP(U2166,Lookups!A:B,2,0))</f>
        <v>0</v>
      </c>
      <c r="W2166" t="str">
        <f t="shared" si="33"/>
        <v>No Chg</v>
      </c>
    </row>
    <row r="2167" spans="1:23" hidden="1" x14ac:dyDescent="0.25">
      <c r="A2167">
        <v>2165</v>
      </c>
      <c r="B2167" t="s">
        <v>3264</v>
      </c>
      <c r="C2167" t="s">
        <v>2797</v>
      </c>
      <c r="D2167">
        <v>110369</v>
      </c>
      <c r="E2167" t="s">
        <v>3261</v>
      </c>
      <c r="F2167" t="s">
        <v>146</v>
      </c>
      <c r="G2167">
        <v>9</v>
      </c>
      <c r="H2167">
        <v>5350</v>
      </c>
      <c r="I2167" t="s">
        <v>2885</v>
      </c>
      <c r="J2167" t="s">
        <v>32</v>
      </c>
      <c r="K2167" t="s">
        <v>33</v>
      </c>
      <c r="L2167" t="s">
        <v>34</v>
      </c>
      <c r="M2167">
        <v>1</v>
      </c>
      <c r="N2167" t="s">
        <v>2827</v>
      </c>
      <c r="O2167">
        <v>11</v>
      </c>
      <c r="P2167" t="s">
        <v>19</v>
      </c>
      <c r="Q2167" t="s">
        <v>20</v>
      </c>
      <c r="R2167" t="s">
        <v>20</v>
      </c>
      <c r="S2167" t="b">
        <v>0</v>
      </c>
      <c r="T2167" t="s">
        <v>21</v>
      </c>
      <c r="U2167" t="str">
        <f>IFERROR(INDEX('Summer Illuminate'!L:L,MATCH(B2167,'Summer Illuminate'!O:O,0)),"")</f>
        <v>B+</v>
      </c>
      <c r="V2167">
        <f>IF(OR(R2167="",U2167="",U2167="W"),"No Chg",
VLOOKUP(R2167,Lookups!A:B,2,0)-VLOOKUP(U2167,Lookups!A:B,2,0))</f>
        <v>0</v>
      </c>
      <c r="W2167" t="str">
        <f t="shared" si="33"/>
        <v>No Chg</v>
      </c>
    </row>
    <row r="2168" spans="1:23" hidden="1" x14ac:dyDescent="0.25">
      <c r="A2168">
        <v>2166</v>
      </c>
      <c r="B2168" t="s">
        <v>3265</v>
      </c>
      <c r="C2168" t="s">
        <v>2797</v>
      </c>
      <c r="D2168">
        <v>110369</v>
      </c>
      <c r="E2168" t="s">
        <v>3261</v>
      </c>
      <c r="F2168" t="s">
        <v>146</v>
      </c>
      <c r="G2168">
        <v>9</v>
      </c>
      <c r="H2168">
        <v>5456</v>
      </c>
      <c r="I2168" t="s">
        <v>3208</v>
      </c>
      <c r="J2168" t="s">
        <v>428</v>
      </c>
      <c r="K2168" t="s">
        <v>1064</v>
      </c>
      <c r="L2168" t="s">
        <v>1065</v>
      </c>
      <c r="M2168">
        <v>1</v>
      </c>
      <c r="N2168" t="s">
        <v>3209</v>
      </c>
      <c r="O2168">
        <v>11</v>
      </c>
      <c r="U2168" t="str">
        <f>IFERROR(INDEX('Summer Illuminate'!L:L,MATCH(B2168,'Summer Illuminate'!O:O,0)),"")</f>
        <v/>
      </c>
      <c r="V2168" t="str">
        <f>IF(OR(R2168="",U2168="",U2168="W"),"No Chg",
VLOOKUP(R2168,Lookups!A:B,2,0)-VLOOKUP(U2168,Lookups!A:B,2,0))</f>
        <v>No Chg</v>
      </c>
      <c r="W2168" t="str">
        <f t="shared" si="33"/>
        <v>No Chg</v>
      </c>
    </row>
    <row r="2169" spans="1:23" hidden="1" x14ac:dyDescent="0.25">
      <c r="A2169">
        <v>2167</v>
      </c>
      <c r="B2169" t="s">
        <v>3266</v>
      </c>
      <c r="C2169" t="s">
        <v>2797</v>
      </c>
      <c r="D2169">
        <v>110369</v>
      </c>
      <c r="E2169" t="s">
        <v>3261</v>
      </c>
      <c r="F2169" t="s">
        <v>146</v>
      </c>
      <c r="G2169">
        <v>9</v>
      </c>
      <c r="H2169">
        <v>5518</v>
      </c>
      <c r="I2169" t="s">
        <v>2913</v>
      </c>
      <c r="J2169" t="s">
        <v>428</v>
      </c>
      <c r="K2169" t="s">
        <v>2914</v>
      </c>
      <c r="L2169" t="s">
        <v>2915</v>
      </c>
      <c r="M2169">
        <v>1</v>
      </c>
      <c r="N2169" t="s">
        <v>2916</v>
      </c>
      <c r="O2169">
        <v>11</v>
      </c>
      <c r="U2169" t="str">
        <f>IFERROR(INDEX('Summer Illuminate'!L:L,MATCH(B2169,'Summer Illuminate'!O:O,0)),"")</f>
        <v>P</v>
      </c>
      <c r="V2169" t="str">
        <f>IF(OR(R2169="",U2169="",U2169="W"),"No Chg",
VLOOKUP(R2169,Lookups!A:B,2,0)-VLOOKUP(U2169,Lookups!A:B,2,0))</f>
        <v>No Chg</v>
      </c>
      <c r="W2169" t="str">
        <f t="shared" si="33"/>
        <v>No Chg</v>
      </c>
    </row>
    <row r="2170" spans="1:23" hidden="1" x14ac:dyDescent="0.25">
      <c r="A2170">
        <v>2168</v>
      </c>
      <c r="B2170" t="s">
        <v>3267</v>
      </c>
      <c r="C2170" t="s">
        <v>2797</v>
      </c>
      <c r="D2170">
        <v>110312</v>
      </c>
      <c r="E2170" t="s">
        <v>3268</v>
      </c>
      <c r="F2170" t="s">
        <v>3269</v>
      </c>
      <c r="G2170">
        <v>9</v>
      </c>
      <c r="H2170">
        <v>5319</v>
      </c>
      <c r="I2170" t="s">
        <v>2820</v>
      </c>
      <c r="J2170" t="s">
        <v>16</v>
      </c>
      <c r="K2170" t="s">
        <v>17</v>
      </c>
      <c r="L2170" t="s">
        <v>18</v>
      </c>
      <c r="M2170">
        <v>1</v>
      </c>
      <c r="N2170" t="s">
        <v>2799</v>
      </c>
      <c r="O2170">
        <v>11</v>
      </c>
      <c r="P2170" t="s">
        <v>19</v>
      </c>
      <c r="Q2170" t="s">
        <v>31</v>
      </c>
      <c r="R2170" t="s">
        <v>31</v>
      </c>
      <c r="S2170" t="b">
        <v>0</v>
      </c>
      <c r="T2170" t="s">
        <v>21</v>
      </c>
      <c r="U2170" t="str">
        <f>IFERROR(INDEX('Summer Illuminate'!L:L,MATCH(B2170,'Summer Illuminate'!O:O,0)),"")</f>
        <v>B</v>
      </c>
      <c r="V2170">
        <f>IF(OR(R2170="",U2170="",U2170="W"),"No Chg",
VLOOKUP(R2170,Lookups!A:B,2,0)-VLOOKUP(U2170,Lookups!A:B,2,0))</f>
        <v>0</v>
      </c>
      <c r="W2170" t="str">
        <f t="shared" si="33"/>
        <v>No Chg</v>
      </c>
    </row>
    <row r="2171" spans="1:23" hidden="1" x14ac:dyDescent="0.25">
      <c r="A2171">
        <v>2169</v>
      </c>
      <c r="B2171" t="s">
        <v>3270</v>
      </c>
      <c r="C2171" t="s">
        <v>2797</v>
      </c>
      <c r="D2171">
        <v>110312</v>
      </c>
      <c r="E2171" t="s">
        <v>3268</v>
      </c>
      <c r="F2171" t="s">
        <v>3269</v>
      </c>
      <c r="G2171">
        <v>9</v>
      </c>
      <c r="H2171">
        <v>5275</v>
      </c>
      <c r="I2171" t="s">
        <v>2837</v>
      </c>
      <c r="J2171" t="s">
        <v>22</v>
      </c>
      <c r="K2171" t="s">
        <v>23</v>
      </c>
      <c r="L2171" t="s">
        <v>1025</v>
      </c>
      <c r="M2171">
        <v>1</v>
      </c>
      <c r="N2171" t="s">
        <v>2802</v>
      </c>
      <c r="O2171">
        <v>11</v>
      </c>
      <c r="P2171" t="s">
        <v>19</v>
      </c>
      <c r="Q2171" t="s">
        <v>20</v>
      </c>
      <c r="R2171" t="s">
        <v>20</v>
      </c>
      <c r="S2171" t="b">
        <v>0</v>
      </c>
      <c r="T2171" t="s">
        <v>21</v>
      </c>
      <c r="U2171" t="str">
        <f>IFERROR(INDEX('Summer Illuminate'!L:L,MATCH(B2171,'Summer Illuminate'!O:O,0)),"")</f>
        <v>B+</v>
      </c>
      <c r="V2171">
        <f>IF(OR(R2171="",U2171="",U2171="W"),"No Chg",
VLOOKUP(R2171,Lookups!A:B,2,0)-VLOOKUP(U2171,Lookups!A:B,2,0))</f>
        <v>0</v>
      </c>
      <c r="W2171" t="str">
        <f t="shared" si="33"/>
        <v>No Chg</v>
      </c>
    </row>
    <row r="2172" spans="1:23" hidden="1" x14ac:dyDescent="0.25">
      <c r="A2172">
        <v>2170</v>
      </c>
      <c r="B2172" t="s">
        <v>3271</v>
      </c>
      <c r="C2172" t="s">
        <v>2797</v>
      </c>
      <c r="D2172">
        <v>110312</v>
      </c>
      <c r="E2172" t="s">
        <v>3268</v>
      </c>
      <c r="F2172" t="s">
        <v>3269</v>
      </c>
      <c r="G2172">
        <v>9</v>
      </c>
      <c r="H2172">
        <v>5306</v>
      </c>
      <c r="I2172" t="s">
        <v>2804</v>
      </c>
      <c r="J2172" t="s">
        <v>25</v>
      </c>
      <c r="K2172" t="s">
        <v>26</v>
      </c>
      <c r="L2172" t="s">
        <v>1028</v>
      </c>
      <c r="M2172">
        <v>1</v>
      </c>
      <c r="N2172" t="s">
        <v>2805</v>
      </c>
      <c r="O2172">
        <v>11</v>
      </c>
      <c r="P2172" t="s">
        <v>19</v>
      </c>
      <c r="Q2172" t="s">
        <v>41</v>
      </c>
      <c r="R2172" t="s">
        <v>41</v>
      </c>
      <c r="S2172" t="b">
        <v>0</v>
      </c>
      <c r="T2172" t="s">
        <v>21</v>
      </c>
      <c r="U2172" t="str">
        <f>IFERROR(INDEX('Summer Illuminate'!L:L,MATCH(B2172,'Summer Illuminate'!O:O,0)),"")</f>
        <v>B-</v>
      </c>
      <c r="V2172">
        <f>IF(OR(R2172="",U2172="",U2172="W"),"No Chg",
VLOOKUP(R2172,Lookups!A:B,2,0)-VLOOKUP(U2172,Lookups!A:B,2,0))</f>
        <v>0</v>
      </c>
      <c r="W2172" t="str">
        <f t="shared" si="33"/>
        <v>No Chg</v>
      </c>
    </row>
    <row r="2173" spans="1:23" hidden="1" x14ac:dyDescent="0.25">
      <c r="A2173">
        <v>2171</v>
      </c>
      <c r="B2173" t="s">
        <v>3272</v>
      </c>
      <c r="C2173" t="s">
        <v>2797</v>
      </c>
      <c r="D2173">
        <v>110312</v>
      </c>
      <c r="E2173" t="s">
        <v>3268</v>
      </c>
      <c r="F2173" t="s">
        <v>3269</v>
      </c>
      <c r="G2173">
        <v>9</v>
      </c>
      <c r="H2173">
        <v>5271</v>
      </c>
      <c r="I2173" t="s">
        <v>2841</v>
      </c>
      <c r="J2173" t="s">
        <v>28</v>
      </c>
      <c r="K2173" t="s">
        <v>29</v>
      </c>
      <c r="L2173" t="s">
        <v>30</v>
      </c>
      <c r="M2173">
        <v>1</v>
      </c>
      <c r="N2173" t="s">
        <v>2808</v>
      </c>
      <c r="O2173">
        <v>11</v>
      </c>
      <c r="P2173" t="s">
        <v>19</v>
      </c>
      <c r="Q2173" t="s">
        <v>31</v>
      </c>
      <c r="R2173" t="s">
        <v>31</v>
      </c>
      <c r="S2173" t="b">
        <v>0</v>
      </c>
      <c r="T2173" t="s">
        <v>21</v>
      </c>
      <c r="U2173" t="str">
        <f>IFERROR(INDEX('Summer Illuminate'!L:L,MATCH(B2173,'Summer Illuminate'!O:O,0)),"")</f>
        <v>B</v>
      </c>
      <c r="V2173">
        <f>IF(OR(R2173="",U2173="",U2173="W"),"No Chg",
VLOOKUP(R2173,Lookups!A:B,2,0)-VLOOKUP(U2173,Lookups!A:B,2,0))</f>
        <v>0</v>
      </c>
      <c r="W2173" t="str">
        <f t="shared" si="33"/>
        <v>No Chg</v>
      </c>
    </row>
    <row r="2174" spans="1:23" hidden="1" x14ac:dyDescent="0.25">
      <c r="A2174">
        <v>2172</v>
      </c>
      <c r="B2174" t="s">
        <v>3273</v>
      </c>
      <c r="C2174" t="s">
        <v>2797</v>
      </c>
      <c r="D2174">
        <v>110312</v>
      </c>
      <c r="E2174" t="s">
        <v>3268</v>
      </c>
      <c r="F2174" t="s">
        <v>3269</v>
      </c>
      <c r="G2174">
        <v>9</v>
      </c>
      <c r="H2174">
        <v>5518</v>
      </c>
      <c r="I2174" t="s">
        <v>2913</v>
      </c>
      <c r="J2174" t="s">
        <v>428</v>
      </c>
      <c r="K2174" t="s">
        <v>2914</v>
      </c>
      <c r="L2174" t="s">
        <v>2915</v>
      </c>
      <c r="M2174">
        <v>1</v>
      </c>
      <c r="N2174" t="s">
        <v>2916</v>
      </c>
      <c r="O2174">
        <v>11</v>
      </c>
      <c r="U2174" t="str">
        <f>IFERROR(INDEX('Summer Illuminate'!L:L,MATCH(B2174,'Summer Illuminate'!O:O,0)),"")</f>
        <v>P</v>
      </c>
      <c r="V2174" t="str">
        <f>IF(OR(R2174="",U2174="",U2174="W"),"No Chg",
VLOOKUP(R2174,Lookups!A:B,2,0)-VLOOKUP(U2174,Lookups!A:B,2,0))</f>
        <v>No Chg</v>
      </c>
      <c r="W2174" t="str">
        <f t="shared" si="33"/>
        <v>No Chg</v>
      </c>
    </row>
    <row r="2175" spans="1:23" hidden="1" x14ac:dyDescent="0.25">
      <c r="A2175">
        <v>2173</v>
      </c>
      <c r="B2175" t="s">
        <v>3274</v>
      </c>
      <c r="C2175" t="s">
        <v>2797</v>
      </c>
      <c r="D2175">
        <v>110312</v>
      </c>
      <c r="E2175" t="s">
        <v>3268</v>
      </c>
      <c r="F2175" t="s">
        <v>3269</v>
      </c>
      <c r="G2175">
        <v>9</v>
      </c>
      <c r="H2175">
        <v>5474</v>
      </c>
      <c r="I2175" t="s">
        <v>2814</v>
      </c>
      <c r="J2175" t="s">
        <v>428</v>
      </c>
      <c r="K2175" t="s">
        <v>2815</v>
      </c>
      <c r="L2175" t="s">
        <v>2816</v>
      </c>
      <c r="M2175">
        <v>1</v>
      </c>
      <c r="N2175" t="s">
        <v>2808</v>
      </c>
      <c r="O2175">
        <v>11</v>
      </c>
      <c r="U2175" t="str">
        <f>IFERROR(INDEX('Summer Illuminate'!L:L,MATCH(B2175,'Summer Illuminate'!O:O,0)),"")</f>
        <v>P</v>
      </c>
      <c r="V2175" t="str">
        <f>IF(OR(R2175="",U2175="",U2175="W"),"No Chg",
VLOOKUP(R2175,Lookups!A:B,2,0)-VLOOKUP(U2175,Lookups!A:B,2,0))</f>
        <v>No Chg</v>
      </c>
      <c r="W2175" t="str">
        <f t="shared" si="33"/>
        <v>No Chg</v>
      </c>
    </row>
    <row r="2176" spans="1:23" hidden="1" x14ac:dyDescent="0.25">
      <c r="A2176">
        <v>2174</v>
      </c>
      <c r="B2176" t="s">
        <v>3275</v>
      </c>
      <c r="C2176" t="s">
        <v>2797</v>
      </c>
      <c r="D2176">
        <v>110348</v>
      </c>
      <c r="E2176" t="s">
        <v>689</v>
      </c>
      <c r="F2176" t="s">
        <v>3276</v>
      </c>
      <c r="G2176">
        <v>9</v>
      </c>
      <c r="H2176">
        <v>5351</v>
      </c>
      <c r="I2176" t="s">
        <v>2891</v>
      </c>
      <c r="J2176" t="s">
        <v>16</v>
      </c>
      <c r="K2176" t="s">
        <v>17</v>
      </c>
      <c r="L2176" t="s">
        <v>18</v>
      </c>
      <c r="M2176">
        <v>1</v>
      </c>
      <c r="N2176" t="s">
        <v>2799</v>
      </c>
      <c r="O2176">
        <v>11</v>
      </c>
      <c r="P2176" t="s">
        <v>19</v>
      </c>
      <c r="Q2176" t="s">
        <v>41</v>
      </c>
      <c r="R2176" t="s">
        <v>41</v>
      </c>
      <c r="S2176" t="b">
        <v>0</v>
      </c>
      <c r="T2176" t="s">
        <v>21</v>
      </c>
      <c r="U2176" t="str">
        <f>IFERROR(INDEX('Summer Illuminate'!L:L,MATCH(B2176,'Summer Illuminate'!O:O,0)),"")</f>
        <v>B-</v>
      </c>
      <c r="V2176">
        <f>IF(OR(R2176="",U2176="",U2176="W"),"No Chg",
VLOOKUP(R2176,Lookups!A:B,2,0)-VLOOKUP(U2176,Lookups!A:B,2,0))</f>
        <v>0</v>
      </c>
      <c r="W2176" t="str">
        <f t="shared" si="33"/>
        <v>No Chg</v>
      </c>
    </row>
    <row r="2177" spans="1:23" hidden="1" x14ac:dyDescent="0.25">
      <c r="A2177">
        <v>2175</v>
      </c>
      <c r="B2177" t="s">
        <v>3277</v>
      </c>
      <c r="C2177" t="s">
        <v>2797</v>
      </c>
      <c r="D2177">
        <v>110348</v>
      </c>
      <c r="E2177" t="s">
        <v>689</v>
      </c>
      <c r="F2177" t="s">
        <v>3276</v>
      </c>
      <c r="G2177">
        <v>9</v>
      </c>
      <c r="H2177">
        <v>5251</v>
      </c>
      <c r="I2177" t="s">
        <v>2822</v>
      </c>
      <c r="J2177" t="s">
        <v>22</v>
      </c>
      <c r="K2177" t="s">
        <v>23</v>
      </c>
      <c r="L2177" t="s">
        <v>1025</v>
      </c>
      <c r="M2177">
        <v>1</v>
      </c>
      <c r="N2177" t="s">
        <v>2802</v>
      </c>
      <c r="O2177">
        <v>11</v>
      </c>
      <c r="P2177" t="s">
        <v>19</v>
      </c>
      <c r="Q2177" t="s">
        <v>42</v>
      </c>
      <c r="R2177" t="s">
        <v>42</v>
      </c>
      <c r="S2177" t="b">
        <v>0</v>
      </c>
      <c r="T2177" t="s">
        <v>21</v>
      </c>
      <c r="U2177" t="str">
        <f>IFERROR(INDEX('Summer Illuminate'!L:L,MATCH(B2177,'Summer Illuminate'!O:O,0)),"")</f>
        <v>C</v>
      </c>
      <c r="V2177">
        <f>IF(OR(R2177="",U2177="",U2177="W"),"No Chg",
VLOOKUP(R2177,Lookups!A:B,2,0)-VLOOKUP(U2177,Lookups!A:B,2,0))</f>
        <v>0</v>
      </c>
      <c r="W2177" t="str">
        <f t="shared" si="33"/>
        <v>No Chg</v>
      </c>
    </row>
    <row r="2178" spans="1:23" hidden="1" x14ac:dyDescent="0.25">
      <c r="A2178">
        <v>2176</v>
      </c>
      <c r="B2178" t="s">
        <v>3278</v>
      </c>
      <c r="C2178" t="s">
        <v>2797</v>
      </c>
      <c r="D2178">
        <v>110348</v>
      </c>
      <c r="E2178" t="s">
        <v>689</v>
      </c>
      <c r="F2178" t="s">
        <v>3276</v>
      </c>
      <c r="G2178">
        <v>9</v>
      </c>
      <c r="H2178">
        <v>5291</v>
      </c>
      <c r="I2178" t="s">
        <v>2906</v>
      </c>
      <c r="J2178" t="s">
        <v>25</v>
      </c>
      <c r="K2178" t="s">
        <v>26</v>
      </c>
      <c r="L2178" t="s">
        <v>1028</v>
      </c>
      <c r="M2178">
        <v>1</v>
      </c>
      <c r="N2178" t="s">
        <v>2805</v>
      </c>
      <c r="O2178">
        <v>11</v>
      </c>
      <c r="P2178" t="s">
        <v>19</v>
      </c>
      <c r="Q2178" t="s">
        <v>39</v>
      </c>
      <c r="R2178" t="s">
        <v>39</v>
      </c>
      <c r="S2178" t="b">
        <v>0</v>
      </c>
      <c r="T2178" t="s">
        <v>21</v>
      </c>
      <c r="U2178" t="str">
        <f>IFERROR(INDEX('Summer Illuminate'!L:L,MATCH(B2178,'Summer Illuminate'!O:O,0)),"")</f>
        <v>C+</v>
      </c>
      <c r="V2178">
        <f>IF(OR(R2178="",U2178="",U2178="W"),"No Chg",
VLOOKUP(R2178,Lookups!A:B,2,0)-VLOOKUP(U2178,Lookups!A:B,2,0))</f>
        <v>0</v>
      </c>
      <c r="W2178" t="str">
        <f t="shared" ref="W2178:W2241" si="34">IF(V2178="No Chg","No Chg",IF(V2178&gt;0,"Improvement",IF(V2178&lt;0,"Decrease",IF(V2178=0,"No Chg",""))))</f>
        <v>No Chg</v>
      </c>
    </row>
    <row r="2179" spans="1:23" hidden="1" x14ac:dyDescent="0.25">
      <c r="A2179">
        <v>2177</v>
      </c>
      <c r="B2179" t="s">
        <v>3279</v>
      </c>
      <c r="C2179" t="s">
        <v>2797</v>
      </c>
      <c r="D2179">
        <v>110348</v>
      </c>
      <c r="E2179" t="s">
        <v>689</v>
      </c>
      <c r="F2179" t="s">
        <v>3276</v>
      </c>
      <c r="G2179">
        <v>9</v>
      </c>
      <c r="H2179">
        <v>5328</v>
      </c>
      <c r="I2179" t="s">
        <v>2855</v>
      </c>
      <c r="J2179" t="s">
        <v>28</v>
      </c>
      <c r="K2179" t="s">
        <v>29</v>
      </c>
      <c r="L2179" t="s">
        <v>30</v>
      </c>
      <c r="M2179">
        <v>1</v>
      </c>
      <c r="N2179" t="s">
        <v>2808</v>
      </c>
      <c r="O2179">
        <v>11</v>
      </c>
      <c r="P2179" t="s">
        <v>19</v>
      </c>
      <c r="Q2179" t="s">
        <v>40</v>
      </c>
      <c r="R2179" t="s">
        <v>40</v>
      </c>
      <c r="S2179" t="b">
        <v>0</v>
      </c>
      <c r="T2179" t="s">
        <v>21</v>
      </c>
      <c r="U2179" t="str">
        <f>IFERROR(INDEX('Summer Illuminate'!L:L,MATCH(B2179,'Summer Illuminate'!O:O,0)),"")</f>
        <v>C-</v>
      </c>
      <c r="V2179">
        <f>IF(OR(R2179="",U2179="",U2179="W"),"No Chg",
VLOOKUP(R2179,Lookups!A:B,2,0)-VLOOKUP(U2179,Lookups!A:B,2,0))</f>
        <v>0</v>
      </c>
      <c r="W2179" t="str">
        <f t="shared" si="34"/>
        <v>No Chg</v>
      </c>
    </row>
    <row r="2180" spans="1:23" hidden="1" x14ac:dyDescent="0.25">
      <c r="A2180">
        <v>2178</v>
      </c>
      <c r="B2180" t="s">
        <v>3280</v>
      </c>
      <c r="C2180" t="s">
        <v>2797</v>
      </c>
      <c r="D2180">
        <v>110348</v>
      </c>
      <c r="E2180" t="s">
        <v>689</v>
      </c>
      <c r="F2180" t="s">
        <v>3276</v>
      </c>
      <c r="G2180">
        <v>9</v>
      </c>
      <c r="H2180">
        <v>5481</v>
      </c>
      <c r="I2180" t="s">
        <v>2860</v>
      </c>
      <c r="J2180" t="s">
        <v>428</v>
      </c>
      <c r="K2180" t="s">
        <v>1909</v>
      </c>
      <c r="L2180" t="s">
        <v>1910</v>
      </c>
      <c r="M2180">
        <v>1</v>
      </c>
      <c r="N2180" t="s">
        <v>2805</v>
      </c>
      <c r="O2180">
        <v>11</v>
      </c>
      <c r="U2180" t="str">
        <f>IFERROR(INDEX('Summer Illuminate'!L:L,MATCH(B2180,'Summer Illuminate'!O:O,0)),"")</f>
        <v>P</v>
      </c>
      <c r="V2180" t="str">
        <f>IF(OR(R2180="",U2180="",U2180="W"),"No Chg",
VLOOKUP(R2180,Lookups!A:B,2,0)-VLOOKUP(U2180,Lookups!A:B,2,0))</f>
        <v>No Chg</v>
      </c>
      <c r="W2180" t="str">
        <f t="shared" si="34"/>
        <v>No Chg</v>
      </c>
    </row>
    <row r="2181" spans="1:23" hidden="1" x14ac:dyDescent="0.25">
      <c r="A2181">
        <v>2179</v>
      </c>
      <c r="B2181" t="s">
        <v>3281</v>
      </c>
      <c r="C2181" t="s">
        <v>2797</v>
      </c>
      <c r="D2181">
        <v>110348</v>
      </c>
      <c r="E2181" t="s">
        <v>689</v>
      </c>
      <c r="F2181" t="s">
        <v>3276</v>
      </c>
      <c r="G2181">
        <v>9</v>
      </c>
      <c r="H2181">
        <v>5514</v>
      </c>
      <c r="I2181" t="s">
        <v>2873</v>
      </c>
      <c r="J2181" t="s">
        <v>428</v>
      </c>
      <c r="K2181" t="s">
        <v>2874</v>
      </c>
      <c r="L2181" t="s">
        <v>2875</v>
      </c>
      <c r="M2181">
        <v>1</v>
      </c>
      <c r="N2181" t="s">
        <v>2802</v>
      </c>
      <c r="O2181">
        <v>11</v>
      </c>
      <c r="U2181" t="str">
        <f>IFERROR(INDEX('Summer Illuminate'!L:L,MATCH(B2181,'Summer Illuminate'!O:O,0)),"")</f>
        <v>P</v>
      </c>
      <c r="V2181" t="str">
        <f>IF(OR(R2181="",U2181="",U2181="W"),"No Chg",
VLOOKUP(R2181,Lookups!A:B,2,0)-VLOOKUP(U2181,Lookups!A:B,2,0))</f>
        <v>No Chg</v>
      </c>
      <c r="W2181" t="str">
        <f t="shared" si="34"/>
        <v>No Chg</v>
      </c>
    </row>
    <row r="2182" spans="1:23" hidden="1" x14ac:dyDescent="0.25">
      <c r="A2182">
        <v>2180</v>
      </c>
      <c r="B2182" t="s">
        <v>3282</v>
      </c>
      <c r="C2182" t="s">
        <v>2797</v>
      </c>
      <c r="D2182">
        <v>110291</v>
      </c>
      <c r="E2182" t="s">
        <v>3283</v>
      </c>
      <c r="F2182" t="s">
        <v>54</v>
      </c>
      <c r="G2182">
        <v>9</v>
      </c>
      <c r="H2182">
        <v>5324</v>
      </c>
      <c r="I2182" t="s">
        <v>2850</v>
      </c>
      <c r="J2182" t="s">
        <v>16</v>
      </c>
      <c r="K2182" t="s">
        <v>17</v>
      </c>
      <c r="L2182" t="s">
        <v>18</v>
      </c>
      <c r="M2182">
        <v>1</v>
      </c>
      <c r="N2182" t="s">
        <v>2799</v>
      </c>
      <c r="O2182">
        <v>11</v>
      </c>
      <c r="P2182" t="s">
        <v>19</v>
      </c>
      <c r="Q2182" t="s">
        <v>31</v>
      </c>
      <c r="R2182" t="s">
        <v>31</v>
      </c>
      <c r="S2182" t="b">
        <v>0</v>
      </c>
      <c r="T2182" t="s">
        <v>21</v>
      </c>
      <c r="U2182" t="str">
        <f>IFERROR(INDEX('Summer Illuminate'!L:L,MATCH(B2182,'Summer Illuminate'!O:O,0)),"")</f>
        <v>B</v>
      </c>
      <c r="V2182">
        <f>IF(OR(R2182="",U2182="",U2182="W"),"No Chg",
VLOOKUP(R2182,Lookups!A:B,2,0)-VLOOKUP(U2182,Lookups!A:B,2,0))</f>
        <v>0</v>
      </c>
      <c r="W2182" t="str">
        <f t="shared" si="34"/>
        <v>No Chg</v>
      </c>
    </row>
    <row r="2183" spans="1:23" hidden="1" x14ac:dyDescent="0.25">
      <c r="A2183">
        <v>2181</v>
      </c>
      <c r="B2183" t="s">
        <v>3284</v>
      </c>
      <c r="C2183" t="s">
        <v>2797</v>
      </c>
      <c r="D2183">
        <v>110291</v>
      </c>
      <c r="E2183" t="s">
        <v>3283</v>
      </c>
      <c r="F2183" t="s">
        <v>54</v>
      </c>
      <c r="G2183">
        <v>9</v>
      </c>
      <c r="H2183">
        <v>5358</v>
      </c>
      <c r="I2183" t="s">
        <v>2801</v>
      </c>
      <c r="J2183" t="s">
        <v>22</v>
      </c>
      <c r="K2183" t="s">
        <v>23</v>
      </c>
      <c r="L2183" t="s">
        <v>1025</v>
      </c>
      <c r="M2183">
        <v>1</v>
      </c>
      <c r="N2183" t="s">
        <v>2802</v>
      </c>
      <c r="O2183">
        <v>11</v>
      </c>
      <c r="P2183" t="s">
        <v>19</v>
      </c>
      <c r="Q2183" t="s">
        <v>31</v>
      </c>
      <c r="R2183" t="s">
        <v>31</v>
      </c>
      <c r="S2183" t="b">
        <v>0</v>
      </c>
      <c r="T2183" t="s">
        <v>21</v>
      </c>
      <c r="U2183" t="str">
        <f>IFERROR(INDEX('Summer Illuminate'!L:L,MATCH(B2183,'Summer Illuminate'!O:O,0)),"")</f>
        <v>B</v>
      </c>
      <c r="V2183">
        <f>IF(OR(R2183="",U2183="",U2183="W"),"No Chg",
VLOOKUP(R2183,Lookups!A:B,2,0)-VLOOKUP(U2183,Lookups!A:B,2,0))</f>
        <v>0</v>
      </c>
      <c r="W2183" t="str">
        <f t="shared" si="34"/>
        <v>No Chg</v>
      </c>
    </row>
    <row r="2184" spans="1:23" hidden="1" x14ac:dyDescent="0.25">
      <c r="A2184">
        <v>2182</v>
      </c>
      <c r="B2184" t="s">
        <v>3285</v>
      </c>
      <c r="C2184" t="s">
        <v>2797</v>
      </c>
      <c r="D2184">
        <v>110291</v>
      </c>
      <c r="E2184" t="s">
        <v>3283</v>
      </c>
      <c r="F2184" t="s">
        <v>54</v>
      </c>
      <c r="G2184">
        <v>9</v>
      </c>
      <c r="H2184">
        <v>5267</v>
      </c>
      <c r="I2184" t="s">
        <v>2839</v>
      </c>
      <c r="J2184" t="s">
        <v>25</v>
      </c>
      <c r="K2184" t="s">
        <v>26</v>
      </c>
      <c r="L2184" t="s">
        <v>1028</v>
      </c>
      <c r="M2184">
        <v>1</v>
      </c>
      <c r="N2184" t="s">
        <v>2805</v>
      </c>
      <c r="O2184">
        <v>11</v>
      </c>
      <c r="P2184" t="s">
        <v>19</v>
      </c>
      <c r="Q2184" t="s">
        <v>39</v>
      </c>
      <c r="R2184" t="s">
        <v>39</v>
      </c>
      <c r="S2184" t="b">
        <v>0</v>
      </c>
      <c r="T2184" t="s">
        <v>21</v>
      </c>
      <c r="U2184" t="str">
        <f>IFERROR(INDEX('Summer Illuminate'!L:L,MATCH(B2184,'Summer Illuminate'!O:O,0)),"")</f>
        <v>C+</v>
      </c>
      <c r="V2184">
        <f>IF(OR(R2184="",U2184="",U2184="W"),"No Chg",
VLOOKUP(R2184,Lookups!A:B,2,0)-VLOOKUP(U2184,Lookups!A:B,2,0))</f>
        <v>0</v>
      </c>
      <c r="W2184" t="str">
        <f t="shared" si="34"/>
        <v>No Chg</v>
      </c>
    </row>
    <row r="2185" spans="1:23" hidden="1" x14ac:dyDescent="0.25">
      <c r="A2185">
        <v>2183</v>
      </c>
      <c r="B2185" t="s">
        <v>3286</v>
      </c>
      <c r="C2185" t="s">
        <v>2797</v>
      </c>
      <c r="D2185">
        <v>110291</v>
      </c>
      <c r="E2185" t="s">
        <v>3283</v>
      </c>
      <c r="F2185" t="s">
        <v>54</v>
      </c>
      <c r="G2185">
        <v>9</v>
      </c>
      <c r="H2185">
        <v>5271</v>
      </c>
      <c r="I2185" t="s">
        <v>2841</v>
      </c>
      <c r="J2185" t="s">
        <v>28</v>
      </c>
      <c r="K2185" t="s">
        <v>29</v>
      </c>
      <c r="L2185" t="s">
        <v>30</v>
      </c>
      <c r="M2185">
        <v>1</v>
      </c>
      <c r="N2185" t="s">
        <v>2808</v>
      </c>
      <c r="O2185">
        <v>11</v>
      </c>
      <c r="P2185" t="s">
        <v>19</v>
      </c>
      <c r="Q2185" t="s">
        <v>41</v>
      </c>
      <c r="R2185" t="s">
        <v>41</v>
      </c>
      <c r="S2185" t="b">
        <v>0</v>
      </c>
      <c r="T2185" t="s">
        <v>21</v>
      </c>
      <c r="U2185" t="str">
        <f>IFERROR(INDEX('Summer Illuminate'!L:L,MATCH(B2185,'Summer Illuminate'!O:O,0)),"")</f>
        <v>B-</v>
      </c>
      <c r="V2185">
        <f>IF(OR(R2185="",U2185="",U2185="W"),"No Chg",
VLOOKUP(R2185,Lookups!A:B,2,0)-VLOOKUP(U2185,Lookups!A:B,2,0))</f>
        <v>0</v>
      </c>
      <c r="W2185" t="str">
        <f t="shared" si="34"/>
        <v>No Chg</v>
      </c>
    </row>
    <row r="2186" spans="1:23" hidden="1" x14ac:dyDescent="0.25">
      <c r="A2186">
        <v>2184</v>
      </c>
      <c r="B2186" t="s">
        <v>3287</v>
      </c>
      <c r="C2186" t="s">
        <v>2797</v>
      </c>
      <c r="D2186">
        <v>110291</v>
      </c>
      <c r="E2186" t="s">
        <v>3283</v>
      </c>
      <c r="F2186" t="s">
        <v>54</v>
      </c>
      <c r="G2186">
        <v>9</v>
      </c>
      <c r="H2186">
        <v>5350</v>
      </c>
      <c r="I2186" t="s">
        <v>2885</v>
      </c>
      <c r="J2186" t="s">
        <v>32</v>
      </c>
      <c r="K2186" t="s">
        <v>33</v>
      </c>
      <c r="L2186" t="s">
        <v>34</v>
      </c>
      <c r="M2186">
        <v>1</v>
      </c>
      <c r="N2186" t="s">
        <v>2827</v>
      </c>
      <c r="O2186">
        <v>11</v>
      </c>
      <c r="P2186" t="s">
        <v>19</v>
      </c>
      <c r="Q2186" t="s">
        <v>39</v>
      </c>
      <c r="R2186" t="s">
        <v>39</v>
      </c>
      <c r="S2186" t="b">
        <v>0</v>
      </c>
      <c r="T2186" t="s">
        <v>21</v>
      </c>
      <c r="U2186" t="str">
        <f>IFERROR(INDEX('Summer Illuminate'!L:L,MATCH(B2186,'Summer Illuminate'!O:O,0)),"")</f>
        <v>C+</v>
      </c>
      <c r="V2186">
        <f>IF(OR(R2186="",U2186="",U2186="W"),"No Chg",
VLOOKUP(R2186,Lookups!A:B,2,0)-VLOOKUP(U2186,Lookups!A:B,2,0))</f>
        <v>0</v>
      </c>
      <c r="W2186" t="str">
        <f t="shared" si="34"/>
        <v>No Chg</v>
      </c>
    </row>
    <row r="2187" spans="1:23" hidden="1" x14ac:dyDescent="0.25">
      <c r="A2187">
        <v>2185</v>
      </c>
      <c r="B2187" t="s">
        <v>3288</v>
      </c>
      <c r="C2187" t="s">
        <v>2797</v>
      </c>
      <c r="D2187">
        <v>110291</v>
      </c>
      <c r="E2187" t="s">
        <v>3283</v>
      </c>
      <c r="F2187" t="s">
        <v>54</v>
      </c>
      <c r="G2187">
        <v>9</v>
      </c>
      <c r="H2187">
        <v>5511</v>
      </c>
      <c r="I2187" t="s">
        <v>2978</v>
      </c>
      <c r="J2187" t="s">
        <v>428</v>
      </c>
      <c r="K2187" t="s">
        <v>2979</v>
      </c>
      <c r="L2187" t="s">
        <v>2980</v>
      </c>
      <c r="M2187">
        <v>1</v>
      </c>
      <c r="N2187" t="s">
        <v>2832</v>
      </c>
      <c r="O2187">
        <v>11</v>
      </c>
      <c r="U2187" t="str">
        <f>IFERROR(INDEX('Summer Illuminate'!L:L,MATCH(B2187,'Summer Illuminate'!O:O,0)),"")</f>
        <v>P</v>
      </c>
      <c r="V2187" t="str">
        <f>IF(OR(R2187="",U2187="",U2187="W"),"No Chg",
VLOOKUP(R2187,Lookups!A:B,2,0)-VLOOKUP(U2187,Lookups!A:B,2,0))</f>
        <v>No Chg</v>
      </c>
      <c r="W2187" t="str">
        <f t="shared" si="34"/>
        <v>No Chg</v>
      </c>
    </row>
    <row r="2188" spans="1:23" hidden="1" x14ac:dyDescent="0.25">
      <c r="A2188">
        <v>2186</v>
      </c>
      <c r="B2188" t="s">
        <v>3289</v>
      </c>
      <c r="C2188" t="s">
        <v>2797</v>
      </c>
      <c r="D2188">
        <v>110291</v>
      </c>
      <c r="E2188" t="s">
        <v>3283</v>
      </c>
      <c r="F2188" t="s">
        <v>54</v>
      </c>
      <c r="G2188">
        <v>9</v>
      </c>
      <c r="H2188">
        <v>5472</v>
      </c>
      <c r="I2188" t="s">
        <v>2934</v>
      </c>
      <c r="J2188" t="s">
        <v>428</v>
      </c>
      <c r="K2188" t="s">
        <v>2811</v>
      </c>
      <c r="L2188" t="s">
        <v>2812</v>
      </c>
      <c r="M2188">
        <v>1</v>
      </c>
      <c r="N2188" t="s">
        <v>2935</v>
      </c>
      <c r="O2188">
        <v>11</v>
      </c>
      <c r="U2188" t="str">
        <f>IFERROR(INDEX('Summer Illuminate'!L:L,MATCH(B2188,'Summer Illuminate'!O:O,0)),"")</f>
        <v>P</v>
      </c>
      <c r="V2188" t="str">
        <f>IF(OR(R2188="",U2188="",U2188="W"),"No Chg",
VLOOKUP(R2188,Lookups!A:B,2,0)-VLOOKUP(U2188,Lookups!A:B,2,0))</f>
        <v>No Chg</v>
      </c>
      <c r="W2188" t="str">
        <f t="shared" si="34"/>
        <v>No Chg</v>
      </c>
    </row>
    <row r="2189" spans="1:23" hidden="1" x14ac:dyDescent="0.25">
      <c r="A2189">
        <v>2187</v>
      </c>
      <c r="B2189" t="s">
        <v>3290</v>
      </c>
      <c r="C2189" t="s">
        <v>2797</v>
      </c>
      <c r="D2189">
        <v>110277</v>
      </c>
      <c r="E2189" t="s">
        <v>307</v>
      </c>
      <c r="F2189" t="s">
        <v>155</v>
      </c>
      <c r="G2189">
        <v>9</v>
      </c>
      <c r="H2189">
        <v>5351</v>
      </c>
      <c r="I2189" t="s">
        <v>2891</v>
      </c>
      <c r="J2189" t="s">
        <v>16</v>
      </c>
      <c r="K2189" t="s">
        <v>17</v>
      </c>
      <c r="L2189" t="s">
        <v>18</v>
      </c>
      <c r="M2189">
        <v>1</v>
      </c>
      <c r="N2189" t="s">
        <v>2799</v>
      </c>
      <c r="O2189">
        <v>11</v>
      </c>
      <c r="P2189" t="s">
        <v>19</v>
      </c>
      <c r="Q2189" t="s">
        <v>24</v>
      </c>
      <c r="R2189" t="s">
        <v>24</v>
      </c>
      <c r="S2189" t="b">
        <v>0</v>
      </c>
      <c r="T2189" t="s">
        <v>21</v>
      </c>
      <c r="U2189" t="str">
        <f>IFERROR(INDEX('Summer Illuminate'!L:L,MATCH(B2189,'Summer Illuminate'!O:O,0)),"")</f>
        <v>A-</v>
      </c>
      <c r="V2189">
        <f>IF(OR(R2189="",U2189="",U2189="W"),"No Chg",
VLOOKUP(R2189,Lookups!A:B,2,0)-VLOOKUP(U2189,Lookups!A:B,2,0))</f>
        <v>0</v>
      </c>
      <c r="W2189" t="str">
        <f t="shared" si="34"/>
        <v>No Chg</v>
      </c>
    </row>
    <row r="2190" spans="1:23" hidden="1" x14ac:dyDescent="0.25">
      <c r="A2190">
        <v>2188</v>
      </c>
      <c r="B2190" t="s">
        <v>3291</v>
      </c>
      <c r="C2190" t="s">
        <v>2797</v>
      </c>
      <c r="D2190">
        <v>110277</v>
      </c>
      <c r="E2190" t="s">
        <v>307</v>
      </c>
      <c r="F2190" t="s">
        <v>155</v>
      </c>
      <c r="G2190">
        <v>9</v>
      </c>
      <c r="H2190">
        <v>5231</v>
      </c>
      <c r="I2190" t="s">
        <v>2852</v>
      </c>
      <c r="J2190" t="s">
        <v>22</v>
      </c>
      <c r="K2190" t="s">
        <v>23</v>
      </c>
      <c r="L2190" t="s">
        <v>1025</v>
      </c>
      <c r="M2190">
        <v>1</v>
      </c>
      <c r="N2190" t="s">
        <v>2802</v>
      </c>
      <c r="O2190">
        <v>11</v>
      </c>
      <c r="P2190" t="s">
        <v>19</v>
      </c>
      <c r="Q2190" t="s">
        <v>24</v>
      </c>
      <c r="R2190" t="s">
        <v>24</v>
      </c>
      <c r="S2190" t="b">
        <v>0</v>
      </c>
      <c r="T2190" t="s">
        <v>21</v>
      </c>
      <c r="U2190" t="str">
        <f>IFERROR(INDEX('Summer Illuminate'!L:L,MATCH(B2190,'Summer Illuminate'!O:O,0)),"")</f>
        <v>A-</v>
      </c>
      <c r="V2190">
        <f>IF(OR(R2190="",U2190="",U2190="W"),"No Chg",
VLOOKUP(R2190,Lookups!A:B,2,0)-VLOOKUP(U2190,Lookups!A:B,2,0))</f>
        <v>0</v>
      </c>
      <c r="W2190" t="str">
        <f t="shared" si="34"/>
        <v>No Chg</v>
      </c>
    </row>
    <row r="2191" spans="1:23" hidden="1" x14ac:dyDescent="0.25">
      <c r="A2191">
        <v>2189</v>
      </c>
      <c r="B2191" t="s">
        <v>3292</v>
      </c>
      <c r="C2191" t="s">
        <v>2797</v>
      </c>
      <c r="D2191">
        <v>110277</v>
      </c>
      <c r="E2191" t="s">
        <v>307</v>
      </c>
      <c r="F2191" t="s">
        <v>155</v>
      </c>
      <c r="G2191">
        <v>9</v>
      </c>
      <c r="H2191">
        <v>5291</v>
      </c>
      <c r="I2191" t="s">
        <v>2906</v>
      </c>
      <c r="J2191" t="s">
        <v>25</v>
      </c>
      <c r="K2191" t="s">
        <v>26</v>
      </c>
      <c r="L2191" t="s">
        <v>1028</v>
      </c>
      <c r="M2191">
        <v>1</v>
      </c>
      <c r="N2191" t="s">
        <v>2805</v>
      </c>
      <c r="O2191">
        <v>11</v>
      </c>
      <c r="P2191" t="s">
        <v>19</v>
      </c>
      <c r="Q2191" t="s">
        <v>31</v>
      </c>
      <c r="R2191" t="s">
        <v>31</v>
      </c>
      <c r="S2191" t="b">
        <v>0</v>
      </c>
      <c r="T2191" t="s">
        <v>21</v>
      </c>
      <c r="U2191" t="str">
        <f>IFERROR(INDEX('Summer Illuminate'!L:L,MATCH(B2191,'Summer Illuminate'!O:O,0)),"")</f>
        <v>B</v>
      </c>
      <c r="V2191">
        <f>IF(OR(R2191="",U2191="",U2191="W"),"No Chg",
VLOOKUP(R2191,Lookups!A:B,2,0)-VLOOKUP(U2191,Lookups!A:B,2,0))</f>
        <v>0</v>
      </c>
      <c r="W2191" t="str">
        <f t="shared" si="34"/>
        <v>No Chg</v>
      </c>
    </row>
    <row r="2192" spans="1:23" hidden="1" x14ac:dyDescent="0.25">
      <c r="A2192">
        <v>2190</v>
      </c>
      <c r="B2192" t="s">
        <v>3293</v>
      </c>
      <c r="C2192" t="s">
        <v>2797</v>
      </c>
      <c r="D2192">
        <v>110277</v>
      </c>
      <c r="E2192" t="s">
        <v>307</v>
      </c>
      <c r="F2192" t="s">
        <v>155</v>
      </c>
      <c r="G2192">
        <v>9</v>
      </c>
      <c r="H2192">
        <v>5328</v>
      </c>
      <c r="I2192" t="s">
        <v>2855</v>
      </c>
      <c r="J2192" t="s">
        <v>28</v>
      </c>
      <c r="K2192" t="s">
        <v>29</v>
      </c>
      <c r="L2192" t="s">
        <v>30</v>
      </c>
      <c r="M2192">
        <v>1</v>
      </c>
      <c r="N2192" t="s">
        <v>2808</v>
      </c>
      <c r="O2192">
        <v>11</v>
      </c>
      <c r="P2192" t="s">
        <v>19</v>
      </c>
      <c r="Q2192" t="s">
        <v>24</v>
      </c>
      <c r="R2192" t="s">
        <v>24</v>
      </c>
      <c r="S2192" t="b">
        <v>0</v>
      </c>
      <c r="T2192" t="s">
        <v>21</v>
      </c>
      <c r="U2192" t="str">
        <f>IFERROR(INDEX('Summer Illuminate'!L:L,MATCH(B2192,'Summer Illuminate'!O:O,0)),"")</f>
        <v>A-</v>
      </c>
      <c r="V2192">
        <f>IF(OR(R2192="",U2192="",U2192="W"),"No Chg",
VLOOKUP(R2192,Lookups!A:B,2,0)-VLOOKUP(U2192,Lookups!A:B,2,0))</f>
        <v>0</v>
      </c>
      <c r="W2192" t="str">
        <f t="shared" si="34"/>
        <v>No Chg</v>
      </c>
    </row>
    <row r="2193" spans="1:23" hidden="1" x14ac:dyDescent="0.25">
      <c r="A2193">
        <v>2191</v>
      </c>
      <c r="B2193" t="s">
        <v>3294</v>
      </c>
      <c r="C2193" t="s">
        <v>2797</v>
      </c>
      <c r="D2193">
        <v>110277</v>
      </c>
      <c r="E2193" t="s">
        <v>307</v>
      </c>
      <c r="F2193" t="s">
        <v>155</v>
      </c>
      <c r="G2193">
        <v>9</v>
      </c>
      <c r="H2193">
        <v>5232</v>
      </c>
      <c r="I2193" t="s">
        <v>2843</v>
      </c>
      <c r="J2193" t="s">
        <v>32</v>
      </c>
      <c r="K2193" t="s">
        <v>33</v>
      </c>
      <c r="L2193" t="s">
        <v>34</v>
      </c>
      <c r="M2193">
        <v>1</v>
      </c>
      <c r="N2193" t="s">
        <v>2827</v>
      </c>
      <c r="O2193">
        <v>11</v>
      </c>
      <c r="P2193" t="s">
        <v>19</v>
      </c>
      <c r="Q2193" t="s">
        <v>20</v>
      </c>
      <c r="R2193" t="s">
        <v>20</v>
      </c>
      <c r="S2193" t="b">
        <v>0</v>
      </c>
      <c r="T2193" t="s">
        <v>21</v>
      </c>
      <c r="U2193" t="str">
        <f>IFERROR(INDEX('Summer Illuminate'!L:L,MATCH(B2193,'Summer Illuminate'!O:O,0)),"")</f>
        <v>B+</v>
      </c>
      <c r="V2193">
        <f>IF(OR(R2193="",U2193="",U2193="W"),"No Chg",
VLOOKUP(R2193,Lookups!A:B,2,0)-VLOOKUP(U2193,Lookups!A:B,2,0))</f>
        <v>0</v>
      </c>
      <c r="W2193" t="str">
        <f t="shared" si="34"/>
        <v>No Chg</v>
      </c>
    </row>
    <row r="2194" spans="1:23" hidden="1" x14ac:dyDescent="0.25">
      <c r="A2194">
        <v>2192</v>
      </c>
      <c r="B2194" t="s">
        <v>3295</v>
      </c>
      <c r="C2194" t="s">
        <v>2797</v>
      </c>
      <c r="D2194">
        <v>110277</v>
      </c>
      <c r="E2194" t="s">
        <v>307</v>
      </c>
      <c r="F2194" t="s">
        <v>155</v>
      </c>
      <c r="G2194">
        <v>9</v>
      </c>
      <c r="H2194">
        <v>5455</v>
      </c>
      <c r="I2194" t="s">
        <v>2829</v>
      </c>
      <c r="J2194" t="s">
        <v>428</v>
      </c>
      <c r="K2194" t="s">
        <v>2830</v>
      </c>
      <c r="L2194" t="s">
        <v>2831</v>
      </c>
      <c r="M2194">
        <v>1</v>
      </c>
      <c r="N2194" t="s">
        <v>2832</v>
      </c>
      <c r="O2194">
        <v>11</v>
      </c>
      <c r="U2194" t="str">
        <f>IFERROR(INDEX('Summer Illuminate'!L:L,MATCH(B2194,'Summer Illuminate'!O:O,0)),"")</f>
        <v>P</v>
      </c>
      <c r="V2194" t="str">
        <f>IF(OR(R2194="",U2194="",U2194="W"),"No Chg",
VLOOKUP(R2194,Lookups!A:B,2,0)-VLOOKUP(U2194,Lookups!A:B,2,0))</f>
        <v>No Chg</v>
      </c>
      <c r="W2194" t="str">
        <f t="shared" si="34"/>
        <v>No Chg</v>
      </c>
    </row>
    <row r="2195" spans="1:23" hidden="1" x14ac:dyDescent="0.25">
      <c r="A2195">
        <v>2193</v>
      </c>
      <c r="B2195" t="s">
        <v>3296</v>
      </c>
      <c r="C2195" t="s">
        <v>2797</v>
      </c>
      <c r="D2195">
        <v>110277</v>
      </c>
      <c r="E2195" t="s">
        <v>307</v>
      </c>
      <c r="F2195" t="s">
        <v>155</v>
      </c>
      <c r="G2195">
        <v>9</v>
      </c>
      <c r="H2195">
        <v>5512</v>
      </c>
      <c r="I2195" t="s">
        <v>3007</v>
      </c>
      <c r="J2195" t="s">
        <v>428</v>
      </c>
      <c r="K2195" t="s">
        <v>2979</v>
      </c>
      <c r="L2195" t="s">
        <v>2980</v>
      </c>
      <c r="M2195">
        <v>1</v>
      </c>
      <c r="N2195" t="s">
        <v>2832</v>
      </c>
      <c r="O2195">
        <v>11</v>
      </c>
      <c r="U2195" t="str">
        <f>IFERROR(INDEX('Summer Illuminate'!L:L,MATCH(B2195,'Summer Illuminate'!O:O,0)),"")</f>
        <v>P</v>
      </c>
      <c r="V2195" t="str">
        <f>IF(OR(R2195="",U2195="",U2195="W"),"No Chg",
VLOOKUP(R2195,Lookups!A:B,2,0)-VLOOKUP(U2195,Lookups!A:B,2,0))</f>
        <v>No Chg</v>
      </c>
      <c r="W2195" t="str">
        <f t="shared" si="34"/>
        <v>No Chg</v>
      </c>
    </row>
    <row r="2196" spans="1:23" hidden="1" x14ac:dyDescent="0.25">
      <c r="A2196">
        <v>2194</v>
      </c>
      <c r="B2196" t="s">
        <v>3297</v>
      </c>
      <c r="C2196" t="s">
        <v>2797</v>
      </c>
      <c r="D2196">
        <v>110339</v>
      </c>
      <c r="E2196" t="s">
        <v>185</v>
      </c>
      <c r="F2196" t="s">
        <v>144</v>
      </c>
      <c r="G2196">
        <v>9</v>
      </c>
      <c r="H2196">
        <v>5324</v>
      </c>
      <c r="I2196" t="s">
        <v>2850</v>
      </c>
      <c r="J2196" t="s">
        <v>16</v>
      </c>
      <c r="K2196" t="s">
        <v>17</v>
      </c>
      <c r="L2196" t="s">
        <v>18</v>
      </c>
      <c r="M2196">
        <v>1</v>
      </c>
      <c r="N2196" t="s">
        <v>2799</v>
      </c>
      <c r="O2196">
        <v>11</v>
      </c>
      <c r="P2196" t="s">
        <v>19</v>
      </c>
      <c r="Q2196" t="s">
        <v>31</v>
      </c>
      <c r="R2196" t="s">
        <v>31</v>
      </c>
      <c r="S2196" t="b">
        <v>0</v>
      </c>
      <c r="T2196" t="s">
        <v>21</v>
      </c>
      <c r="U2196" t="str">
        <f>IFERROR(INDEX('Summer Illuminate'!L:L,MATCH(B2196,'Summer Illuminate'!O:O,0)),"")</f>
        <v>B</v>
      </c>
      <c r="V2196">
        <f>IF(OR(R2196="",U2196="",U2196="W"),"No Chg",
VLOOKUP(R2196,Lookups!A:B,2,0)-VLOOKUP(U2196,Lookups!A:B,2,0))</f>
        <v>0</v>
      </c>
      <c r="W2196" t="str">
        <f t="shared" si="34"/>
        <v>No Chg</v>
      </c>
    </row>
    <row r="2197" spans="1:23" hidden="1" x14ac:dyDescent="0.25">
      <c r="A2197">
        <v>2195</v>
      </c>
      <c r="B2197" t="s">
        <v>3298</v>
      </c>
      <c r="C2197" t="s">
        <v>2797</v>
      </c>
      <c r="D2197">
        <v>110339</v>
      </c>
      <c r="E2197" t="s">
        <v>185</v>
      </c>
      <c r="F2197" t="s">
        <v>144</v>
      </c>
      <c r="G2197">
        <v>9</v>
      </c>
      <c r="H2197">
        <v>5275</v>
      </c>
      <c r="I2197" t="s">
        <v>2837</v>
      </c>
      <c r="J2197" t="s">
        <v>22</v>
      </c>
      <c r="K2197" t="s">
        <v>23</v>
      </c>
      <c r="L2197" t="s">
        <v>1025</v>
      </c>
      <c r="M2197">
        <v>1</v>
      </c>
      <c r="N2197" t="s">
        <v>2802</v>
      </c>
      <c r="O2197">
        <v>11</v>
      </c>
      <c r="P2197" t="s">
        <v>19</v>
      </c>
      <c r="Q2197" t="s">
        <v>20</v>
      </c>
      <c r="R2197" t="s">
        <v>20</v>
      </c>
      <c r="S2197" t="b">
        <v>0</v>
      </c>
      <c r="T2197" t="s">
        <v>21</v>
      </c>
      <c r="U2197" t="str">
        <f>IFERROR(INDEX('Summer Illuminate'!L:L,MATCH(B2197,'Summer Illuminate'!O:O,0)),"")</f>
        <v>B+</v>
      </c>
      <c r="V2197">
        <f>IF(OR(R2197="",U2197="",U2197="W"),"No Chg",
VLOOKUP(R2197,Lookups!A:B,2,0)-VLOOKUP(U2197,Lookups!A:B,2,0))</f>
        <v>0</v>
      </c>
      <c r="W2197" t="str">
        <f t="shared" si="34"/>
        <v>No Chg</v>
      </c>
    </row>
    <row r="2198" spans="1:23" hidden="1" x14ac:dyDescent="0.25">
      <c r="A2198">
        <v>2196</v>
      </c>
      <c r="B2198" t="s">
        <v>3299</v>
      </c>
      <c r="C2198" t="s">
        <v>2797</v>
      </c>
      <c r="D2198">
        <v>110339</v>
      </c>
      <c r="E2198" t="s">
        <v>185</v>
      </c>
      <c r="F2198" t="s">
        <v>144</v>
      </c>
      <c r="G2198">
        <v>9</v>
      </c>
      <c r="H2198">
        <v>5285</v>
      </c>
      <c r="I2198" t="s">
        <v>2882</v>
      </c>
      <c r="J2198" t="s">
        <v>25</v>
      </c>
      <c r="K2198" t="s">
        <v>26</v>
      </c>
      <c r="L2198" t="s">
        <v>1028</v>
      </c>
      <c r="M2198">
        <v>1</v>
      </c>
      <c r="N2198" t="s">
        <v>2805</v>
      </c>
      <c r="O2198">
        <v>11</v>
      </c>
      <c r="P2198" t="s">
        <v>19</v>
      </c>
      <c r="Q2198" t="s">
        <v>31</v>
      </c>
      <c r="R2198" t="s">
        <v>31</v>
      </c>
      <c r="S2198" t="b">
        <v>0</v>
      </c>
      <c r="T2198" t="s">
        <v>21</v>
      </c>
      <c r="U2198" t="str">
        <f>IFERROR(INDEX('Summer Illuminate'!L:L,MATCH(B2198,'Summer Illuminate'!O:O,0)),"")</f>
        <v>B</v>
      </c>
      <c r="V2198">
        <f>IF(OR(R2198="",U2198="",U2198="W"),"No Chg",
VLOOKUP(R2198,Lookups!A:B,2,0)-VLOOKUP(U2198,Lookups!A:B,2,0))</f>
        <v>0</v>
      </c>
      <c r="W2198" t="str">
        <f t="shared" si="34"/>
        <v>No Chg</v>
      </c>
    </row>
    <row r="2199" spans="1:23" hidden="1" x14ac:dyDescent="0.25">
      <c r="A2199">
        <v>2197</v>
      </c>
      <c r="B2199" t="s">
        <v>3300</v>
      </c>
      <c r="C2199" t="s">
        <v>2797</v>
      </c>
      <c r="D2199">
        <v>110339</v>
      </c>
      <c r="E2199" t="s">
        <v>185</v>
      </c>
      <c r="F2199" t="s">
        <v>144</v>
      </c>
      <c r="G2199">
        <v>9</v>
      </c>
      <c r="H2199">
        <v>5298</v>
      </c>
      <c r="I2199" t="s">
        <v>2908</v>
      </c>
      <c r="J2199" t="s">
        <v>28</v>
      </c>
      <c r="K2199" t="s">
        <v>29</v>
      </c>
      <c r="L2199" t="s">
        <v>30</v>
      </c>
      <c r="M2199">
        <v>1</v>
      </c>
      <c r="N2199" t="s">
        <v>2808</v>
      </c>
      <c r="O2199">
        <v>11</v>
      </c>
      <c r="P2199" t="s">
        <v>19</v>
      </c>
      <c r="Q2199" t="s">
        <v>41</v>
      </c>
      <c r="R2199" t="s">
        <v>41</v>
      </c>
      <c r="S2199" t="b">
        <v>0</v>
      </c>
      <c r="T2199" t="s">
        <v>21</v>
      </c>
      <c r="U2199" t="str">
        <f>IFERROR(INDEX('Summer Illuminate'!L:L,MATCH(B2199,'Summer Illuminate'!O:O,0)),"")</f>
        <v>B-</v>
      </c>
      <c r="V2199">
        <f>IF(OR(R2199="",U2199="",U2199="W"),"No Chg",
VLOOKUP(R2199,Lookups!A:B,2,0)-VLOOKUP(U2199,Lookups!A:B,2,0))</f>
        <v>0</v>
      </c>
      <c r="W2199" t="str">
        <f t="shared" si="34"/>
        <v>No Chg</v>
      </c>
    </row>
    <row r="2200" spans="1:23" hidden="1" x14ac:dyDescent="0.25">
      <c r="A2200">
        <v>2198</v>
      </c>
      <c r="B2200" t="s">
        <v>3301</v>
      </c>
      <c r="C2200" t="s">
        <v>2797</v>
      </c>
      <c r="D2200">
        <v>110339</v>
      </c>
      <c r="E2200" t="s">
        <v>185</v>
      </c>
      <c r="F2200" t="s">
        <v>144</v>
      </c>
      <c r="G2200">
        <v>9</v>
      </c>
      <c r="H2200">
        <v>5265</v>
      </c>
      <c r="I2200" t="s">
        <v>2826</v>
      </c>
      <c r="J2200" t="s">
        <v>32</v>
      </c>
      <c r="K2200" t="s">
        <v>33</v>
      </c>
      <c r="L2200" t="s">
        <v>34</v>
      </c>
      <c r="M2200">
        <v>1</v>
      </c>
      <c r="N2200" t="s">
        <v>2827</v>
      </c>
      <c r="O2200">
        <v>11</v>
      </c>
      <c r="P2200" t="s">
        <v>19</v>
      </c>
      <c r="Q2200" t="s">
        <v>42</v>
      </c>
      <c r="R2200" t="s">
        <v>42</v>
      </c>
      <c r="S2200" t="b">
        <v>0</v>
      </c>
      <c r="T2200" t="s">
        <v>21</v>
      </c>
      <c r="U2200" t="str">
        <f>IFERROR(INDEX('Summer Illuminate'!L:L,MATCH(B2200,'Summer Illuminate'!O:O,0)),"")</f>
        <v>C</v>
      </c>
      <c r="V2200">
        <f>IF(OR(R2200="",U2200="",U2200="W"),"No Chg",
VLOOKUP(R2200,Lookups!A:B,2,0)-VLOOKUP(U2200,Lookups!A:B,2,0))</f>
        <v>0</v>
      </c>
      <c r="W2200" t="str">
        <f t="shared" si="34"/>
        <v>No Chg</v>
      </c>
    </row>
    <row r="2201" spans="1:23" hidden="1" x14ac:dyDescent="0.25">
      <c r="A2201">
        <v>2199</v>
      </c>
      <c r="B2201" t="s">
        <v>3302</v>
      </c>
      <c r="C2201" t="s">
        <v>2797</v>
      </c>
      <c r="D2201">
        <v>110339</v>
      </c>
      <c r="E2201" t="s">
        <v>185</v>
      </c>
      <c r="F2201" t="s">
        <v>144</v>
      </c>
      <c r="G2201">
        <v>9</v>
      </c>
      <c r="H2201">
        <v>5526</v>
      </c>
      <c r="I2201" t="s">
        <v>2961</v>
      </c>
      <c r="J2201" t="s">
        <v>428</v>
      </c>
      <c r="K2201" t="s">
        <v>2945</v>
      </c>
      <c r="L2201" t="s">
        <v>2946</v>
      </c>
      <c r="M2201">
        <v>1</v>
      </c>
      <c r="N2201" t="s">
        <v>2947</v>
      </c>
      <c r="O2201">
        <v>11</v>
      </c>
      <c r="U2201" t="str">
        <f>IFERROR(INDEX('Summer Illuminate'!L:L,MATCH(B2201,'Summer Illuminate'!O:O,0)),"")</f>
        <v>P</v>
      </c>
      <c r="V2201" t="str">
        <f>IF(OR(R2201="",U2201="",U2201="W"),"No Chg",
VLOOKUP(R2201,Lookups!A:B,2,0)-VLOOKUP(U2201,Lookups!A:B,2,0))</f>
        <v>No Chg</v>
      </c>
      <c r="W2201" t="str">
        <f t="shared" si="34"/>
        <v>No Chg</v>
      </c>
    </row>
    <row r="2202" spans="1:23" hidden="1" x14ac:dyDescent="0.25">
      <c r="A2202">
        <v>2200</v>
      </c>
      <c r="B2202" t="s">
        <v>3303</v>
      </c>
      <c r="C2202" t="s">
        <v>2797</v>
      </c>
      <c r="D2202">
        <v>110339</v>
      </c>
      <c r="E2202" t="s">
        <v>185</v>
      </c>
      <c r="F2202" t="s">
        <v>144</v>
      </c>
      <c r="G2202">
        <v>9</v>
      </c>
      <c r="H2202">
        <v>5472</v>
      </c>
      <c r="I2202" t="s">
        <v>2934</v>
      </c>
      <c r="J2202" t="s">
        <v>428</v>
      </c>
      <c r="K2202" t="s">
        <v>2811</v>
      </c>
      <c r="L2202" t="s">
        <v>2812</v>
      </c>
      <c r="M2202">
        <v>1</v>
      </c>
      <c r="N2202" t="s">
        <v>2935</v>
      </c>
      <c r="O2202">
        <v>11</v>
      </c>
      <c r="U2202" t="str">
        <f>IFERROR(INDEX('Summer Illuminate'!L:L,MATCH(B2202,'Summer Illuminate'!O:O,0)),"")</f>
        <v>P</v>
      </c>
      <c r="V2202" t="str">
        <f>IF(OR(R2202="",U2202="",U2202="W"),"No Chg",
VLOOKUP(R2202,Lookups!A:B,2,0)-VLOOKUP(U2202,Lookups!A:B,2,0))</f>
        <v>No Chg</v>
      </c>
      <c r="W2202" t="str">
        <f t="shared" si="34"/>
        <v>No Chg</v>
      </c>
    </row>
    <row r="2203" spans="1:23" hidden="1" x14ac:dyDescent="0.25">
      <c r="A2203">
        <v>2201</v>
      </c>
      <c r="B2203" t="s">
        <v>3304</v>
      </c>
      <c r="C2203" t="s">
        <v>2797</v>
      </c>
      <c r="D2203">
        <v>110399</v>
      </c>
      <c r="E2203" t="s">
        <v>185</v>
      </c>
      <c r="F2203" t="s">
        <v>242</v>
      </c>
      <c r="G2203">
        <v>9</v>
      </c>
      <c r="H2203">
        <v>5324</v>
      </c>
      <c r="I2203" t="s">
        <v>2850</v>
      </c>
      <c r="J2203" t="s">
        <v>16</v>
      </c>
      <c r="K2203" t="s">
        <v>17</v>
      </c>
      <c r="L2203" t="s">
        <v>18</v>
      </c>
      <c r="M2203">
        <v>1</v>
      </c>
      <c r="N2203" t="s">
        <v>2799</v>
      </c>
      <c r="O2203">
        <v>11</v>
      </c>
      <c r="P2203" t="s">
        <v>19</v>
      </c>
      <c r="Q2203" t="s">
        <v>24</v>
      </c>
      <c r="R2203" t="s">
        <v>24</v>
      </c>
      <c r="S2203" t="b">
        <v>0</v>
      </c>
      <c r="T2203" t="s">
        <v>21</v>
      </c>
      <c r="U2203" t="str">
        <f>IFERROR(INDEX('Summer Illuminate'!L:L,MATCH(B2203,'Summer Illuminate'!O:O,0)),"")</f>
        <v>A-</v>
      </c>
      <c r="V2203">
        <f>IF(OR(R2203="",U2203="",U2203="W"),"No Chg",
VLOOKUP(R2203,Lookups!A:B,2,0)-VLOOKUP(U2203,Lookups!A:B,2,0))</f>
        <v>0</v>
      </c>
      <c r="W2203" t="str">
        <f t="shared" si="34"/>
        <v>No Chg</v>
      </c>
    </row>
    <row r="2204" spans="1:23" hidden="1" x14ac:dyDescent="0.25">
      <c r="A2204">
        <v>2202</v>
      </c>
      <c r="B2204" t="s">
        <v>3305</v>
      </c>
      <c r="C2204" t="s">
        <v>2797</v>
      </c>
      <c r="D2204">
        <v>110399</v>
      </c>
      <c r="E2204" t="s">
        <v>185</v>
      </c>
      <c r="F2204" t="s">
        <v>242</v>
      </c>
      <c r="G2204">
        <v>9</v>
      </c>
      <c r="H2204">
        <v>5231</v>
      </c>
      <c r="I2204" t="s">
        <v>2852</v>
      </c>
      <c r="J2204" t="s">
        <v>22</v>
      </c>
      <c r="K2204" t="s">
        <v>23</v>
      </c>
      <c r="L2204" t="s">
        <v>1025</v>
      </c>
      <c r="M2204">
        <v>1</v>
      </c>
      <c r="N2204" t="s">
        <v>2802</v>
      </c>
      <c r="O2204">
        <v>11</v>
      </c>
      <c r="P2204" t="s">
        <v>19</v>
      </c>
      <c r="Q2204" t="s">
        <v>20</v>
      </c>
      <c r="R2204" t="s">
        <v>20</v>
      </c>
      <c r="S2204" t="b">
        <v>0</v>
      </c>
      <c r="T2204" t="s">
        <v>21</v>
      </c>
      <c r="U2204" t="str">
        <f>IFERROR(INDEX('Summer Illuminate'!L:L,MATCH(B2204,'Summer Illuminate'!O:O,0)),"")</f>
        <v>B+</v>
      </c>
      <c r="V2204">
        <f>IF(OR(R2204="",U2204="",U2204="W"),"No Chg",
VLOOKUP(R2204,Lookups!A:B,2,0)-VLOOKUP(U2204,Lookups!A:B,2,0))</f>
        <v>0</v>
      </c>
      <c r="W2204" t="str">
        <f t="shared" si="34"/>
        <v>No Chg</v>
      </c>
    </row>
    <row r="2205" spans="1:23" hidden="1" x14ac:dyDescent="0.25">
      <c r="A2205">
        <v>2203</v>
      </c>
      <c r="B2205" t="s">
        <v>3306</v>
      </c>
      <c r="C2205" t="s">
        <v>2797</v>
      </c>
      <c r="D2205">
        <v>110399</v>
      </c>
      <c r="E2205" t="s">
        <v>185</v>
      </c>
      <c r="F2205" t="s">
        <v>242</v>
      </c>
      <c r="G2205">
        <v>9</v>
      </c>
      <c r="H2205">
        <v>5291</v>
      </c>
      <c r="I2205" t="s">
        <v>2906</v>
      </c>
      <c r="J2205" t="s">
        <v>25</v>
      </c>
      <c r="K2205" t="s">
        <v>26</v>
      </c>
      <c r="L2205" t="s">
        <v>1028</v>
      </c>
      <c r="M2205">
        <v>1</v>
      </c>
      <c r="N2205" t="s">
        <v>2805</v>
      </c>
      <c r="O2205">
        <v>11</v>
      </c>
      <c r="P2205" t="s">
        <v>19</v>
      </c>
      <c r="Q2205" t="s">
        <v>27</v>
      </c>
      <c r="R2205" t="s">
        <v>27</v>
      </c>
      <c r="S2205" t="b">
        <v>0</v>
      </c>
      <c r="T2205" t="s">
        <v>21</v>
      </c>
      <c r="U2205" t="str">
        <f>IFERROR(INDEX('Summer Illuminate'!L:L,MATCH(B2205,'Summer Illuminate'!O:O,0)),"")</f>
        <v>A</v>
      </c>
      <c r="V2205">
        <f>IF(OR(R2205="",U2205="",U2205="W"),"No Chg",
VLOOKUP(R2205,Lookups!A:B,2,0)-VLOOKUP(U2205,Lookups!A:B,2,0))</f>
        <v>0</v>
      </c>
      <c r="W2205" t="str">
        <f t="shared" si="34"/>
        <v>No Chg</v>
      </c>
    </row>
    <row r="2206" spans="1:23" hidden="1" x14ac:dyDescent="0.25">
      <c r="A2206">
        <v>2204</v>
      </c>
      <c r="B2206" t="s">
        <v>3307</v>
      </c>
      <c r="C2206" t="s">
        <v>2797</v>
      </c>
      <c r="D2206">
        <v>110399</v>
      </c>
      <c r="E2206" t="s">
        <v>185</v>
      </c>
      <c r="F2206" t="s">
        <v>242</v>
      </c>
      <c r="G2206">
        <v>9</v>
      </c>
      <c r="H2206">
        <v>5328</v>
      </c>
      <c r="I2206" t="s">
        <v>2855</v>
      </c>
      <c r="J2206" t="s">
        <v>28</v>
      </c>
      <c r="K2206" t="s">
        <v>29</v>
      </c>
      <c r="L2206" t="s">
        <v>30</v>
      </c>
      <c r="M2206">
        <v>1</v>
      </c>
      <c r="N2206" t="s">
        <v>2808</v>
      </c>
      <c r="O2206">
        <v>11</v>
      </c>
      <c r="P2206" t="s">
        <v>19</v>
      </c>
      <c r="Q2206" t="s">
        <v>24</v>
      </c>
      <c r="R2206" t="s">
        <v>24</v>
      </c>
      <c r="S2206" t="b">
        <v>0</v>
      </c>
      <c r="T2206" t="s">
        <v>21</v>
      </c>
      <c r="U2206" t="str">
        <f>IFERROR(INDEX('Summer Illuminate'!L:L,MATCH(B2206,'Summer Illuminate'!O:O,0)),"")</f>
        <v>A-</v>
      </c>
      <c r="V2206">
        <f>IF(OR(R2206="",U2206="",U2206="W"),"No Chg",
VLOOKUP(R2206,Lookups!A:B,2,0)-VLOOKUP(U2206,Lookups!A:B,2,0))</f>
        <v>0</v>
      </c>
      <c r="W2206" t="str">
        <f t="shared" si="34"/>
        <v>No Chg</v>
      </c>
    </row>
    <row r="2207" spans="1:23" hidden="1" x14ac:dyDescent="0.25">
      <c r="A2207">
        <v>2205</v>
      </c>
      <c r="B2207" t="s">
        <v>3308</v>
      </c>
      <c r="C2207" t="s">
        <v>2797</v>
      </c>
      <c r="D2207">
        <v>110399</v>
      </c>
      <c r="E2207" t="s">
        <v>185</v>
      </c>
      <c r="F2207" t="s">
        <v>242</v>
      </c>
      <c r="G2207">
        <v>9</v>
      </c>
      <c r="H2207">
        <v>5475</v>
      </c>
      <c r="I2207" t="s">
        <v>3046</v>
      </c>
      <c r="J2207" t="s">
        <v>428</v>
      </c>
      <c r="K2207" t="s">
        <v>3047</v>
      </c>
      <c r="L2207" t="s">
        <v>3048</v>
      </c>
      <c r="M2207">
        <v>1</v>
      </c>
      <c r="N2207" t="s">
        <v>2858</v>
      </c>
      <c r="O2207">
        <v>11</v>
      </c>
      <c r="U2207" t="str">
        <f>IFERROR(INDEX('Summer Illuminate'!L:L,MATCH(B2207,'Summer Illuminate'!O:O,0)),"")</f>
        <v>P</v>
      </c>
      <c r="V2207" t="str">
        <f>IF(OR(R2207="",U2207="",U2207="W"),"No Chg",
VLOOKUP(R2207,Lookups!A:B,2,0)-VLOOKUP(U2207,Lookups!A:B,2,0))</f>
        <v>No Chg</v>
      </c>
      <c r="W2207" t="str">
        <f t="shared" si="34"/>
        <v>No Chg</v>
      </c>
    </row>
    <row r="2208" spans="1:23" hidden="1" x14ac:dyDescent="0.25">
      <c r="A2208">
        <v>2206</v>
      </c>
      <c r="B2208" t="s">
        <v>3309</v>
      </c>
      <c r="C2208" t="s">
        <v>2797</v>
      </c>
      <c r="D2208">
        <v>110399</v>
      </c>
      <c r="E2208" t="s">
        <v>185</v>
      </c>
      <c r="F2208" t="s">
        <v>242</v>
      </c>
      <c r="G2208">
        <v>9</v>
      </c>
      <c r="H2208">
        <v>5515</v>
      </c>
      <c r="I2208" t="s">
        <v>2897</v>
      </c>
      <c r="J2208" t="s">
        <v>428</v>
      </c>
      <c r="K2208" t="s">
        <v>2846</v>
      </c>
      <c r="L2208" t="s">
        <v>2847</v>
      </c>
      <c r="M2208">
        <v>1</v>
      </c>
      <c r="N2208" t="s">
        <v>2805</v>
      </c>
      <c r="O2208">
        <v>11</v>
      </c>
      <c r="U2208" t="str">
        <f>IFERROR(INDEX('Summer Illuminate'!L:L,MATCH(B2208,'Summer Illuminate'!O:O,0)),"")</f>
        <v>P</v>
      </c>
      <c r="V2208" t="str">
        <f>IF(OR(R2208="",U2208="",U2208="W"),"No Chg",
VLOOKUP(R2208,Lookups!A:B,2,0)-VLOOKUP(U2208,Lookups!A:B,2,0))</f>
        <v>No Chg</v>
      </c>
      <c r="W2208" t="str">
        <f t="shared" si="34"/>
        <v>No Chg</v>
      </c>
    </row>
    <row r="2209" spans="1:23" hidden="1" x14ac:dyDescent="0.25">
      <c r="A2209">
        <v>2207</v>
      </c>
      <c r="B2209" t="s">
        <v>3310</v>
      </c>
      <c r="C2209" t="s">
        <v>2797</v>
      </c>
      <c r="D2209">
        <v>110275</v>
      </c>
      <c r="E2209" t="s">
        <v>3311</v>
      </c>
      <c r="F2209" t="s">
        <v>222</v>
      </c>
      <c r="G2209">
        <v>9</v>
      </c>
      <c r="H2209">
        <v>5351</v>
      </c>
      <c r="I2209" t="s">
        <v>2891</v>
      </c>
      <c r="J2209" t="s">
        <v>16</v>
      </c>
      <c r="K2209" t="s">
        <v>17</v>
      </c>
      <c r="L2209" t="s">
        <v>18</v>
      </c>
      <c r="M2209">
        <v>1</v>
      </c>
      <c r="N2209" t="s">
        <v>2799</v>
      </c>
      <c r="O2209">
        <v>11</v>
      </c>
      <c r="P2209" t="s">
        <v>19</v>
      </c>
      <c r="Q2209" t="s">
        <v>36</v>
      </c>
      <c r="R2209" t="s">
        <v>36</v>
      </c>
      <c r="S2209" t="b">
        <v>0</v>
      </c>
      <c r="T2209" t="s">
        <v>21</v>
      </c>
      <c r="U2209" t="str">
        <f>IFERROR(INDEX('Summer Illuminate'!L:L,MATCH(B2209,'Summer Illuminate'!O:O,0)),"")</f>
        <v>A+</v>
      </c>
      <c r="V2209">
        <f>IF(OR(R2209="",U2209="",U2209="W"),"No Chg",
VLOOKUP(R2209,Lookups!A:B,2,0)-VLOOKUP(U2209,Lookups!A:B,2,0))</f>
        <v>0</v>
      </c>
      <c r="W2209" t="str">
        <f t="shared" si="34"/>
        <v>No Chg</v>
      </c>
    </row>
    <row r="2210" spans="1:23" hidden="1" x14ac:dyDescent="0.25">
      <c r="A2210">
        <v>2208</v>
      </c>
      <c r="B2210" t="s">
        <v>3312</v>
      </c>
      <c r="C2210" t="s">
        <v>2797</v>
      </c>
      <c r="D2210">
        <v>110275</v>
      </c>
      <c r="E2210" t="s">
        <v>3311</v>
      </c>
      <c r="F2210" t="s">
        <v>222</v>
      </c>
      <c r="G2210">
        <v>9</v>
      </c>
      <c r="H2210">
        <v>5358</v>
      </c>
      <c r="I2210" t="s">
        <v>2801</v>
      </c>
      <c r="J2210" t="s">
        <v>22</v>
      </c>
      <c r="K2210" t="s">
        <v>23</v>
      </c>
      <c r="L2210" t="s">
        <v>1025</v>
      </c>
      <c r="M2210">
        <v>1</v>
      </c>
      <c r="N2210" t="s">
        <v>2802</v>
      </c>
      <c r="O2210">
        <v>11</v>
      </c>
      <c r="P2210" t="s">
        <v>19</v>
      </c>
      <c r="Q2210" t="s">
        <v>36</v>
      </c>
      <c r="R2210" t="s">
        <v>36</v>
      </c>
      <c r="S2210" t="b">
        <v>0</v>
      </c>
      <c r="T2210" t="s">
        <v>21</v>
      </c>
      <c r="U2210" t="str">
        <f>IFERROR(INDEX('Summer Illuminate'!L:L,MATCH(B2210,'Summer Illuminate'!O:O,0)),"")</f>
        <v>A+</v>
      </c>
      <c r="V2210">
        <f>IF(OR(R2210="",U2210="",U2210="W"),"No Chg",
VLOOKUP(R2210,Lookups!A:B,2,0)-VLOOKUP(U2210,Lookups!A:B,2,0))</f>
        <v>0</v>
      </c>
      <c r="W2210" t="str">
        <f t="shared" si="34"/>
        <v>No Chg</v>
      </c>
    </row>
    <row r="2211" spans="1:23" hidden="1" x14ac:dyDescent="0.25">
      <c r="A2211">
        <v>2209</v>
      </c>
      <c r="B2211" t="s">
        <v>3313</v>
      </c>
      <c r="C2211" t="s">
        <v>2797</v>
      </c>
      <c r="D2211">
        <v>110275</v>
      </c>
      <c r="E2211" t="s">
        <v>3311</v>
      </c>
      <c r="F2211" t="s">
        <v>222</v>
      </c>
      <c r="G2211">
        <v>9</v>
      </c>
      <c r="H2211">
        <v>5299</v>
      </c>
      <c r="I2211" t="s">
        <v>3314</v>
      </c>
      <c r="J2211" t="s">
        <v>25</v>
      </c>
      <c r="K2211" t="s">
        <v>55</v>
      </c>
      <c r="L2211" t="s">
        <v>1152</v>
      </c>
      <c r="M2211">
        <v>1</v>
      </c>
      <c r="N2211" t="s">
        <v>2930</v>
      </c>
      <c r="O2211">
        <v>11</v>
      </c>
      <c r="P2211" t="s">
        <v>19</v>
      </c>
      <c r="Q2211" t="s">
        <v>36</v>
      </c>
      <c r="R2211" t="s">
        <v>36</v>
      </c>
      <c r="S2211" t="b">
        <v>0</v>
      </c>
      <c r="T2211" t="s">
        <v>21</v>
      </c>
      <c r="U2211" t="str">
        <f>IFERROR(INDEX('Summer Illuminate'!L:L,MATCH(B2211,'Summer Illuminate'!O:O,0)),"")</f>
        <v>A+</v>
      </c>
      <c r="V2211">
        <f>IF(OR(R2211="",U2211="",U2211="W"),"No Chg",
VLOOKUP(R2211,Lookups!A:B,2,0)-VLOOKUP(U2211,Lookups!A:B,2,0))</f>
        <v>0</v>
      </c>
      <c r="W2211" t="str">
        <f t="shared" si="34"/>
        <v>No Chg</v>
      </c>
    </row>
    <row r="2212" spans="1:23" hidden="1" x14ac:dyDescent="0.25">
      <c r="A2212">
        <v>2210</v>
      </c>
      <c r="B2212" t="s">
        <v>3315</v>
      </c>
      <c r="C2212" t="s">
        <v>2797</v>
      </c>
      <c r="D2212">
        <v>110275</v>
      </c>
      <c r="E2212" t="s">
        <v>3311</v>
      </c>
      <c r="F2212" t="s">
        <v>222</v>
      </c>
      <c r="G2212">
        <v>9</v>
      </c>
      <c r="H2212">
        <v>5281</v>
      </c>
      <c r="I2212" t="s">
        <v>3316</v>
      </c>
      <c r="J2212" t="s">
        <v>28</v>
      </c>
      <c r="K2212" t="s">
        <v>45</v>
      </c>
      <c r="L2212" t="s">
        <v>46</v>
      </c>
      <c r="M2212">
        <v>1</v>
      </c>
      <c r="N2212" t="s">
        <v>2865</v>
      </c>
      <c r="O2212">
        <v>11</v>
      </c>
      <c r="P2212" t="s">
        <v>19</v>
      </c>
      <c r="Q2212" t="s">
        <v>36</v>
      </c>
      <c r="R2212" t="s">
        <v>36</v>
      </c>
      <c r="S2212" t="b">
        <v>0</v>
      </c>
      <c r="T2212" t="s">
        <v>21</v>
      </c>
      <c r="U2212" t="str">
        <f>IFERROR(INDEX('Summer Illuminate'!L:L,MATCH(B2212,'Summer Illuminate'!O:O,0)),"")</f>
        <v>A+</v>
      </c>
      <c r="V2212">
        <f>IF(OR(R2212="",U2212="",U2212="W"),"No Chg",
VLOOKUP(R2212,Lookups!A:B,2,0)-VLOOKUP(U2212,Lookups!A:B,2,0))</f>
        <v>0</v>
      </c>
      <c r="W2212" t="str">
        <f t="shared" si="34"/>
        <v>No Chg</v>
      </c>
    </row>
    <row r="2213" spans="1:23" hidden="1" x14ac:dyDescent="0.25">
      <c r="A2213">
        <v>2211</v>
      </c>
      <c r="B2213" t="s">
        <v>3317</v>
      </c>
      <c r="C2213" t="s">
        <v>2797</v>
      </c>
      <c r="D2213">
        <v>110275</v>
      </c>
      <c r="E2213" t="s">
        <v>3311</v>
      </c>
      <c r="F2213" t="s">
        <v>222</v>
      </c>
      <c r="G2213">
        <v>9</v>
      </c>
      <c r="H2213">
        <v>5232</v>
      </c>
      <c r="I2213" t="s">
        <v>2843</v>
      </c>
      <c r="J2213" t="s">
        <v>32</v>
      </c>
      <c r="K2213" t="s">
        <v>33</v>
      </c>
      <c r="L2213" t="s">
        <v>34</v>
      </c>
      <c r="M2213">
        <v>1</v>
      </c>
      <c r="N2213" t="s">
        <v>2827</v>
      </c>
      <c r="O2213">
        <v>11</v>
      </c>
      <c r="P2213" t="s">
        <v>19</v>
      </c>
      <c r="Q2213" t="s">
        <v>36</v>
      </c>
      <c r="R2213" t="s">
        <v>36</v>
      </c>
      <c r="S2213" t="b">
        <v>0</v>
      </c>
      <c r="T2213" t="s">
        <v>21</v>
      </c>
      <c r="U2213" t="str">
        <f>IFERROR(INDEX('Summer Illuminate'!L:L,MATCH(B2213,'Summer Illuminate'!O:O,0)),"")</f>
        <v>A+</v>
      </c>
      <c r="V2213">
        <f>IF(OR(R2213="",U2213="",U2213="W"),"No Chg",
VLOOKUP(R2213,Lookups!A:B,2,0)-VLOOKUP(U2213,Lookups!A:B,2,0))</f>
        <v>0</v>
      </c>
      <c r="W2213" t="str">
        <f t="shared" si="34"/>
        <v>No Chg</v>
      </c>
    </row>
    <row r="2214" spans="1:23" hidden="1" x14ac:dyDescent="0.25">
      <c r="A2214">
        <v>2212</v>
      </c>
      <c r="B2214" t="s">
        <v>3318</v>
      </c>
      <c r="C2214" t="s">
        <v>2797</v>
      </c>
      <c r="D2214">
        <v>110275</v>
      </c>
      <c r="E2214" t="s">
        <v>3311</v>
      </c>
      <c r="F2214" t="s">
        <v>222</v>
      </c>
      <c r="G2214">
        <v>9</v>
      </c>
      <c r="H2214">
        <v>5481</v>
      </c>
      <c r="I2214" t="s">
        <v>2860</v>
      </c>
      <c r="J2214" t="s">
        <v>428</v>
      </c>
      <c r="K2214" t="s">
        <v>1909</v>
      </c>
      <c r="L2214" t="s">
        <v>1910</v>
      </c>
      <c r="M2214">
        <v>1</v>
      </c>
      <c r="N2214" t="s">
        <v>2805</v>
      </c>
      <c r="O2214">
        <v>11</v>
      </c>
      <c r="U2214" t="str">
        <f>IFERROR(INDEX('Summer Illuminate'!L:L,MATCH(B2214,'Summer Illuminate'!O:O,0)),"")</f>
        <v>P</v>
      </c>
      <c r="V2214" t="str">
        <f>IF(OR(R2214="",U2214="",U2214="W"),"No Chg",
VLOOKUP(R2214,Lookups!A:B,2,0)-VLOOKUP(U2214,Lookups!A:B,2,0))</f>
        <v>No Chg</v>
      </c>
      <c r="W2214" t="str">
        <f t="shared" si="34"/>
        <v>No Chg</v>
      </c>
    </row>
    <row r="2215" spans="1:23" hidden="1" x14ac:dyDescent="0.25">
      <c r="A2215">
        <v>2213</v>
      </c>
      <c r="B2215" t="s">
        <v>3319</v>
      </c>
      <c r="C2215" t="s">
        <v>2797</v>
      </c>
      <c r="D2215">
        <v>110275</v>
      </c>
      <c r="E2215" t="s">
        <v>3311</v>
      </c>
      <c r="F2215" t="s">
        <v>222</v>
      </c>
      <c r="G2215">
        <v>9</v>
      </c>
      <c r="H2215">
        <v>5516</v>
      </c>
      <c r="I2215" t="s">
        <v>2810</v>
      </c>
      <c r="J2215" t="s">
        <v>428</v>
      </c>
      <c r="K2215" t="s">
        <v>2811</v>
      </c>
      <c r="L2215" t="s">
        <v>2812</v>
      </c>
      <c r="M2215">
        <v>1</v>
      </c>
      <c r="N2215" t="s">
        <v>2802</v>
      </c>
      <c r="O2215">
        <v>11</v>
      </c>
      <c r="U2215" t="str">
        <f>IFERROR(INDEX('Summer Illuminate'!L:L,MATCH(B2215,'Summer Illuminate'!O:O,0)),"")</f>
        <v>P</v>
      </c>
      <c r="V2215" t="str">
        <f>IF(OR(R2215="",U2215="",U2215="W"),"No Chg",
VLOOKUP(R2215,Lookups!A:B,2,0)-VLOOKUP(U2215,Lookups!A:B,2,0))</f>
        <v>No Chg</v>
      </c>
      <c r="W2215" t="str">
        <f t="shared" si="34"/>
        <v>No Chg</v>
      </c>
    </row>
    <row r="2216" spans="1:23" hidden="1" x14ac:dyDescent="0.25">
      <c r="A2216">
        <v>2214</v>
      </c>
      <c r="B2216" t="s">
        <v>3320</v>
      </c>
      <c r="C2216" t="s">
        <v>2797</v>
      </c>
      <c r="D2216">
        <v>110398</v>
      </c>
      <c r="E2216" t="s">
        <v>76</v>
      </c>
      <c r="F2216" t="s">
        <v>209</v>
      </c>
      <c r="G2216">
        <v>9</v>
      </c>
      <c r="H2216">
        <v>5351</v>
      </c>
      <c r="I2216" t="s">
        <v>2891</v>
      </c>
      <c r="J2216" t="s">
        <v>16</v>
      </c>
      <c r="K2216" t="s">
        <v>17</v>
      </c>
      <c r="L2216" t="s">
        <v>18</v>
      </c>
      <c r="M2216">
        <v>1</v>
      </c>
      <c r="N2216" t="s">
        <v>2799</v>
      </c>
      <c r="O2216">
        <v>11</v>
      </c>
      <c r="P2216" t="s">
        <v>19</v>
      </c>
      <c r="Q2216" t="s">
        <v>48</v>
      </c>
      <c r="R2216" t="s">
        <v>48</v>
      </c>
      <c r="S2216" t="b">
        <v>1</v>
      </c>
      <c r="T2216" t="s">
        <v>79</v>
      </c>
      <c r="U2216" t="str">
        <f>IFERROR(INDEX('Summer Illuminate'!L:L,MATCH(B2216,'Summer Illuminate'!O:O,0)),"")</f>
        <v>I</v>
      </c>
      <c r="V2216">
        <f>IF(OR(R2216="",U2216="",U2216="W"),"No Chg",
VLOOKUP(R2216,Lookups!A:B,2,0)-VLOOKUP(U2216,Lookups!A:B,2,0))</f>
        <v>0</v>
      </c>
      <c r="W2216" t="str">
        <f t="shared" si="34"/>
        <v>No Chg</v>
      </c>
    </row>
    <row r="2217" spans="1:23" hidden="1" x14ac:dyDescent="0.25">
      <c r="A2217">
        <v>2215</v>
      </c>
      <c r="B2217" t="s">
        <v>3321</v>
      </c>
      <c r="C2217" t="s">
        <v>2797</v>
      </c>
      <c r="D2217">
        <v>110398</v>
      </c>
      <c r="E2217" t="s">
        <v>76</v>
      </c>
      <c r="F2217" t="s">
        <v>209</v>
      </c>
      <c r="G2217">
        <v>9</v>
      </c>
      <c r="H2217">
        <v>5275</v>
      </c>
      <c r="I2217" t="s">
        <v>2837</v>
      </c>
      <c r="J2217" t="s">
        <v>22</v>
      </c>
      <c r="K2217" t="s">
        <v>23</v>
      </c>
      <c r="L2217" t="s">
        <v>1025</v>
      </c>
      <c r="M2217">
        <v>1</v>
      </c>
      <c r="N2217" t="s">
        <v>2802</v>
      </c>
      <c r="O2217">
        <v>11</v>
      </c>
      <c r="P2217" t="s">
        <v>19</v>
      </c>
      <c r="Q2217" t="s">
        <v>48</v>
      </c>
      <c r="R2217" t="s">
        <v>48</v>
      </c>
      <c r="S2217" t="b">
        <v>1</v>
      </c>
      <c r="T2217" t="s">
        <v>65</v>
      </c>
      <c r="U2217" t="str">
        <f>IFERROR(INDEX('Summer Illuminate'!L:L,MATCH(B2217,'Summer Illuminate'!O:O,0)),"")</f>
        <v>I</v>
      </c>
      <c r="V2217">
        <f>IF(OR(R2217="",U2217="",U2217="W"),"No Chg",
VLOOKUP(R2217,Lookups!A:B,2,0)-VLOOKUP(U2217,Lookups!A:B,2,0))</f>
        <v>0</v>
      </c>
      <c r="W2217" t="str">
        <f t="shared" si="34"/>
        <v>No Chg</v>
      </c>
    </row>
    <row r="2218" spans="1:23" hidden="1" x14ac:dyDescent="0.25">
      <c r="A2218">
        <v>2216</v>
      </c>
      <c r="B2218" t="s">
        <v>3322</v>
      </c>
      <c r="C2218" t="s">
        <v>2797</v>
      </c>
      <c r="D2218">
        <v>110398</v>
      </c>
      <c r="E2218" t="s">
        <v>76</v>
      </c>
      <c r="F2218" t="s">
        <v>209</v>
      </c>
      <c r="G2218">
        <v>9</v>
      </c>
      <c r="H2218">
        <v>5285</v>
      </c>
      <c r="I2218" t="s">
        <v>2882</v>
      </c>
      <c r="J2218" t="s">
        <v>25</v>
      </c>
      <c r="K2218" t="s">
        <v>26</v>
      </c>
      <c r="L2218" t="s">
        <v>1028</v>
      </c>
      <c r="M2218">
        <v>1</v>
      </c>
      <c r="N2218" t="s">
        <v>2805</v>
      </c>
      <c r="O2218">
        <v>11</v>
      </c>
      <c r="P2218" t="s">
        <v>19</v>
      </c>
      <c r="Q2218" t="s">
        <v>48</v>
      </c>
      <c r="R2218" t="s">
        <v>48</v>
      </c>
      <c r="S2218" t="b">
        <v>1</v>
      </c>
      <c r="T2218" t="s">
        <v>79</v>
      </c>
      <c r="U2218" t="str">
        <f>IFERROR(INDEX('Summer Illuminate'!L:L,MATCH(B2218,'Summer Illuminate'!O:O,0)),"")</f>
        <v>I</v>
      </c>
      <c r="V2218">
        <f>IF(OR(R2218="",U2218="",U2218="W"),"No Chg",
VLOOKUP(R2218,Lookups!A:B,2,0)-VLOOKUP(U2218,Lookups!A:B,2,0))</f>
        <v>0</v>
      </c>
      <c r="W2218" t="str">
        <f t="shared" si="34"/>
        <v>No Chg</v>
      </c>
    </row>
    <row r="2219" spans="1:23" hidden="1" x14ac:dyDescent="0.25">
      <c r="A2219">
        <v>2217</v>
      </c>
      <c r="B2219" t="s">
        <v>3323</v>
      </c>
      <c r="C2219" t="s">
        <v>2797</v>
      </c>
      <c r="D2219">
        <v>110398</v>
      </c>
      <c r="E2219" t="s">
        <v>76</v>
      </c>
      <c r="F2219" t="s">
        <v>209</v>
      </c>
      <c r="G2219">
        <v>9</v>
      </c>
      <c r="H2219">
        <v>5271</v>
      </c>
      <c r="I2219" t="s">
        <v>2841</v>
      </c>
      <c r="J2219" t="s">
        <v>28</v>
      </c>
      <c r="K2219" t="s">
        <v>29</v>
      </c>
      <c r="L2219" t="s">
        <v>30</v>
      </c>
      <c r="M2219">
        <v>1</v>
      </c>
      <c r="N2219" t="s">
        <v>2808</v>
      </c>
      <c r="O2219">
        <v>11</v>
      </c>
      <c r="P2219" t="s">
        <v>19</v>
      </c>
      <c r="Q2219" t="s">
        <v>48</v>
      </c>
      <c r="R2219" t="s">
        <v>48</v>
      </c>
      <c r="S2219" t="b">
        <v>1</v>
      </c>
      <c r="T2219" t="s">
        <v>65</v>
      </c>
      <c r="U2219" t="str">
        <f>IFERROR(INDEX('Summer Illuminate'!L:L,MATCH(B2219,'Summer Illuminate'!O:O,0)),"")</f>
        <v>I</v>
      </c>
      <c r="V2219">
        <f>IF(OR(R2219="",U2219="",U2219="W"),"No Chg",
VLOOKUP(R2219,Lookups!A:B,2,0)-VLOOKUP(U2219,Lookups!A:B,2,0))</f>
        <v>0</v>
      </c>
      <c r="W2219" t="str">
        <f t="shared" si="34"/>
        <v>No Chg</v>
      </c>
    </row>
    <row r="2220" spans="1:23" hidden="1" x14ac:dyDescent="0.25">
      <c r="A2220">
        <v>2218</v>
      </c>
      <c r="B2220" t="s">
        <v>3324</v>
      </c>
      <c r="C2220" t="s">
        <v>2797</v>
      </c>
      <c r="D2220">
        <v>110398</v>
      </c>
      <c r="E2220" t="s">
        <v>76</v>
      </c>
      <c r="F2220" t="s">
        <v>209</v>
      </c>
      <c r="G2220">
        <v>9</v>
      </c>
      <c r="H2220">
        <v>5481</v>
      </c>
      <c r="I2220" t="s">
        <v>2860</v>
      </c>
      <c r="J2220" t="s">
        <v>428</v>
      </c>
      <c r="K2220" t="s">
        <v>1909</v>
      </c>
      <c r="L2220" t="s">
        <v>1910</v>
      </c>
      <c r="M2220">
        <v>1</v>
      </c>
      <c r="N2220" t="s">
        <v>2805</v>
      </c>
      <c r="O2220">
        <v>11</v>
      </c>
      <c r="U2220" t="str">
        <f>IFERROR(INDEX('Summer Illuminate'!L:L,MATCH(B2220,'Summer Illuminate'!O:O,0)),"")</f>
        <v>P</v>
      </c>
      <c r="V2220" t="str">
        <f>IF(OR(R2220="",U2220="",U2220="W"),"No Chg",
VLOOKUP(R2220,Lookups!A:B,2,0)-VLOOKUP(U2220,Lookups!A:B,2,0))</f>
        <v>No Chg</v>
      </c>
      <c r="W2220" t="str">
        <f t="shared" si="34"/>
        <v>No Chg</v>
      </c>
    </row>
    <row r="2221" spans="1:23" hidden="1" x14ac:dyDescent="0.25">
      <c r="A2221">
        <v>2219</v>
      </c>
      <c r="B2221" t="s">
        <v>3325</v>
      </c>
      <c r="C2221" t="s">
        <v>2797</v>
      </c>
      <c r="D2221">
        <v>110398</v>
      </c>
      <c r="E2221" t="s">
        <v>76</v>
      </c>
      <c r="F2221" t="s">
        <v>209</v>
      </c>
      <c r="G2221">
        <v>9</v>
      </c>
      <c r="H2221">
        <v>5507</v>
      </c>
      <c r="I2221" t="s">
        <v>3326</v>
      </c>
      <c r="J2221" t="s">
        <v>428</v>
      </c>
      <c r="K2221" t="s">
        <v>3059</v>
      </c>
      <c r="L2221" t="s">
        <v>3060</v>
      </c>
      <c r="M2221">
        <v>1</v>
      </c>
      <c r="N2221" t="s">
        <v>2930</v>
      </c>
      <c r="O2221">
        <v>11</v>
      </c>
      <c r="U2221" t="str">
        <f>IFERROR(INDEX('Summer Illuminate'!L:L,MATCH(B2221,'Summer Illuminate'!O:O,0)),"")</f>
        <v>P</v>
      </c>
      <c r="V2221" t="str">
        <f>IF(OR(R2221="",U2221="",U2221="W"),"No Chg",
VLOOKUP(R2221,Lookups!A:B,2,0)-VLOOKUP(U2221,Lookups!A:B,2,0))</f>
        <v>No Chg</v>
      </c>
      <c r="W2221" t="str">
        <f t="shared" si="34"/>
        <v>No Chg</v>
      </c>
    </row>
    <row r="2222" spans="1:23" hidden="1" x14ac:dyDescent="0.25">
      <c r="A2222">
        <v>2220</v>
      </c>
      <c r="B2222" t="s">
        <v>3327</v>
      </c>
      <c r="C2222" t="s">
        <v>2797</v>
      </c>
      <c r="D2222">
        <v>110405</v>
      </c>
      <c r="E2222" t="s">
        <v>3328</v>
      </c>
      <c r="F2222" t="s">
        <v>3329</v>
      </c>
      <c r="G2222">
        <v>9</v>
      </c>
      <c r="H2222">
        <v>5319</v>
      </c>
      <c r="I2222" t="s">
        <v>2820</v>
      </c>
      <c r="J2222" t="s">
        <v>16</v>
      </c>
      <c r="K2222" t="s">
        <v>17</v>
      </c>
      <c r="L2222" t="s">
        <v>18</v>
      </c>
      <c r="M2222">
        <v>1</v>
      </c>
      <c r="N2222" t="s">
        <v>2799</v>
      </c>
      <c r="O2222">
        <v>11</v>
      </c>
      <c r="P2222" t="s">
        <v>19</v>
      </c>
      <c r="Q2222" t="s">
        <v>41</v>
      </c>
      <c r="R2222" t="s">
        <v>41</v>
      </c>
      <c r="S2222" t="b">
        <v>0</v>
      </c>
      <c r="T2222" t="s">
        <v>21</v>
      </c>
      <c r="U2222" t="str">
        <f>IFERROR(INDEX('Summer Illuminate'!L:L,MATCH(B2222,'Summer Illuminate'!O:O,0)),"")</f>
        <v>I</v>
      </c>
      <c r="V2222">
        <f>IF(OR(R2222="",U2222="",U2222="W"),"No Chg",
VLOOKUP(R2222,Lookups!A:B,2,0)-VLOOKUP(U2222,Lookups!A:B,2,0))</f>
        <v>4</v>
      </c>
      <c r="W2222" t="str">
        <f t="shared" si="34"/>
        <v>Improvement</v>
      </c>
    </row>
    <row r="2223" spans="1:23" hidden="1" x14ac:dyDescent="0.25">
      <c r="A2223">
        <v>2221</v>
      </c>
      <c r="B2223" t="s">
        <v>3330</v>
      </c>
      <c r="C2223" t="s">
        <v>2797</v>
      </c>
      <c r="D2223">
        <v>110405</v>
      </c>
      <c r="E2223" t="s">
        <v>3328</v>
      </c>
      <c r="F2223" t="s">
        <v>3329</v>
      </c>
      <c r="G2223">
        <v>9</v>
      </c>
      <c r="H2223">
        <v>5231</v>
      </c>
      <c r="I2223" t="s">
        <v>2852</v>
      </c>
      <c r="J2223" t="s">
        <v>22</v>
      </c>
      <c r="K2223" t="s">
        <v>23</v>
      </c>
      <c r="L2223" t="s">
        <v>1025</v>
      </c>
      <c r="M2223">
        <v>1</v>
      </c>
      <c r="N2223" t="s">
        <v>2802</v>
      </c>
      <c r="O2223">
        <v>11</v>
      </c>
      <c r="P2223" t="s">
        <v>19</v>
      </c>
      <c r="Q2223" t="s">
        <v>41</v>
      </c>
      <c r="R2223" t="s">
        <v>41</v>
      </c>
      <c r="S2223" t="b">
        <v>0</v>
      </c>
      <c r="T2223" t="s">
        <v>21</v>
      </c>
      <c r="U2223" t="str">
        <f>IFERROR(INDEX('Summer Illuminate'!L:L,MATCH(B2223,'Summer Illuminate'!O:O,0)),"")</f>
        <v>B-</v>
      </c>
      <c r="V2223">
        <f>IF(OR(R2223="",U2223="",U2223="W"),"No Chg",
VLOOKUP(R2223,Lookups!A:B,2,0)-VLOOKUP(U2223,Lookups!A:B,2,0))</f>
        <v>0</v>
      </c>
      <c r="W2223" t="str">
        <f t="shared" si="34"/>
        <v>No Chg</v>
      </c>
    </row>
    <row r="2224" spans="1:23" hidden="1" x14ac:dyDescent="0.25">
      <c r="A2224">
        <v>2222</v>
      </c>
      <c r="B2224" t="s">
        <v>3331</v>
      </c>
      <c r="C2224" t="s">
        <v>2797</v>
      </c>
      <c r="D2224">
        <v>110405</v>
      </c>
      <c r="E2224" t="s">
        <v>3328</v>
      </c>
      <c r="F2224" t="s">
        <v>3329</v>
      </c>
      <c r="G2224">
        <v>9</v>
      </c>
      <c r="H2224">
        <v>5291</v>
      </c>
      <c r="I2224" t="s">
        <v>2906</v>
      </c>
      <c r="J2224" t="s">
        <v>25</v>
      </c>
      <c r="K2224" t="s">
        <v>26</v>
      </c>
      <c r="L2224" t="s">
        <v>1028</v>
      </c>
      <c r="M2224">
        <v>1</v>
      </c>
      <c r="N2224" t="s">
        <v>2805</v>
      </c>
      <c r="O2224">
        <v>11</v>
      </c>
      <c r="P2224" t="s">
        <v>19</v>
      </c>
      <c r="Q2224" t="s">
        <v>31</v>
      </c>
      <c r="R2224" t="s">
        <v>31</v>
      </c>
      <c r="S2224" t="b">
        <v>0</v>
      </c>
      <c r="T2224" t="s">
        <v>21</v>
      </c>
      <c r="U2224" t="str">
        <f>IFERROR(INDEX('Summer Illuminate'!L:L,MATCH(B2224,'Summer Illuminate'!O:O,0)),"")</f>
        <v>B</v>
      </c>
      <c r="V2224">
        <f>IF(OR(R2224="",U2224="",U2224="W"),"No Chg",
VLOOKUP(R2224,Lookups!A:B,2,0)-VLOOKUP(U2224,Lookups!A:B,2,0))</f>
        <v>0</v>
      </c>
      <c r="W2224" t="str">
        <f t="shared" si="34"/>
        <v>No Chg</v>
      </c>
    </row>
    <row r="2225" spans="1:23" hidden="1" x14ac:dyDescent="0.25">
      <c r="A2225">
        <v>2223</v>
      </c>
      <c r="B2225" t="s">
        <v>3332</v>
      </c>
      <c r="C2225" t="s">
        <v>2797</v>
      </c>
      <c r="D2225">
        <v>110405</v>
      </c>
      <c r="E2225" t="s">
        <v>3328</v>
      </c>
      <c r="F2225" t="s">
        <v>3329</v>
      </c>
      <c r="G2225">
        <v>9</v>
      </c>
      <c r="H2225">
        <v>5298</v>
      </c>
      <c r="I2225" t="s">
        <v>2908</v>
      </c>
      <c r="J2225" t="s">
        <v>28</v>
      </c>
      <c r="K2225" t="s">
        <v>29</v>
      </c>
      <c r="L2225" t="s">
        <v>30</v>
      </c>
      <c r="M2225">
        <v>1</v>
      </c>
      <c r="N2225" t="s">
        <v>2808</v>
      </c>
      <c r="O2225">
        <v>11</v>
      </c>
      <c r="P2225" t="s">
        <v>19</v>
      </c>
      <c r="Q2225" t="s">
        <v>39</v>
      </c>
      <c r="R2225" t="s">
        <v>39</v>
      </c>
      <c r="S2225" t="b">
        <v>0</v>
      </c>
      <c r="T2225" t="s">
        <v>21</v>
      </c>
      <c r="U2225" t="str">
        <f>IFERROR(INDEX('Summer Illuminate'!L:L,MATCH(B2225,'Summer Illuminate'!O:O,0)),"")</f>
        <v>I</v>
      </c>
      <c r="V2225">
        <f>IF(OR(R2225="",U2225="",U2225="W"),"No Chg",
VLOOKUP(R2225,Lookups!A:B,2,0)-VLOOKUP(U2225,Lookups!A:B,2,0))</f>
        <v>3</v>
      </c>
      <c r="W2225" t="str">
        <f t="shared" si="34"/>
        <v>Improvement</v>
      </c>
    </row>
    <row r="2226" spans="1:23" hidden="1" x14ac:dyDescent="0.25">
      <c r="A2226">
        <v>2224</v>
      </c>
      <c r="B2226" t="s">
        <v>3333</v>
      </c>
      <c r="C2226" t="s">
        <v>2797</v>
      </c>
      <c r="D2226">
        <v>110405</v>
      </c>
      <c r="E2226" t="s">
        <v>3328</v>
      </c>
      <c r="F2226" t="s">
        <v>3329</v>
      </c>
      <c r="G2226">
        <v>9</v>
      </c>
      <c r="H2226">
        <v>5478</v>
      </c>
      <c r="I2226" t="s">
        <v>3022</v>
      </c>
      <c r="J2226" t="s">
        <v>428</v>
      </c>
      <c r="K2226" t="s">
        <v>3023</v>
      </c>
      <c r="L2226" t="s">
        <v>3024</v>
      </c>
      <c r="M2226">
        <v>1</v>
      </c>
      <c r="N2226" t="s">
        <v>3025</v>
      </c>
      <c r="O2226">
        <v>11</v>
      </c>
      <c r="U2226" t="str">
        <f>IFERROR(INDEX('Summer Illuminate'!L:L,MATCH(B2226,'Summer Illuminate'!O:O,0)),"")</f>
        <v>P</v>
      </c>
      <c r="V2226" t="str">
        <f>IF(OR(R2226="",U2226="",U2226="W"),"No Chg",
VLOOKUP(R2226,Lookups!A:B,2,0)-VLOOKUP(U2226,Lookups!A:B,2,0))</f>
        <v>No Chg</v>
      </c>
      <c r="W2226" t="str">
        <f t="shared" si="34"/>
        <v>No Chg</v>
      </c>
    </row>
    <row r="2227" spans="1:23" hidden="1" x14ac:dyDescent="0.25">
      <c r="A2227">
        <v>2225</v>
      </c>
      <c r="B2227" t="s">
        <v>3334</v>
      </c>
      <c r="C2227" t="s">
        <v>2797</v>
      </c>
      <c r="D2227">
        <v>110405</v>
      </c>
      <c r="E2227" t="s">
        <v>3328</v>
      </c>
      <c r="F2227" t="s">
        <v>3329</v>
      </c>
      <c r="G2227">
        <v>9</v>
      </c>
      <c r="H2227">
        <v>5515</v>
      </c>
      <c r="I2227" t="s">
        <v>2897</v>
      </c>
      <c r="J2227" t="s">
        <v>428</v>
      </c>
      <c r="K2227" t="s">
        <v>2846</v>
      </c>
      <c r="L2227" t="s">
        <v>2847</v>
      </c>
      <c r="M2227">
        <v>1</v>
      </c>
      <c r="N2227" t="s">
        <v>2805</v>
      </c>
      <c r="O2227">
        <v>11</v>
      </c>
      <c r="U2227" t="str">
        <f>IFERROR(INDEX('Summer Illuminate'!L:L,MATCH(B2227,'Summer Illuminate'!O:O,0)),"")</f>
        <v/>
      </c>
      <c r="V2227" t="str">
        <f>IF(OR(R2227="",U2227="",U2227="W"),"No Chg",
VLOOKUP(R2227,Lookups!A:B,2,0)-VLOOKUP(U2227,Lookups!A:B,2,0))</f>
        <v>No Chg</v>
      </c>
      <c r="W2227" t="str">
        <f t="shared" si="34"/>
        <v>No Chg</v>
      </c>
    </row>
    <row r="2228" spans="1:23" hidden="1" x14ac:dyDescent="0.25">
      <c r="A2228">
        <v>2226</v>
      </c>
      <c r="B2228" t="s">
        <v>3335</v>
      </c>
      <c r="C2228" t="s">
        <v>2797</v>
      </c>
      <c r="D2228">
        <v>110338</v>
      </c>
      <c r="E2228" t="s">
        <v>3336</v>
      </c>
      <c r="F2228" t="s">
        <v>309</v>
      </c>
      <c r="G2228">
        <v>9</v>
      </c>
      <c r="H2228">
        <v>5351</v>
      </c>
      <c r="I2228" t="s">
        <v>2891</v>
      </c>
      <c r="J2228" t="s">
        <v>16</v>
      </c>
      <c r="K2228" t="s">
        <v>17</v>
      </c>
      <c r="L2228" t="s">
        <v>18</v>
      </c>
      <c r="M2228">
        <v>1</v>
      </c>
      <c r="N2228" t="s">
        <v>2799</v>
      </c>
      <c r="O2228">
        <v>11</v>
      </c>
      <c r="P2228" t="s">
        <v>19</v>
      </c>
      <c r="Q2228" t="s">
        <v>24</v>
      </c>
      <c r="R2228" t="s">
        <v>24</v>
      </c>
      <c r="S2228" t="b">
        <v>0</v>
      </c>
      <c r="T2228" t="s">
        <v>21</v>
      </c>
      <c r="U2228" t="str">
        <f>IFERROR(INDEX('Summer Illuminate'!L:L,MATCH(B2228,'Summer Illuminate'!O:O,0)),"")</f>
        <v>A-</v>
      </c>
      <c r="V2228">
        <f>IF(OR(R2228="",U2228="",U2228="W"),"No Chg",
VLOOKUP(R2228,Lookups!A:B,2,0)-VLOOKUP(U2228,Lookups!A:B,2,0))</f>
        <v>0</v>
      </c>
      <c r="W2228" t="str">
        <f t="shared" si="34"/>
        <v>No Chg</v>
      </c>
    </row>
    <row r="2229" spans="1:23" hidden="1" x14ac:dyDescent="0.25">
      <c r="A2229">
        <v>2227</v>
      </c>
      <c r="B2229" t="s">
        <v>3337</v>
      </c>
      <c r="C2229" t="s">
        <v>2797</v>
      </c>
      <c r="D2229">
        <v>110338</v>
      </c>
      <c r="E2229" t="s">
        <v>3336</v>
      </c>
      <c r="F2229" t="s">
        <v>309</v>
      </c>
      <c r="G2229">
        <v>9</v>
      </c>
      <c r="H2229">
        <v>5275</v>
      </c>
      <c r="I2229" t="s">
        <v>2837</v>
      </c>
      <c r="J2229" t="s">
        <v>22</v>
      </c>
      <c r="K2229" t="s">
        <v>23</v>
      </c>
      <c r="L2229" t="s">
        <v>1025</v>
      </c>
      <c r="M2229">
        <v>1</v>
      </c>
      <c r="N2229" t="s">
        <v>2802</v>
      </c>
      <c r="O2229">
        <v>11</v>
      </c>
      <c r="P2229" t="s">
        <v>19</v>
      </c>
      <c r="Q2229" t="s">
        <v>24</v>
      </c>
      <c r="R2229" t="s">
        <v>24</v>
      </c>
      <c r="S2229" t="b">
        <v>0</v>
      </c>
      <c r="T2229" t="s">
        <v>21</v>
      </c>
      <c r="U2229" t="str">
        <f>IFERROR(INDEX('Summer Illuminate'!L:L,MATCH(B2229,'Summer Illuminate'!O:O,0)),"")</f>
        <v>A-</v>
      </c>
      <c r="V2229">
        <f>IF(OR(R2229="",U2229="",U2229="W"),"No Chg",
VLOOKUP(R2229,Lookups!A:B,2,0)-VLOOKUP(U2229,Lookups!A:B,2,0))</f>
        <v>0</v>
      </c>
      <c r="W2229" t="str">
        <f t="shared" si="34"/>
        <v>No Chg</v>
      </c>
    </row>
    <row r="2230" spans="1:23" hidden="1" x14ac:dyDescent="0.25">
      <c r="A2230">
        <v>2228</v>
      </c>
      <c r="B2230" t="s">
        <v>3338</v>
      </c>
      <c r="C2230" t="s">
        <v>2797</v>
      </c>
      <c r="D2230">
        <v>110338</v>
      </c>
      <c r="E2230" t="s">
        <v>3336</v>
      </c>
      <c r="F2230" t="s">
        <v>309</v>
      </c>
      <c r="G2230">
        <v>9</v>
      </c>
      <c r="H2230">
        <v>5313</v>
      </c>
      <c r="I2230" t="s">
        <v>2929</v>
      </c>
      <c r="J2230" t="s">
        <v>25</v>
      </c>
      <c r="K2230" t="s">
        <v>55</v>
      </c>
      <c r="L2230" t="s">
        <v>1152</v>
      </c>
      <c r="M2230">
        <v>1</v>
      </c>
      <c r="N2230" t="s">
        <v>2930</v>
      </c>
      <c r="O2230">
        <v>11</v>
      </c>
      <c r="P2230" t="s">
        <v>19</v>
      </c>
      <c r="Q2230" t="s">
        <v>27</v>
      </c>
      <c r="R2230" t="s">
        <v>27</v>
      </c>
      <c r="S2230" t="b">
        <v>0</v>
      </c>
      <c r="T2230" t="s">
        <v>21</v>
      </c>
      <c r="U2230" t="str">
        <f>IFERROR(INDEX('Summer Illuminate'!L:L,MATCH(B2230,'Summer Illuminate'!O:O,0)),"")</f>
        <v>A</v>
      </c>
      <c r="V2230">
        <f>IF(OR(R2230="",U2230="",U2230="W"),"No Chg",
VLOOKUP(R2230,Lookups!A:B,2,0)-VLOOKUP(U2230,Lookups!A:B,2,0))</f>
        <v>0</v>
      </c>
      <c r="W2230" t="str">
        <f t="shared" si="34"/>
        <v>No Chg</v>
      </c>
    </row>
    <row r="2231" spans="1:23" hidden="1" x14ac:dyDescent="0.25">
      <c r="A2231">
        <v>2229</v>
      </c>
      <c r="B2231" t="s">
        <v>3339</v>
      </c>
      <c r="C2231" t="s">
        <v>2797</v>
      </c>
      <c r="D2231">
        <v>110338</v>
      </c>
      <c r="E2231" t="s">
        <v>3336</v>
      </c>
      <c r="F2231" t="s">
        <v>309</v>
      </c>
      <c r="G2231">
        <v>9</v>
      </c>
      <c r="H2231">
        <v>5328</v>
      </c>
      <c r="I2231" t="s">
        <v>2855</v>
      </c>
      <c r="J2231" t="s">
        <v>28</v>
      </c>
      <c r="K2231" t="s">
        <v>29</v>
      </c>
      <c r="L2231" t="s">
        <v>30</v>
      </c>
      <c r="M2231">
        <v>1</v>
      </c>
      <c r="N2231" t="s">
        <v>2808</v>
      </c>
      <c r="O2231">
        <v>11</v>
      </c>
      <c r="P2231" t="s">
        <v>19</v>
      </c>
      <c r="Q2231" t="s">
        <v>24</v>
      </c>
      <c r="R2231" t="s">
        <v>24</v>
      </c>
      <c r="S2231" t="b">
        <v>0</v>
      </c>
      <c r="T2231" t="s">
        <v>21</v>
      </c>
      <c r="U2231" t="str">
        <f>IFERROR(INDEX('Summer Illuminate'!L:L,MATCH(B2231,'Summer Illuminate'!O:O,0)),"")</f>
        <v>A-</v>
      </c>
      <c r="V2231">
        <f>IF(OR(R2231="",U2231="",U2231="W"),"No Chg",
VLOOKUP(R2231,Lookups!A:B,2,0)-VLOOKUP(U2231,Lookups!A:B,2,0))</f>
        <v>0</v>
      </c>
      <c r="W2231" t="str">
        <f t="shared" si="34"/>
        <v>No Chg</v>
      </c>
    </row>
    <row r="2232" spans="1:23" hidden="1" x14ac:dyDescent="0.25">
      <c r="A2232">
        <v>2230</v>
      </c>
      <c r="B2232" t="s">
        <v>3340</v>
      </c>
      <c r="C2232" t="s">
        <v>2797</v>
      </c>
      <c r="D2232">
        <v>110338</v>
      </c>
      <c r="E2232" t="s">
        <v>3336</v>
      </c>
      <c r="F2232" t="s">
        <v>309</v>
      </c>
      <c r="G2232">
        <v>9</v>
      </c>
      <c r="H2232">
        <v>5268</v>
      </c>
      <c r="I2232" t="s">
        <v>3197</v>
      </c>
      <c r="J2232" t="s">
        <v>32</v>
      </c>
      <c r="K2232" t="s">
        <v>57</v>
      </c>
      <c r="L2232" t="s">
        <v>58</v>
      </c>
      <c r="M2232">
        <v>1</v>
      </c>
      <c r="N2232" t="s">
        <v>2858</v>
      </c>
      <c r="O2232">
        <v>11</v>
      </c>
      <c r="P2232" t="s">
        <v>19</v>
      </c>
      <c r="Q2232" t="s">
        <v>31</v>
      </c>
      <c r="R2232" t="s">
        <v>31</v>
      </c>
      <c r="S2232" t="b">
        <v>0</v>
      </c>
      <c r="T2232" t="s">
        <v>21</v>
      </c>
      <c r="U2232" t="str">
        <f>IFERROR(INDEX('Summer Illuminate'!L:L,MATCH(B2232,'Summer Illuminate'!O:O,0)),"")</f>
        <v>B</v>
      </c>
      <c r="V2232">
        <f>IF(OR(R2232="",U2232="",U2232="W"),"No Chg",
VLOOKUP(R2232,Lookups!A:B,2,0)-VLOOKUP(U2232,Lookups!A:B,2,0))</f>
        <v>0</v>
      </c>
      <c r="W2232" t="str">
        <f t="shared" si="34"/>
        <v>No Chg</v>
      </c>
    </row>
    <row r="2233" spans="1:23" hidden="1" x14ac:dyDescent="0.25">
      <c r="A2233">
        <v>2231</v>
      </c>
      <c r="B2233" t="s">
        <v>3341</v>
      </c>
      <c r="C2233" t="s">
        <v>2797</v>
      </c>
      <c r="D2233">
        <v>110338</v>
      </c>
      <c r="E2233" t="s">
        <v>3336</v>
      </c>
      <c r="F2233" t="s">
        <v>309</v>
      </c>
      <c r="G2233">
        <v>9</v>
      </c>
      <c r="H2233">
        <v>5481</v>
      </c>
      <c r="I2233" t="s">
        <v>2860</v>
      </c>
      <c r="J2233" t="s">
        <v>428</v>
      </c>
      <c r="K2233" t="s">
        <v>1909</v>
      </c>
      <c r="L2233" t="s">
        <v>1910</v>
      </c>
      <c r="M2233">
        <v>1</v>
      </c>
      <c r="N2233" t="s">
        <v>2805</v>
      </c>
      <c r="O2233">
        <v>11</v>
      </c>
      <c r="U2233" t="str">
        <f>IFERROR(INDEX('Summer Illuminate'!L:L,MATCH(B2233,'Summer Illuminate'!O:O,0)),"")</f>
        <v>P</v>
      </c>
      <c r="V2233" t="str">
        <f>IF(OR(R2233="",U2233="",U2233="W"),"No Chg",
VLOOKUP(R2233,Lookups!A:B,2,0)-VLOOKUP(U2233,Lookups!A:B,2,0))</f>
        <v>No Chg</v>
      </c>
      <c r="W2233" t="str">
        <f t="shared" si="34"/>
        <v>No Chg</v>
      </c>
    </row>
    <row r="2234" spans="1:23" hidden="1" x14ac:dyDescent="0.25">
      <c r="A2234">
        <v>2232</v>
      </c>
      <c r="B2234" t="s">
        <v>3342</v>
      </c>
      <c r="C2234" t="s">
        <v>2797</v>
      </c>
      <c r="D2234">
        <v>110338</v>
      </c>
      <c r="E2234" t="s">
        <v>3336</v>
      </c>
      <c r="F2234" t="s">
        <v>309</v>
      </c>
      <c r="G2234">
        <v>9</v>
      </c>
      <c r="H2234">
        <v>5519</v>
      </c>
      <c r="I2234" t="s">
        <v>3027</v>
      </c>
      <c r="J2234" t="s">
        <v>428</v>
      </c>
      <c r="K2234" t="s">
        <v>3028</v>
      </c>
      <c r="L2234" t="s">
        <v>3029</v>
      </c>
      <c r="M2234">
        <v>1</v>
      </c>
      <c r="N2234" t="s">
        <v>2808</v>
      </c>
      <c r="O2234">
        <v>11</v>
      </c>
      <c r="U2234" t="str">
        <f>IFERROR(INDEX('Summer Illuminate'!L:L,MATCH(B2234,'Summer Illuminate'!O:O,0)),"")</f>
        <v>P</v>
      </c>
      <c r="V2234" t="str">
        <f>IF(OR(R2234="",U2234="",U2234="W"),"No Chg",
VLOOKUP(R2234,Lookups!A:B,2,0)-VLOOKUP(U2234,Lookups!A:B,2,0))</f>
        <v>No Chg</v>
      </c>
      <c r="W2234" t="str">
        <f t="shared" si="34"/>
        <v>No Chg</v>
      </c>
    </row>
    <row r="2235" spans="1:23" hidden="1" x14ac:dyDescent="0.25">
      <c r="A2235">
        <v>2233</v>
      </c>
      <c r="B2235" t="s">
        <v>3343</v>
      </c>
      <c r="C2235" t="s">
        <v>2797</v>
      </c>
      <c r="D2235">
        <v>110397</v>
      </c>
      <c r="E2235" t="s">
        <v>3344</v>
      </c>
      <c r="F2235" t="s">
        <v>3345</v>
      </c>
      <c r="G2235">
        <v>9</v>
      </c>
      <c r="H2235">
        <v>5319</v>
      </c>
      <c r="I2235" t="s">
        <v>2820</v>
      </c>
      <c r="J2235" t="s">
        <v>16</v>
      </c>
      <c r="K2235" t="s">
        <v>17</v>
      </c>
      <c r="L2235" t="s">
        <v>18</v>
      </c>
      <c r="M2235">
        <v>1</v>
      </c>
      <c r="N2235" t="s">
        <v>2799</v>
      </c>
      <c r="O2235">
        <v>11</v>
      </c>
      <c r="P2235" t="s">
        <v>19</v>
      </c>
      <c r="Q2235" t="s">
        <v>36</v>
      </c>
      <c r="R2235" t="s">
        <v>36</v>
      </c>
      <c r="S2235" t="b">
        <v>0</v>
      </c>
      <c r="T2235" t="s">
        <v>21</v>
      </c>
      <c r="U2235" t="str">
        <f>IFERROR(INDEX('Summer Illuminate'!L:L,MATCH(B2235,'Summer Illuminate'!O:O,0)),"")</f>
        <v>A+</v>
      </c>
      <c r="V2235">
        <f>IF(OR(R2235="",U2235="",U2235="W"),"No Chg",
VLOOKUP(R2235,Lookups!A:B,2,0)-VLOOKUP(U2235,Lookups!A:B,2,0))</f>
        <v>0</v>
      </c>
      <c r="W2235" t="str">
        <f t="shared" si="34"/>
        <v>No Chg</v>
      </c>
    </row>
    <row r="2236" spans="1:23" hidden="1" x14ac:dyDescent="0.25">
      <c r="A2236">
        <v>2234</v>
      </c>
      <c r="B2236" t="s">
        <v>3346</v>
      </c>
      <c r="C2236" t="s">
        <v>2797</v>
      </c>
      <c r="D2236">
        <v>110397</v>
      </c>
      <c r="E2236" t="s">
        <v>3344</v>
      </c>
      <c r="F2236" t="s">
        <v>3345</v>
      </c>
      <c r="G2236">
        <v>9</v>
      </c>
      <c r="H2236">
        <v>5275</v>
      </c>
      <c r="I2236" t="s">
        <v>2837</v>
      </c>
      <c r="J2236" t="s">
        <v>22</v>
      </c>
      <c r="K2236" t="s">
        <v>23</v>
      </c>
      <c r="L2236" t="s">
        <v>1025</v>
      </c>
      <c r="M2236">
        <v>1</v>
      </c>
      <c r="N2236" t="s">
        <v>2802</v>
      </c>
      <c r="O2236">
        <v>11</v>
      </c>
      <c r="P2236" t="s">
        <v>19</v>
      </c>
      <c r="Q2236" t="s">
        <v>36</v>
      </c>
      <c r="R2236" t="s">
        <v>36</v>
      </c>
      <c r="S2236" t="b">
        <v>0</v>
      </c>
      <c r="T2236" t="s">
        <v>21</v>
      </c>
      <c r="U2236" t="str">
        <f>IFERROR(INDEX('Summer Illuminate'!L:L,MATCH(B2236,'Summer Illuminate'!O:O,0)),"")</f>
        <v>A+</v>
      </c>
      <c r="V2236">
        <f>IF(OR(R2236="",U2236="",U2236="W"),"No Chg",
VLOOKUP(R2236,Lookups!A:B,2,0)-VLOOKUP(U2236,Lookups!A:B,2,0))</f>
        <v>0</v>
      </c>
      <c r="W2236" t="str">
        <f t="shared" si="34"/>
        <v>No Chg</v>
      </c>
    </row>
    <row r="2237" spans="1:23" hidden="1" x14ac:dyDescent="0.25">
      <c r="A2237">
        <v>2235</v>
      </c>
      <c r="B2237" t="s">
        <v>3347</v>
      </c>
      <c r="C2237" t="s">
        <v>2797</v>
      </c>
      <c r="D2237">
        <v>110397</v>
      </c>
      <c r="E2237" t="s">
        <v>3344</v>
      </c>
      <c r="F2237" t="s">
        <v>3345</v>
      </c>
      <c r="G2237">
        <v>9</v>
      </c>
      <c r="H2237">
        <v>5267</v>
      </c>
      <c r="I2237" t="s">
        <v>2839</v>
      </c>
      <c r="J2237" t="s">
        <v>25</v>
      </c>
      <c r="K2237" t="s">
        <v>26</v>
      </c>
      <c r="L2237" t="s">
        <v>1028</v>
      </c>
      <c r="M2237">
        <v>1</v>
      </c>
      <c r="N2237" t="s">
        <v>2805</v>
      </c>
      <c r="O2237">
        <v>11</v>
      </c>
      <c r="P2237" t="s">
        <v>19</v>
      </c>
      <c r="Q2237" t="s">
        <v>36</v>
      </c>
      <c r="R2237" t="s">
        <v>36</v>
      </c>
      <c r="S2237" t="b">
        <v>0</v>
      </c>
      <c r="T2237" t="s">
        <v>21</v>
      </c>
      <c r="U2237" t="str">
        <f>IFERROR(INDEX('Summer Illuminate'!L:L,MATCH(B2237,'Summer Illuminate'!O:O,0)),"")</f>
        <v>A+</v>
      </c>
      <c r="V2237">
        <f>IF(OR(R2237="",U2237="",U2237="W"),"No Chg",
VLOOKUP(R2237,Lookups!A:B,2,0)-VLOOKUP(U2237,Lookups!A:B,2,0))</f>
        <v>0</v>
      </c>
      <c r="W2237" t="str">
        <f t="shared" si="34"/>
        <v>No Chg</v>
      </c>
    </row>
    <row r="2238" spans="1:23" hidden="1" x14ac:dyDescent="0.25">
      <c r="A2238">
        <v>2236</v>
      </c>
      <c r="B2238" t="s">
        <v>3348</v>
      </c>
      <c r="C2238" t="s">
        <v>2797</v>
      </c>
      <c r="D2238">
        <v>110397</v>
      </c>
      <c r="E2238" t="s">
        <v>3344</v>
      </c>
      <c r="F2238" t="s">
        <v>3345</v>
      </c>
      <c r="G2238">
        <v>9</v>
      </c>
      <c r="H2238">
        <v>5298</v>
      </c>
      <c r="I2238" t="s">
        <v>2908</v>
      </c>
      <c r="J2238" t="s">
        <v>28</v>
      </c>
      <c r="K2238" t="s">
        <v>29</v>
      </c>
      <c r="L2238" t="s">
        <v>30</v>
      </c>
      <c r="M2238">
        <v>1</v>
      </c>
      <c r="N2238" t="s">
        <v>2808</v>
      </c>
      <c r="O2238">
        <v>11</v>
      </c>
      <c r="P2238" t="s">
        <v>19</v>
      </c>
      <c r="Q2238" t="s">
        <v>36</v>
      </c>
      <c r="R2238" t="s">
        <v>36</v>
      </c>
      <c r="S2238" t="b">
        <v>0</v>
      </c>
      <c r="T2238" t="s">
        <v>21</v>
      </c>
      <c r="U2238" t="str">
        <f>IFERROR(INDEX('Summer Illuminate'!L:L,MATCH(B2238,'Summer Illuminate'!O:O,0)),"")</f>
        <v>A+</v>
      </c>
      <c r="V2238">
        <f>IF(OR(R2238="",U2238="",U2238="W"),"No Chg",
VLOOKUP(R2238,Lookups!A:B,2,0)-VLOOKUP(U2238,Lookups!A:B,2,0))</f>
        <v>0</v>
      </c>
      <c r="W2238" t="str">
        <f t="shared" si="34"/>
        <v>No Chg</v>
      </c>
    </row>
    <row r="2239" spans="1:23" hidden="1" x14ac:dyDescent="0.25">
      <c r="A2239">
        <v>2237</v>
      </c>
      <c r="B2239" t="s">
        <v>3349</v>
      </c>
      <c r="C2239" t="s">
        <v>2797</v>
      </c>
      <c r="D2239">
        <v>110397</v>
      </c>
      <c r="E2239" t="s">
        <v>3344</v>
      </c>
      <c r="F2239" t="s">
        <v>3345</v>
      </c>
      <c r="G2239">
        <v>9</v>
      </c>
      <c r="H2239">
        <v>5478</v>
      </c>
      <c r="I2239" t="s">
        <v>3022</v>
      </c>
      <c r="J2239" t="s">
        <v>428</v>
      </c>
      <c r="K2239" t="s">
        <v>3023</v>
      </c>
      <c r="L2239" t="s">
        <v>3024</v>
      </c>
      <c r="M2239">
        <v>1</v>
      </c>
      <c r="N2239" t="s">
        <v>3025</v>
      </c>
      <c r="O2239">
        <v>11</v>
      </c>
      <c r="U2239" t="str">
        <f>IFERROR(INDEX('Summer Illuminate'!L:L,MATCH(B2239,'Summer Illuminate'!O:O,0)),"")</f>
        <v>P</v>
      </c>
      <c r="V2239" t="str">
        <f>IF(OR(R2239="",U2239="",U2239="W"),"No Chg",
VLOOKUP(R2239,Lookups!A:B,2,0)-VLOOKUP(U2239,Lookups!A:B,2,0))</f>
        <v>No Chg</v>
      </c>
      <c r="W2239" t="str">
        <f t="shared" si="34"/>
        <v>No Chg</v>
      </c>
    </row>
    <row r="2240" spans="1:23" hidden="1" x14ac:dyDescent="0.25">
      <c r="A2240">
        <v>2238</v>
      </c>
      <c r="B2240" t="s">
        <v>3350</v>
      </c>
      <c r="C2240" t="s">
        <v>2797</v>
      </c>
      <c r="D2240">
        <v>110397</v>
      </c>
      <c r="E2240" t="s">
        <v>3344</v>
      </c>
      <c r="F2240" t="s">
        <v>3345</v>
      </c>
      <c r="G2240">
        <v>9</v>
      </c>
      <c r="H2240">
        <v>5512</v>
      </c>
      <c r="I2240" t="s">
        <v>3007</v>
      </c>
      <c r="J2240" t="s">
        <v>428</v>
      </c>
      <c r="K2240" t="s">
        <v>2979</v>
      </c>
      <c r="L2240" t="s">
        <v>2980</v>
      </c>
      <c r="M2240">
        <v>1</v>
      </c>
      <c r="N2240" t="s">
        <v>2832</v>
      </c>
      <c r="O2240">
        <v>11</v>
      </c>
      <c r="U2240" t="str">
        <f>IFERROR(INDEX('Summer Illuminate'!L:L,MATCH(B2240,'Summer Illuminate'!O:O,0)),"")</f>
        <v>P</v>
      </c>
      <c r="V2240" t="str">
        <f>IF(OR(R2240="",U2240="",U2240="W"),"No Chg",
VLOOKUP(R2240,Lookups!A:B,2,0)-VLOOKUP(U2240,Lookups!A:B,2,0))</f>
        <v>No Chg</v>
      </c>
      <c r="W2240" t="str">
        <f t="shared" si="34"/>
        <v>No Chg</v>
      </c>
    </row>
    <row r="2241" spans="1:23" hidden="1" x14ac:dyDescent="0.25">
      <c r="A2241">
        <v>2239</v>
      </c>
      <c r="B2241" t="s">
        <v>3351</v>
      </c>
      <c r="C2241" t="s">
        <v>2797</v>
      </c>
      <c r="D2241">
        <v>110426</v>
      </c>
      <c r="E2241" t="s">
        <v>3352</v>
      </c>
      <c r="F2241" t="s">
        <v>3353</v>
      </c>
      <c r="G2241">
        <v>9</v>
      </c>
      <c r="H2241">
        <v>5319</v>
      </c>
      <c r="I2241" t="s">
        <v>2820</v>
      </c>
      <c r="J2241" t="s">
        <v>16</v>
      </c>
      <c r="K2241" t="s">
        <v>17</v>
      </c>
      <c r="L2241" t="s">
        <v>18</v>
      </c>
      <c r="M2241">
        <v>1</v>
      </c>
      <c r="N2241" t="s">
        <v>2799</v>
      </c>
      <c r="O2241">
        <v>11</v>
      </c>
      <c r="P2241" t="s">
        <v>19</v>
      </c>
      <c r="Q2241" t="s">
        <v>36</v>
      </c>
      <c r="R2241" t="s">
        <v>36</v>
      </c>
      <c r="S2241" t="b">
        <v>0</v>
      </c>
      <c r="T2241" t="s">
        <v>21</v>
      </c>
      <c r="U2241" t="str">
        <f>IFERROR(INDEX('Summer Illuminate'!L:L,MATCH(B2241,'Summer Illuminate'!O:O,0)),"")</f>
        <v>A+</v>
      </c>
      <c r="V2241">
        <f>IF(OR(R2241="",U2241="",U2241="W"),"No Chg",
VLOOKUP(R2241,Lookups!A:B,2,0)-VLOOKUP(U2241,Lookups!A:B,2,0))</f>
        <v>0</v>
      </c>
      <c r="W2241" t="str">
        <f t="shared" si="34"/>
        <v>No Chg</v>
      </c>
    </row>
    <row r="2242" spans="1:23" hidden="1" x14ac:dyDescent="0.25">
      <c r="A2242">
        <v>2240</v>
      </c>
      <c r="B2242" t="s">
        <v>3354</v>
      </c>
      <c r="C2242" t="s">
        <v>2797</v>
      </c>
      <c r="D2242">
        <v>110426</v>
      </c>
      <c r="E2242" t="s">
        <v>3352</v>
      </c>
      <c r="F2242" t="s">
        <v>3353</v>
      </c>
      <c r="G2242">
        <v>9</v>
      </c>
      <c r="H2242">
        <v>5251</v>
      </c>
      <c r="I2242" t="s">
        <v>2822</v>
      </c>
      <c r="J2242" t="s">
        <v>22</v>
      </c>
      <c r="K2242" t="s">
        <v>23</v>
      </c>
      <c r="L2242" t="s">
        <v>1025</v>
      </c>
      <c r="M2242">
        <v>1</v>
      </c>
      <c r="N2242" t="s">
        <v>2802</v>
      </c>
      <c r="O2242">
        <v>11</v>
      </c>
      <c r="P2242" t="s">
        <v>19</v>
      </c>
      <c r="Q2242" t="s">
        <v>24</v>
      </c>
      <c r="R2242" t="s">
        <v>24</v>
      </c>
      <c r="S2242" t="b">
        <v>0</v>
      </c>
      <c r="T2242" t="s">
        <v>21</v>
      </c>
      <c r="U2242" t="str">
        <f>IFERROR(INDEX('Summer Illuminate'!L:L,MATCH(B2242,'Summer Illuminate'!O:O,0)),"")</f>
        <v>A-</v>
      </c>
      <c r="V2242">
        <f>IF(OR(R2242="",U2242="",U2242="W"),"No Chg",
VLOOKUP(R2242,Lookups!A:B,2,0)-VLOOKUP(U2242,Lookups!A:B,2,0))</f>
        <v>0</v>
      </c>
      <c r="W2242" t="str">
        <f t="shared" ref="W2242:W2305" si="35">IF(V2242="No Chg","No Chg",IF(V2242&gt;0,"Improvement",IF(V2242&lt;0,"Decrease",IF(V2242=0,"No Chg",""))))</f>
        <v>No Chg</v>
      </c>
    </row>
    <row r="2243" spans="1:23" hidden="1" x14ac:dyDescent="0.25">
      <c r="A2243">
        <v>2241</v>
      </c>
      <c r="B2243" t="s">
        <v>3355</v>
      </c>
      <c r="C2243" t="s">
        <v>2797</v>
      </c>
      <c r="D2243">
        <v>110426</v>
      </c>
      <c r="E2243" t="s">
        <v>3352</v>
      </c>
      <c r="F2243" t="s">
        <v>3353</v>
      </c>
      <c r="G2243">
        <v>9</v>
      </c>
      <c r="H2243">
        <v>5306</v>
      </c>
      <c r="I2243" t="s">
        <v>2804</v>
      </c>
      <c r="J2243" t="s">
        <v>25</v>
      </c>
      <c r="K2243" t="s">
        <v>26</v>
      </c>
      <c r="L2243" t="s">
        <v>1028</v>
      </c>
      <c r="M2243">
        <v>1</v>
      </c>
      <c r="N2243" t="s">
        <v>2805</v>
      </c>
      <c r="O2243">
        <v>11</v>
      </c>
      <c r="P2243" t="s">
        <v>19</v>
      </c>
      <c r="Q2243" t="s">
        <v>27</v>
      </c>
      <c r="R2243" t="s">
        <v>27</v>
      </c>
      <c r="S2243" t="b">
        <v>0</v>
      </c>
      <c r="T2243" t="s">
        <v>21</v>
      </c>
      <c r="U2243" t="str">
        <f>IFERROR(INDEX('Summer Illuminate'!L:L,MATCH(B2243,'Summer Illuminate'!O:O,0)),"")</f>
        <v>A</v>
      </c>
      <c r="V2243">
        <f>IF(OR(R2243="",U2243="",U2243="W"),"No Chg",
VLOOKUP(R2243,Lookups!A:B,2,0)-VLOOKUP(U2243,Lookups!A:B,2,0))</f>
        <v>0</v>
      </c>
      <c r="W2243" t="str">
        <f t="shared" si="35"/>
        <v>No Chg</v>
      </c>
    </row>
    <row r="2244" spans="1:23" hidden="1" x14ac:dyDescent="0.25">
      <c r="A2244">
        <v>2242</v>
      </c>
      <c r="B2244" t="s">
        <v>3356</v>
      </c>
      <c r="C2244" t="s">
        <v>2797</v>
      </c>
      <c r="D2244">
        <v>110426</v>
      </c>
      <c r="E2244" t="s">
        <v>3352</v>
      </c>
      <c r="F2244" t="s">
        <v>3353</v>
      </c>
      <c r="G2244">
        <v>9</v>
      </c>
      <c r="H2244">
        <v>5274</v>
      </c>
      <c r="I2244" t="s">
        <v>2807</v>
      </c>
      <c r="J2244" t="s">
        <v>28</v>
      </c>
      <c r="K2244" t="s">
        <v>29</v>
      </c>
      <c r="L2244" t="s">
        <v>30</v>
      </c>
      <c r="M2244">
        <v>1</v>
      </c>
      <c r="N2244" t="s">
        <v>2808</v>
      </c>
      <c r="O2244">
        <v>11</v>
      </c>
      <c r="P2244" t="s">
        <v>19</v>
      </c>
      <c r="Q2244" t="s">
        <v>24</v>
      </c>
      <c r="R2244" t="s">
        <v>24</v>
      </c>
      <c r="S2244" t="b">
        <v>0</v>
      </c>
      <c r="T2244" t="s">
        <v>21</v>
      </c>
      <c r="U2244" t="str">
        <f>IFERROR(INDEX('Summer Illuminate'!L:L,MATCH(B2244,'Summer Illuminate'!O:O,0)),"")</f>
        <v>A-</v>
      </c>
      <c r="V2244">
        <f>IF(OR(R2244="",U2244="",U2244="W"),"No Chg",
VLOOKUP(R2244,Lookups!A:B,2,0)-VLOOKUP(U2244,Lookups!A:B,2,0))</f>
        <v>0</v>
      </c>
      <c r="W2244" t="str">
        <f t="shared" si="35"/>
        <v>No Chg</v>
      </c>
    </row>
    <row r="2245" spans="1:23" hidden="1" x14ac:dyDescent="0.25">
      <c r="A2245">
        <v>2243</v>
      </c>
      <c r="B2245" t="s">
        <v>3357</v>
      </c>
      <c r="C2245" t="s">
        <v>2797</v>
      </c>
      <c r="D2245">
        <v>110426</v>
      </c>
      <c r="E2245" t="s">
        <v>3352</v>
      </c>
      <c r="F2245" t="s">
        <v>3353</v>
      </c>
      <c r="G2245">
        <v>9</v>
      </c>
      <c r="H2245">
        <v>5265</v>
      </c>
      <c r="I2245" t="s">
        <v>2826</v>
      </c>
      <c r="J2245" t="s">
        <v>32</v>
      </c>
      <c r="K2245" t="s">
        <v>33</v>
      </c>
      <c r="L2245" t="s">
        <v>34</v>
      </c>
      <c r="M2245">
        <v>1</v>
      </c>
      <c r="N2245" t="s">
        <v>2827</v>
      </c>
      <c r="O2245">
        <v>11</v>
      </c>
      <c r="P2245" t="s">
        <v>19</v>
      </c>
      <c r="Q2245" t="s">
        <v>36</v>
      </c>
      <c r="R2245" t="s">
        <v>36</v>
      </c>
      <c r="S2245" t="b">
        <v>0</v>
      </c>
      <c r="T2245" t="s">
        <v>21</v>
      </c>
      <c r="U2245" t="str">
        <f>IFERROR(INDEX('Summer Illuminate'!L:L,MATCH(B2245,'Summer Illuminate'!O:O,0)),"")</f>
        <v>A+</v>
      </c>
      <c r="V2245">
        <f>IF(OR(R2245="",U2245="",U2245="W"),"No Chg",
VLOOKUP(R2245,Lookups!A:B,2,0)-VLOOKUP(U2245,Lookups!A:B,2,0))</f>
        <v>0</v>
      </c>
      <c r="W2245" t="str">
        <f t="shared" si="35"/>
        <v>No Chg</v>
      </c>
    </row>
    <row r="2246" spans="1:23" hidden="1" x14ac:dyDescent="0.25">
      <c r="A2246">
        <v>2244</v>
      </c>
      <c r="B2246" t="s">
        <v>3358</v>
      </c>
      <c r="C2246" t="s">
        <v>2797</v>
      </c>
      <c r="D2246">
        <v>110426</v>
      </c>
      <c r="E2246" t="s">
        <v>3352</v>
      </c>
      <c r="F2246" t="s">
        <v>3353</v>
      </c>
      <c r="G2246">
        <v>9</v>
      </c>
      <c r="H2246">
        <v>5476</v>
      </c>
      <c r="I2246" t="s">
        <v>2944</v>
      </c>
      <c r="J2246" t="s">
        <v>428</v>
      </c>
      <c r="K2246" t="s">
        <v>2945</v>
      </c>
      <c r="L2246" t="s">
        <v>2946</v>
      </c>
      <c r="M2246">
        <v>1</v>
      </c>
      <c r="N2246" t="s">
        <v>2947</v>
      </c>
      <c r="O2246">
        <v>11</v>
      </c>
      <c r="U2246" t="str">
        <f>IFERROR(INDEX('Summer Illuminate'!L:L,MATCH(B2246,'Summer Illuminate'!O:O,0)),"")</f>
        <v>P</v>
      </c>
      <c r="V2246" t="str">
        <f>IF(OR(R2246="",U2246="",U2246="W"),"No Chg",
VLOOKUP(R2246,Lookups!A:B,2,0)-VLOOKUP(U2246,Lookups!A:B,2,0))</f>
        <v>No Chg</v>
      </c>
      <c r="W2246" t="str">
        <f t="shared" si="35"/>
        <v>No Chg</v>
      </c>
    </row>
    <row r="2247" spans="1:23" hidden="1" x14ac:dyDescent="0.25">
      <c r="A2247">
        <v>2245</v>
      </c>
      <c r="B2247" t="s">
        <v>3359</v>
      </c>
      <c r="C2247" t="s">
        <v>2797</v>
      </c>
      <c r="D2247">
        <v>110426</v>
      </c>
      <c r="E2247" t="s">
        <v>3352</v>
      </c>
      <c r="F2247" t="s">
        <v>3353</v>
      </c>
      <c r="G2247">
        <v>9</v>
      </c>
      <c r="H2247">
        <v>5516</v>
      </c>
      <c r="I2247" t="s">
        <v>2810</v>
      </c>
      <c r="J2247" t="s">
        <v>428</v>
      </c>
      <c r="K2247" t="s">
        <v>2811</v>
      </c>
      <c r="L2247" t="s">
        <v>2812</v>
      </c>
      <c r="M2247">
        <v>1</v>
      </c>
      <c r="N2247" t="s">
        <v>2802</v>
      </c>
      <c r="O2247">
        <v>11</v>
      </c>
      <c r="U2247" t="str">
        <f>IFERROR(INDEX('Summer Illuminate'!L:L,MATCH(B2247,'Summer Illuminate'!O:O,0)),"")</f>
        <v>P</v>
      </c>
      <c r="V2247" t="str">
        <f>IF(OR(R2247="",U2247="",U2247="W"),"No Chg",
VLOOKUP(R2247,Lookups!A:B,2,0)-VLOOKUP(U2247,Lookups!A:B,2,0))</f>
        <v>No Chg</v>
      </c>
      <c r="W2247" t="str">
        <f t="shared" si="35"/>
        <v>No Chg</v>
      </c>
    </row>
    <row r="2248" spans="1:23" hidden="1" x14ac:dyDescent="0.25">
      <c r="A2248">
        <v>2246</v>
      </c>
      <c r="B2248" t="s">
        <v>3360</v>
      </c>
      <c r="C2248" t="s">
        <v>2797</v>
      </c>
      <c r="D2248">
        <v>110423</v>
      </c>
      <c r="E2248" t="s">
        <v>3361</v>
      </c>
      <c r="F2248" t="s">
        <v>3362</v>
      </c>
      <c r="G2248">
        <v>9</v>
      </c>
      <c r="H2248">
        <v>5319</v>
      </c>
      <c r="I2248" t="s">
        <v>2820</v>
      </c>
      <c r="J2248" t="s">
        <v>16</v>
      </c>
      <c r="K2248" t="s">
        <v>17</v>
      </c>
      <c r="L2248" t="s">
        <v>18</v>
      </c>
      <c r="M2248">
        <v>1</v>
      </c>
      <c r="N2248" t="s">
        <v>2799</v>
      </c>
      <c r="O2248">
        <v>11</v>
      </c>
      <c r="P2248" t="s">
        <v>19</v>
      </c>
      <c r="Q2248" t="s">
        <v>36</v>
      </c>
      <c r="R2248" t="s">
        <v>36</v>
      </c>
      <c r="S2248" t="b">
        <v>0</v>
      </c>
      <c r="T2248" t="s">
        <v>21</v>
      </c>
      <c r="U2248" t="str">
        <f>IFERROR(INDEX('Summer Illuminate'!L:L,MATCH(B2248,'Summer Illuminate'!O:O,0)),"")</f>
        <v>A+</v>
      </c>
      <c r="V2248">
        <f>IF(OR(R2248="",U2248="",U2248="W"),"No Chg",
VLOOKUP(R2248,Lookups!A:B,2,0)-VLOOKUP(U2248,Lookups!A:B,2,0))</f>
        <v>0</v>
      </c>
      <c r="W2248" t="str">
        <f t="shared" si="35"/>
        <v>No Chg</v>
      </c>
    </row>
    <row r="2249" spans="1:23" hidden="1" x14ac:dyDescent="0.25">
      <c r="A2249">
        <v>2247</v>
      </c>
      <c r="B2249" t="s">
        <v>3363</v>
      </c>
      <c r="C2249" t="s">
        <v>2797</v>
      </c>
      <c r="D2249">
        <v>110423</v>
      </c>
      <c r="E2249" t="s">
        <v>3361</v>
      </c>
      <c r="F2249" t="s">
        <v>3362</v>
      </c>
      <c r="G2249">
        <v>9</v>
      </c>
      <c r="H2249">
        <v>5275</v>
      </c>
      <c r="I2249" t="s">
        <v>2837</v>
      </c>
      <c r="J2249" t="s">
        <v>22</v>
      </c>
      <c r="K2249" t="s">
        <v>23</v>
      </c>
      <c r="L2249" t="s">
        <v>1025</v>
      </c>
      <c r="M2249">
        <v>1</v>
      </c>
      <c r="N2249" t="s">
        <v>2802</v>
      </c>
      <c r="O2249">
        <v>11</v>
      </c>
      <c r="P2249" t="s">
        <v>19</v>
      </c>
      <c r="Q2249" t="s">
        <v>36</v>
      </c>
      <c r="R2249" t="s">
        <v>36</v>
      </c>
      <c r="S2249" t="b">
        <v>0</v>
      </c>
      <c r="T2249" t="s">
        <v>21</v>
      </c>
      <c r="U2249" t="str">
        <f>IFERROR(INDEX('Summer Illuminate'!L:L,MATCH(B2249,'Summer Illuminate'!O:O,0)),"")</f>
        <v>A+</v>
      </c>
      <c r="V2249">
        <f>IF(OR(R2249="",U2249="",U2249="W"),"No Chg",
VLOOKUP(R2249,Lookups!A:B,2,0)-VLOOKUP(U2249,Lookups!A:B,2,0))</f>
        <v>0</v>
      </c>
      <c r="W2249" t="str">
        <f t="shared" si="35"/>
        <v>No Chg</v>
      </c>
    </row>
    <row r="2250" spans="1:23" hidden="1" x14ac:dyDescent="0.25">
      <c r="A2250">
        <v>2248</v>
      </c>
      <c r="B2250" t="s">
        <v>3364</v>
      </c>
      <c r="C2250" t="s">
        <v>2797</v>
      </c>
      <c r="D2250">
        <v>110423</v>
      </c>
      <c r="E2250" t="s">
        <v>3361</v>
      </c>
      <c r="F2250" t="s">
        <v>3362</v>
      </c>
      <c r="G2250">
        <v>9</v>
      </c>
      <c r="H2250">
        <v>5267</v>
      </c>
      <c r="I2250" t="s">
        <v>2839</v>
      </c>
      <c r="J2250" t="s">
        <v>25</v>
      </c>
      <c r="K2250" t="s">
        <v>26</v>
      </c>
      <c r="L2250" t="s">
        <v>1028</v>
      </c>
      <c r="M2250">
        <v>1</v>
      </c>
      <c r="N2250" t="s">
        <v>2805</v>
      </c>
      <c r="O2250">
        <v>11</v>
      </c>
      <c r="P2250" t="s">
        <v>19</v>
      </c>
      <c r="Q2250" t="s">
        <v>27</v>
      </c>
      <c r="R2250" t="s">
        <v>27</v>
      </c>
      <c r="S2250" t="b">
        <v>0</v>
      </c>
      <c r="T2250" t="s">
        <v>21</v>
      </c>
      <c r="U2250" t="str">
        <f>IFERROR(INDEX('Summer Illuminate'!L:L,MATCH(B2250,'Summer Illuminate'!O:O,0)),"")</f>
        <v>A</v>
      </c>
      <c r="V2250">
        <f>IF(OR(R2250="",U2250="",U2250="W"),"No Chg",
VLOOKUP(R2250,Lookups!A:B,2,0)-VLOOKUP(U2250,Lookups!A:B,2,0))</f>
        <v>0</v>
      </c>
      <c r="W2250" t="str">
        <f t="shared" si="35"/>
        <v>No Chg</v>
      </c>
    </row>
    <row r="2251" spans="1:23" hidden="1" x14ac:dyDescent="0.25">
      <c r="A2251">
        <v>2249</v>
      </c>
      <c r="B2251" t="s">
        <v>3365</v>
      </c>
      <c r="C2251" t="s">
        <v>2797</v>
      </c>
      <c r="D2251">
        <v>110423</v>
      </c>
      <c r="E2251" t="s">
        <v>3361</v>
      </c>
      <c r="F2251" t="s">
        <v>3362</v>
      </c>
      <c r="G2251">
        <v>9</v>
      </c>
      <c r="H2251">
        <v>5298</v>
      </c>
      <c r="I2251" t="s">
        <v>2908</v>
      </c>
      <c r="J2251" t="s">
        <v>28</v>
      </c>
      <c r="K2251" t="s">
        <v>29</v>
      </c>
      <c r="L2251" t="s">
        <v>30</v>
      </c>
      <c r="M2251">
        <v>1</v>
      </c>
      <c r="N2251" t="s">
        <v>2808</v>
      </c>
      <c r="O2251">
        <v>11</v>
      </c>
      <c r="P2251" t="s">
        <v>19</v>
      </c>
      <c r="Q2251" t="s">
        <v>24</v>
      </c>
      <c r="R2251" t="s">
        <v>24</v>
      </c>
      <c r="S2251" t="b">
        <v>0</v>
      </c>
      <c r="T2251" t="s">
        <v>21</v>
      </c>
      <c r="U2251" t="str">
        <f>IFERROR(INDEX('Summer Illuminate'!L:L,MATCH(B2251,'Summer Illuminate'!O:O,0)),"")</f>
        <v>A-</v>
      </c>
      <c r="V2251">
        <f>IF(OR(R2251="",U2251="",U2251="W"),"No Chg",
VLOOKUP(R2251,Lookups!A:B,2,0)-VLOOKUP(U2251,Lookups!A:B,2,0))</f>
        <v>0</v>
      </c>
      <c r="W2251" t="str">
        <f t="shared" si="35"/>
        <v>No Chg</v>
      </c>
    </row>
    <row r="2252" spans="1:23" hidden="1" x14ac:dyDescent="0.25">
      <c r="A2252">
        <v>2250</v>
      </c>
      <c r="B2252" t="s">
        <v>3366</v>
      </c>
      <c r="C2252" t="s">
        <v>2797</v>
      </c>
      <c r="D2252">
        <v>110423</v>
      </c>
      <c r="E2252" t="s">
        <v>3361</v>
      </c>
      <c r="F2252" t="s">
        <v>3362</v>
      </c>
      <c r="G2252">
        <v>9</v>
      </c>
      <c r="H2252">
        <v>5232</v>
      </c>
      <c r="I2252" t="s">
        <v>2843</v>
      </c>
      <c r="J2252" t="s">
        <v>32</v>
      </c>
      <c r="K2252" t="s">
        <v>33</v>
      </c>
      <c r="L2252" t="s">
        <v>34</v>
      </c>
      <c r="M2252">
        <v>1</v>
      </c>
      <c r="N2252" t="s">
        <v>2827</v>
      </c>
      <c r="O2252">
        <v>11</v>
      </c>
      <c r="P2252" t="s">
        <v>19</v>
      </c>
      <c r="Q2252" t="s">
        <v>27</v>
      </c>
      <c r="R2252" t="s">
        <v>27</v>
      </c>
      <c r="S2252" t="b">
        <v>0</v>
      </c>
      <c r="T2252" t="s">
        <v>21</v>
      </c>
      <c r="U2252" t="str">
        <f>IFERROR(INDEX('Summer Illuminate'!L:L,MATCH(B2252,'Summer Illuminate'!O:O,0)),"")</f>
        <v>A</v>
      </c>
      <c r="V2252">
        <f>IF(OR(R2252="",U2252="",U2252="W"),"No Chg",
VLOOKUP(R2252,Lookups!A:B,2,0)-VLOOKUP(U2252,Lookups!A:B,2,0))</f>
        <v>0</v>
      </c>
      <c r="W2252" t="str">
        <f t="shared" si="35"/>
        <v>No Chg</v>
      </c>
    </row>
    <row r="2253" spans="1:23" hidden="1" x14ac:dyDescent="0.25">
      <c r="A2253">
        <v>2251</v>
      </c>
      <c r="B2253" t="s">
        <v>3367</v>
      </c>
      <c r="C2253" t="s">
        <v>2797</v>
      </c>
      <c r="D2253">
        <v>110423</v>
      </c>
      <c r="E2253" t="s">
        <v>3361</v>
      </c>
      <c r="F2253" t="s">
        <v>3362</v>
      </c>
      <c r="G2253">
        <v>9</v>
      </c>
      <c r="H2253">
        <v>5509</v>
      </c>
      <c r="I2253" t="s">
        <v>3368</v>
      </c>
      <c r="J2253" t="s">
        <v>428</v>
      </c>
      <c r="K2253" t="s">
        <v>3369</v>
      </c>
      <c r="L2253" t="s">
        <v>3370</v>
      </c>
      <c r="M2253">
        <v>1</v>
      </c>
      <c r="N2253" t="s">
        <v>3025</v>
      </c>
      <c r="O2253">
        <v>11</v>
      </c>
      <c r="U2253" t="str">
        <f>IFERROR(INDEX('Summer Illuminate'!L:L,MATCH(B2253,'Summer Illuminate'!O:O,0)),"")</f>
        <v>P</v>
      </c>
      <c r="V2253" t="str">
        <f>IF(OR(R2253="",U2253="",U2253="W"),"No Chg",
VLOOKUP(R2253,Lookups!A:B,2,0)-VLOOKUP(U2253,Lookups!A:B,2,0))</f>
        <v>No Chg</v>
      </c>
      <c r="W2253" t="str">
        <f t="shared" si="35"/>
        <v>No Chg</v>
      </c>
    </row>
    <row r="2254" spans="1:23" hidden="1" x14ac:dyDescent="0.25">
      <c r="A2254">
        <v>2252</v>
      </c>
      <c r="B2254" t="s">
        <v>3371</v>
      </c>
      <c r="C2254" t="s">
        <v>2797</v>
      </c>
      <c r="D2254">
        <v>110423</v>
      </c>
      <c r="E2254" t="s">
        <v>3361</v>
      </c>
      <c r="F2254" t="s">
        <v>3362</v>
      </c>
      <c r="G2254">
        <v>9</v>
      </c>
      <c r="H2254">
        <v>5472</v>
      </c>
      <c r="I2254" t="s">
        <v>2934</v>
      </c>
      <c r="J2254" t="s">
        <v>428</v>
      </c>
      <c r="K2254" t="s">
        <v>2811</v>
      </c>
      <c r="L2254" t="s">
        <v>2812</v>
      </c>
      <c r="M2254">
        <v>1</v>
      </c>
      <c r="N2254" t="s">
        <v>2935</v>
      </c>
      <c r="O2254">
        <v>11</v>
      </c>
      <c r="U2254" t="str">
        <f>IFERROR(INDEX('Summer Illuminate'!L:L,MATCH(B2254,'Summer Illuminate'!O:O,0)),"")</f>
        <v>P</v>
      </c>
      <c r="V2254" t="str">
        <f>IF(OR(R2254="",U2254="",U2254="W"),"No Chg",
VLOOKUP(R2254,Lookups!A:B,2,0)-VLOOKUP(U2254,Lookups!A:B,2,0))</f>
        <v>No Chg</v>
      </c>
      <c r="W2254" t="str">
        <f t="shared" si="35"/>
        <v>No Chg</v>
      </c>
    </row>
    <row r="2255" spans="1:23" hidden="1" x14ac:dyDescent="0.25">
      <c r="A2255">
        <v>2253</v>
      </c>
      <c r="B2255" t="s">
        <v>3372</v>
      </c>
      <c r="C2255" t="s">
        <v>2797</v>
      </c>
      <c r="D2255">
        <v>110316</v>
      </c>
      <c r="E2255" t="s">
        <v>3373</v>
      </c>
      <c r="F2255" t="s">
        <v>56</v>
      </c>
      <c r="G2255">
        <v>9</v>
      </c>
      <c r="H2255">
        <v>5351</v>
      </c>
      <c r="I2255" t="s">
        <v>2891</v>
      </c>
      <c r="J2255" t="s">
        <v>16</v>
      </c>
      <c r="K2255" t="s">
        <v>17</v>
      </c>
      <c r="L2255" t="s">
        <v>18</v>
      </c>
      <c r="M2255">
        <v>1</v>
      </c>
      <c r="N2255" t="s">
        <v>2799</v>
      </c>
      <c r="O2255">
        <v>11</v>
      </c>
      <c r="P2255" t="s">
        <v>19</v>
      </c>
      <c r="Q2255" t="s">
        <v>36</v>
      </c>
      <c r="R2255" t="s">
        <v>36</v>
      </c>
      <c r="S2255" t="b">
        <v>0</v>
      </c>
      <c r="T2255" t="s">
        <v>21</v>
      </c>
      <c r="U2255" t="str">
        <f>IFERROR(INDEX('Summer Illuminate'!L:L,MATCH(B2255,'Summer Illuminate'!O:O,0)),"")</f>
        <v>A+</v>
      </c>
      <c r="V2255">
        <f>IF(OR(R2255="",U2255="",U2255="W"),"No Chg",
VLOOKUP(R2255,Lookups!A:B,2,0)-VLOOKUP(U2255,Lookups!A:B,2,0))</f>
        <v>0</v>
      </c>
      <c r="W2255" t="str">
        <f t="shared" si="35"/>
        <v>No Chg</v>
      </c>
    </row>
    <row r="2256" spans="1:23" hidden="1" x14ac:dyDescent="0.25">
      <c r="A2256">
        <v>2254</v>
      </c>
      <c r="B2256" t="s">
        <v>3374</v>
      </c>
      <c r="C2256" t="s">
        <v>2797</v>
      </c>
      <c r="D2256">
        <v>110316</v>
      </c>
      <c r="E2256" t="s">
        <v>3373</v>
      </c>
      <c r="F2256" t="s">
        <v>56</v>
      </c>
      <c r="G2256">
        <v>9</v>
      </c>
      <c r="H2256">
        <v>5231</v>
      </c>
      <c r="I2256" t="s">
        <v>2852</v>
      </c>
      <c r="J2256" t="s">
        <v>22</v>
      </c>
      <c r="K2256" t="s">
        <v>23</v>
      </c>
      <c r="L2256" t="s">
        <v>1025</v>
      </c>
      <c r="M2256">
        <v>1</v>
      </c>
      <c r="N2256" t="s">
        <v>2802</v>
      </c>
      <c r="O2256">
        <v>11</v>
      </c>
      <c r="P2256" t="s">
        <v>19</v>
      </c>
      <c r="Q2256" t="s">
        <v>36</v>
      </c>
      <c r="R2256" t="s">
        <v>36</v>
      </c>
      <c r="S2256" t="b">
        <v>0</v>
      </c>
      <c r="T2256" t="s">
        <v>21</v>
      </c>
      <c r="U2256" t="str">
        <f>IFERROR(INDEX('Summer Illuminate'!L:L,MATCH(B2256,'Summer Illuminate'!O:O,0)),"")</f>
        <v>A+</v>
      </c>
      <c r="V2256">
        <f>IF(OR(R2256="",U2256="",U2256="W"),"No Chg",
VLOOKUP(R2256,Lookups!A:B,2,0)-VLOOKUP(U2256,Lookups!A:B,2,0))</f>
        <v>0</v>
      </c>
      <c r="W2256" t="str">
        <f t="shared" si="35"/>
        <v>No Chg</v>
      </c>
    </row>
    <row r="2257" spans="1:23" hidden="1" x14ac:dyDescent="0.25">
      <c r="A2257">
        <v>2255</v>
      </c>
      <c r="B2257" t="s">
        <v>3375</v>
      </c>
      <c r="C2257" t="s">
        <v>2797</v>
      </c>
      <c r="D2257">
        <v>110316</v>
      </c>
      <c r="E2257" t="s">
        <v>3373</v>
      </c>
      <c r="F2257" t="s">
        <v>56</v>
      </c>
      <c r="G2257">
        <v>9</v>
      </c>
      <c r="H2257">
        <v>5299</v>
      </c>
      <c r="I2257" t="s">
        <v>3314</v>
      </c>
      <c r="J2257" t="s">
        <v>25</v>
      </c>
      <c r="K2257" t="s">
        <v>55</v>
      </c>
      <c r="L2257" t="s">
        <v>1152</v>
      </c>
      <c r="M2257">
        <v>1</v>
      </c>
      <c r="N2257" t="s">
        <v>2930</v>
      </c>
      <c r="O2257">
        <v>11</v>
      </c>
      <c r="P2257" t="s">
        <v>19</v>
      </c>
      <c r="Q2257" t="s">
        <v>36</v>
      </c>
      <c r="R2257" t="s">
        <v>36</v>
      </c>
      <c r="S2257" t="b">
        <v>0</v>
      </c>
      <c r="T2257" t="s">
        <v>21</v>
      </c>
      <c r="U2257" t="str">
        <f>IFERROR(INDEX('Summer Illuminate'!L:L,MATCH(B2257,'Summer Illuminate'!O:O,0)),"")</f>
        <v>A+</v>
      </c>
      <c r="V2257">
        <f>IF(OR(R2257="",U2257="",U2257="W"),"No Chg",
VLOOKUP(R2257,Lookups!A:B,2,0)-VLOOKUP(U2257,Lookups!A:B,2,0))</f>
        <v>0</v>
      </c>
      <c r="W2257" t="str">
        <f t="shared" si="35"/>
        <v>No Chg</v>
      </c>
    </row>
    <row r="2258" spans="1:23" hidden="1" x14ac:dyDescent="0.25">
      <c r="A2258">
        <v>2256</v>
      </c>
      <c r="B2258" t="s">
        <v>3376</v>
      </c>
      <c r="C2258" t="s">
        <v>2797</v>
      </c>
      <c r="D2258">
        <v>110316</v>
      </c>
      <c r="E2258" t="s">
        <v>3373</v>
      </c>
      <c r="F2258" t="s">
        <v>56</v>
      </c>
      <c r="G2258">
        <v>9</v>
      </c>
      <c r="H2258">
        <v>5328</v>
      </c>
      <c r="I2258" t="s">
        <v>2855</v>
      </c>
      <c r="J2258" t="s">
        <v>28</v>
      </c>
      <c r="K2258" t="s">
        <v>29</v>
      </c>
      <c r="L2258" t="s">
        <v>30</v>
      </c>
      <c r="M2258">
        <v>1</v>
      </c>
      <c r="N2258" t="s">
        <v>2808</v>
      </c>
      <c r="O2258">
        <v>11</v>
      </c>
      <c r="P2258" t="s">
        <v>19</v>
      </c>
      <c r="Q2258" t="s">
        <v>36</v>
      </c>
      <c r="R2258" t="s">
        <v>36</v>
      </c>
      <c r="S2258" t="b">
        <v>0</v>
      </c>
      <c r="T2258" t="s">
        <v>21</v>
      </c>
      <c r="U2258" t="str">
        <f>IFERROR(INDEX('Summer Illuminate'!L:L,MATCH(B2258,'Summer Illuminate'!O:O,0)),"")</f>
        <v>A+</v>
      </c>
      <c r="V2258">
        <f>IF(OR(R2258="",U2258="",U2258="W"),"No Chg",
VLOOKUP(R2258,Lookups!A:B,2,0)-VLOOKUP(U2258,Lookups!A:B,2,0))</f>
        <v>0</v>
      </c>
      <c r="W2258" t="str">
        <f t="shared" si="35"/>
        <v>No Chg</v>
      </c>
    </row>
    <row r="2259" spans="1:23" hidden="1" x14ac:dyDescent="0.25">
      <c r="A2259">
        <v>2257</v>
      </c>
      <c r="B2259" t="s">
        <v>3377</v>
      </c>
      <c r="C2259" t="s">
        <v>2797</v>
      </c>
      <c r="D2259">
        <v>110316</v>
      </c>
      <c r="E2259" t="s">
        <v>3373</v>
      </c>
      <c r="F2259" t="s">
        <v>56</v>
      </c>
      <c r="G2259">
        <v>9</v>
      </c>
      <c r="H2259">
        <v>5265</v>
      </c>
      <c r="I2259" t="s">
        <v>2826</v>
      </c>
      <c r="J2259" t="s">
        <v>32</v>
      </c>
      <c r="K2259" t="s">
        <v>33</v>
      </c>
      <c r="L2259" t="s">
        <v>34</v>
      </c>
      <c r="M2259">
        <v>1</v>
      </c>
      <c r="N2259" t="s">
        <v>2827</v>
      </c>
      <c r="O2259">
        <v>11</v>
      </c>
      <c r="P2259" t="s">
        <v>19</v>
      </c>
      <c r="Q2259" t="s">
        <v>36</v>
      </c>
      <c r="R2259" t="s">
        <v>36</v>
      </c>
      <c r="S2259" t="b">
        <v>0</v>
      </c>
      <c r="T2259" t="s">
        <v>21</v>
      </c>
      <c r="U2259" t="str">
        <f>IFERROR(INDEX('Summer Illuminate'!L:L,MATCH(B2259,'Summer Illuminate'!O:O,0)),"")</f>
        <v>A+</v>
      </c>
      <c r="V2259">
        <f>IF(OR(R2259="",U2259="",U2259="W"),"No Chg",
VLOOKUP(R2259,Lookups!A:B,2,0)-VLOOKUP(U2259,Lookups!A:B,2,0))</f>
        <v>0</v>
      </c>
      <c r="W2259" t="str">
        <f t="shared" si="35"/>
        <v>No Chg</v>
      </c>
    </row>
    <row r="2260" spans="1:23" hidden="1" x14ac:dyDescent="0.25">
      <c r="A2260">
        <v>2258</v>
      </c>
      <c r="B2260" t="s">
        <v>3378</v>
      </c>
      <c r="C2260" t="s">
        <v>2797</v>
      </c>
      <c r="D2260">
        <v>110316</v>
      </c>
      <c r="E2260" t="s">
        <v>3373</v>
      </c>
      <c r="F2260" t="s">
        <v>56</v>
      </c>
      <c r="G2260">
        <v>9</v>
      </c>
      <c r="H2260">
        <v>5478</v>
      </c>
      <c r="I2260" t="s">
        <v>3022</v>
      </c>
      <c r="J2260" t="s">
        <v>428</v>
      </c>
      <c r="K2260" t="s">
        <v>3023</v>
      </c>
      <c r="L2260" t="s">
        <v>3024</v>
      </c>
      <c r="M2260">
        <v>1</v>
      </c>
      <c r="N2260" t="s">
        <v>3025</v>
      </c>
      <c r="O2260">
        <v>11</v>
      </c>
      <c r="U2260" t="str">
        <f>IFERROR(INDEX('Summer Illuminate'!L:L,MATCH(B2260,'Summer Illuminate'!O:O,0)),"")</f>
        <v>P</v>
      </c>
      <c r="V2260" t="str">
        <f>IF(OR(R2260="",U2260="",U2260="W"),"No Chg",
VLOOKUP(R2260,Lookups!A:B,2,0)-VLOOKUP(U2260,Lookups!A:B,2,0))</f>
        <v>No Chg</v>
      </c>
      <c r="W2260" t="str">
        <f t="shared" si="35"/>
        <v>No Chg</v>
      </c>
    </row>
    <row r="2261" spans="1:23" hidden="1" x14ac:dyDescent="0.25">
      <c r="A2261">
        <v>2259</v>
      </c>
      <c r="B2261" t="s">
        <v>3379</v>
      </c>
      <c r="C2261" t="s">
        <v>2797</v>
      </c>
      <c r="D2261">
        <v>110316</v>
      </c>
      <c r="E2261" t="s">
        <v>3373</v>
      </c>
      <c r="F2261" t="s">
        <v>56</v>
      </c>
      <c r="G2261">
        <v>9</v>
      </c>
      <c r="H2261">
        <v>5519</v>
      </c>
      <c r="I2261" t="s">
        <v>3027</v>
      </c>
      <c r="J2261" t="s">
        <v>428</v>
      </c>
      <c r="K2261" t="s">
        <v>3028</v>
      </c>
      <c r="L2261" t="s">
        <v>3029</v>
      </c>
      <c r="M2261">
        <v>1</v>
      </c>
      <c r="N2261" t="s">
        <v>2808</v>
      </c>
      <c r="O2261">
        <v>11</v>
      </c>
      <c r="U2261" t="str">
        <f>IFERROR(INDEX('Summer Illuminate'!L:L,MATCH(B2261,'Summer Illuminate'!O:O,0)),"")</f>
        <v>P</v>
      </c>
      <c r="V2261" t="str">
        <f>IF(OR(R2261="",U2261="",U2261="W"),"No Chg",
VLOOKUP(R2261,Lookups!A:B,2,0)-VLOOKUP(U2261,Lookups!A:B,2,0))</f>
        <v>No Chg</v>
      </c>
      <c r="W2261" t="str">
        <f t="shared" si="35"/>
        <v>No Chg</v>
      </c>
    </row>
    <row r="2262" spans="1:23" hidden="1" x14ac:dyDescent="0.25">
      <c r="A2262">
        <v>2260</v>
      </c>
      <c r="B2262" t="s">
        <v>3380</v>
      </c>
      <c r="C2262" t="s">
        <v>2797</v>
      </c>
      <c r="D2262">
        <v>110361</v>
      </c>
      <c r="E2262" t="s">
        <v>3381</v>
      </c>
      <c r="F2262" t="s">
        <v>3382</v>
      </c>
      <c r="G2262">
        <v>9</v>
      </c>
      <c r="H2262">
        <v>5351</v>
      </c>
      <c r="I2262" t="s">
        <v>2891</v>
      </c>
      <c r="J2262" t="s">
        <v>16</v>
      </c>
      <c r="K2262" t="s">
        <v>17</v>
      </c>
      <c r="L2262" t="s">
        <v>18</v>
      </c>
      <c r="M2262">
        <v>1</v>
      </c>
      <c r="N2262" t="s">
        <v>2799</v>
      </c>
      <c r="O2262">
        <v>11</v>
      </c>
      <c r="P2262" t="s">
        <v>19</v>
      </c>
      <c r="Q2262" t="s">
        <v>36</v>
      </c>
      <c r="R2262" t="s">
        <v>36</v>
      </c>
      <c r="S2262" t="b">
        <v>0</v>
      </c>
      <c r="T2262" t="s">
        <v>21</v>
      </c>
      <c r="U2262" t="str">
        <f>IFERROR(INDEX('Summer Illuminate'!L:L,MATCH(B2262,'Summer Illuminate'!O:O,0)),"")</f>
        <v>A+</v>
      </c>
      <c r="V2262">
        <f>IF(OR(R2262="",U2262="",U2262="W"),"No Chg",
VLOOKUP(R2262,Lookups!A:B,2,0)-VLOOKUP(U2262,Lookups!A:B,2,0))</f>
        <v>0</v>
      </c>
      <c r="W2262" t="str">
        <f t="shared" si="35"/>
        <v>No Chg</v>
      </c>
    </row>
    <row r="2263" spans="1:23" hidden="1" x14ac:dyDescent="0.25">
      <c r="A2263">
        <v>2261</v>
      </c>
      <c r="B2263" t="s">
        <v>3383</v>
      </c>
      <c r="C2263" t="s">
        <v>2797</v>
      </c>
      <c r="D2263">
        <v>110361</v>
      </c>
      <c r="E2263" t="s">
        <v>3381</v>
      </c>
      <c r="F2263" t="s">
        <v>3382</v>
      </c>
      <c r="G2263">
        <v>9</v>
      </c>
      <c r="H2263">
        <v>5275</v>
      </c>
      <c r="I2263" t="s">
        <v>2837</v>
      </c>
      <c r="J2263" t="s">
        <v>22</v>
      </c>
      <c r="K2263" t="s">
        <v>23</v>
      </c>
      <c r="L2263" t="s">
        <v>1025</v>
      </c>
      <c r="M2263">
        <v>1</v>
      </c>
      <c r="N2263" t="s">
        <v>2802</v>
      </c>
      <c r="O2263">
        <v>11</v>
      </c>
      <c r="P2263" t="s">
        <v>19</v>
      </c>
      <c r="Q2263" t="s">
        <v>36</v>
      </c>
      <c r="R2263" t="s">
        <v>36</v>
      </c>
      <c r="S2263" t="b">
        <v>0</v>
      </c>
      <c r="T2263" t="s">
        <v>21</v>
      </c>
      <c r="U2263" t="str">
        <f>IFERROR(INDEX('Summer Illuminate'!L:L,MATCH(B2263,'Summer Illuminate'!O:O,0)),"")</f>
        <v>A+</v>
      </c>
      <c r="V2263">
        <f>IF(OR(R2263="",U2263="",U2263="W"),"No Chg",
VLOOKUP(R2263,Lookups!A:B,2,0)-VLOOKUP(U2263,Lookups!A:B,2,0))</f>
        <v>0</v>
      </c>
      <c r="W2263" t="str">
        <f t="shared" si="35"/>
        <v>No Chg</v>
      </c>
    </row>
    <row r="2264" spans="1:23" hidden="1" x14ac:dyDescent="0.25">
      <c r="A2264">
        <v>2262</v>
      </c>
      <c r="B2264" t="s">
        <v>3384</v>
      </c>
      <c r="C2264" t="s">
        <v>2797</v>
      </c>
      <c r="D2264">
        <v>110361</v>
      </c>
      <c r="E2264" t="s">
        <v>3381</v>
      </c>
      <c r="F2264" t="s">
        <v>3382</v>
      </c>
      <c r="G2264">
        <v>9</v>
      </c>
      <c r="H2264">
        <v>5291</v>
      </c>
      <c r="I2264" t="s">
        <v>2906</v>
      </c>
      <c r="J2264" t="s">
        <v>25</v>
      </c>
      <c r="K2264" t="s">
        <v>26</v>
      </c>
      <c r="L2264" t="s">
        <v>1028</v>
      </c>
      <c r="M2264">
        <v>1</v>
      </c>
      <c r="N2264" t="s">
        <v>2805</v>
      </c>
      <c r="O2264">
        <v>11</v>
      </c>
      <c r="P2264" t="s">
        <v>19</v>
      </c>
      <c r="Q2264" t="s">
        <v>36</v>
      </c>
      <c r="R2264" t="s">
        <v>36</v>
      </c>
      <c r="S2264" t="b">
        <v>0</v>
      </c>
      <c r="T2264" t="s">
        <v>21</v>
      </c>
      <c r="U2264" t="str">
        <f>IFERROR(INDEX('Summer Illuminate'!L:L,MATCH(B2264,'Summer Illuminate'!O:O,0)),"")</f>
        <v>A+</v>
      </c>
      <c r="V2264">
        <f>IF(OR(R2264="",U2264="",U2264="W"),"No Chg",
VLOOKUP(R2264,Lookups!A:B,2,0)-VLOOKUP(U2264,Lookups!A:B,2,0))</f>
        <v>0</v>
      </c>
      <c r="W2264" t="str">
        <f t="shared" si="35"/>
        <v>No Chg</v>
      </c>
    </row>
    <row r="2265" spans="1:23" hidden="1" x14ac:dyDescent="0.25">
      <c r="A2265">
        <v>2263</v>
      </c>
      <c r="B2265" t="s">
        <v>3385</v>
      </c>
      <c r="C2265" t="s">
        <v>2797</v>
      </c>
      <c r="D2265">
        <v>110361</v>
      </c>
      <c r="E2265" t="s">
        <v>3381</v>
      </c>
      <c r="F2265" t="s">
        <v>3382</v>
      </c>
      <c r="G2265">
        <v>9</v>
      </c>
      <c r="H2265">
        <v>5328</v>
      </c>
      <c r="I2265" t="s">
        <v>2855</v>
      </c>
      <c r="J2265" t="s">
        <v>28</v>
      </c>
      <c r="K2265" t="s">
        <v>29</v>
      </c>
      <c r="L2265" t="s">
        <v>30</v>
      </c>
      <c r="M2265">
        <v>1</v>
      </c>
      <c r="N2265" t="s">
        <v>2808</v>
      </c>
      <c r="O2265">
        <v>11</v>
      </c>
      <c r="P2265" t="s">
        <v>19</v>
      </c>
      <c r="Q2265" t="s">
        <v>27</v>
      </c>
      <c r="R2265" t="s">
        <v>27</v>
      </c>
      <c r="S2265" t="b">
        <v>0</v>
      </c>
      <c r="T2265" t="s">
        <v>21</v>
      </c>
      <c r="U2265" t="str">
        <f>IFERROR(INDEX('Summer Illuminate'!L:L,MATCH(B2265,'Summer Illuminate'!O:O,0)),"")</f>
        <v>A</v>
      </c>
      <c r="V2265">
        <f>IF(OR(R2265="",U2265="",U2265="W"),"No Chg",
VLOOKUP(R2265,Lookups!A:B,2,0)-VLOOKUP(U2265,Lookups!A:B,2,0))</f>
        <v>0</v>
      </c>
      <c r="W2265" t="str">
        <f t="shared" si="35"/>
        <v>No Chg</v>
      </c>
    </row>
    <row r="2266" spans="1:23" hidden="1" x14ac:dyDescent="0.25">
      <c r="A2266">
        <v>2264</v>
      </c>
      <c r="B2266" t="s">
        <v>3386</v>
      </c>
      <c r="C2266" t="s">
        <v>2797</v>
      </c>
      <c r="D2266">
        <v>110361</v>
      </c>
      <c r="E2266" t="s">
        <v>3381</v>
      </c>
      <c r="F2266" t="s">
        <v>3382</v>
      </c>
      <c r="G2266">
        <v>9</v>
      </c>
      <c r="H2266">
        <v>5232</v>
      </c>
      <c r="I2266" t="s">
        <v>2843</v>
      </c>
      <c r="J2266" t="s">
        <v>32</v>
      </c>
      <c r="K2266" t="s">
        <v>33</v>
      </c>
      <c r="L2266" t="s">
        <v>34</v>
      </c>
      <c r="M2266">
        <v>1</v>
      </c>
      <c r="N2266" t="s">
        <v>2827</v>
      </c>
      <c r="O2266">
        <v>11</v>
      </c>
      <c r="P2266" t="s">
        <v>19</v>
      </c>
      <c r="Q2266" t="s">
        <v>27</v>
      </c>
      <c r="R2266" t="s">
        <v>27</v>
      </c>
      <c r="S2266" t="b">
        <v>0</v>
      </c>
      <c r="T2266" t="s">
        <v>21</v>
      </c>
      <c r="U2266" t="str">
        <f>IFERROR(INDEX('Summer Illuminate'!L:L,MATCH(B2266,'Summer Illuminate'!O:O,0)),"")</f>
        <v>A</v>
      </c>
      <c r="V2266">
        <f>IF(OR(R2266="",U2266="",U2266="W"),"No Chg",
VLOOKUP(R2266,Lookups!A:B,2,0)-VLOOKUP(U2266,Lookups!A:B,2,0))</f>
        <v>0</v>
      </c>
      <c r="W2266" t="str">
        <f t="shared" si="35"/>
        <v>No Chg</v>
      </c>
    </row>
    <row r="2267" spans="1:23" hidden="1" x14ac:dyDescent="0.25">
      <c r="A2267">
        <v>2265</v>
      </c>
      <c r="B2267" t="s">
        <v>3387</v>
      </c>
      <c r="C2267" t="s">
        <v>2797</v>
      </c>
      <c r="D2267">
        <v>110361</v>
      </c>
      <c r="E2267" t="s">
        <v>3381</v>
      </c>
      <c r="F2267" t="s">
        <v>3382</v>
      </c>
      <c r="G2267">
        <v>9</v>
      </c>
      <c r="H2267">
        <v>5455</v>
      </c>
      <c r="I2267" t="s">
        <v>2829</v>
      </c>
      <c r="J2267" t="s">
        <v>428</v>
      </c>
      <c r="K2267" t="s">
        <v>2830</v>
      </c>
      <c r="L2267" t="s">
        <v>2831</v>
      </c>
      <c r="M2267">
        <v>1</v>
      </c>
      <c r="N2267" t="s">
        <v>2832</v>
      </c>
      <c r="O2267">
        <v>11</v>
      </c>
      <c r="U2267" t="str">
        <f>IFERROR(INDEX('Summer Illuminate'!L:L,MATCH(B2267,'Summer Illuminate'!O:O,0)),"")</f>
        <v>P</v>
      </c>
      <c r="V2267" t="str">
        <f>IF(OR(R2267="",U2267="",U2267="W"),"No Chg",
VLOOKUP(R2267,Lookups!A:B,2,0)-VLOOKUP(U2267,Lookups!A:B,2,0))</f>
        <v>No Chg</v>
      </c>
      <c r="W2267" t="str">
        <f t="shared" si="35"/>
        <v>No Chg</v>
      </c>
    </row>
    <row r="2268" spans="1:23" hidden="1" x14ac:dyDescent="0.25">
      <c r="A2268">
        <v>2266</v>
      </c>
      <c r="B2268" t="s">
        <v>3388</v>
      </c>
      <c r="C2268" t="s">
        <v>2797</v>
      </c>
      <c r="D2268">
        <v>110361</v>
      </c>
      <c r="E2268" t="s">
        <v>3381</v>
      </c>
      <c r="F2268" t="s">
        <v>3382</v>
      </c>
      <c r="G2268">
        <v>9</v>
      </c>
      <c r="H2268">
        <v>5526</v>
      </c>
      <c r="I2268" t="s">
        <v>2961</v>
      </c>
      <c r="J2268" t="s">
        <v>428</v>
      </c>
      <c r="K2268" t="s">
        <v>2945</v>
      </c>
      <c r="L2268" t="s">
        <v>2946</v>
      </c>
      <c r="M2268">
        <v>1</v>
      </c>
      <c r="N2268" t="s">
        <v>2947</v>
      </c>
      <c r="O2268">
        <v>11</v>
      </c>
      <c r="U2268" t="str">
        <f>IFERROR(INDEX('Summer Illuminate'!L:L,MATCH(B2268,'Summer Illuminate'!O:O,0)),"")</f>
        <v>P</v>
      </c>
      <c r="V2268" t="str">
        <f>IF(OR(R2268="",U2268="",U2268="W"),"No Chg",
VLOOKUP(R2268,Lookups!A:B,2,0)-VLOOKUP(U2268,Lookups!A:B,2,0))</f>
        <v>No Chg</v>
      </c>
      <c r="W2268" t="str">
        <f t="shared" si="35"/>
        <v>No Chg</v>
      </c>
    </row>
    <row r="2269" spans="1:23" hidden="1" x14ac:dyDescent="0.25">
      <c r="A2269">
        <v>2267</v>
      </c>
      <c r="B2269" t="s">
        <v>3389</v>
      </c>
      <c r="C2269" t="s">
        <v>2797</v>
      </c>
      <c r="D2269">
        <v>110320</v>
      </c>
      <c r="E2269" t="s">
        <v>319</v>
      </c>
      <c r="F2269" t="s">
        <v>3276</v>
      </c>
      <c r="G2269">
        <v>9</v>
      </c>
      <c r="H2269">
        <v>5324</v>
      </c>
      <c r="I2269" t="s">
        <v>2850</v>
      </c>
      <c r="J2269" t="s">
        <v>16</v>
      </c>
      <c r="K2269" t="s">
        <v>17</v>
      </c>
      <c r="L2269" t="s">
        <v>18</v>
      </c>
      <c r="M2269">
        <v>1</v>
      </c>
      <c r="N2269" t="s">
        <v>2799</v>
      </c>
      <c r="O2269">
        <v>11</v>
      </c>
      <c r="P2269" t="s">
        <v>19</v>
      </c>
      <c r="Q2269" t="s">
        <v>27</v>
      </c>
      <c r="R2269" t="s">
        <v>27</v>
      </c>
      <c r="S2269" t="b">
        <v>0</v>
      </c>
      <c r="T2269" t="s">
        <v>21</v>
      </c>
      <c r="U2269" t="str">
        <f>IFERROR(INDEX('Summer Illuminate'!L:L,MATCH(B2269,'Summer Illuminate'!O:O,0)),"")</f>
        <v>A</v>
      </c>
      <c r="V2269">
        <f>IF(OR(R2269="",U2269="",U2269="W"),"No Chg",
VLOOKUP(R2269,Lookups!A:B,2,0)-VLOOKUP(U2269,Lookups!A:B,2,0))</f>
        <v>0</v>
      </c>
      <c r="W2269" t="str">
        <f t="shared" si="35"/>
        <v>No Chg</v>
      </c>
    </row>
    <row r="2270" spans="1:23" hidden="1" x14ac:dyDescent="0.25">
      <c r="A2270">
        <v>2268</v>
      </c>
      <c r="B2270" t="s">
        <v>3390</v>
      </c>
      <c r="C2270" t="s">
        <v>2797</v>
      </c>
      <c r="D2270">
        <v>110320</v>
      </c>
      <c r="E2270" t="s">
        <v>319</v>
      </c>
      <c r="F2270" t="s">
        <v>3276</v>
      </c>
      <c r="G2270">
        <v>9</v>
      </c>
      <c r="H2270">
        <v>5358</v>
      </c>
      <c r="I2270" t="s">
        <v>2801</v>
      </c>
      <c r="J2270" t="s">
        <v>22</v>
      </c>
      <c r="K2270" t="s">
        <v>23</v>
      </c>
      <c r="L2270" t="s">
        <v>1025</v>
      </c>
      <c r="M2270">
        <v>1</v>
      </c>
      <c r="N2270" t="s">
        <v>2802</v>
      </c>
      <c r="O2270">
        <v>11</v>
      </c>
      <c r="P2270" t="s">
        <v>19</v>
      </c>
      <c r="Q2270" t="s">
        <v>27</v>
      </c>
      <c r="R2270" t="s">
        <v>27</v>
      </c>
      <c r="S2270" t="b">
        <v>0</v>
      </c>
      <c r="T2270" t="s">
        <v>21</v>
      </c>
      <c r="U2270" t="str">
        <f>IFERROR(INDEX('Summer Illuminate'!L:L,MATCH(B2270,'Summer Illuminate'!O:O,0)),"")</f>
        <v>A</v>
      </c>
      <c r="V2270">
        <f>IF(OR(R2270="",U2270="",U2270="W"),"No Chg",
VLOOKUP(R2270,Lookups!A:B,2,0)-VLOOKUP(U2270,Lookups!A:B,2,0))</f>
        <v>0</v>
      </c>
      <c r="W2270" t="str">
        <f t="shared" si="35"/>
        <v>No Chg</v>
      </c>
    </row>
    <row r="2271" spans="1:23" hidden="1" x14ac:dyDescent="0.25">
      <c r="A2271">
        <v>2269</v>
      </c>
      <c r="B2271" t="s">
        <v>3391</v>
      </c>
      <c r="C2271" t="s">
        <v>2797</v>
      </c>
      <c r="D2271">
        <v>110320</v>
      </c>
      <c r="E2271" t="s">
        <v>319</v>
      </c>
      <c r="F2271" t="s">
        <v>3276</v>
      </c>
      <c r="G2271">
        <v>9</v>
      </c>
      <c r="H2271">
        <v>5306</v>
      </c>
      <c r="I2271" t="s">
        <v>2804</v>
      </c>
      <c r="J2271" t="s">
        <v>25</v>
      </c>
      <c r="K2271" t="s">
        <v>26</v>
      </c>
      <c r="L2271" t="s">
        <v>1028</v>
      </c>
      <c r="M2271">
        <v>1</v>
      </c>
      <c r="N2271" t="s">
        <v>2805</v>
      </c>
      <c r="O2271">
        <v>11</v>
      </c>
      <c r="P2271" t="s">
        <v>19</v>
      </c>
      <c r="Q2271" t="s">
        <v>27</v>
      </c>
      <c r="R2271" t="s">
        <v>27</v>
      </c>
      <c r="S2271" t="b">
        <v>0</v>
      </c>
      <c r="T2271" t="s">
        <v>21</v>
      </c>
      <c r="U2271" t="str">
        <f>IFERROR(INDEX('Summer Illuminate'!L:L,MATCH(B2271,'Summer Illuminate'!O:O,0)),"")</f>
        <v>A</v>
      </c>
      <c r="V2271">
        <f>IF(OR(R2271="",U2271="",U2271="W"),"No Chg",
VLOOKUP(R2271,Lookups!A:B,2,0)-VLOOKUP(U2271,Lookups!A:B,2,0))</f>
        <v>0</v>
      </c>
      <c r="W2271" t="str">
        <f t="shared" si="35"/>
        <v>No Chg</v>
      </c>
    </row>
    <row r="2272" spans="1:23" hidden="1" x14ac:dyDescent="0.25">
      <c r="A2272">
        <v>2270</v>
      </c>
      <c r="B2272" t="s">
        <v>3392</v>
      </c>
      <c r="C2272" t="s">
        <v>2797</v>
      </c>
      <c r="D2272">
        <v>110320</v>
      </c>
      <c r="E2272" t="s">
        <v>319</v>
      </c>
      <c r="F2272" t="s">
        <v>3276</v>
      </c>
      <c r="G2272">
        <v>9</v>
      </c>
      <c r="H2272">
        <v>5274</v>
      </c>
      <c r="I2272" t="s">
        <v>2807</v>
      </c>
      <c r="J2272" t="s">
        <v>28</v>
      </c>
      <c r="K2272" t="s">
        <v>29</v>
      </c>
      <c r="L2272" t="s">
        <v>30</v>
      </c>
      <c r="M2272">
        <v>1</v>
      </c>
      <c r="N2272" t="s">
        <v>2808</v>
      </c>
      <c r="O2272">
        <v>11</v>
      </c>
      <c r="P2272" t="s">
        <v>19</v>
      </c>
      <c r="Q2272" t="s">
        <v>24</v>
      </c>
      <c r="R2272" t="s">
        <v>24</v>
      </c>
      <c r="S2272" t="b">
        <v>0</v>
      </c>
      <c r="T2272" t="s">
        <v>21</v>
      </c>
      <c r="U2272" t="str">
        <f>IFERROR(INDEX('Summer Illuminate'!L:L,MATCH(B2272,'Summer Illuminate'!O:O,0)),"")</f>
        <v>A-</v>
      </c>
      <c r="V2272">
        <f>IF(OR(R2272="",U2272="",U2272="W"),"No Chg",
VLOOKUP(R2272,Lookups!A:B,2,0)-VLOOKUP(U2272,Lookups!A:B,2,0))</f>
        <v>0</v>
      </c>
      <c r="W2272" t="str">
        <f t="shared" si="35"/>
        <v>No Chg</v>
      </c>
    </row>
    <row r="2273" spans="1:23" hidden="1" x14ac:dyDescent="0.25">
      <c r="A2273">
        <v>2271</v>
      </c>
      <c r="B2273" t="s">
        <v>3393</v>
      </c>
      <c r="C2273" t="s">
        <v>2797</v>
      </c>
      <c r="D2273">
        <v>110320</v>
      </c>
      <c r="E2273" t="s">
        <v>319</v>
      </c>
      <c r="F2273" t="s">
        <v>3276</v>
      </c>
      <c r="G2273">
        <v>9</v>
      </c>
      <c r="H2273">
        <v>5476</v>
      </c>
      <c r="I2273" t="s">
        <v>2944</v>
      </c>
      <c r="J2273" t="s">
        <v>428</v>
      </c>
      <c r="K2273" t="s">
        <v>2945</v>
      </c>
      <c r="L2273" t="s">
        <v>2946</v>
      </c>
      <c r="M2273">
        <v>1</v>
      </c>
      <c r="N2273" t="s">
        <v>2947</v>
      </c>
      <c r="O2273">
        <v>11</v>
      </c>
      <c r="U2273" t="str">
        <f>IFERROR(INDEX('Summer Illuminate'!L:L,MATCH(B2273,'Summer Illuminate'!O:O,0)),"")</f>
        <v>P</v>
      </c>
      <c r="V2273" t="str">
        <f>IF(OR(R2273="",U2273="",U2273="W"),"No Chg",
VLOOKUP(R2273,Lookups!A:B,2,0)-VLOOKUP(U2273,Lookups!A:B,2,0))</f>
        <v>No Chg</v>
      </c>
      <c r="W2273" t="str">
        <f t="shared" si="35"/>
        <v>No Chg</v>
      </c>
    </row>
    <row r="2274" spans="1:23" hidden="1" x14ac:dyDescent="0.25">
      <c r="A2274">
        <v>2272</v>
      </c>
      <c r="B2274" t="s">
        <v>3394</v>
      </c>
      <c r="C2274" t="s">
        <v>2797</v>
      </c>
      <c r="D2274">
        <v>110320</v>
      </c>
      <c r="E2274" t="s">
        <v>319</v>
      </c>
      <c r="F2274" t="s">
        <v>3276</v>
      </c>
      <c r="G2274">
        <v>9</v>
      </c>
      <c r="H2274">
        <v>5510</v>
      </c>
      <c r="I2274" t="s">
        <v>2834</v>
      </c>
      <c r="J2274" t="s">
        <v>428</v>
      </c>
      <c r="K2274" t="s">
        <v>2815</v>
      </c>
      <c r="L2274" t="s">
        <v>2816</v>
      </c>
      <c r="M2274">
        <v>1</v>
      </c>
      <c r="N2274" t="s">
        <v>2808</v>
      </c>
      <c r="O2274">
        <v>11</v>
      </c>
      <c r="U2274" t="str">
        <f>IFERROR(INDEX('Summer Illuminate'!L:L,MATCH(B2274,'Summer Illuminate'!O:O,0)),"")</f>
        <v>P</v>
      </c>
      <c r="V2274" t="str">
        <f>IF(OR(R2274="",U2274="",U2274="W"),"No Chg",
VLOOKUP(R2274,Lookups!A:B,2,0)-VLOOKUP(U2274,Lookups!A:B,2,0))</f>
        <v>No Chg</v>
      </c>
      <c r="W2274" t="str">
        <f t="shared" si="35"/>
        <v>No Chg</v>
      </c>
    </row>
    <row r="2275" spans="1:23" hidden="1" x14ac:dyDescent="0.25">
      <c r="A2275">
        <v>2273</v>
      </c>
      <c r="B2275" t="s">
        <v>3395</v>
      </c>
      <c r="C2275" t="s">
        <v>2797</v>
      </c>
      <c r="D2275">
        <v>110322</v>
      </c>
      <c r="E2275" t="s">
        <v>319</v>
      </c>
      <c r="F2275" t="s">
        <v>1265</v>
      </c>
      <c r="G2275">
        <v>9</v>
      </c>
      <c r="H2275">
        <v>5336</v>
      </c>
      <c r="I2275" t="s">
        <v>2798</v>
      </c>
      <c r="J2275" t="s">
        <v>16</v>
      </c>
      <c r="K2275" t="s">
        <v>17</v>
      </c>
      <c r="L2275" t="s">
        <v>18</v>
      </c>
      <c r="M2275">
        <v>1</v>
      </c>
      <c r="N2275" t="s">
        <v>2799</v>
      </c>
      <c r="O2275">
        <v>11</v>
      </c>
      <c r="P2275" t="s">
        <v>19</v>
      </c>
      <c r="Q2275" t="s">
        <v>24</v>
      </c>
      <c r="R2275" t="s">
        <v>24</v>
      </c>
      <c r="S2275" t="b">
        <v>0</v>
      </c>
      <c r="T2275" t="s">
        <v>21</v>
      </c>
      <c r="U2275" t="str">
        <f>IFERROR(INDEX('Summer Illuminate'!L:L,MATCH(B2275,'Summer Illuminate'!O:O,0)),"")</f>
        <v>A-</v>
      </c>
      <c r="V2275">
        <f>IF(OR(R2275="",U2275="",U2275="W"),"No Chg",
VLOOKUP(R2275,Lookups!A:B,2,0)-VLOOKUP(U2275,Lookups!A:B,2,0))</f>
        <v>0</v>
      </c>
      <c r="W2275" t="str">
        <f t="shared" si="35"/>
        <v>No Chg</v>
      </c>
    </row>
    <row r="2276" spans="1:23" hidden="1" x14ac:dyDescent="0.25">
      <c r="A2276">
        <v>2274</v>
      </c>
      <c r="B2276" t="s">
        <v>3396</v>
      </c>
      <c r="C2276" t="s">
        <v>2797</v>
      </c>
      <c r="D2276">
        <v>110322</v>
      </c>
      <c r="E2276" t="s">
        <v>319</v>
      </c>
      <c r="F2276" t="s">
        <v>1265</v>
      </c>
      <c r="G2276">
        <v>9</v>
      </c>
      <c r="H2276">
        <v>5251</v>
      </c>
      <c r="I2276" t="s">
        <v>2822</v>
      </c>
      <c r="J2276" t="s">
        <v>22</v>
      </c>
      <c r="K2276" t="s">
        <v>23</v>
      </c>
      <c r="L2276" t="s">
        <v>1025</v>
      </c>
      <c r="M2276">
        <v>1</v>
      </c>
      <c r="N2276" t="s">
        <v>2802</v>
      </c>
      <c r="O2276">
        <v>11</v>
      </c>
      <c r="P2276" t="s">
        <v>19</v>
      </c>
      <c r="Q2276" t="s">
        <v>27</v>
      </c>
      <c r="R2276" t="s">
        <v>27</v>
      </c>
      <c r="S2276" t="b">
        <v>0</v>
      </c>
      <c r="T2276" t="s">
        <v>21</v>
      </c>
      <c r="U2276" t="str">
        <f>IFERROR(INDEX('Summer Illuminate'!L:L,MATCH(B2276,'Summer Illuminate'!O:O,0)),"")</f>
        <v>A</v>
      </c>
      <c r="V2276">
        <f>IF(OR(R2276="",U2276="",U2276="W"),"No Chg",
VLOOKUP(R2276,Lookups!A:B,2,0)-VLOOKUP(U2276,Lookups!A:B,2,0))</f>
        <v>0</v>
      </c>
      <c r="W2276" t="str">
        <f t="shared" si="35"/>
        <v>No Chg</v>
      </c>
    </row>
    <row r="2277" spans="1:23" hidden="1" x14ac:dyDescent="0.25">
      <c r="A2277">
        <v>2275</v>
      </c>
      <c r="B2277" t="s">
        <v>3397</v>
      </c>
      <c r="C2277" t="s">
        <v>2797</v>
      </c>
      <c r="D2277">
        <v>110322</v>
      </c>
      <c r="E2277" t="s">
        <v>319</v>
      </c>
      <c r="F2277" t="s">
        <v>1265</v>
      </c>
      <c r="G2277">
        <v>9</v>
      </c>
      <c r="H2277">
        <v>5285</v>
      </c>
      <c r="I2277" t="s">
        <v>2882</v>
      </c>
      <c r="J2277" t="s">
        <v>25</v>
      </c>
      <c r="K2277" t="s">
        <v>26</v>
      </c>
      <c r="L2277" t="s">
        <v>1028</v>
      </c>
      <c r="M2277">
        <v>1</v>
      </c>
      <c r="N2277" t="s">
        <v>2805</v>
      </c>
      <c r="O2277">
        <v>11</v>
      </c>
      <c r="P2277" t="s">
        <v>19</v>
      </c>
      <c r="Q2277" t="s">
        <v>27</v>
      </c>
      <c r="R2277" t="s">
        <v>27</v>
      </c>
      <c r="S2277" t="b">
        <v>0</v>
      </c>
      <c r="T2277" t="s">
        <v>21</v>
      </c>
      <c r="U2277" t="str">
        <f>IFERROR(INDEX('Summer Illuminate'!L:L,MATCH(B2277,'Summer Illuminate'!O:O,0)),"")</f>
        <v>A</v>
      </c>
      <c r="V2277">
        <f>IF(OR(R2277="",U2277="",U2277="W"),"No Chg",
VLOOKUP(R2277,Lookups!A:B,2,0)-VLOOKUP(U2277,Lookups!A:B,2,0))</f>
        <v>0</v>
      </c>
      <c r="W2277" t="str">
        <f t="shared" si="35"/>
        <v>No Chg</v>
      </c>
    </row>
    <row r="2278" spans="1:23" hidden="1" x14ac:dyDescent="0.25">
      <c r="A2278">
        <v>2276</v>
      </c>
      <c r="B2278" t="s">
        <v>3398</v>
      </c>
      <c r="C2278" t="s">
        <v>2797</v>
      </c>
      <c r="D2278">
        <v>110322</v>
      </c>
      <c r="E2278" t="s">
        <v>319</v>
      </c>
      <c r="F2278" t="s">
        <v>1265</v>
      </c>
      <c r="G2278">
        <v>9</v>
      </c>
      <c r="H2278">
        <v>5274</v>
      </c>
      <c r="I2278" t="s">
        <v>2807</v>
      </c>
      <c r="J2278" t="s">
        <v>28</v>
      </c>
      <c r="K2278" t="s">
        <v>29</v>
      </c>
      <c r="L2278" t="s">
        <v>30</v>
      </c>
      <c r="M2278">
        <v>1</v>
      </c>
      <c r="N2278" t="s">
        <v>2808</v>
      </c>
      <c r="O2278">
        <v>11</v>
      </c>
      <c r="P2278" t="s">
        <v>19</v>
      </c>
      <c r="Q2278" t="s">
        <v>20</v>
      </c>
      <c r="R2278" t="s">
        <v>20</v>
      </c>
      <c r="S2278" t="b">
        <v>0</v>
      </c>
      <c r="T2278" t="s">
        <v>21</v>
      </c>
      <c r="U2278" t="str">
        <f>IFERROR(INDEX('Summer Illuminate'!L:L,MATCH(B2278,'Summer Illuminate'!O:O,0)),"")</f>
        <v>B+</v>
      </c>
      <c r="V2278">
        <f>IF(OR(R2278="",U2278="",U2278="W"),"No Chg",
VLOOKUP(R2278,Lookups!A:B,2,0)-VLOOKUP(U2278,Lookups!A:B,2,0))</f>
        <v>0</v>
      </c>
      <c r="W2278" t="str">
        <f t="shared" si="35"/>
        <v>No Chg</v>
      </c>
    </row>
    <row r="2279" spans="1:23" hidden="1" x14ac:dyDescent="0.25">
      <c r="A2279">
        <v>2277</v>
      </c>
      <c r="B2279" t="s">
        <v>3399</v>
      </c>
      <c r="C2279" t="s">
        <v>2797</v>
      </c>
      <c r="D2279">
        <v>110322</v>
      </c>
      <c r="E2279" t="s">
        <v>319</v>
      </c>
      <c r="F2279" t="s">
        <v>1265</v>
      </c>
      <c r="G2279">
        <v>9</v>
      </c>
      <c r="H2279">
        <v>5350</v>
      </c>
      <c r="I2279" t="s">
        <v>2885</v>
      </c>
      <c r="J2279" t="s">
        <v>32</v>
      </c>
      <c r="K2279" t="s">
        <v>33</v>
      </c>
      <c r="L2279" t="s">
        <v>34</v>
      </c>
      <c r="M2279">
        <v>1</v>
      </c>
      <c r="N2279" t="s">
        <v>2827</v>
      </c>
      <c r="O2279">
        <v>11</v>
      </c>
      <c r="P2279" t="s">
        <v>19</v>
      </c>
      <c r="Q2279" t="s">
        <v>24</v>
      </c>
      <c r="R2279" t="s">
        <v>24</v>
      </c>
      <c r="S2279" t="b">
        <v>0</v>
      </c>
      <c r="T2279" t="s">
        <v>21</v>
      </c>
      <c r="U2279" t="str">
        <f>IFERROR(INDEX('Summer Illuminate'!L:L,MATCH(B2279,'Summer Illuminate'!O:O,0)),"")</f>
        <v>A-</v>
      </c>
      <c r="V2279">
        <f>IF(OR(R2279="",U2279="",U2279="W"),"No Chg",
VLOOKUP(R2279,Lookups!A:B,2,0)-VLOOKUP(U2279,Lookups!A:B,2,0))</f>
        <v>0</v>
      </c>
      <c r="W2279" t="str">
        <f t="shared" si="35"/>
        <v>No Chg</v>
      </c>
    </row>
    <row r="2280" spans="1:23" hidden="1" x14ac:dyDescent="0.25">
      <c r="A2280">
        <v>2278</v>
      </c>
      <c r="B2280" t="s">
        <v>3400</v>
      </c>
      <c r="C2280" t="s">
        <v>2797</v>
      </c>
      <c r="D2280">
        <v>110322</v>
      </c>
      <c r="E2280" t="s">
        <v>319</v>
      </c>
      <c r="F2280" t="s">
        <v>1265</v>
      </c>
      <c r="G2280">
        <v>9</v>
      </c>
      <c r="H2280">
        <v>5526</v>
      </c>
      <c r="I2280" t="s">
        <v>2961</v>
      </c>
      <c r="J2280" t="s">
        <v>428</v>
      </c>
      <c r="K2280" t="s">
        <v>2945</v>
      </c>
      <c r="L2280" t="s">
        <v>2946</v>
      </c>
      <c r="M2280">
        <v>1</v>
      </c>
      <c r="N2280" t="s">
        <v>2947</v>
      </c>
      <c r="O2280">
        <v>11</v>
      </c>
      <c r="U2280" t="str">
        <f>IFERROR(INDEX('Summer Illuminate'!L:L,MATCH(B2280,'Summer Illuminate'!O:O,0)),"")</f>
        <v>P</v>
      </c>
      <c r="V2280" t="str">
        <f>IF(OR(R2280="",U2280="",U2280="W"),"No Chg",
VLOOKUP(R2280,Lookups!A:B,2,0)-VLOOKUP(U2280,Lookups!A:B,2,0))</f>
        <v>No Chg</v>
      </c>
      <c r="W2280" t="str">
        <f t="shared" si="35"/>
        <v>No Chg</v>
      </c>
    </row>
    <row r="2281" spans="1:23" hidden="1" x14ac:dyDescent="0.25">
      <c r="A2281">
        <v>2279</v>
      </c>
      <c r="B2281" t="s">
        <v>3401</v>
      </c>
      <c r="C2281" t="s">
        <v>2797</v>
      </c>
      <c r="D2281">
        <v>110322</v>
      </c>
      <c r="E2281" t="s">
        <v>319</v>
      </c>
      <c r="F2281" t="s">
        <v>1265</v>
      </c>
      <c r="G2281">
        <v>9</v>
      </c>
      <c r="H2281">
        <v>5474</v>
      </c>
      <c r="I2281" t="s">
        <v>2814</v>
      </c>
      <c r="J2281" t="s">
        <v>428</v>
      </c>
      <c r="K2281" t="s">
        <v>2815</v>
      </c>
      <c r="L2281" t="s">
        <v>2816</v>
      </c>
      <c r="M2281">
        <v>1</v>
      </c>
      <c r="N2281" t="s">
        <v>2808</v>
      </c>
      <c r="O2281">
        <v>11</v>
      </c>
      <c r="U2281" t="str">
        <f>IFERROR(INDEX('Summer Illuminate'!L:L,MATCH(B2281,'Summer Illuminate'!O:O,0)),"")</f>
        <v>P</v>
      </c>
      <c r="V2281" t="str">
        <f>IF(OR(R2281="",U2281="",U2281="W"),"No Chg",
VLOOKUP(R2281,Lookups!A:B,2,0)-VLOOKUP(U2281,Lookups!A:B,2,0))</f>
        <v>No Chg</v>
      </c>
      <c r="W2281" t="str">
        <f t="shared" si="35"/>
        <v>No Chg</v>
      </c>
    </row>
    <row r="2282" spans="1:23" hidden="1" x14ac:dyDescent="0.25">
      <c r="A2282">
        <v>2280</v>
      </c>
      <c r="B2282" t="s">
        <v>3402</v>
      </c>
      <c r="C2282" t="s">
        <v>2797</v>
      </c>
      <c r="D2282">
        <v>110323</v>
      </c>
      <c r="E2282" t="s">
        <v>319</v>
      </c>
      <c r="F2282" t="s">
        <v>3403</v>
      </c>
      <c r="G2282">
        <v>9</v>
      </c>
      <c r="H2282">
        <v>5351</v>
      </c>
      <c r="I2282" t="s">
        <v>2891</v>
      </c>
      <c r="J2282" t="s">
        <v>16</v>
      </c>
      <c r="K2282" t="s">
        <v>17</v>
      </c>
      <c r="L2282" t="s">
        <v>18</v>
      </c>
      <c r="M2282">
        <v>1</v>
      </c>
      <c r="N2282" t="s">
        <v>2799</v>
      </c>
      <c r="O2282">
        <v>11</v>
      </c>
      <c r="P2282" t="s">
        <v>19</v>
      </c>
      <c r="Q2282" t="s">
        <v>24</v>
      </c>
      <c r="R2282" t="s">
        <v>24</v>
      </c>
      <c r="S2282" t="b">
        <v>0</v>
      </c>
      <c r="T2282" t="s">
        <v>21</v>
      </c>
      <c r="U2282" t="str">
        <f>IFERROR(INDEX('Summer Illuminate'!L:L,MATCH(B2282,'Summer Illuminate'!O:O,0)),"")</f>
        <v>A-</v>
      </c>
      <c r="V2282">
        <f>IF(OR(R2282="",U2282="",U2282="W"),"No Chg",
VLOOKUP(R2282,Lookups!A:B,2,0)-VLOOKUP(U2282,Lookups!A:B,2,0))</f>
        <v>0</v>
      </c>
      <c r="W2282" t="str">
        <f t="shared" si="35"/>
        <v>No Chg</v>
      </c>
    </row>
    <row r="2283" spans="1:23" hidden="1" x14ac:dyDescent="0.25">
      <c r="A2283">
        <v>2281</v>
      </c>
      <c r="B2283" t="s">
        <v>3404</v>
      </c>
      <c r="C2283" t="s">
        <v>2797</v>
      </c>
      <c r="D2283">
        <v>110323</v>
      </c>
      <c r="E2283" t="s">
        <v>319</v>
      </c>
      <c r="F2283" t="s">
        <v>3403</v>
      </c>
      <c r="G2283">
        <v>9</v>
      </c>
      <c r="H2283">
        <v>5231</v>
      </c>
      <c r="I2283" t="s">
        <v>2852</v>
      </c>
      <c r="J2283" t="s">
        <v>22</v>
      </c>
      <c r="K2283" t="s">
        <v>23</v>
      </c>
      <c r="L2283" t="s">
        <v>1025</v>
      </c>
      <c r="M2283">
        <v>1</v>
      </c>
      <c r="N2283" t="s">
        <v>2802</v>
      </c>
      <c r="O2283">
        <v>11</v>
      </c>
      <c r="P2283" t="s">
        <v>19</v>
      </c>
      <c r="Q2283" t="s">
        <v>24</v>
      </c>
      <c r="R2283" t="s">
        <v>24</v>
      </c>
      <c r="S2283" t="b">
        <v>0</v>
      </c>
      <c r="T2283" t="s">
        <v>21</v>
      </c>
      <c r="U2283" t="str">
        <f>IFERROR(INDEX('Summer Illuminate'!L:L,MATCH(B2283,'Summer Illuminate'!O:O,0)),"")</f>
        <v>A-</v>
      </c>
      <c r="V2283">
        <f>IF(OR(R2283="",U2283="",U2283="W"),"No Chg",
VLOOKUP(R2283,Lookups!A:B,2,0)-VLOOKUP(U2283,Lookups!A:B,2,0))</f>
        <v>0</v>
      </c>
      <c r="W2283" t="str">
        <f t="shared" si="35"/>
        <v>No Chg</v>
      </c>
    </row>
    <row r="2284" spans="1:23" hidden="1" x14ac:dyDescent="0.25">
      <c r="A2284">
        <v>2282</v>
      </c>
      <c r="B2284" t="s">
        <v>3405</v>
      </c>
      <c r="C2284" t="s">
        <v>2797</v>
      </c>
      <c r="D2284">
        <v>110323</v>
      </c>
      <c r="E2284" t="s">
        <v>319</v>
      </c>
      <c r="F2284" t="s">
        <v>3403</v>
      </c>
      <c r="G2284">
        <v>9</v>
      </c>
      <c r="H2284">
        <v>5291</v>
      </c>
      <c r="I2284" t="s">
        <v>2906</v>
      </c>
      <c r="J2284" t="s">
        <v>25</v>
      </c>
      <c r="K2284" t="s">
        <v>26</v>
      </c>
      <c r="L2284" t="s">
        <v>1028</v>
      </c>
      <c r="M2284">
        <v>1</v>
      </c>
      <c r="N2284" t="s">
        <v>2805</v>
      </c>
      <c r="O2284">
        <v>11</v>
      </c>
      <c r="P2284" t="s">
        <v>19</v>
      </c>
      <c r="Q2284" t="s">
        <v>27</v>
      </c>
      <c r="R2284" t="s">
        <v>27</v>
      </c>
      <c r="S2284" t="b">
        <v>0</v>
      </c>
      <c r="T2284" t="s">
        <v>21</v>
      </c>
      <c r="U2284" t="str">
        <f>IFERROR(INDEX('Summer Illuminate'!L:L,MATCH(B2284,'Summer Illuminate'!O:O,0)),"")</f>
        <v>A</v>
      </c>
      <c r="V2284">
        <f>IF(OR(R2284="",U2284="",U2284="W"),"No Chg",
VLOOKUP(R2284,Lookups!A:B,2,0)-VLOOKUP(U2284,Lookups!A:B,2,0))</f>
        <v>0</v>
      </c>
      <c r="W2284" t="str">
        <f t="shared" si="35"/>
        <v>No Chg</v>
      </c>
    </row>
    <row r="2285" spans="1:23" hidden="1" x14ac:dyDescent="0.25">
      <c r="A2285">
        <v>2283</v>
      </c>
      <c r="B2285" t="s">
        <v>3406</v>
      </c>
      <c r="C2285" t="s">
        <v>2797</v>
      </c>
      <c r="D2285">
        <v>110323</v>
      </c>
      <c r="E2285" t="s">
        <v>319</v>
      </c>
      <c r="F2285" t="s">
        <v>3403</v>
      </c>
      <c r="G2285">
        <v>9</v>
      </c>
      <c r="H2285">
        <v>5328</v>
      </c>
      <c r="I2285" t="s">
        <v>2855</v>
      </c>
      <c r="J2285" t="s">
        <v>28</v>
      </c>
      <c r="K2285" t="s">
        <v>29</v>
      </c>
      <c r="L2285" t="s">
        <v>30</v>
      </c>
      <c r="M2285">
        <v>1</v>
      </c>
      <c r="N2285" t="s">
        <v>2808</v>
      </c>
      <c r="O2285">
        <v>11</v>
      </c>
      <c r="P2285" t="s">
        <v>19</v>
      </c>
      <c r="Q2285" t="s">
        <v>20</v>
      </c>
      <c r="R2285" t="s">
        <v>20</v>
      </c>
      <c r="S2285" t="b">
        <v>0</v>
      </c>
      <c r="T2285" t="s">
        <v>21</v>
      </c>
      <c r="U2285" t="str">
        <f>IFERROR(INDEX('Summer Illuminate'!L:L,MATCH(B2285,'Summer Illuminate'!O:O,0)),"")</f>
        <v>B+</v>
      </c>
      <c r="V2285">
        <f>IF(OR(R2285="",U2285="",U2285="W"),"No Chg",
VLOOKUP(R2285,Lookups!A:B,2,0)-VLOOKUP(U2285,Lookups!A:B,2,0))</f>
        <v>0</v>
      </c>
      <c r="W2285" t="str">
        <f t="shared" si="35"/>
        <v>No Chg</v>
      </c>
    </row>
    <row r="2286" spans="1:23" hidden="1" x14ac:dyDescent="0.25">
      <c r="A2286">
        <v>2284</v>
      </c>
      <c r="B2286" t="s">
        <v>3407</v>
      </c>
      <c r="C2286" t="s">
        <v>2797</v>
      </c>
      <c r="D2286">
        <v>110323</v>
      </c>
      <c r="E2286" t="s">
        <v>319</v>
      </c>
      <c r="F2286" t="s">
        <v>3403</v>
      </c>
      <c r="G2286">
        <v>9</v>
      </c>
      <c r="H2286">
        <v>5526</v>
      </c>
      <c r="I2286" t="s">
        <v>2961</v>
      </c>
      <c r="J2286" t="s">
        <v>428</v>
      </c>
      <c r="K2286" t="s">
        <v>2945</v>
      </c>
      <c r="L2286" t="s">
        <v>2946</v>
      </c>
      <c r="M2286">
        <v>1</v>
      </c>
      <c r="N2286" t="s">
        <v>2947</v>
      </c>
      <c r="O2286">
        <v>11</v>
      </c>
      <c r="U2286" t="str">
        <f>IFERROR(INDEX('Summer Illuminate'!L:L,MATCH(B2286,'Summer Illuminate'!O:O,0)),"")</f>
        <v>P</v>
      </c>
      <c r="V2286" t="str">
        <f>IF(OR(R2286="",U2286="",U2286="W"),"No Chg",
VLOOKUP(R2286,Lookups!A:B,2,0)-VLOOKUP(U2286,Lookups!A:B,2,0))</f>
        <v>No Chg</v>
      </c>
      <c r="W2286" t="str">
        <f t="shared" si="35"/>
        <v>No Chg</v>
      </c>
    </row>
    <row r="2287" spans="1:23" hidden="1" x14ac:dyDescent="0.25">
      <c r="A2287">
        <v>2285</v>
      </c>
      <c r="B2287" t="s">
        <v>3408</v>
      </c>
      <c r="C2287" t="s">
        <v>2797</v>
      </c>
      <c r="D2287">
        <v>110323</v>
      </c>
      <c r="E2287" t="s">
        <v>319</v>
      </c>
      <c r="F2287" t="s">
        <v>3403</v>
      </c>
      <c r="G2287">
        <v>9</v>
      </c>
      <c r="H2287">
        <v>5472</v>
      </c>
      <c r="I2287" t="s">
        <v>2934</v>
      </c>
      <c r="J2287" t="s">
        <v>428</v>
      </c>
      <c r="K2287" t="s">
        <v>2811</v>
      </c>
      <c r="L2287" t="s">
        <v>2812</v>
      </c>
      <c r="M2287">
        <v>1</v>
      </c>
      <c r="N2287" t="s">
        <v>2935</v>
      </c>
      <c r="O2287">
        <v>11</v>
      </c>
      <c r="U2287" t="str">
        <f>IFERROR(INDEX('Summer Illuminate'!L:L,MATCH(B2287,'Summer Illuminate'!O:O,0)),"")</f>
        <v>P</v>
      </c>
      <c r="V2287" t="str">
        <f>IF(OR(R2287="",U2287="",U2287="W"),"No Chg",
VLOOKUP(R2287,Lookups!A:B,2,0)-VLOOKUP(U2287,Lookups!A:B,2,0))</f>
        <v>No Chg</v>
      </c>
      <c r="W2287" t="str">
        <f t="shared" si="35"/>
        <v>No Chg</v>
      </c>
    </row>
    <row r="2288" spans="1:23" hidden="1" x14ac:dyDescent="0.25">
      <c r="A2288">
        <v>2286</v>
      </c>
      <c r="B2288" t="s">
        <v>3409</v>
      </c>
      <c r="C2288" t="s">
        <v>2797</v>
      </c>
      <c r="D2288">
        <v>110427</v>
      </c>
      <c r="E2288" t="s">
        <v>319</v>
      </c>
      <c r="F2288" t="s">
        <v>3410</v>
      </c>
      <c r="G2288">
        <v>9</v>
      </c>
      <c r="H2288">
        <v>5351</v>
      </c>
      <c r="I2288" t="s">
        <v>2891</v>
      </c>
      <c r="J2288" t="s">
        <v>16</v>
      </c>
      <c r="K2288" t="s">
        <v>17</v>
      </c>
      <c r="L2288" t="s">
        <v>18</v>
      </c>
      <c r="M2288">
        <v>1</v>
      </c>
      <c r="N2288" t="s">
        <v>2799</v>
      </c>
      <c r="O2288">
        <v>11</v>
      </c>
      <c r="P2288" t="s">
        <v>19</v>
      </c>
      <c r="Q2288" t="s">
        <v>48</v>
      </c>
      <c r="R2288" t="s">
        <v>48</v>
      </c>
      <c r="S2288" t="b">
        <v>1</v>
      </c>
      <c r="T2288" t="s">
        <v>49</v>
      </c>
      <c r="U2288" t="str">
        <f>IFERROR(INDEX('Summer Illuminate'!L:L,MATCH(B2288,'Summer Illuminate'!O:O,0)),"")</f>
        <v>I</v>
      </c>
      <c r="V2288">
        <f>IF(OR(R2288="",U2288="",U2288="W"),"No Chg",
VLOOKUP(R2288,Lookups!A:B,2,0)-VLOOKUP(U2288,Lookups!A:B,2,0))</f>
        <v>0</v>
      </c>
      <c r="W2288" t="str">
        <f t="shared" si="35"/>
        <v>No Chg</v>
      </c>
    </row>
    <row r="2289" spans="1:23" hidden="1" x14ac:dyDescent="0.25">
      <c r="A2289">
        <v>2287</v>
      </c>
      <c r="B2289" t="s">
        <v>3411</v>
      </c>
      <c r="C2289" t="s">
        <v>2797</v>
      </c>
      <c r="D2289">
        <v>110427</v>
      </c>
      <c r="E2289" t="s">
        <v>319</v>
      </c>
      <c r="F2289" t="s">
        <v>3410</v>
      </c>
      <c r="G2289">
        <v>9</v>
      </c>
      <c r="H2289">
        <v>5275</v>
      </c>
      <c r="I2289" t="s">
        <v>2837</v>
      </c>
      <c r="J2289" t="s">
        <v>22</v>
      </c>
      <c r="K2289" t="s">
        <v>23</v>
      </c>
      <c r="L2289" t="s">
        <v>1025</v>
      </c>
      <c r="M2289">
        <v>1</v>
      </c>
      <c r="N2289" t="s">
        <v>2802</v>
      </c>
      <c r="O2289">
        <v>11</v>
      </c>
      <c r="P2289" t="s">
        <v>19</v>
      </c>
      <c r="Q2289" t="s">
        <v>48</v>
      </c>
      <c r="R2289" t="s">
        <v>48</v>
      </c>
      <c r="S2289" t="b">
        <v>1</v>
      </c>
      <c r="T2289" t="s">
        <v>63</v>
      </c>
      <c r="U2289" t="str">
        <f>IFERROR(INDEX('Summer Illuminate'!L:L,MATCH(B2289,'Summer Illuminate'!O:O,0)),"")</f>
        <v>I</v>
      </c>
      <c r="V2289">
        <f>IF(OR(R2289="",U2289="",U2289="W"),"No Chg",
VLOOKUP(R2289,Lookups!A:B,2,0)-VLOOKUP(U2289,Lookups!A:B,2,0))</f>
        <v>0</v>
      </c>
      <c r="W2289" t="str">
        <f t="shared" si="35"/>
        <v>No Chg</v>
      </c>
    </row>
    <row r="2290" spans="1:23" hidden="1" x14ac:dyDescent="0.25">
      <c r="A2290">
        <v>2288</v>
      </c>
      <c r="B2290" t="s">
        <v>3412</v>
      </c>
      <c r="C2290" t="s">
        <v>2797</v>
      </c>
      <c r="D2290">
        <v>110427</v>
      </c>
      <c r="E2290" t="s">
        <v>319</v>
      </c>
      <c r="F2290" t="s">
        <v>3410</v>
      </c>
      <c r="G2290">
        <v>9</v>
      </c>
      <c r="H2290">
        <v>5267</v>
      </c>
      <c r="I2290" t="s">
        <v>2839</v>
      </c>
      <c r="J2290" t="s">
        <v>25</v>
      </c>
      <c r="K2290" t="s">
        <v>26</v>
      </c>
      <c r="L2290" t="s">
        <v>1028</v>
      </c>
      <c r="M2290">
        <v>1</v>
      </c>
      <c r="N2290" t="s">
        <v>2805</v>
      </c>
      <c r="O2290">
        <v>11</v>
      </c>
      <c r="P2290" t="s">
        <v>19</v>
      </c>
      <c r="Q2290" t="s">
        <v>48</v>
      </c>
      <c r="R2290" t="s">
        <v>48</v>
      </c>
      <c r="S2290" t="b">
        <v>1</v>
      </c>
      <c r="T2290" t="s">
        <v>102</v>
      </c>
      <c r="U2290" t="str">
        <f>IFERROR(INDEX('Summer Illuminate'!L:L,MATCH(B2290,'Summer Illuminate'!O:O,0)),"")</f>
        <v>I</v>
      </c>
      <c r="V2290">
        <f>IF(OR(R2290="",U2290="",U2290="W"),"No Chg",
VLOOKUP(R2290,Lookups!A:B,2,0)-VLOOKUP(U2290,Lookups!A:B,2,0))</f>
        <v>0</v>
      </c>
      <c r="W2290" t="str">
        <f t="shared" si="35"/>
        <v>No Chg</v>
      </c>
    </row>
    <row r="2291" spans="1:23" hidden="1" x14ac:dyDescent="0.25">
      <c r="A2291">
        <v>2289</v>
      </c>
      <c r="B2291" t="s">
        <v>3413</v>
      </c>
      <c r="C2291" t="s">
        <v>2797</v>
      </c>
      <c r="D2291">
        <v>110427</v>
      </c>
      <c r="E2291" t="s">
        <v>319</v>
      </c>
      <c r="F2291" t="s">
        <v>3410</v>
      </c>
      <c r="G2291">
        <v>9</v>
      </c>
      <c r="H2291">
        <v>5328</v>
      </c>
      <c r="I2291" t="s">
        <v>2855</v>
      </c>
      <c r="J2291" t="s">
        <v>28</v>
      </c>
      <c r="K2291" t="s">
        <v>29</v>
      </c>
      <c r="L2291" t="s">
        <v>30</v>
      </c>
      <c r="M2291">
        <v>1</v>
      </c>
      <c r="N2291" t="s">
        <v>2808</v>
      </c>
      <c r="O2291">
        <v>11</v>
      </c>
      <c r="P2291" t="s">
        <v>19</v>
      </c>
      <c r="Q2291" t="s">
        <v>48</v>
      </c>
      <c r="R2291" t="s">
        <v>48</v>
      </c>
      <c r="S2291" t="b">
        <v>1</v>
      </c>
      <c r="T2291" t="s">
        <v>102</v>
      </c>
      <c r="U2291" t="str">
        <f>IFERROR(INDEX('Summer Illuminate'!L:L,MATCH(B2291,'Summer Illuminate'!O:O,0)),"")</f>
        <v>I</v>
      </c>
      <c r="V2291">
        <f>IF(OR(R2291="",U2291="",U2291="W"),"No Chg",
VLOOKUP(R2291,Lookups!A:B,2,0)-VLOOKUP(U2291,Lookups!A:B,2,0))</f>
        <v>0</v>
      </c>
      <c r="W2291" t="str">
        <f t="shared" si="35"/>
        <v>No Chg</v>
      </c>
    </row>
    <row r="2292" spans="1:23" hidden="1" x14ac:dyDescent="0.25">
      <c r="A2292">
        <v>2290</v>
      </c>
      <c r="B2292" t="s">
        <v>3414</v>
      </c>
      <c r="C2292" t="s">
        <v>2797</v>
      </c>
      <c r="D2292">
        <v>110427</v>
      </c>
      <c r="E2292" t="s">
        <v>319</v>
      </c>
      <c r="F2292" t="s">
        <v>3410</v>
      </c>
      <c r="G2292">
        <v>9</v>
      </c>
      <c r="H2292">
        <v>5516</v>
      </c>
      <c r="I2292" t="s">
        <v>2810</v>
      </c>
      <c r="J2292" t="s">
        <v>428</v>
      </c>
      <c r="K2292" t="s">
        <v>2811</v>
      </c>
      <c r="L2292" t="s">
        <v>2812</v>
      </c>
      <c r="M2292">
        <v>1</v>
      </c>
      <c r="N2292" t="s">
        <v>2802</v>
      </c>
      <c r="O2292">
        <v>11</v>
      </c>
      <c r="U2292" t="str">
        <f>IFERROR(INDEX('Summer Illuminate'!L:L,MATCH(B2292,'Summer Illuminate'!O:O,0)),"")</f>
        <v>P</v>
      </c>
      <c r="V2292" t="str">
        <f>IF(OR(R2292="",U2292="",U2292="W"),"No Chg",
VLOOKUP(R2292,Lookups!A:B,2,0)-VLOOKUP(U2292,Lookups!A:B,2,0))</f>
        <v>No Chg</v>
      </c>
      <c r="W2292" t="str">
        <f t="shared" si="35"/>
        <v>No Chg</v>
      </c>
    </row>
    <row r="2293" spans="1:23" hidden="1" x14ac:dyDescent="0.25">
      <c r="A2293">
        <v>2291</v>
      </c>
      <c r="B2293" t="s">
        <v>3415</v>
      </c>
      <c r="C2293" t="s">
        <v>2797</v>
      </c>
      <c r="D2293">
        <v>110427</v>
      </c>
      <c r="E2293" t="s">
        <v>319</v>
      </c>
      <c r="F2293" t="s">
        <v>3410</v>
      </c>
      <c r="G2293">
        <v>9</v>
      </c>
      <c r="H2293">
        <v>5474</v>
      </c>
      <c r="I2293" t="s">
        <v>2814</v>
      </c>
      <c r="J2293" t="s">
        <v>428</v>
      </c>
      <c r="K2293" t="s">
        <v>2815</v>
      </c>
      <c r="L2293" t="s">
        <v>2816</v>
      </c>
      <c r="M2293">
        <v>1</v>
      </c>
      <c r="N2293" t="s">
        <v>2808</v>
      </c>
      <c r="O2293">
        <v>11</v>
      </c>
      <c r="U2293" t="str">
        <f>IFERROR(INDEX('Summer Illuminate'!L:L,MATCH(B2293,'Summer Illuminate'!O:O,0)),"")</f>
        <v>P</v>
      </c>
      <c r="V2293" t="str">
        <f>IF(OR(R2293="",U2293="",U2293="W"),"No Chg",
VLOOKUP(R2293,Lookups!A:B,2,0)-VLOOKUP(U2293,Lookups!A:B,2,0))</f>
        <v>No Chg</v>
      </c>
      <c r="W2293" t="str">
        <f t="shared" si="35"/>
        <v>No Chg</v>
      </c>
    </row>
    <row r="2294" spans="1:23" hidden="1" x14ac:dyDescent="0.25">
      <c r="A2294">
        <v>2292</v>
      </c>
      <c r="B2294" t="s">
        <v>3416</v>
      </c>
      <c r="C2294" t="s">
        <v>2797</v>
      </c>
      <c r="D2294">
        <v>110321</v>
      </c>
      <c r="E2294" t="s">
        <v>319</v>
      </c>
      <c r="F2294" t="s">
        <v>112</v>
      </c>
      <c r="G2294">
        <v>9</v>
      </c>
      <c r="H2294">
        <v>5319</v>
      </c>
      <c r="I2294" t="s">
        <v>2820</v>
      </c>
      <c r="J2294" t="s">
        <v>16</v>
      </c>
      <c r="K2294" t="s">
        <v>17</v>
      </c>
      <c r="L2294" t="s">
        <v>18</v>
      </c>
      <c r="M2294">
        <v>1</v>
      </c>
      <c r="N2294" t="s">
        <v>2799</v>
      </c>
      <c r="O2294">
        <v>11</v>
      </c>
      <c r="P2294" t="s">
        <v>19</v>
      </c>
      <c r="Q2294" t="s">
        <v>24</v>
      </c>
      <c r="R2294" t="s">
        <v>24</v>
      </c>
      <c r="S2294" t="b">
        <v>0</v>
      </c>
      <c r="T2294" t="s">
        <v>21</v>
      </c>
      <c r="U2294" t="str">
        <f>IFERROR(INDEX('Summer Illuminate'!L:L,MATCH(B2294,'Summer Illuminate'!O:O,0)),"")</f>
        <v>A-</v>
      </c>
      <c r="V2294">
        <f>IF(OR(R2294="",U2294="",U2294="W"),"No Chg",
VLOOKUP(R2294,Lookups!A:B,2,0)-VLOOKUP(U2294,Lookups!A:B,2,0))</f>
        <v>0</v>
      </c>
      <c r="W2294" t="str">
        <f t="shared" si="35"/>
        <v>No Chg</v>
      </c>
    </row>
    <row r="2295" spans="1:23" hidden="1" x14ac:dyDescent="0.25">
      <c r="A2295">
        <v>2293</v>
      </c>
      <c r="B2295" t="s">
        <v>3417</v>
      </c>
      <c r="C2295" t="s">
        <v>2797</v>
      </c>
      <c r="D2295">
        <v>110321</v>
      </c>
      <c r="E2295" t="s">
        <v>319</v>
      </c>
      <c r="F2295" t="s">
        <v>112</v>
      </c>
      <c r="G2295">
        <v>9</v>
      </c>
      <c r="H2295">
        <v>5275</v>
      </c>
      <c r="I2295" t="s">
        <v>2837</v>
      </c>
      <c r="J2295" t="s">
        <v>22</v>
      </c>
      <c r="K2295" t="s">
        <v>23</v>
      </c>
      <c r="L2295" t="s">
        <v>1025</v>
      </c>
      <c r="M2295">
        <v>1</v>
      </c>
      <c r="N2295" t="s">
        <v>2802</v>
      </c>
      <c r="O2295">
        <v>11</v>
      </c>
      <c r="P2295" t="s">
        <v>19</v>
      </c>
      <c r="Q2295" t="s">
        <v>24</v>
      </c>
      <c r="R2295" t="s">
        <v>24</v>
      </c>
      <c r="S2295" t="b">
        <v>0</v>
      </c>
      <c r="T2295" t="s">
        <v>21</v>
      </c>
      <c r="U2295" t="str">
        <f>IFERROR(INDEX('Summer Illuminate'!L:L,MATCH(B2295,'Summer Illuminate'!O:O,0)),"")</f>
        <v>A-</v>
      </c>
      <c r="V2295">
        <f>IF(OR(R2295="",U2295="",U2295="W"),"No Chg",
VLOOKUP(R2295,Lookups!A:B,2,0)-VLOOKUP(U2295,Lookups!A:B,2,0))</f>
        <v>0</v>
      </c>
      <c r="W2295" t="str">
        <f t="shared" si="35"/>
        <v>No Chg</v>
      </c>
    </row>
    <row r="2296" spans="1:23" hidden="1" x14ac:dyDescent="0.25">
      <c r="A2296">
        <v>2294</v>
      </c>
      <c r="B2296" t="s">
        <v>3418</v>
      </c>
      <c r="C2296" t="s">
        <v>2797</v>
      </c>
      <c r="D2296">
        <v>110321</v>
      </c>
      <c r="E2296" t="s">
        <v>319</v>
      </c>
      <c r="F2296" t="s">
        <v>112</v>
      </c>
      <c r="G2296">
        <v>9</v>
      </c>
      <c r="H2296">
        <v>5267</v>
      </c>
      <c r="I2296" t="s">
        <v>2839</v>
      </c>
      <c r="J2296" t="s">
        <v>25</v>
      </c>
      <c r="K2296" t="s">
        <v>26</v>
      </c>
      <c r="L2296" t="s">
        <v>1028</v>
      </c>
      <c r="M2296">
        <v>1</v>
      </c>
      <c r="N2296" t="s">
        <v>2805</v>
      </c>
      <c r="O2296">
        <v>11</v>
      </c>
      <c r="P2296" t="s">
        <v>19</v>
      </c>
      <c r="Q2296" t="s">
        <v>31</v>
      </c>
      <c r="R2296" t="s">
        <v>31</v>
      </c>
      <c r="S2296" t="b">
        <v>0</v>
      </c>
      <c r="T2296" t="s">
        <v>21</v>
      </c>
      <c r="U2296" t="str">
        <f>IFERROR(INDEX('Summer Illuminate'!L:L,MATCH(B2296,'Summer Illuminate'!O:O,0)),"")</f>
        <v>B</v>
      </c>
      <c r="V2296">
        <f>IF(OR(R2296="",U2296="",U2296="W"),"No Chg",
VLOOKUP(R2296,Lookups!A:B,2,0)-VLOOKUP(U2296,Lookups!A:B,2,0))</f>
        <v>0</v>
      </c>
      <c r="W2296" t="str">
        <f t="shared" si="35"/>
        <v>No Chg</v>
      </c>
    </row>
    <row r="2297" spans="1:23" hidden="1" x14ac:dyDescent="0.25">
      <c r="A2297">
        <v>2295</v>
      </c>
      <c r="B2297" t="s">
        <v>3419</v>
      </c>
      <c r="C2297" t="s">
        <v>2797</v>
      </c>
      <c r="D2297">
        <v>110321</v>
      </c>
      <c r="E2297" t="s">
        <v>319</v>
      </c>
      <c r="F2297" t="s">
        <v>112</v>
      </c>
      <c r="G2297">
        <v>9</v>
      </c>
      <c r="H2297">
        <v>5298</v>
      </c>
      <c r="I2297" t="s">
        <v>2908</v>
      </c>
      <c r="J2297" t="s">
        <v>28</v>
      </c>
      <c r="K2297" t="s">
        <v>29</v>
      </c>
      <c r="L2297" t="s">
        <v>30</v>
      </c>
      <c r="M2297">
        <v>1</v>
      </c>
      <c r="N2297" t="s">
        <v>2808</v>
      </c>
      <c r="O2297">
        <v>11</v>
      </c>
      <c r="P2297" t="s">
        <v>19</v>
      </c>
      <c r="Q2297" t="s">
        <v>31</v>
      </c>
      <c r="R2297" t="s">
        <v>31</v>
      </c>
      <c r="S2297" t="b">
        <v>0</v>
      </c>
      <c r="T2297" t="s">
        <v>21</v>
      </c>
      <c r="U2297" t="str">
        <f>IFERROR(INDEX('Summer Illuminate'!L:L,MATCH(B2297,'Summer Illuminate'!O:O,0)),"")</f>
        <v>B</v>
      </c>
      <c r="V2297">
        <f>IF(OR(R2297="",U2297="",U2297="W"),"No Chg",
VLOOKUP(R2297,Lookups!A:B,2,0)-VLOOKUP(U2297,Lookups!A:B,2,0))</f>
        <v>0</v>
      </c>
      <c r="W2297" t="str">
        <f t="shared" si="35"/>
        <v>No Chg</v>
      </c>
    </row>
    <row r="2298" spans="1:23" hidden="1" x14ac:dyDescent="0.25">
      <c r="A2298">
        <v>2296</v>
      </c>
      <c r="B2298" t="s">
        <v>3420</v>
      </c>
      <c r="C2298" t="s">
        <v>2797</v>
      </c>
      <c r="D2298">
        <v>110321</v>
      </c>
      <c r="E2298" t="s">
        <v>319</v>
      </c>
      <c r="F2298" t="s">
        <v>112</v>
      </c>
      <c r="G2298">
        <v>9</v>
      </c>
      <c r="H2298">
        <v>5232</v>
      </c>
      <c r="I2298" t="s">
        <v>2843</v>
      </c>
      <c r="J2298" t="s">
        <v>32</v>
      </c>
      <c r="K2298" t="s">
        <v>33</v>
      </c>
      <c r="L2298" t="s">
        <v>34</v>
      </c>
      <c r="M2298">
        <v>1</v>
      </c>
      <c r="N2298" t="s">
        <v>2827</v>
      </c>
      <c r="O2298">
        <v>11</v>
      </c>
      <c r="P2298" t="s">
        <v>19</v>
      </c>
      <c r="Q2298" t="s">
        <v>31</v>
      </c>
      <c r="R2298" t="s">
        <v>31</v>
      </c>
      <c r="S2298" t="b">
        <v>0</v>
      </c>
      <c r="T2298" t="s">
        <v>21</v>
      </c>
      <c r="U2298" t="str">
        <f>IFERROR(INDEX('Summer Illuminate'!L:L,MATCH(B2298,'Summer Illuminate'!O:O,0)),"")</f>
        <v>B</v>
      </c>
      <c r="V2298">
        <f>IF(OR(R2298="",U2298="",U2298="W"),"No Chg",
VLOOKUP(R2298,Lookups!A:B,2,0)-VLOOKUP(U2298,Lookups!A:B,2,0))</f>
        <v>0</v>
      </c>
      <c r="W2298" t="str">
        <f t="shared" si="35"/>
        <v>No Chg</v>
      </c>
    </row>
    <row r="2299" spans="1:23" hidden="1" x14ac:dyDescent="0.25">
      <c r="A2299">
        <v>2297</v>
      </c>
      <c r="B2299" t="s">
        <v>3421</v>
      </c>
      <c r="C2299" t="s">
        <v>2797</v>
      </c>
      <c r="D2299">
        <v>110321</v>
      </c>
      <c r="E2299" t="s">
        <v>319</v>
      </c>
      <c r="F2299" t="s">
        <v>112</v>
      </c>
      <c r="G2299">
        <v>9</v>
      </c>
      <c r="H2299">
        <v>5476</v>
      </c>
      <c r="I2299" t="s">
        <v>2944</v>
      </c>
      <c r="J2299" t="s">
        <v>428</v>
      </c>
      <c r="K2299" t="s">
        <v>2945</v>
      </c>
      <c r="L2299" t="s">
        <v>2946</v>
      </c>
      <c r="M2299">
        <v>1</v>
      </c>
      <c r="N2299" t="s">
        <v>2947</v>
      </c>
      <c r="O2299">
        <v>11</v>
      </c>
      <c r="U2299" t="str">
        <f>IFERROR(INDEX('Summer Illuminate'!L:L,MATCH(B2299,'Summer Illuminate'!O:O,0)),"")</f>
        <v>P</v>
      </c>
      <c r="V2299" t="str">
        <f>IF(OR(R2299="",U2299="",U2299="W"),"No Chg",
VLOOKUP(R2299,Lookups!A:B,2,0)-VLOOKUP(U2299,Lookups!A:B,2,0))</f>
        <v>No Chg</v>
      </c>
      <c r="W2299" t="str">
        <f t="shared" si="35"/>
        <v>No Chg</v>
      </c>
    </row>
    <row r="2300" spans="1:23" hidden="1" x14ac:dyDescent="0.25">
      <c r="A2300">
        <v>2298</v>
      </c>
      <c r="B2300" t="s">
        <v>3422</v>
      </c>
      <c r="C2300" t="s">
        <v>2797</v>
      </c>
      <c r="D2300">
        <v>110321</v>
      </c>
      <c r="E2300" t="s">
        <v>319</v>
      </c>
      <c r="F2300" t="s">
        <v>112</v>
      </c>
      <c r="G2300">
        <v>9</v>
      </c>
      <c r="H2300">
        <v>5539</v>
      </c>
      <c r="I2300">
        <v>5539</v>
      </c>
      <c r="J2300" t="s">
        <v>428</v>
      </c>
      <c r="K2300" t="s">
        <v>2899</v>
      </c>
      <c r="L2300" t="s">
        <v>2900</v>
      </c>
      <c r="M2300">
        <v>1</v>
      </c>
      <c r="N2300" t="s">
        <v>2827</v>
      </c>
      <c r="O2300">
        <v>11</v>
      </c>
      <c r="U2300" t="str">
        <f>IFERROR(INDEX('Summer Illuminate'!L:L,MATCH(B2300,'Summer Illuminate'!O:O,0)),"")</f>
        <v>P</v>
      </c>
      <c r="V2300" t="str">
        <f>IF(OR(R2300="",U2300="",U2300="W"),"No Chg",
VLOOKUP(R2300,Lookups!A:B,2,0)-VLOOKUP(U2300,Lookups!A:B,2,0))</f>
        <v>No Chg</v>
      </c>
      <c r="W2300" t="str">
        <f t="shared" si="35"/>
        <v>No Chg</v>
      </c>
    </row>
    <row r="2301" spans="1:23" hidden="1" x14ac:dyDescent="0.25">
      <c r="A2301">
        <v>2299</v>
      </c>
      <c r="B2301" t="s">
        <v>3423</v>
      </c>
      <c r="C2301" t="s">
        <v>2797</v>
      </c>
      <c r="D2301">
        <v>110400</v>
      </c>
      <c r="E2301" t="s">
        <v>3424</v>
      </c>
      <c r="F2301" t="s">
        <v>3425</v>
      </c>
      <c r="G2301">
        <v>9</v>
      </c>
      <c r="H2301">
        <v>5336</v>
      </c>
      <c r="I2301" t="s">
        <v>2798</v>
      </c>
      <c r="J2301" t="s">
        <v>16</v>
      </c>
      <c r="K2301" t="s">
        <v>17</v>
      </c>
      <c r="L2301" t="s">
        <v>18</v>
      </c>
      <c r="M2301">
        <v>1</v>
      </c>
      <c r="N2301" t="s">
        <v>2799</v>
      </c>
      <c r="O2301">
        <v>11</v>
      </c>
      <c r="P2301" t="s">
        <v>19</v>
      </c>
      <c r="Q2301" t="s">
        <v>31</v>
      </c>
      <c r="R2301" t="s">
        <v>31</v>
      </c>
      <c r="S2301" t="b">
        <v>0</v>
      </c>
      <c r="T2301" t="s">
        <v>21</v>
      </c>
      <c r="U2301" t="str">
        <f>IFERROR(INDEX('Summer Illuminate'!L:L,MATCH(B2301,'Summer Illuminate'!O:O,0)),"")</f>
        <v>B</v>
      </c>
      <c r="V2301">
        <f>IF(OR(R2301="",U2301="",U2301="W"),"No Chg",
VLOOKUP(R2301,Lookups!A:B,2,0)-VLOOKUP(U2301,Lookups!A:B,2,0))</f>
        <v>0</v>
      </c>
      <c r="W2301" t="str">
        <f t="shared" si="35"/>
        <v>No Chg</v>
      </c>
    </row>
    <row r="2302" spans="1:23" hidden="1" x14ac:dyDescent="0.25">
      <c r="A2302">
        <v>2300</v>
      </c>
      <c r="B2302" t="s">
        <v>3426</v>
      </c>
      <c r="C2302" t="s">
        <v>2797</v>
      </c>
      <c r="D2302">
        <v>110400</v>
      </c>
      <c r="E2302" t="s">
        <v>3424</v>
      </c>
      <c r="F2302" t="s">
        <v>3425</v>
      </c>
      <c r="G2302">
        <v>9</v>
      </c>
      <c r="H2302">
        <v>5358</v>
      </c>
      <c r="I2302" t="s">
        <v>2801</v>
      </c>
      <c r="J2302" t="s">
        <v>22</v>
      </c>
      <c r="K2302" t="s">
        <v>23</v>
      </c>
      <c r="L2302" t="s">
        <v>1025</v>
      </c>
      <c r="M2302">
        <v>1</v>
      </c>
      <c r="N2302" t="s">
        <v>2802</v>
      </c>
      <c r="O2302">
        <v>11</v>
      </c>
      <c r="P2302" t="s">
        <v>19</v>
      </c>
      <c r="Q2302" t="s">
        <v>31</v>
      </c>
      <c r="R2302" t="s">
        <v>31</v>
      </c>
      <c r="S2302" t="b">
        <v>0</v>
      </c>
      <c r="T2302" t="s">
        <v>21</v>
      </c>
      <c r="U2302" t="str">
        <f>IFERROR(INDEX('Summer Illuminate'!L:L,MATCH(B2302,'Summer Illuminate'!O:O,0)),"")</f>
        <v>B</v>
      </c>
      <c r="V2302">
        <f>IF(OR(R2302="",U2302="",U2302="W"),"No Chg",
VLOOKUP(R2302,Lookups!A:B,2,0)-VLOOKUP(U2302,Lookups!A:B,2,0))</f>
        <v>0</v>
      </c>
      <c r="W2302" t="str">
        <f t="shared" si="35"/>
        <v>No Chg</v>
      </c>
    </row>
    <row r="2303" spans="1:23" hidden="1" x14ac:dyDescent="0.25">
      <c r="A2303">
        <v>2301</v>
      </c>
      <c r="B2303" t="s">
        <v>3427</v>
      </c>
      <c r="C2303" t="s">
        <v>2797</v>
      </c>
      <c r="D2303">
        <v>110400</v>
      </c>
      <c r="E2303" t="s">
        <v>3424</v>
      </c>
      <c r="F2303" t="s">
        <v>3425</v>
      </c>
      <c r="G2303">
        <v>9</v>
      </c>
      <c r="H2303">
        <v>5306</v>
      </c>
      <c r="I2303" t="s">
        <v>2804</v>
      </c>
      <c r="J2303" t="s">
        <v>25</v>
      </c>
      <c r="K2303" t="s">
        <v>26</v>
      </c>
      <c r="L2303" t="s">
        <v>1028</v>
      </c>
      <c r="M2303">
        <v>1</v>
      </c>
      <c r="N2303" t="s">
        <v>2805</v>
      </c>
      <c r="O2303">
        <v>11</v>
      </c>
      <c r="P2303" t="s">
        <v>19</v>
      </c>
      <c r="Q2303" t="s">
        <v>41</v>
      </c>
      <c r="R2303" t="s">
        <v>41</v>
      </c>
      <c r="S2303" t="b">
        <v>0</v>
      </c>
      <c r="T2303" t="s">
        <v>21</v>
      </c>
      <c r="U2303" t="str">
        <f>IFERROR(INDEX('Summer Illuminate'!L:L,MATCH(B2303,'Summer Illuminate'!O:O,0)),"")</f>
        <v>B-</v>
      </c>
      <c r="V2303">
        <f>IF(OR(R2303="",U2303="",U2303="W"),"No Chg",
VLOOKUP(R2303,Lookups!A:B,2,0)-VLOOKUP(U2303,Lookups!A:B,2,0))</f>
        <v>0</v>
      </c>
      <c r="W2303" t="str">
        <f t="shared" si="35"/>
        <v>No Chg</v>
      </c>
    </row>
    <row r="2304" spans="1:23" hidden="1" x14ac:dyDescent="0.25">
      <c r="A2304">
        <v>2302</v>
      </c>
      <c r="B2304" t="s">
        <v>3428</v>
      </c>
      <c r="C2304" t="s">
        <v>2797</v>
      </c>
      <c r="D2304">
        <v>110400</v>
      </c>
      <c r="E2304" t="s">
        <v>3424</v>
      </c>
      <c r="F2304" t="s">
        <v>3425</v>
      </c>
      <c r="G2304">
        <v>9</v>
      </c>
      <c r="H2304">
        <v>5271</v>
      </c>
      <c r="I2304" t="s">
        <v>2841</v>
      </c>
      <c r="J2304" t="s">
        <v>28</v>
      </c>
      <c r="K2304" t="s">
        <v>29</v>
      </c>
      <c r="L2304" t="s">
        <v>30</v>
      </c>
      <c r="M2304">
        <v>1</v>
      </c>
      <c r="N2304" t="s">
        <v>2808</v>
      </c>
      <c r="O2304">
        <v>11</v>
      </c>
      <c r="P2304" t="s">
        <v>19</v>
      </c>
      <c r="Q2304" t="s">
        <v>41</v>
      </c>
      <c r="R2304" t="s">
        <v>41</v>
      </c>
      <c r="S2304" t="b">
        <v>0</v>
      </c>
      <c r="T2304" t="s">
        <v>21</v>
      </c>
      <c r="U2304" t="str">
        <f>IFERROR(INDEX('Summer Illuminate'!L:L,MATCH(B2304,'Summer Illuminate'!O:O,0)),"")</f>
        <v>B-</v>
      </c>
      <c r="V2304">
        <f>IF(OR(R2304="",U2304="",U2304="W"),"No Chg",
VLOOKUP(R2304,Lookups!A:B,2,0)-VLOOKUP(U2304,Lookups!A:B,2,0))</f>
        <v>0</v>
      </c>
      <c r="W2304" t="str">
        <f t="shared" si="35"/>
        <v>No Chg</v>
      </c>
    </row>
    <row r="2305" spans="1:23" hidden="1" x14ac:dyDescent="0.25">
      <c r="A2305">
        <v>2303</v>
      </c>
      <c r="B2305" t="s">
        <v>3429</v>
      </c>
      <c r="C2305" t="s">
        <v>2797</v>
      </c>
      <c r="D2305">
        <v>110400</v>
      </c>
      <c r="E2305" t="s">
        <v>3424</v>
      </c>
      <c r="F2305" t="s">
        <v>3425</v>
      </c>
      <c r="G2305">
        <v>9</v>
      </c>
      <c r="H2305">
        <v>5456</v>
      </c>
      <c r="I2305" t="s">
        <v>3208</v>
      </c>
      <c r="J2305" t="s">
        <v>428</v>
      </c>
      <c r="K2305" t="s">
        <v>1064</v>
      </c>
      <c r="L2305" t="s">
        <v>1065</v>
      </c>
      <c r="M2305">
        <v>1</v>
      </c>
      <c r="N2305" t="s">
        <v>3209</v>
      </c>
      <c r="O2305">
        <v>11</v>
      </c>
      <c r="U2305" t="str">
        <f>IFERROR(INDEX('Summer Illuminate'!L:L,MATCH(B2305,'Summer Illuminate'!O:O,0)),"")</f>
        <v>P</v>
      </c>
      <c r="V2305" t="str">
        <f>IF(OR(R2305="",U2305="",U2305="W"),"No Chg",
VLOOKUP(R2305,Lookups!A:B,2,0)-VLOOKUP(U2305,Lookups!A:B,2,0))</f>
        <v>No Chg</v>
      </c>
      <c r="W2305" t="str">
        <f t="shared" si="35"/>
        <v>No Chg</v>
      </c>
    </row>
    <row r="2306" spans="1:23" hidden="1" x14ac:dyDescent="0.25">
      <c r="A2306">
        <v>2304</v>
      </c>
      <c r="B2306" t="s">
        <v>3430</v>
      </c>
      <c r="C2306" t="s">
        <v>2797</v>
      </c>
      <c r="D2306">
        <v>110400</v>
      </c>
      <c r="E2306" t="s">
        <v>3424</v>
      </c>
      <c r="F2306" t="s">
        <v>3425</v>
      </c>
      <c r="G2306">
        <v>9</v>
      </c>
      <c r="H2306">
        <v>5513</v>
      </c>
      <c r="I2306" t="s">
        <v>2862</v>
      </c>
      <c r="J2306" t="s">
        <v>428</v>
      </c>
      <c r="K2306" t="s">
        <v>2863</v>
      </c>
      <c r="L2306" t="s">
        <v>2864</v>
      </c>
      <c r="M2306">
        <v>1</v>
      </c>
      <c r="N2306" t="s">
        <v>2865</v>
      </c>
      <c r="O2306">
        <v>11</v>
      </c>
      <c r="U2306" t="str">
        <f>IFERROR(INDEX('Summer Illuminate'!L:L,MATCH(B2306,'Summer Illuminate'!O:O,0)),"")</f>
        <v/>
      </c>
      <c r="V2306" t="str">
        <f>IF(OR(R2306="",U2306="",U2306="W"),"No Chg",
VLOOKUP(R2306,Lookups!A:B,2,0)-VLOOKUP(U2306,Lookups!A:B,2,0))</f>
        <v>No Chg</v>
      </c>
      <c r="W2306" t="str">
        <f t="shared" ref="W2306:W2369" si="36">IF(V2306="No Chg","No Chg",IF(V2306&gt;0,"Improvement",IF(V2306&lt;0,"Decrease",IF(V2306=0,"No Chg",""))))</f>
        <v>No Chg</v>
      </c>
    </row>
    <row r="2307" spans="1:23" hidden="1" x14ac:dyDescent="0.25">
      <c r="A2307">
        <v>2305</v>
      </c>
      <c r="B2307" t="s">
        <v>3431</v>
      </c>
      <c r="C2307" t="s">
        <v>2797</v>
      </c>
      <c r="D2307">
        <v>110326</v>
      </c>
      <c r="E2307" t="s">
        <v>3432</v>
      </c>
      <c r="F2307" t="s">
        <v>3433</v>
      </c>
      <c r="G2307">
        <v>9</v>
      </c>
      <c r="H2307">
        <v>5336</v>
      </c>
      <c r="I2307" t="s">
        <v>2798</v>
      </c>
      <c r="J2307" t="s">
        <v>16</v>
      </c>
      <c r="K2307" t="s">
        <v>17</v>
      </c>
      <c r="L2307" t="s">
        <v>18</v>
      </c>
      <c r="M2307">
        <v>1</v>
      </c>
      <c r="N2307" t="s">
        <v>2799</v>
      </c>
      <c r="O2307">
        <v>11</v>
      </c>
      <c r="P2307" t="s">
        <v>19</v>
      </c>
      <c r="Q2307" t="s">
        <v>27</v>
      </c>
      <c r="R2307" t="s">
        <v>27</v>
      </c>
      <c r="S2307" t="b">
        <v>0</v>
      </c>
      <c r="T2307" t="s">
        <v>21</v>
      </c>
      <c r="U2307" t="str">
        <f>IFERROR(INDEX('Summer Illuminate'!L:L,MATCH(B2307,'Summer Illuminate'!O:O,0)),"")</f>
        <v>A</v>
      </c>
      <c r="V2307">
        <f>IF(OR(R2307="",U2307="",U2307="W"),"No Chg",
VLOOKUP(R2307,Lookups!A:B,2,0)-VLOOKUP(U2307,Lookups!A:B,2,0))</f>
        <v>0</v>
      </c>
      <c r="W2307" t="str">
        <f t="shared" si="36"/>
        <v>No Chg</v>
      </c>
    </row>
    <row r="2308" spans="1:23" hidden="1" x14ac:dyDescent="0.25">
      <c r="A2308">
        <v>2306</v>
      </c>
      <c r="B2308" t="s">
        <v>3434</v>
      </c>
      <c r="C2308" t="s">
        <v>2797</v>
      </c>
      <c r="D2308">
        <v>110326</v>
      </c>
      <c r="E2308" t="s">
        <v>3432</v>
      </c>
      <c r="F2308" t="s">
        <v>3433</v>
      </c>
      <c r="G2308">
        <v>9</v>
      </c>
      <c r="H2308">
        <v>5231</v>
      </c>
      <c r="I2308" t="s">
        <v>2852</v>
      </c>
      <c r="J2308" t="s">
        <v>22</v>
      </c>
      <c r="K2308" t="s">
        <v>23</v>
      </c>
      <c r="L2308" t="s">
        <v>1025</v>
      </c>
      <c r="M2308">
        <v>1</v>
      </c>
      <c r="N2308" t="s">
        <v>2802</v>
      </c>
      <c r="O2308">
        <v>11</v>
      </c>
      <c r="P2308" t="s">
        <v>19</v>
      </c>
      <c r="Q2308" t="s">
        <v>27</v>
      </c>
      <c r="R2308" t="s">
        <v>27</v>
      </c>
      <c r="S2308" t="b">
        <v>0</v>
      </c>
      <c r="T2308" t="s">
        <v>21</v>
      </c>
      <c r="U2308" t="str">
        <f>IFERROR(INDEX('Summer Illuminate'!L:L,MATCH(B2308,'Summer Illuminate'!O:O,0)),"")</f>
        <v>A</v>
      </c>
      <c r="V2308">
        <f>IF(OR(R2308="",U2308="",U2308="W"),"No Chg",
VLOOKUP(R2308,Lookups!A:B,2,0)-VLOOKUP(U2308,Lookups!A:B,2,0))</f>
        <v>0</v>
      </c>
      <c r="W2308" t="str">
        <f t="shared" si="36"/>
        <v>No Chg</v>
      </c>
    </row>
    <row r="2309" spans="1:23" hidden="1" x14ac:dyDescent="0.25">
      <c r="A2309">
        <v>2307</v>
      </c>
      <c r="B2309" t="s">
        <v>3435</v>
      </c>
      <c r="C2309" t="s">
        <v>2797</v>
      </c>
      <c r="D2309">
        <v>110326</v>
      </c>
      <c r="E2309" t="s">
        <v>3432</v>
      </c>
      <c r="F2309" t="s">
        <v>3433</v>
      </c>
      <c r="G2309">
        <v>9</v>
      </c>
      <c r="H2309">
        <v>5285</v>
      </c>
      <c r="I2309" t="s">
        <v>2882</v>
      </c>
      <c r="J2309" t="s">
        <v>25</v>
      </c>
      <c r="K2309" t="s">
        <v>26</v>
      </c>
      <c r="L2309" t="s">
        <v>1028</v>
      </c>
      <c r="M2309">
        <v>1</v>
      </c>
      <c r="N2309" t="s">
        <v>2805</v>
      </c>
      <c r="O2309">
        <v>11</v>
      </c>
      <c r="P2309" t="s">
        <v>19</v>
      </c>
      <c r="Q2309" t="s">
        <v>24</v>
      </c>
      <c r="R2309" t="s">
        <v>24</v>
      </c>
      <c r="S2309" t="b">
        <v>0</v>
      </c>
      <c r="T2309" t="s">
        <v>21</v>
      </c>
      <c r="U2309" t="str">
        <f>IFERROR(INDEX('Summer Illuminate'!L:L,MATCH(B2309,'Summer Illuminate'!O:O,0)),"")</f>
        <v>A-</v>
      </c>
      <c r="V2309">
        <f>IF(OR(R2309="",U2309="",U2309="W"),"No Chg",
VLOOKUP(R2309,Lookups!A:B,2,0)-VLOOKUP(U2309,Lookups!A:B,2,0))</f>
        <v>0</v>
      </c>
      <c r="W2309" t="str">
        <f t="shared" si="36"/>
        <v>No Chg</v>
      </c>
    </row>
    <row r="2310" spans="1:23" hidden="1" x14ac:dyDescent="0.25">
      <c r="A2310">
        <v>2308</v>
      </c>
      <c r="B2310" t="s">
        <v>3436</v>
      </c>
      <c r="C2310" t="s">
        <v>2797</v>
      </c>
      <c r="D2310">
        <v>110326</v>
      </c>
      <c r="E2310" t="s">
        <v>3432</v>
      </c>
      <c r="F2310" t="s">
        <v>3433</v>
      </c>
      <c r="G2310">
        <v>9</v>
      </c>
      <c r="H2310">
        <v>5298</v>
      </c>
      <c r="I2310" t="s">
        <v>2908</v>
      </c>
      <c r="J2310" t="s">
        <v>28</v>
      </c>
      <c r="K2310" t="s">
        <v>29</v>
      </c>
      <c r="L2310" t="s">
        <v>30</v>
      </c>
      <c r="M2310">
        <v>1</v>
      </c>
      <c r="N2310" t="s">
        <v>2808</v>
      </c>
      <c r="O2310">
        <v>11</v>
      </c>
      <c r="P2310" t="s">
        <v>19</v>
      </c>
      <c r="Q2310" t="s">
        <v>27</v>
      </c>
      <c r="R2310" t="s">
        <v>27</v>
      </c>
      <c r="S2310" t="b">
        <v>0</v>
      </c>
      <c r="T2310" t="s">
        <v>21</v>
      </c>
      <c r="U2310" t="str">
        <f>IFERROR(INDEX('Summer Illuminate'!L:L,MATCH(B2310,'Summer Illuminate'!O:O,0)),"")</f>
        <v>A</v>
      </c>
      <c r="V2310">
        <f>IF(OR(R2310="",U2310="",U2310="W"),"No Chg",
VLOOKUP(R2310,Lookups!A:B,2,0)-VLOOKUP(U2310,Lookups!A:B,2,0))</f>
        <v>0</v>
      </c>
      <c r="W2310" t="str">
        <f t="shared" si="36"/>
        <v>No Chg</v>
      </c>
    </row>
    <row r="2311" spans="1:23" hidden="1" x14ac:dyDescent="0.25">
      <c r="A2311">
        <v>2309</v>
      </c>
      <c r="B2311" t="s">
        <v>3437</v>
      </c>
      <c r="C2311" t="s">
        <v>2797</v>
      </c>
      <c r="D2311">
        <v>110326</v>
      </c>
      <c r="E2311" t="s">
        <v>3432</v>
      </c>
      <c r="F2311" t="s">
        <v>3433</v>
      </c>
      <c r="G2311">
        <v>9</v>
      </c>
      <c r="H2311">
        <v>5473</v>
      </c>
      <c r="I2311" t="s">
        <v>2845</v>
      </c>
      <c r="J2311" t="s">
        <v>428</v>
      </c>
      <c r="K2311" t="s">
        <v>2846</v>
      </c>
      <c r="L2311" t="s">
        <v>2847</v>
      </c>
      <c r="M2311">
        <v>1</v>
      </c>
      <c r="N2311" t="s">
        <v>2805</v>
      </c>
      <c r="O2311">
        <v>11</v>
      </c>
      <c r="U2311" t="str">
        <f>IFERROR(INDEX('Summer Illuminate'!L:L,MATCH(B2311,'Summer Illuminate'!O:O,0)),"")</f>
        <v>P</v>
      </c>
      <c r="V2311" t="str">
        <f>IF(OR(R2311="",U2311="",U2311="W"),"No Chg",
VLOOKUP(R2311,Lookups!A:B,2,0)-VLOOKUP(U2311,Lookups!A:B,2,0))</f>
        <v>No Chg</v>
      </c>
      <c r="W2311" t="str">
        <f t="shared" si="36"/>
        <v>No Chg</v>
      </c>
    </row>
    <row r="2312" spans="1:23" hidden="1" x14ac:dyDescent="0.25">
      <c r="A2312">
        <v>2310</v>
      </c>
      <c r="B2312" t="s">
        <v>3438</v>
      </c>
      <c r="C2312" t="s">
        <v>2797</v>
      </c>
      <c r="D2312">
        <v>110326</v>
      </c>
      <c r="E2312" t="s">
        <v>3432</v>
      </c>
      <c r="F2312" t="s">
        <v>3433</v>
      </c>
      <c r="G2312">
        <v>9</v>
      </c>
      <c r="H2312">
        <v>5516</v>
      </c>
      <c r="I2312" t="s">
        <v>2810</v>
      </c>
      <c r="J2312" t="s">
        <v>428</v>
      </c>
      <c r="K2312" t="s">
        <v>2811</v>
      </c>
      <c r="L2312" t="s">
        <v>2812</v>
      </c>
      <c r="M2312">
        <v>1</v>
      </c>
      <c r="N2312" t="s">
        <v>2802</v>
      </c>
      <c r="O2312">
        <v>11</v>
      </c>
      <c r="U2312" t="str">
        <f>IFERROR(INDEX('Summer Illuminate'!L:L,MATCH(B2312,'Summer Illuminate'!O:O,0)),"")</f>
        <v>P</v>
      </c>
      <c r="V2312" t="str">
        <f>IF(OR(R2312="",U2312="",U2312="W"),"No Chg",
VLOOKUP(R2312,Lookups!A:B,2,0)-VLOOKUP(U2312,Lookups!A:B,2,0))</f>
        <v>No Chg</v>
      </c>
      <c r="W2312" t="str">
        <f t="shared" si="36"/>
        <v>No Chg</v>
      </c>
    </row>
    <row r="2313" spans="1:23" hidden="1" x14ac:dyDescent="0.25">
      <c r="A2313">
        <v>2311</v>
      </c>
      <c r="B2313" t="s">
        <v>3439</v>
      </c>
      <c r="C2313" t="s">
        <v>2797</v>
      </c>
      <c r="D2313">
        <v>110299</v>
      </c>
      <c r="E2313" t="s">
        <v>3440</v>
      </c>
      <c r="F2313" t="s">
        <v>332</v>
      </c>
      <c r="G2313">
        <v>9</v>
      </c>
      <c r="H2313">
        <v>5351</v>
      </c>
      <c r="I2313" t="s">
        <v>2891</v>
      </c>
      <c r="J2313" t="s">
        <v>16</v>
      </c>
      <c r="K2313" t="s">
        <v>17</v>
      </c>
      <c r="L2313" t="s">
        <v>18</v>
      </c>
      <c r="M2313">
        <v>1</v>
      </c>
      <c r="N2313" t="s">
        <v>2799</v>
      </c>
      <c r="O2313">
        <v>11</v>
      </c>
      <c r="P2313" t="s">
        <v>19</v>
      </c>
      <c r="Q2313" t="s">
        <v>31</v>
      </c>
      <c r="R2313" t="s">
        <v>31</v>
      </c>
      <c r="S2313" t="b">
        <v>0</v>
      </c>
      <c r="T2313" t="s">
        <v>21</v>
      </c>
      <c r="U2313" t="str">
        <f>IFERROR(INDEX('Summer Illuminate'!L:L,MATCH(B2313,'Summer Illuminate'!O:O,0)),"")</f>
        <v>B</v>
      </c>
      <c r="V2313">
        <f>IF(OR(R2313="",U2313="",U2313="W"),"No Chg",
VLOOKUP(R2313,Lookups!A:B,2,0)-VLOOKUP(U2313,Lookups!A:B,2,0))</f>
        <v>0</v>
      </c>
      <c r="W2313" t="str">
        <f t="shared" si="36"/>
        <v>No Chg</v>
      </c>
    </row>
    <row r="2314" spans="1:23" hidden="1" x14ac:dyDescent="0.25">
      <c r="A2314">
        <v>2312</v>
      </c>
      <c r="B2314" t="s">
        <v>3441</v>
      </c>
      <c r="C2314" t="s">
        <v>2797</v>
      </c>
      <c r="D2314">
        <v>110299</v>
      </c>
      <c r="E2314" t="s">
        <v>3440</v>
      </c>
      <c r="F2314" t="s">
        <v>332</v>
      </c>
      <c r="G2314">
        <v>9</v>
      </c>
      <c r="H2314">
        <v>5275</v>
      </c>
      <c r="I2314" t="s">
        <v>2837</v>
      </c>
      <c r="J2314" t="s">
        <v>22</v>
      </c>
      <c r="K2314" t="s">
        <v>23</v>
      </c>
      <c r="L2314" t="s">
        <v>1025</v>
      </c>
      <c r="M2314">
        <v>1</v>
      </c>
      <c r="N2314" t="s">
        <v>2802</v>
      </c>
      <c r="O2314">
        <v>11</v>
      </c>
      <c r="P2314" t="s">
        <v>19</v>
      </c>
      <c r="Q2314" t="s">
        <v>31</v>
      </c>
      <c r="R2314" t="s">
        <v>31</v>
      </c>
      <c r="S2314" t="b">
        <v>0</v>
      </c>
      <c r="T2314" t="s">
        <v>21</v>
      </c>
      <c r="U2314" t="str">
        <f>IFERROR(INDEX('Summer Illuminate'!L:L,MATCH(B2314,'Summer Illuminate'!O:O,0)),"")</f>
        <v>B</v>
      </c>
      <c r="V2314">
        <f>IF(OR(R2314="",U2314="",U2314="W"),"No Chg",
VLOOKUP(R2314,Lookups!A:B,2,0)-VLOOKUP(U2314,Lookups!A:B,2,0))</f>
        <v>0</v>
      </c>
      <c r="W2314" t="str">
        <f t="shared" si="36"/>
        <v>No Chg</v>
      </c>
    </row>
    <row r="2315" spans="1:23" hidden="1" x14ac:dyDescent="0.25">
      <c r="A2315">
        <v>2313</v>
      </c>
      <c r="B2315" t="s">
        <v>3442</v>
      </c>
      <c r="C2315" t="s">
        <v>2797</v>
      </c>
      <c r="D2315">
        <v>110299</v>
      </c>
      <c r="E2315" t="s">
        <v>3440</v>
      </c>
      <c r="F2315" t="s">
        <v>332</v>
      </c>
      <c r="G2315">
        <v>9</v>
      </c>
      <c r="H2315">
        <v>5285</v>
      </c>
      <c r="I2315" t="s">
        <v>2882</v>
      </c>
      <c r="J2315" t="s">
        <v>25</v>
      </c>
      <c r="K2315" t="s">
        <v>26</v>
      </c>
      <c r="L2315" t="s">
        <v>1028</v>
      </c>
      <c r="M2315">
        <v>1</v>
      </c>
      <c r="N2315" t="s">
        <v>2805</v>
      </c>
      <c r="O2315">
        <v>11</v>
      </c>
      <c r="P2315" t="s">
        <v>19</v>
      </c>
      <c r="Q2315" t="s">
        <v>20</v>
      </c>
      <c r="R2315" t="s">
        <v>20</v>
      </c>
      <c r="S2315" t="b">
        <v>0</v>
      </c>
      <c r="T2315" t="s">
        <v>21</v>
      </c>
      <c r="U2315" t="str">
        <f>IFERROR(INDEX('Summer Illuminate'!L:L,MATCH(B2315,'Summer Illuminate'!O:O,0)),"")</f>
        <v>B+</v>
      </c>
      <c r="V2315">
        <f>IF(OR(R2315="",U2315="",U2315="W"),"No Chg",
VLOOKUP(R2315,Lookups!A:B,2,0)-VLOOKUP(U2315,Lookups!A:B,2,0))</f>
        <v>0</v>
      </c>
      <c r="W2315" t="str">
        <f t="shared" si="36"/>
        <v>No Chg</v>
      </c>
    </row>
    <row r="2316" spans="1:23" hidden="1" x14ac:dyDescent="0.25">
      <c r="A2316">
        <v>2314</v>
      </c>
      <c r="B2316" t="s">
        <v>3443</v>
      </c>
      <c r="C2316" t="s">
        <v>2797</v>
      </c>
      <c r="D2316">
        <v>110299</v>
      </c>
      <c r="E2316" t="s">
        <v>3440</v>
      </c>
      <c r="F2316" t="s">
        <v>332</v>
      </c>
      <c r="G2316">
        <v>9</v>
      </c>
      <c r="H2316">
        <v>5274</v>
      </c>
      <c r="I2316" t="s">
        <v>2807</v>
      </c>
      <c r="J2316" t="s">
        <v>28</v>
      </c>
      <c r="K2316" t="s">
        <v>29</v>
      </c>
      <c r="L2316" t="s">
        <v>30</v>
      </c>
      <c r="M2316">
        <v>1</v>
      </c>
      <c r="N2316" t="s">
        <v>2808</v>
      </c>
      <c r="O2316">
        <v>11</v>
      </c>
      <c r="P2316" t="s">
        <v>19</v>
      </c>
      <c r="Q2316" t="s">
        <v>31</v>
      </c>
      <c r="R2316" t="s">
        <v>31</v>
      </c>
      <c r="S2316" t="b">
        <v>0</v>
      </c>
      <c r="T2316" t="s">
        <v>21</v>
      </c>
      <c r="U2316" t="str">
        <f>IFERROR(INDEX('Summer Illuminate'!L:L,MATCH(B2316,'Summer Illuminate'!O:O,0)),"")</f>
        <v>B</v>
      </c>
      <c r="V2316">
        <f>IF(OR(R2316="",U2316="",U2316="W"),"No Chg",
VLOOKUP(R2316,Lookups!A:B,2,0)-VLOOKUP(U2316,Lookups!A:B,2,0))</f>
        <v>0</v>
      </c>
      <c r="W2316" t="str">
        <f t="shared" si="36"/>
        <v>No Chg</v>
      </c>
    </row>
    <row r="2317" spans="1:23" hidden="1" x14ac:dyDescent="0.25">
      <c r="A2317">
        <v>2315</v>
      </c>
      <c r="B2317" t="s">
        <v>3444</v>
      </c>
      <c r="C2317" t="s">
        <v>2797</v>
      </c>
      <c r="D2317">
        <v>110299</v>
      </c>
      <c r="E2317" t="s">
        <v>3440</v>
      </c>
      <c r="F2317" t="s">
        <v>332</v>
      </c>
      <c r="G2317">
        <v>9</v>
      </c>
      <c r="H2317">
        <v>5481</v>
      </c>
      <c r="I2317" t="s">
        <v>2860</v>
      </c>
      <c r="J2317" t="s">
        <v>428</v>
      </c>
      <c r="K2317" t="s">
        <v>1909</v>
      </c>
      <c r="L2317" t="s">
        <v>1910</v>
      </c>
      <c r="M2317">
        <v>1</v>
      </c>
      <c r="N2317" t="s">
        <v>2805</v>
      </c>
      <c r="O2317">
        <v>11</v>
      </c>
      <c r="U2317" t="str">
        <f>IFERROR(INDEX('Summer Illuminate'!L:L,MATCH(B2317,'Summer Illuminate'!O:O,0)),"")</f>
        <v>P</v>
      </c>
      <c r="V2317" t="str">
        <f>IF(OR(R2317="",U2317="",U2317="W"),"No Chg",
VLOOKUP(R2317,Lookups!A:B,2,0)-VLOOKUP(U2317,Lookups!A:B,2,0))</f>
        <v>No Chg</v>
      </c>
      <c r="W2317" t="str">
        <f t="shared" si="36"/>
        <v>No Chg</v>
      </c>
    </row>
    <row r="2318" spans="1:23" hidden="1" x14ac:dyDescent="0.25">
      <c r="A2318">
        <v>2316</v>
      </c>
      <c r="B2318" t="s">
        <v>3445</v>
      </c>
      <c r="C2318" t="s">
        <v>2797</v>
      </c>
      <c r="D2318">
        <v>110299</v>
      </c>
      <c r="E2318" t="s">
        <v>3440</v>
      </c>
      <c r="F2318" t="s">
        <v>332</v>
      </c>
      <c r="G2318">
        <v>9</v>
      </c>
      <c r="H2318">
        <v>5508</v>
      </c>
      <c r="I2318" t="s">
        <v>2924</v>
      </c>
      <c r="J2318" t="s">
        <v>428</v>
      </c>
      <c r="K2318" t="s">
        <v>1050</v>
      </c>
      <c r="L2318" t="s">
        <v>1051</v>
      </c>
      <c r="M2318">
        <v>1</v>
      </c>
      <c r="N2318" t="s">
        <v>2808</v>
      </c>
      <c r="O2318">
        <v>11</v>
      </c>
      <c r="U2318" t="str">
        <f>IFERROR(INDEX('Summer Illuminate'!L:L,MATCH(B2318,'Summer Illuminate'!O:O,0)),"")</f>
        <v>P</v>
      </c>
      <c r="V2318" t="str">
        <f>IF(OR(R2318="",U2318="",U2318="W"),"No Chg",
VLOOKUP(R2318,Lookups!A:B,2,0)-VLOOKUP(U2318,Lookups!A:B,2,0))</f>
        <v>No Chg</v>
      </c>
      <c r="W2318" t="str">
        <f t="shared" si="36"/>
        <v>No Chg</v>
      </c>
    </row>
    <row r="2319" spans="1:23" hidden="1" x14ac:dyDescent="0.25">
      <c r="A2319">
        <v>2317</v>
      </c>
      <c r="B2319" t="s">
        <v>3446</v>
      </c>
      <c r="C2319" t="s">
        <v>2797</v>
      </c>
      <c r="D2319">
        <v>110394</v>
      </c>
      <c r="E2319" t="s">
        <v>191</v>
      </c>
      <c r="F2319" t="s">
        <v>91</v>
      </c>
      <c r="G2319">
        <v>9</v>
      </c>
      <c r="H2319">
        <v>5324</v>
      </c>
      <c r="I2319" t="s">
        <v>2850</v>
      </c>
      <c r="J2319" t="s">
        <v>16</v>
      </c>
      <c r="K2319" t="s">
        <v>17</v>
      </c>
      <c r="L2319" t="s">
        <v>18</v>
      </c>
      <c r="M2319">
        <v>1</v>
      </c>
      <c r="N2319" t="s">
        <v>2799</v>
      </c>
      <c r="O2319">
        <v>11</v>
      </c>
      <c r="P2319" t="s">
        <v>19</v>
      </c>
      <c r="Q2319" t="s">
        <v>24</v>
      </c>
      <c r="R2319" t="s">
        <v>24</v>
      </c>
      <c r="S2319" t="b">
        <v>0</v>
      </c>
      <c r="T2319" t="s">
        <v>21</v>
      </c>
      <c r="U2319" t="str">
        <f>IFERROR(INDEX('Summer Illuminate'!L:L,MATCH(B2319,'Summer Illuminate'!O:O,0)),"")</f>
        <v>A-</v>
      </c>
      <c r="V2319">
        <f>IF(OR(R2319="",U2319="",U2319="W"),"No Chg",
VLOOKUP(R2319,Lookups!A:B,2,0)-VLOOKUP(U2319,Lookups!A:B,2,0))</f>
        <v>0</v>
      </c>
      <c r="W2319" t="str">
        <f t="shared" si="36"/>
        <v>No Chg</v>
      </c>
    </row>
    <row r="2320" spans="1:23" hidden="1" x14ac:dyDescent="0.25">
      <c r="A2320">
        <v>2318</v>
      </c>
      <c r="B2320" t="s">
        <v>3447</v>
      </c>
      <c r="C2320" t="s">
        <v>2797</v>
      </c>
      <c r="D2320">
        <v>110394</v>
      </c>
      <c r="E2320" t="s">
        <v>191</v>
      </c>
      <c r="F2320" t="s">
        <v>91</v>
      </c>
      <c r="G2320">
        <v>9</v>
      </c>
      <c r="H2320">
        <v>5231</v>
      </c>
      <c r="I2320" t="s">
        <v>2852</v>
      </c>
      <c r="J2320" t="s">
        <v>22</v>
      </c>
      <c r="K2320" t="s">
        <v>23</v>
      </c>
      <c r="L2320" t="s">
        <v>1025</v>
      </c>
      <c r="M2320">
        <v>1</v>
      </c>
      <c r="N2320" t="s">
        <v>2802</v>
      </c>
      <c r="O2320">
        <v>11</v>
      </c>
      <c r="P2320" t="s">
        <v>19</v>
      </c>
      <c r="Q2320" t="s">
        <v>24</v>
      </c>
      <c r="R2320" t="s">
        <v>24</v>
      </c>
      <c r="S2320" t="b">
        <v>0</v>
      </c>
      <c r="T2320" t="s">
        <v>21</v>
      </c>
      <c r="U2320" t="str">
        <f>IFERROR(INDEX('Summer Illuminate'!L:L,MATCH(B2320,'Summer Illuminate'!O:O,0)),"")</f>
        <v>A-</v>
      </c>
      <c r="V2320">
        <f>IF(OR(R2320="",U2320="",U2320="W"),"No Chg",
VLOOKUP(R2320,Lookups!A:B,2,0)-VLOOKUP(U2320,Lookups!A:B,2,0))</f>
        <v>0</v>
      </c>
      <c r="W2320" t="str">
        <f t="shared" si="36"/>
        <v>No Chg</v>
      </c>
    </row>
    <row r="2321" spans="1:23" hidden="1" x14ac:dyDescent="0.25">
      <c r="A2321">
        <v>2319</v>
      </c>
      <c r="B2321" t="s">
        <v>3448</v>
      </c>
      <c r="C2321" t="s">
        <v>2797</v>
      </c>
      <c r="D2321">
        <v>110394</v>
      </c>
      <c r="E2321" t="s">
        <v>191</v>
      </c>
      <c r="F2321" t="s">
        <v>91</v>
      </c>
      <c r="G2321">
        <v>9</v>
      </c>
      <c r="H2321">
        <v>5291</v>
      </c>
      <c r="I2321" t="s">
        <v>2906</v>
      </c>
      <c r="J2321" t="s">
        <v>25</v>
      </c>
      <c r="K2321" t="s">
        <v>26</v>
      </c>
      <c r="L2321" t="s">
        <v>1028</v>
      </c>
      <c r="M2321">
        <v>1</v>
      </c>
      <c r="N2321" t="s">
        <v>2805</v>
      </c>
      <c r="O2321">
        <v>11</v>
      </c>
      <c r="P2321" t="s">
        <v>19</v>
      </c>
      <c r="Q2321" t="s">
        <v>27</v>
      </c>
      <c r="R2321" t="s">
        <v>27</v>
      </c>
      <c r="S2321" t="b">
        <v>0</v>
      </c>
      <c r="T2321" t="s">
        <v>21</v>
      </c>
      <c r="U2321" t="str">
        <f>IFERROR(INDEX('Summer Illuminate'!L:L,MATCH(B2321,'Summer Illuminate'!O:O,0)),"")</f>
        <v>A</v>
      </c>
      <c r="V2321">
        <f>IF(OR(R2321="",U2321="",U2321="W"),"No Chg",
VLOOKUP(R2321,Lookups!A:B,2,0)-VLOOKUP(U2321,Lookups!A:B,2,0))</f>
        <v>0</v>
      </c>
      <c r="W2321" t="str">
        <f t="shared" si="36"/>
        <v>No Chg</v>
      </c>
    </row>
    <row r="2322" spans="1:23" hidden="1" x14ac:dyDescent="0.25">
      <c r="A2322">
        <v>2320</v>
      </c>
      <c r="B2322" t="s">
        <v>3449</v>
      </c>
      <c r="C2322" t="s">
        <v>2797</v>
      </c>
      <c r="D2322">
        <v>110394</v>
      </c>
      <c r="E2322" t="s">
        <v>191</v>
      </c>
      <c r="F2322" t="s">
        <v>91</v>
      </c>
      <c r="G2322">
        <v>9</v>
      </c>
      <c r="H2322">
        <v>5328</v>
      </c>
      <c r="I2322" t="s">
        <v>2855</v>
      </c>
      <c r="J2322" t="s">
        <v>28</v>
      </c>
      <c r="K2322" t="s">
        <v>29</v>
      </c>
      <c r="L2322" t="s">
        <v>30</v>
      </c>
      <c r="M2322">
        <v>1</v>
      </c>
      <c r="N2322" t="s">
        <v>2808</v>
      </c>
      <c r="O2322">
        <v>11</v>
      </c>
      <c r="P2322" t="s">
        <v>19</v>
      </c>
      <c r="Q2322" t="s">
        <v>41</v>
      </c>
      <c r="R2322" t="s">
        <v>41</v>
      </c>
      <c r="S2322" t="b">
        <v>0</v>
      </c>
      <c r="T2322" t="s">
        <v>21</v>
      </c>
      <c r="U2322" t="str">
        <f>IFERROR(INDEX('Summer Illuminate'!L:L,MATCH(B2322,'Summer Illuminate'!O:O,0)),"")</f>
        <v>B-</v>
      </c>
      <c r="V2322">
        <f>IF(OR(R2322="",U2322="",U2322="W"),"No Chg",
VLOOKUP(R2322,Lookups!A:B,2,0)-VLOOKUP(U2322,Lookups!A:B,2,0))</f>
        <v>0</v>
      </c>
      <c r="W2322" t="str">
        <f t="shared" si="36"/>
        <v>No Chg</v>
      </c>
    </row>
    <row r="2323" spans="1:23" hidden="1" x14ac:dyDescent="0.25">
      <c r="A2323">
        <v>2321</v>
      </c>
      <c r="B2323" t="s">
        <v>3450</v>
      </c>
      <c r="C2323" t="s">
        <v>2797</v>
      </c>
      <c r="D2323">
        <v>110394</v>
      </c>
      <c r="E2323" t="s">
        <v>191</v>
      </c>
      <c r="F2323" t="s">
        <v>91</v>
      </c>
      <c r="G2323">
        <v>9</v>
      </c>
      <c r="H2323">
        <v>5480</v>
      </c>
      <c r="I2323" t="s">
        <v>3058</v>
      </c>
      <c r="J2323" t="s">
        <v>428</v>
      </c>
      <c r="K2323" t="s">
        <v>3059</v>
      </c>
      <c r="L2323" t="s">
        <v>3060</v>
      </c>
      <c r="M2323">
        <v>1</v>
      </c>
      <c r="N2323" t="s">
        <v>2930</v>
      </c>
      <c r="O2323">
        <v>11</v>
      </c>
      <c r="U2323" t="str">
        <f>IFERROR(INDEX('Summer Illuminate'!L:L,MATCH(B2323,'Summer Illuminate'!O:O,0)),"")</f>
        <v>P</v>
      </c>
      <c r="V2323" t="str">
        <f>IF(OR(R2323="",U2323="",U2323="W"),"No Chg",
VLOOKUP(R2323,Lookups!A:B,2,0)-VLOOKUP(U2323,Lookups!A:B,2,0))</f>
        <v>No Chg</v>
      </c>
      <c r="W2323" t="str">
        <f t="shared" si="36"/>
        <v>No Chg</v>
      </c>
    </row>
    <row r="2324" spans="1:23" hidden="1" x14ac:dyDescent="0.25">
      <c r="A2324">
        <v>2322</v>
      </c>
      <c r="B2324" t="s">
        <v>3451</v>
      </c>
      <c r="C2324" t="s">
        <v>2797</v>
      </c>
      <c r="D2324">
        <v>110394</v>
      </c>
      <c r="E2324" t="s">
        <v>191</v>
      </c>
      <c r="F2324" t="s">
        <v>91</v>
      </c>
      <c r="G2324">
        <v>9</v>
      </c>
      <c r="H2324">
        <v>5516</v>
      </c>
      <c r="I2324" t="s">
        <v>2810</v>
      </c>
      <c r="J2324" t="s">
        <v>428</v>
      </c>
      <c r="K2324" t="s">
        <v>2811</v>
      </c>
      <c r="L2324" t="s">
        <v>2812</v>
      </c>
      <c r="M2324">
        <v>1</v>
      </c>
      <c r="N2324" t="s">
        <v>2802</v>
      </c>
      <c r="O2324">
        <v>11</v>
      </c>
      <c r="U2324" t="str">
        <f>IFERROR(INDEX('Summer Illuminate'!L:L,MATCH(B2324,'Summer Illuminate'!O:O,0)),"")</f>
        <v>P</v>
      </c>
      <c r="V2324" t="str">
        <f>IF(OR(R2324="",U2324="",U2324="W"),"No Chg",
VLOOKUP(R2324,Lookups!A:B,2,0)-VLOOKUP(U2324,Lookups!A:B,2,0))</f>
        <v>No Chg</v>
      </c>
      <c r="W2324" t="str">
        <f t="shared" si="36"/>
        <v>No Chg</v>
      </c>
    </row>
    <row r="2325" spans="1:23" hidden="1" x14ac:dyDescent="0.25">
      <c r="A2325">
        <v>2323</v>
      </c>
      <c r="B2325" t="s">
        <v>3452</v>
      </c>
      <c r="C2325" t="s">
        <v>2797</v>
      </c>
      <c r="D2325">
        <v>110355</v>
      </c>
      <c r="E2325" t="s">
        <v>112</v>
      </c>
      <c r="F2325" t="s">
        <v>3453</v>
      </c>
      <c r="G2325">
        <v>9</v>
      </c>
      <c r="H2325">
        <v>5351</v>
      </c>
      <c r="I2325" t="s">
        <v>2891</v>
      </c>
      <c r="J2325" t="s">
        <v>16</v>
      </c>
      <c r="K2325" t="s">
        <v>17</v>
      </c>
      <c r="L2325" t="s">
        <v>18</v>
      </c>
      <c r="M2325">
        <v>1</v>
      </c>
      <c r="N2325" t="s">
        <v>2799</v>
      </c>
      <c r="O2325">
        <v>11</v>
      </c>
      <c r="P2325" t="s">
        <v>19</v>
      </c>
      <c r="Q2325" t="s">
        <v>41</v>
      </c>
      <c r="R2325" t="s">
        <v>41</v>
      </c>
      <c r="S2325" t="b">
        <v>0</v>
      </c>
      <c r="T2325" t="s">
        <v>21</v>
      </c>
      <c r="U2325" t="str">
        <f>IFERROR(INDEX('Summer Illuminate'!L:L,MATCH(B2325,'Summer Illuminate'!O:O,0)),"")</f>
        <v>B-</v>
      </c>
      <c r="V2325">
        <f>IF(OR(R2325="",U2325="",U2325="W"),"No Chg",
VLOOKUP(R2325,Lookups!A:B,2,0)-VLOOKUP(U2325,Lookups!A:B,2,0))</f>
        <v>0</v>
      </c>
      <c r="W2325" t="str">
        <f t="shared" si="36"/>
        <v>No Chg</v>
      </c>
    </row>
    <row r="2326" spans="1:23" hidden="1" x14ac:dyDescent="0.25">
      <c r="A2326">
        <v>2324</v>
      </c>
      <c r="B2326" t="s">
        <v>3454</v>
      </c>
      <c r="C2326" t="s">
        <v>2797</v>
      </c>
      <c r="D2326">
        <v>110355</v>
      </c>
      <c r="E2326" t="s">
        <v>112</v>
      </c>
      <c r="F2326" t="s">
        <v>3453</v>
      </c>
      <c r="G2326">
        <v>9</v>
      </c>
      <c r="H2326">
        <v>5275</v>
      </c>
      <c r="I2326" t="s">
        <v>2837</v>
      </c>
      <c r="J2326" t="s">
        <v>22</v>
      </c>
      <c r="K2326" t="s">
        <v>23</v>
      </c>
      <c r="L2326" t="s">
        <v>1025</v>
      </c>
      <c r="M2326">
        <v>1</v>
      </c>
      <c r="N2326" t="s">
        <v>2802</v>
      </c>
      <c r="O2326">
        <v>11</v>
      </c>
      <c r="P2326" t="s">
        <v>19</v>
      </c>
      <c r="Q2326" t="s">
        <v>41</v>
      </c>
      <c r="R2326" t="s">
        <v>41</v>
      </c>
      <c r="S2326" t="b">
        <v>0</v>
      </c>
      <c r="T2326" t="s">
        <v>21</v>
      </c>
      <c r="U2326" t="str">
        <f>IFERROR(INDEX('Summer Illuminate'!L:L,MATCH(B2326,'Summer Illuminate'!O:O,0)),"")</f>
        <v>B-</v>
      </c>
      <c r="V2326">
        <f>IF(OR(R2326="",U2326="",U2326="W"),"No Chg",
VLOOKUP(R2326,Lookups!A:B,2,0)-VLOOKUP(U2326,Lookups!A:B,2,0))</f>
        <v>0</v>
      </c>
      <c r="W2326" t="str">
        <f t="shared" si="36"/>
        <v>No Chg</v>
      </c>
    </row>
    <row r="2327" spans="1:23" hidden="1" x14ac:dyDescent="0.25">
      <c r="A2327">
        <v>2325</v>
      </c>
      <c r="B2327" t="s">
        <v>3455</v>
      </c>
      <c r="C2327" t="s">
        <v>2797</v>
      </c>
      <c r="D2327">
        <v>110355</v>
      </c>
      <c r="E2327" t="s">
        <v>112</v>
      </c>
      <c r="F2327" t="s">
        <v>3453</v>
      </c>
      <c r="G2327">
        <v>9</v>
      </c>
      <c r="H2327">
        <v>5291</v>
      </c>
      <c r="I2327" t="s">
        <v>2906</v>
      </c>
      <c r="J2327" t="s">
        <v>25</v>
      </c>
      <c r="K2327" t="s">
        <v>26</v>
      </c>
      <c r="L2327" t="s">
        <v>1028</v>
      </c>
      <c r="M2327">
        <v>1</v>
      </c>
      <c r="N2327" t="s">
        <v>2805</v>
      </c>
      <c r="O2327">
        <v>11</v>
      </c>
      <c r="P2327" t="s">
        <v>19</v>
      </c>
      <c r="Q2327" t="s">
        <v>31</v>
      </c>
      <c r="R2327" t="s">
        <v>31</v>
      </c>
      <c r="S2327" t="b">
        <v>0</v>
      </c>
      <c r="T2327" t="s">
        <v>21</v>
      </c>
      <c r="U2327" t="str">
        <f>IFERROR(INDEX('Summer Illuminate'!L:L,MATCH(B2327,'Summer Illuminate'!O:O,0)),"")</f>
        <v>B</v>
      </c>
      <c r="V2327">
        <f>IF(OR(R2327="",U2327="",U2327="W"),"No Chg",
VLOOKUP(R2327,Lookups!A:B,2,0)-VLOOKUP(U2327,Lookups!A:B,2,0))</f>
        <v>0</v>
      </c>
      <c r="W2327" t="str">
        <f t="shared" si="36"/>
        <v>No Chg</v>
      </c>
    </row>
    <row r="2328" spans="1:23" hidden="1" x14ac:dyDescent="0.25">
      <c r="A2328">
        <v>2326</v>
      </c>
      <c r="B2328" t="s">
        <v>3456</v>
      </c>
      <c r="C2328" t="s">
        <v>2797</v>
      </c>
      <c r="D2328">
        <v>110355</v>
      </c>
      <c r="E2328" t="s">
        <v>112</v>
      </c>
      <c r="F2328" t="s">
        <v>3453</v>
      </c>
      <c r="G2328">
        <v>9</v>
      </c>
      <c r="H2328">
        <v>5328</v>
      </c>
      <c r="I2328" t="s">
        <v>2855</v>
      </c>
      <c r="J2328" t="s">
        <v>28</v>
      </c>
      <c r="K2328" t="s">
        <v>29</v>
      </c>
      <c r="L2328" t="s">
        <v>30</v>
      </c>
      <c r="M2328">
        <v>1</v>
      </c>
      <c r="N2328" t="s">
        <v>2808</v>
      </c>
      <c r="O2328">
        <v>11</v>
      </c>
      <c r="P2328" t="s">
        <v>19</v>
      </c>
      <c r="Q2328" t="s">
        <v>41</v>
      </c>
      <c r="R2328" t="s">
        <v>41</v>
      </c>
      <c r="S2328" t="b">
        <v>0</v>
      </c>
      <c r="T2328" t="s">
        <v>21</v>
      </c>
      <c r="U2328" t="str">
        <f>IFERROR(INDEX('Summer Illuminate'!L:L,MATCH(B2328,'Summer Illuminate'!O:O,0)),"")</f>
        <v>B-</v>
      </c>
      <c r="V2328">
        <f>IF(OR(R2328="",U2328="",U2328="W"),"No Chg",
VLOOKUP(R2328,Lookups!A:B,2,0)-VLOOKUP(U2328,Lookups!A:B,2,0))</f>
        <v>0</v>
      </c>
      <c r="W2328" t="str">
        <f t="shared" si="36"/>
        <v>No Chg</v>
      </c>
    </row>
    <row r="2329" spans="1:23" hidden="1" x14ac:dyDescent="0.25">
      <c r="A2329">
        <v>2327</v>
      </c>
      <c r="B2329" t="s">
        <v>3457</v>
      </c>
      <c r="C2329" t="s">
        <v>2797</v>
      </c>
      <c r="D2329">
        <v>110355</v>
      </c>
      <c r="E2329" t="s">
        <v>112</v>
      </c>
      <c r="F2329" t="s">
        <v>3453</v>
      </c>
      <c r="G2329">
        <v>9</v>
      </c>
      <c r="H2329">
        <v>5232</v>
      </c>
      <c r="I2329" t="s">
        <v>2843</v>
      </c>
      <c r="J2329" t="s">
        <v>32</v>
      </c>
      <c r="K2329" t="s">
        <v>33</v>
      </c>
      <c r="L2329" t="s">
        <v>34</v>
      </c>
      <c r="M2329">
        <v>1</v>
      </c>
      <c r="N2329" t="s">
        <v>2827</v>
      </c>
      <c r="O2329">
        <v>11</v>
      </c>
      <c r="P2329" t="s">
        <v>19</v>
      </c>
      <c r="Q2329" t="s">
        <v>41</v>
      </c>
      <c r="R2329" t="s">
        <v>41</v>
      </c>
      <c r="S2329" t="b">
        <v>0</v>
      </c>
      <c r="T2329" t="s">
        <v>21</v>
      </c>
      <c r="U2329" t="str">
        <f>IFERROR(INDEX('Summer Illuminate'!L:L,MATCH(B2329,'Summer Illuminate'!O:O,0)),"")</f>
        <v>B-</v>
      </c>
      <c r="V2329">
        <f>IF(OR(R2329="",U2329="",U2329="W"),"No Chg",
VLOOKUP(R2329,Lookups!A:B,2,0)-VLOOKUP(U2329,Lookups!A:B,2,0))</f>
        <v>0</v>
      </c>
      <c r="W2329" t="str">
        <f t="shared" si="36"/>
        <v>No Chg</v>
      </c>
    </row>
    <row r="2330" spans="1:23" hidden="1" x14ac:dyDescent="0.25">
      <c r="A2330">
        <v>2328</v>
      </c>
      <c r="B2330" t="s">
        <v>3458</v>
      </c>
      <c r="C2330" t="s">
        <v>2797</v>
      </c>
      <c r="D2330">
        <v>110355</v>
      </c>
      <c r="E2330" t="s">
        <v>112</v>
      </c>
      <c r="F2330" t="s">
        <v>3453</v>
      </c>
      <c r="G2330">
        <v>9</v>
      </c>
      <c r="H2330">
        <v>5478</v>
      </c>
      <c r="I2330" t="s">
        <v>3022</v>
      </c>
      <c r="J2330" t="s">
        <v>428</v>
      </c>
      <c r="K2330" t="s">
        <v>3023</v>
      </c>
      <c r="L2330" t="s">
        <v>3024</v>
      </c>
      <c r="M2330">
        <v>1</v>
      </c>
      <c r="N2330" t="s">
        <v>3025</v>
      </c>
      <c r="O2330">
        <v>11</v>
      </c>
      <c r="U2330" t="str">
        <f>IFERROR(INDEX('Summer Illuminate'!L:L,MATCH(B2330,'Summer Illuminate'!O:O,0)),"")</f>
        <v>P</v>
      </c>
      <c r="V2330" t="str">
        <f>IF(OR(R2330="",U2330="",U2330="W"),"No Chg",
VLOOKUP(R2330,Lookups!A:B,2,0)-VLOOKUP(U2330,Lookups!A:B,2,0))</f>
        <v>No Chg</v>
      </c>
      <c r="W2330" t="str">
        <f t="shared" si="36"/>
        <v>No Chg</v>
      </c>
    </row>
    <row r="2331" spans="1:23" hidden="1" x14ac:dyDescent="0.25">
      <c r="A2331">
        <v>2329</v>
      </c>
      <c r="B2331" t="s">
        <v>3459</v>
      </c>
      <c r="C2331" t="s">
        <v>2797</v>
      </c>
      <c r="D2331">
        <v>110355</v>
      </c>
      <c r="E2331" t="s">
        <v>112</v>
      </c>
      <c r="F2331" t="s">
        <v>3453</v>
      </c>
      <c r="G2331">
        <v>9</v>
      </c>
      <c r="H2331">
        <v>5527</v>
      </c>
      <c r="I2331" t="s">
        <v>3092</v>
      </c>
      <c r="J2331" t="s">
        <v>428</v>
      </c>
      <c r="K2331" t="s">
        <v>1909</v>
      </c>
      <c r="L2331" t="s">
        <v>1910</v>
      </c>
      <c r="M2331">
        <v>1</v>
      </c>
      <c r="N2331" t="s">
        <v>2805</v>
      </c>
      <c r="O2331">
        <v>11</v>
      </c>
      <c r="U2331" t="str">
        <f>IFERROR(INDEX('Summer Illuminate'!L:L,MATCH(B2331,'Summer Illuminate'!O:O,0)),"")</f>
        <v>P</v>
      </c>
      <c r="V2331" t="str">
        <f>IF(OR(R2331="",U2331="",U2331="W"),"No Chg",
VLOOKUP(R2331,Lookups!A:B,2,0)-VLOOKUP(U2331,Lookups!A:B,2,0))</f>
        <v>No Chg</v>
      </c>
      <c r="W2331" t="str">
        <f t="shared" si="36"/>
        <v>No Chg</v>
      </c>
    </row>
    <row r="2332" spans="1:23" hidden="1" x14ac:dyDescent="0.25">
      <c r="A2332">
        <v>2330</v>
      </c>
      <c r="B2332" t="s">
        <v>3460</v>
      </c>
      <c r="C2332" t="s">
        <v>2797</v>
      </c>
      <c r="D2332">
        <v>110362</v>
      </c>
      <c r="E2332" t="s">
        <v>3461</v>
      </c>
      <c r="F2332" t="s">
        <v>3462</v>
      </c>
      <c r="G2332">
        <v>9</v>
      </c>
      <c r="H2332">
        <v>5336</v>
      </c>
      <c r="I2332" t="s">
        <v>2798</v>
      </c>
      <c r="J2332" t="s">
        <v>16</v>
      </c>
      <c r="K2332" t="s">
        <v>17</v>
      </c>
      <c r="L2332" t="s">
        <v>18</v>
      </c>
      <c r="M2332">
        <v>1</v>
      </c>
      <c r="N2332" t="s">
        <v>2799</v>
      </c>
      <c r="O2332">
        <v>11</v>
      </c>
      <c r="P2332" t="s">
        <v>19</v>
      </c>
      <c r="Q2332" t="s">
        <v>31</v>
      </c>
      <c r="R2332" t="s">
        <v>31</v>
      </c>
      <c r="S2332" t="b">
        <v>0</v>
      </c>
      <c r="T2332" t="s">
        <v>21</v>
      </c>
      <c r="U2332" t="str">
        <f>IFERROR(INDEX('Summer Illuminate'!L:L,MATCH(B2332,'Summer Illuminate'!O:O,0)),"")</f>
        <v>B</v>
      </c>
      <c r="V2332">
        <f>IF(OR(R2332="",U2332="",U2332="W"),"No Chg",
VLOOKUP(R2332,Lookups!A:B,2,0)-VLOOKUP(U2332,Lookups!A:B,2,0))</f>
        <v>0</v>
      </c>
      <c r="W2332" t="str">
        <f t="shared" si="36"/>
        <v>No Chg</v>
      </c>
    </row>
    <row r="2333" spans="1:23" hidden="1" x14ac:dyDescent="0.25">
      <c r="A2333">
        <v>2331</v>
      </c>
      <c r="B2333" t="s">
        <v>3463</v>
      </c>
      <c r="C2333" t="s">
        <v>2797</v>
      </c>
      <c r="D2333">
        <v>110362</v>
      </c>
      <c r="E2333" t="s">
        <v>3461</v>
      </c>
      <c r="F2333" t="s">
        <v>3462</v>
      </c>
      <c r="G2333">
        <v>9</v>
      </c>
      <c r="H2333">
        <v>5358</v>
      </c>
      <c r="I2333" t="s">
        <v>2801</v>
      </c>
      <c r="J2333" t="s">
        <v>22</v>
      </c>
      <c r="K2333" t="s">
        <v>23</v>
      </c>
      <c r="L2333" t="s">
        <v>1025</v>
      </c>
      <c r="M2333">
        <v>1</v>
      </c>
      <c r="N2333" t="s">
        <v>2802</v>
      </c>
      <c r="O2333">
        <v>11</v>
      </c>
      <c r="P2333" t="s">
        <v>19</v>
      </c>
      <c r="Q2333" t="s">
        <v>20</v>
      </c>
      <c r="R2333" t="s">
        <v>20</v>
      </c>
      <c r="S2333" t="b">
        <v>0</v>
      </c>
      <c r="T2333" t="s">
        <v>21</v>
      </c>
      <c r="U2333" t="str">
        <f>IFERROR(INDEX('Summer Illuminate'!L:L,MATCH(B2333,'Summer Illuminate'!O:O,0)),"")</f>
        <v>B+</v>
      </c>
      <c r="V2333">
        <f>IF(OR(R2333="",U2333="",U2333="W"),"No Chg",
VLOOKUP(R2333,Lookups!A:B,2,0)-VLOOKUP(U2333,Lookups!A:B,2,0))</f>
        <v>0</v>
      </c>
      <c r="W2333" t="str">
        <f t="shared" si="36"/>
        <v>No Chg</v>
      </c>
    </row>
    <row r="2334" spans="1:23" hidden="1" x14ac:dyDescent="0.25">
      <c r="A2334">
        <v>2332</v>
      </c>
      <c r="B2334" t="s">
        <v>3464</v>
      </c>
      <c r="C2334" t="s">
        <v>2797</v>
      </c>
      <c r="D2334">
        <v>110362</v>
      </c>
      <c r="E2334" t="s">
        <v>3461</v>
      </c>
      <c r="F2334" t="s">
        <v>3462</v>
      </c>
      <c r="G2334">
        <v>9</v>
      </c>
      <c r="H2334">
        <v>5267</v>
      </c>
      <c r="I2334" t="s">
        <v>2839</v>
      </c>
      <c r="J2334" t="s">
        <v>25</v>
      </c>
      <c r="K2334" t="s">
        <v>26</v>
      </c>
      <c r="L2334" t="s">
        <v>1028</v>
      </c>
      <c r="M2334">
        <v>1</v>
      </c>
      <c r="N2334" t="s">
        <v>2805</v>
      </c>
      <c r="O2334">
        <v>11</v>
      </c>
      <c r="P2334" t="s">
        <v>19</v>
      </c>
      <c r="Q2334" t="s">
        <v>41</v>
      </c>
      <c r="R2334" t="s">
        <v>41</v>
      </c>
      <c r="S2334" t="b">
        <v>0</v>
      </c>
      <c r="T2334" t="s">
        <v>21</v>
      </c>
      <c r="U2334" t="str">
        <f>IFERROR(INDEX('Summer Illuminate'!L:L,MATCH(B2334,'Summer Illuminate'!O:O,0)),"")</f>
        <v>B-</v>
      </c>
      <c r="V2334">
        <f>IF(OR(R2334="",U2334="",U2334="W"),"No Chg",
VLOOKUP(R2334,Lookups!A:B,2,0)-VLOOKUP(U2334,Lookups!A:B,2,0))</f>
        <v>0</v>
      </c>
      <c r="W2334" t="str">
        <f t="shared" si="36"/>
        <v>No Chg</v>
      </c>
    </row>
    <row r="2335" spans="1:23" hidden="1" x14ac:dyDescent="0.25">
      <c r="A2335">
        <v>2333</v>
      </c>
      <c r="B2335" t="s">
        <v>3465</v>
      </c>
      <c r="C2335" t="s">
        <v>2797</v>
      </c>
      <c r="D2335">
        <v>110362</v>
      </c>
      <c r="E2335" t="s">
        <v>3461</v>
      </c>
      <c r="F2335" t="s">
        <v>3462</v>
      </c>
      <c r="G2335">
        <v>9</v>
      </c>
      <c r="H2335">
        <v>5298</v>
      </c>
      <c r="I2335" t="s">
        <v>2908</v>
      </c>
      <c r="J2335" t="s">
        <v>28</v>
      </c>
      <c r="K2335" t="s">
        <v>29</v>
      </c>
      <c r="L2335" t="s">
        <v>30</v>
      </c>
      <c r="M2335">
        <v>1</v>
      </c>
      <c r="N2335" t="s">
        <v>2808</v>
      </c>
      <c r="O2335">
        <v>11</v>
      </c>
      <c r="P2335" t="s">
        <v>19</v>
      </c>
      <c r="Q2335" t="s">
        <v>41</v>
      </c>
      <c r="R2335" t="s">
        <v>41</v>
      </c>
      <c r="S2335" t="b">
        <v>0</v>
      </c>
      <c r="T2335" t="s">
        <v>21</v>
      </c>
      <c r="U2335" t="str">
        <f>IFERROR(INDEX('Summer Illuminate'!L:L,MATCH(B2335,'Summer Illuminate'!O:O,0)),"")</f>
        <v>B-</v>
      </c>
      <c r="V2335">
        <f>IF(OR(R2335="",U2335="",U2335="W"),"No Chg",
VLOOKUP(R2335,Lookups!A:B,2,0)-VLOOKUP(U2335,Lookups!A:B,2,0))</f>
        <v>0</v>
      </c>
      <c r="W2335" t="str">
        <f t="shared" si="36"/>
        <v>No Chg</v>
      </c>
    </row>
    <row r="2336" spans="1:23" hidden="1" x14ac:dyDescent="0.25">
      <c r="A2336">
        <v>2334</v>
      </c>
      <c r="B2336" t="s">
        <v>3466</v>
      </c>
      <c r="C2336" t="s">
        <v>2797</v>
      </c>
      <c r="D2336">
        <v>110362</v>
      </c>
      <c r="E2336" t="s">
        <v>3461</v>
      </c>
      <c r="F2336" t="s">
        <v>3462</v>
      </c>
      <c r="G2336">
        <v>9</v>
      </c>
      <c r="H2336">
        <v>5232</v>
      </c>
      <c r="I2336" t="s">
        <v>2843</v>
      </c>
      <c r="J2336" t="s">
        <v>32</v>
      </c>
      <c r="K2336" t="s">
        <v>33</v>
      </c>
      <c r="L2336" t="s">
        <v>34</v>
      </c>
      <c r="M2336">
        <v>1</v>
      </c>
      <c r="N2336" t="s">
        <v>2827</v>
      </c>
      <c r="O2336">
        <v>11</v>
      </c>
      <c r="P2336" t="s">
        <v>19</v>
      </c>
      <c r="Q2336" t="s">
        <v>31</v>
      </c>
      <c r="R2336" t="s">
        <v>31</v>
      </c>
      <c r="S2336" t="b">
        <v>0</v>
      </c>
      <c r="T2336" t="s">
        <v>21</v>
      </c>
      <c r="U2336" t="str">
        <f>IFERROR(INDEX('Summer Illuminate'!L:L,MATCH(B2336,'Summer Illuminate'!O:O,0)),"")</f>
        <v>B</v>
      </c>
      <c r="V2336">
        <f>IF(OR(R2336="",U2336="",U2336="W"),"No Chg",
VLOOKUP(R2336,Lookups!A:B,2,0)-VLOOKUP(U2336,Lookups!A:B,2,0))</f>
        <v>0</v>
      </c>
      <c r="W2336" t="str">
        <f t="shared" si="36"/>
        <v>No Chg</v>
      </c>
    </row>
    <row r="2337" spans="1:23" hidden="1" x14ac:dyDescent="0.25">
      <c r="A2337">
        <v>2335</v>
      </c>
      <c r="B2337" t="s">
        <v>3467</v>
      </c>
      <c r="C2337" t="s">
        <v>2797</v>
      </c>
      <c r="D2337">
        <v>110362</v>
      </c>
      <c r="E2337" t="s">
        <v>3461</v>
      </c>
      <c r="F2337" t="s">
        <v>3462</v>
      </c>
      <c r="G2337">
        <v>9</v>
      </c>
      <c r="H2337">
        <v>5472</v>
      </c>
      <c r="I2337" t="s">
        <v>2934</v>
      </c>
      <c r="J2337" t="s">
        <v>428</v>
      </c>
      <c r="K2337" t="s">
        <v>2811</v>
      </c>
      <c r="L2337" t="s">
        <v>2812</v>
      </c>
      <c r="M2337">
        <v>1</v>
      </c>
      <c r="N2337" t="s">
        <v>2935</v>
      </c>
      <c r="O2337">
        <v>11</v>
      </c>
      <c r="U2337" t="str">
        <f>IFERROR(INDEX('Summer Illuminate'!L:L,MATCH(B2337,'Summer Illuminate'!O:O,0)),"")</f>
        <v>P</v>
      </c>
      <c r="V2337" t="str">
        <f>IF(OR(R2337="",U2337="",U2337="W"),"No Chg",
VLOOKUP(R2337,Lookups!A:B,2,0)-VLOOKUP(U2337,Lookups!A:B,2,0))</f>
        <v>No Chg</v>
      </c>
      <c r="W2337" t="str">
        <f t="shared" si="36"/>
        <v>No Chg</v>
      </c>
    </row>
    <row r="2338" spans="1:23" hidden="1" x14ac:dyDescent="0.25">
      <c r="A2338">
        <v>2336</v>
      </c>
      <c r="B2338" t="s">
        <v>3468</v>
      </c>
      <c r="C2338" t="s">
        <v>2797</v>
      </c>
      <c r="D2338">
        <v>110362</v>
      </c>
      <c r="E2338" t="s">
        <v>3461</v>
      </c>
      <c r="F2338" t="s">
        <v>3462</v>
      </c>
      <c r="G2338">
        <v>9</v>
      </c>
      <c r="H2338">
        <v>5510</v>
      </c>
      <c r="I2338" t="s">
        <v>2834</v>
      </c>
      <c r="J2338" t="s">
        <v>428</v>
      </c>
      <c r="K2338" t="s">
        <v>2815</v>
      </c>
      <c r="L2338" t="s">
        <v>2816</v>
      </c>
      <c r="M2338">
        <v>1</v>
      </c>
      <c r="N2338" t="s">
        <v>2808</v>
      </c>
      <c r="O2338">
        <v>11</v>
      </c>
      <c r="U2338" t="str">
        <f>IFERROR(INDEX('Summer Illuminate'!L:L,MATCH(B2338,'Summer Illuminate'!O:O,0)),"")</f>
        <v>P</v>
      </c>
      <c r="V2338" t="str">
        <f>IF(OR(R2338="",U2338="",U2338="W"),"No Chg",
VLOOKUP(R2338,Lookups!A:B,2,0)-VLOOKUP(U2338,Lookups!A:B,2,0))</f>
        <v>No Chg</v>
      </c>
      <c r="W2338" t="str">
        <f t="shared" si="36"/>
        <v>No Chg</v>
      </c>
    </row>
    <row r="2339" spans="1:23" hidden="1" x14ac:dyDescent="0.25">
      <c r="A2339">
        <v>2337</v>
      </c>
      <c r="B2339" t="s">
        <v>3469</v>
      </c>
      <c r="C2339" t="s">
        <v>2797</v>
      </c>
      <c r="D2339">
        <v>110298</v>
      </c>
      <c r="E2339" t="s">
        <v>3470</v>
      </c>
      <c r="F2339" t="s">
        <v>370</v>
      </c>
      <c r="G2339">
        <v>9</v>
      </c>
      <c r="H2339">
        <v>5324</v>
      </c>
      <c r="I2339" t="s">
        <v>2850</v>
      </c>
      <c r="J2339" t="s">
        <v>16</v>
      </c>
      <c r="K2339" t="s">
        <v>17</v>
      </c>
      <c r="L2339" t="s">
        <v>18</v>
      </c>
      <c r="M2339">
        <v>1</v>
      </c>
      <c r="N2339" t="s">
        <v>2799</v>
      </c>
      <c r="O2339">
        <v>11</v>
      </c>
      <c r="P2339" t="s">
        <v>19</v>
      </c>
      <c r="Q2339" t="s">
        <v>20</v>
      </c>
      <c r="R2339" t="s">
        <v>20</v>
      </c>
      <c r="S2339" t="b">
        <v>0</v>
      </c>
      <c r="T2339" t="s">
        <v>21</v>
      </c>
      <c r="U2339" t="str">
        <f>IFERROR(INDEX('Summer Illuminate'!L:L,MATCH(B2339,'Summer Illuminate'!O:O,0)),"")</f>
        <v>B+</v>
      </c>
      <c r="V2339">
        <f>IF(OR(R2339="",U2339="",U2339="W"),"No Chg",
VLOOKUP(R2339,Lookups!A:B,2,0)-VLOOKUP(U2339,Lookups!A:B,2,0))</f>
        <v>0</v>
      </c>
      <c r="W2339" t="str">
        <f t="shared" si="36"/>
        <v>No Chg</v>
      </c>
    </row>
    <row r="2340" spans="1:23" hidden="1" x14ac:dyDescent="0.25">
      <c r="A2340">
        <v>2338</v>
      </c>
      <c r="B2340" t="s">
        <v>3471</v>
      </c>
      <c r="C2340" t="s">
        <v>2797</v>
      </c>
      <c r="D2340">
        <v>110298</v>
      </c>
      <c r="E2340" t="s">
        <v>3470</v>
      </c>
      <c r="F2340" t="s">
        <v>370</v>
      </c>
      <c r="G2340">
        <v>9</v>
      </c>
      <c r="H2340">
        <v>5275</v>
      </c>
      <c r="I2340" t="s">
        <v>2837</v>
      </c>
      <c r="J2340" t="s">
        <v>22</v>
      </c>
      <c r="K2340" t="s">
        <v>23</v>
      </c>
      <c r="L2340" t="s">
        <v>1025</v>
      </c>
      <c r="M2340">
        <v>1</v>
      </c>
      <c r="N2340" t="s">
        <v>2802</v>
      </c>
      <c r="O2340">
        <v>11</v>
      </c>
      <c r="P2340" t="s">
        <v>19</v>
      </c>
      <c r="Q2340" t="s">
        <v>31</v>
      </c>
      <c r="R2340" t="s">
        <v>31</v>
      </c>
      <c r="S2340" t="b">
        <v>0</v>
      </c>
      <c r="T2340" t="s">
        <v>21</v>
      </c>
      <c r="U2340" t="str">
        <f>IFERROR(INDEX('Summer Illuminate'!L:L,MATCH(B2340,'Summer Illuminate'!O:O,0)),"")</f>
        <v>B</v>
      </c>
      <c r="V2340">
        <f>IF(OR(R2340="",U2340="",U2340="W"),"No Chg",
VLOOKUP(R2340,Lookups!A:B,2,0)-VLOOKUP(U2340,Lookups!A:B,2,0))</f>
        <v>0</v>
      </c>
      <c r="W2340" t="str">
        <f t="shared" si="36"/>
        <v>No Chg</v>
      </c>
    </row>
    <row r="2341" spans="1:23" hidden="1" x14ac:dyDescent="0.25">
      <c r="A2341">
        <v>2339</v>
      </c>
      <c r="B2341" t="s">
        <v>3472</v>
      </c>
      <c r="C2341" t="s">
        <v>2797</v>
      </c>
      <c r="D2341">
        <v>110298</v>
      </c>
      <c r="E2341" t="s">
        <v>3470</v>
      </c>
      <c r="F2341" t="s">
        <v>370</v>
      </c>
      <c r="G2341">
        <v>9</v>
      </c>
      <c r="H2341">
        <v>5267</v>
      </c>
      <c r="I2341" t="s">
        <v>2839</v>
      </c>
      <c r="J2341" t="s">
        <v>25</v>
      </c>
      <c r="K2341" t="s">
        <v>26</v>
      </c>
      <c r="L2341" t="s">
        <v>1028</v>
      </c>
      <c r="M2341">
        <v>1</v>
      </c>
      <c r="N2341" t="s">
        <v>2805</v>
      </c>
      <c r="O2341">
        <v>11</v>
      </c>
      <c r="P2341" t="s">
        <v>19</v>
      </c>
      <c r="Q2341" t="s">
        <v>31</v>
      </c>
      <c r="R2341" t="s">
        <v>31</v>
      </c>
      <c r="S2341" t="b">
        <v>0</v>
      </c>
      <c r="T2341" t="s">
        <v>21</v>
      </c>
      <c r="U2341" t="str">
        <f>IFERROR(INDEX('Summer Illuminate'!L:L,MATCH(B2341,'Summer Illuminate'!O:O,0)),"")</f>
        <v>B</v>
      </c>
      <c r="V2341">
        <f>IF(OR(R2341="",U2341="",U2341="W"),"No Chg",
VLOOKUP(R2341,Lookups!A:B,2,0)-VLOOKUP(U2341,Lookups!A:B,2,0))</f>
        <v>0</v>
      </c>
      <c r="W2341" t="str">
        <f t="shared" si="36"/>
        <v>No Chg</v>
      </c>
    </row>
    <row r="2342" spans="1:23" hidden="1" x14ac:dyDescent="0.25">
      <c r="A2342">
        <v>2340</v>
      </c>
      <c r="B2342" t="s">
        <v>3473</v>
      </c>
      <c r="C2342" t="s">
        <v>2797</v>
      </c>
      <c r="D2342">
        <v>110298</v>
      </c>
      <c r="E2342" t="s">
        <v>3470</v>
      </c>
      <c r="F2342" t="s">
        <v>370</v>
      </c>
      <c r="G2342">
        <v>9</v>
      </c>
      <c r="H2342">
        <v>5298</v>
      </c>
      <c r="I2342" t="s">
        <v>2908</v>
      </c>
      <c r="J2342" t="s">
        <v>28</v>
      </c>
      <c r="K2342" t="s">
        <v>29</v>
      </c>
      <c r="L2342" t="s">
        <v>30</v>
      </c>
      <c r="M2342">
        <v>1</v>
      </c>
      <c r="N2342" t="s">
        <v>2808</v>
      </c>
      <c r="O2342">
        <v>11</v>
      </c>
      <c r="P2342" t="s">
        <v>19</v>
      </c>
      <c r="Q2342" t="s">
        <v>31</v>
      </c>
      <c r="R2342" t="s">
        <v>31</v>
      </c>
      <c r="S2342" t="b">
        <v>0</v>
      </c>
      <c r="T2342" t="s">
        <v>21</v>
      </c>
      <c r="U2342" t="str">
        <f>IFERROR(INDEX('Summer Illuminate'!L:L,MATCH(B2342,'Summer Illuminate'!O:O,0)),"")</f>
        <v>B</v>
      </c>
      <c r="V2342">
        <f>IF(OR(R2342="",U2342="",U2342="W"),"No Chg",
VLOOKUP(R2342,Lookups!A:B,2,0)-VLOOKUP(U2342,Lookups!A:B,2,0))</f>
        <v>0</v>
      </c>
      <c r="W2342" t="str">
        <f t="shared" si="36"/>
        <v>No Chg</v>
      </c>
    </row>
    <row r="2343" spans="1:23" hidden="1" x14ac:dyDescent="0.25">
      <c r="A2343">
        <v>2341</v>
      </c>
      <c r="B2343" t="s">
        <v>3474</v>
      </c>
      <c r="C2343" t="s">
        <v>2797</v>
      </c>
      <c r="D2343">
        <v>110298</v>
      </c>
      <c r="E2343" t="s">
        <v>3470</v>
      </c>
      <c r="F2343" t="s">
        <v>370</v>
      </c>
      <c r="G2343">
        <v>9</v>
      </c>
      <c r="H2343">
        <v>5282</v>
      </c>
      <c r="I2343" t="s">
        <v>3475</v>
      </c>
      <c r="J2343" t="s">
        <v>32</v>
      </c>
      <c r="K2343" t="s">
        <v>57</v>
      </c>
      <c r="L2343" t="s">
        <v>58</v>
      </c>
      <c r="M2343">
        <v>1</v>
      </c>
      <c r="N2343" t="s">
        <v>2827</v>
      </c>
      <c r="O2343">
        <v>11</v>
      </c>
      <c r="P2343" t="s">
        <v>19</v>
      </c>
      <c r="Q2343" t="s">
        <v>31</v>
      </c>
      <c r="R2343" t="s">
        <v>31</v>
      </c>
      <c r="S2343" t="b">
        <v>0</v>
      </c>
      <c r="T2343" t="s">
        <v>21</v>
      </c>
      <c r="U2343" t="str">
        <f>IFERROR(INDEX('Summer Illuminate'!L:L,MATCH(B2343,'Summer Illuminate'!O:O,0)),"")</f>
        <v>B</v>
      </c>
      <c r="V2343">
        <f>IF(OR(R2343="",U2343="",U2343="W"),"No Chg",
VLOOKUP(R2343,Lookups!A:B,2,0)-VLOOKUP(U2343,Lookups!A:B,2,0))</f>
        <v>0</v>
      </c>
      <c r="W2343" t="str">
        <f t="shared" si="36"/>
        <v>No Chg</v>
      </c>
    </row>
    <row r="2344" spans="1:23" hidden="1" x14ac:dyDescent="0.25">
      <c r="A2344">
        <v>2342</v>
      </c>
      <c r="B2344" t="s">
        <v>3476</v>
      </c>
      <c r="C2344" t="s">
        <v>2797</v>
      </c>
      <c r="D2344">
        <v>110298</v>
      </c>
      <c r="E2344" t="s">
        <v>3470</v>
      </c>
      <c r="F2344" t="s">
        <v>370</v>
      </c>
      <c r="G2344">
        <v>9</v>
      </c>
      <c r="H2344">
        <v>5456</v>
      </c>
      <c r="I2344" t="s">
        <v>3208</v>
      </c>
      <c r="J2344" t="s">
        <v>428</v>
      </c>
      <c r="K2344" t="s">
        <v>1064</v>
      </c>
      <c r="L2344" t="s">
        <v>1065</v>
      </c>
      <c r="M2344">
        <v>1</v>
      </c>
      <c r="N2344" t="s">
        <v>3209</v>
      </c>
      <c r="O2344">
        <v>11</v>
      </c>
      <c r="U2344" t="str">
        <f>IFERROR(INDEX('Summer Illuminate'!L:L,MATCH(B2344,'Summer Illuminate'!O:O,0)),"")</f>
        <v>P</v>
      </c>
      <c r="V2344" t="str">
        <f>IF(OR(R2344="",U2344="",U2344="W"),"No Chg",
VLOOKUP(R2344,Lookups!A:B,2,0)-VLOOKUP(U2344,Lookups!A:B,2,0))</f>
        <v>No Chg</v>
      </c>
      <c r="W2344" t="str">
        <f t="shared" si="36"/>
        <v>No Chg</v>
      </c>
    </row>
    <row r="2345" spans="1:23" hidden="1" x14ac:dyDescent="0.25">
      <c r="A2345">
        <v>2343</v>
      </c>
      <c r="B2345" t="s">
        <v>3477</v>
      </c>
      <c r="C2345" t="s">
        <v>2797</v>
      </c>
      <c r="D2345">
        <v>110298</v>
      </c>
      <c r="E2345" t="s">
        <v>3470</v>
      </c>
      <c r="F2345" t="s">
        <v>370</v>
      </c>
      <c r="G2345">
        <v>9</v>
      </c>
      <c r="H2345">
        <v>5524</v>
      </c>
      <c r="I2345" t="s">
        <v>2937</v>
      </c>
      <c r="J2345" t="s">
        <v>428</v>
      </c>
      <c r="K2345" t="s">
        <v>1794</v>
      </c>
      <c r="L2345" t="s">
        <v>1795</v>
      </c>
      <c r="M2345">
        <v>1</v>
      </c>
      <c r="N2345" t="s">
        <v>2865</v>
      </c>
      <c r="O2345">
        <v>11</v>
      </c>
      <c r="U2345" t="str">
        <f>IFERROR(INDEX('Summer Illuminate'!L:L,MATCH(B2345,'Summer Illuminate'!O:O,0)),"")</f>
        <v>P</v>
      </c>
      <c r="V2345" t="str">
        <f>IF(OR(R2345="",U2345="",U2345="W"),"No Chg",
VLOOKUP(R2345,Lookups!A:B,2,0)-VLOOKUP(U2345,Lookups!A:B,2,0))</f>
        <v>No Chg</v>
      </c>
      <c r="W2345" t="str">
        <f t="shared" si="36"/>
        <v>No Chg</v>
      </c>
    </row>
    <row r="2346" spans="1:23" hidden="1" x14ac:dyDescent="0.25">
      <c r="A2346">
        <v>2344</v>
      </c>
      <c r="B2346" t="s">
        <v>3478</v>
      </c>
      <c r="C2346" t="s">
        <v>2797</v>
      </c>
      <c r="D2346">
        <v>110395</v>
      </c>
      <c r="E2346" t="s">
        <v>384</v>
      </c>
      <c r="F2346" t="s">
        <v>91</v>
      </c>
      <c r="G2346">
        <v>9</v>
      </c>
      <c r="H2346">
        <v>5336</v>
      </c>
      <c r="I2346" t="s">
        <v>2798</v>
      </c>
      <c r="J2346" t="s">
        <v>16</v>
      </c>
      <c r="K2346" t="s">
        <v>17</v>
      </c>
      <c r="L2346" t="s">
        <v>18</v>
      </c>
      <c r="M2346">
        <v>1</v>
      </c>
      <c r="N2346" t="s">
        <v>2799</v>
      </c>
      <c r="O2346">
        <v>11</v>
      </c>
      <c r="P2346" t="s">
        <v>19</v>
      </c>
      <c r="Q2346" t="s">
        <v>20</v>
      </c>
      <c r="R2346" t="s">
        <v>20</v>
      </c>
      <c r="S2346" t="b">
        <v>0</v>
      </c>
      <c r="T2346" t="s">
        <v>21</v>
      </c>
      <c r="U2346" t="str">
        <f>IFERROR(INDEX('Summer Illuminate'!L:L,MATCH(B2346,'Summer Illuminate'!O:O,0)),"")</f>
        <v>B+</v>
      </c>
      <c r="V2346">
        <f>IF(OR(R2346="",U2346="",U2346="W"),"No Chg",
VLOOKUP(R2346,Lookups!A:B,2,0)-VLOOKUP(U2346,Lookups!A:B,2,0))</f>
        <v>0</v>
      </c>
      <c r="W2346" t="str">
        <f t="shared" si="36"/>
        <v>No Chg</v>
      </c>
    </row>
    <row r="2347" spans="1:23" hidden="1" x14ac:dyDescent="0.25">
      <c r="A2347">
        <v>2345</v>
      </c>
      <c r="B2347" t="s">
        <v>3479</v>
      </c>
      <c r="C2347" t="s">
        <v>2797</v>
      </c>
      <c r="D2347">
        <v>110395</v>
      </c>
      <c r="E2347" t="s">
        <v>384</v>
      </c>
      <c r="F2347" t="s">
        <v>91</v>
      </c>
      <c r="G2347">
        <v>9</v>
      </c>
      <c r="H2347">
        <v>5358</v>
      </c>
      <c r="I2347" t="s">
        <v>2801</v>
      </c>
      <c r="J2347" t="s">
        <v>22</v>
      </c>
      <c r="K2347" t="s">
        <v>23</v>
      </c>
      <c r="L2347" t="s">
        <v>1025</v>
      </c>
      <c r="M2347">
        <v>1</v>
      </c>
      <c r="N2347" t="s">
        <v>2802</v>
      </c>
      <c r="O2347">
        <v>11</v>
      </c>
      <c r="P2347" t="s">
        <v>19</v>
      </c>
      <c r="Q2347" t="s">
        <v>31</v>
      </c>
      <c r="R2347" t="s">
        <v>31</v>
      </c>
      <c r="S2347" t="b">
        <v>0</v>
      </c>
      <c r="T2347" t="s">
        <v>21</v>
      </c>
      <c r="U2347" t="str">
        <f>IFERROR(INDEX('Summer Illuminate'!L:L,MATCH(B2347,'Summer Illuminate'!O:O,0)),"")</f>
        <v>B</v>
      </c>
      <c r="V2347">
        <f>IF(OR(R2347="",U2347="",U2347="W"),"No Chg",
VLOOKUP(R2347,Lookups!A:B,2,0)-VLOOKUP(U2347,Lookups!A:B,2,0))</f>
        <v>0</v>
      </c>
      <c r="W2347" t="str">
        <f t="shared" si="36"/>
        <v>No Chg</v>
      </c>
    </row>
    <row r="2348" spans="1:23" hidden="1" x14ac:dyDescent="0.25">
      <c r="A2348">
        <v>2346</v>
      </c>
      <c r="B2348" t="s">
        <v>3480</v>
      </c>
      <c r="C2348" t="s">
        <v>2797</v>
      </c>
      <c r="D2348">
        <v>110395</v>
      </c>
      <c r="E2348" t="s">
        <v>384</v>
      </c>
      <c r="F2348" t="s">
        <v>91</v>
      </c>
      <c r="G2348">
        <v>9</v>
      </c>
      <c r="H2348">
        <v>5306</v>
      </c>
      <c r="I2348" t="s">
        <v>2804</v>
      </c>
      <c r="J2348" t="s">
        <v>25</v>
      </c>
      <c r="K2348" t="s">
        <v>26</v>
      </c>
      <c r="L2348" t="s">
        <v>1028</v>
      </c>
      <c r="M2348">
        <v>1</v>
      </c>
      <c r="N2348" t="s">
        <v>2805</v>
      </c>
      <c r="O2348">
        <v>11</v>
      </c>
      <c r="P2348" t="s">
        <v>19</v>
      </c>
      <c r="Q2348" t="s">
        <v>20</v>
      </c>
      <c r="R2348" t="s">
        <v>20</v>
      </c>
      <c r="S2348" t="b">
        <v>0</v>
      </c>
      <c r="T2348" t="s">
        <v>21</v>
      </c>
      <c r="U2348" t="str">
        <f>IFERROR(INDEX('Summer Illuminate'!L:L,MATCH(B2348,'Summer Illuminate'!O:O,0)),"")</f>
        <v>B+</v>
      </c>
      <c r="V2348">
        <f>IF(OR(R2348="",U2348="",U2348="W"),"No Chg",
VLOOKUP(R2348,Lookups!A:B,2,0)-VLOOKUP(U2348,Lookups!A:B,2,0))</f>
        <v>0</v>
      </c>
      <c r="W2348" t="str">
        <f t="shared" si="36"/>
        <v>No Chg</v>
      </c>
    </row>
    <row r="2349" spans="1:23" hidden="1" x14ac:dyDescent="0.25">
      <c r="A2349">
        <v>2347</v>
      </c>
      <c r="B2349" t="s">
        <v>3481</v>
      </c>
      <c r="C2349" t="s">
        <v>2797</v>
      </c>
      <c r="D2349">
        <v>110395</v>
      </c>
      <c r="E2349" t="s">
        <v>384</v>
      </c>
      <c r="F2349" t="s">
        <v>91</v>
      </c>
      <c r="G2349">
        <v>9</v>
      </c>
      <c r="H2349">
        <v>5271</v>
      </c>
      <c r="I2349" t="s">
        <v>2841</v>
      </c>
      <c r="J2349" t="s">
        <v>28</v>
      </c>
      <c r="K2349" t="s">
        <v>29</v>
      </c>
      <c r="L2349" t="s">
        <v>30</v>
      </c>
      <c r="M2349">
        <v>1</v>
      </c>
      <c r="N2349" t="s">
        <v>2808</v>
      </c>
      <c r="O2349">
        <v>11</v>
      </c>
      <c r="P2349" t="s">
        <v>19</v>
      </c>
      <c r="Q2349" t="s">
        <v>31</v>
      </c>
      <c r="R2349" t="s">
        <v>31</v>
      </c>
      <c r="S2349" t="b">
        <v>0</v>
      </c>
      <c r="T2349" t="s">
        <v>21</v>
      </c>
      <c r="U2349" t="str">
        <f>IFERROR(INDEX('Summer Illuminate'!L:L,MATCH(B2349,'Summer Illuminate'!O:O,0)),"")</f>
        <v>B</v>
      </c>
      <c r="V2349">
        <f>IF(OR(R2349="",U2349="",U2349="W"),"No Chg",
VLOOKUP(R2349,Lookups!A:B,2,0)-VLOOKUP(U2349,Lookups!A:B,2,0))</f>
        <v>0</v>
      </c>
      <c r="W2349" t="str">
        <f t="shared" si="36"/>
        <v>No Chg</v>
      </c>
    </row>
    <row r="2350" spans="1:23" hidden="1" x14ac:dyDescent="0.25">
      <c r="A2350">
        <v>2348</v>
      </c>
      <c r="B2350" t="s">
        <v>3482</v>
      </c>
      <c r="C2350" t="s">
        <v>2797</v>
      </c>
      <c r="D2350">
        <v>110395</v>
      </c>
      <c r="E2350" t="s">
        <v>384</v>
      </c>
      <c r="F2350" t="s">
        <v>91</v>
      </c>
      <c r="G2350">
        <v>9</v>
      </c>
      <c r="H2350">
        <v>5507</v>
      </c>
      <c r="I2350" t="s">
        <v>3326</v>
      </c>
      <c r="J2350" t="s">
        <v>428</v>
      </c>
      <c r="K2350" t="s">
        <v>3059</v>
      </c>
      <c r="L2350" t="s">
        <v>3060</v>
      </c>
      <c r="M2350">
        <v>1</v>
      </c>
      <c r="N2350" t="s">
        <v>2930</v>
      </c>
      <c r="O2350">
        <v>11</v>
      </c>
      <c r="U2350" t="str">
        <f>IFERROR(INDEX('Summer Illuminate'!L:L,MATCH(B2350,'Summer Illuminate'!O:O,0)),"")</f>
        <v>P</v>
      </c>
      <c r="V2350" t="str">
        <f>IF(OR(R2350="",U2350="",U2350="W"),"No Chg",
VLOOKUP(R2350,Lookups!A:B,2,0)-VLOOKUP(U2350,Lookups!A:B,2,0))</f>
        <v>No Chg</v>
      </c>
      <c r="W2350" t="str">
        <f t="shared" si="36"/>
        <v>No Chg</v>
      </c>
    </row>
    <row r="2351" spans="1:23" hidden="1" x14ac:dyDescent="0.25">
      <c r="A2351">
        <v>2349</v>
      </c>
      <c r="B2351" t="s">
        <v>3483</v>
      </c>
      <c r="C2351" t="s">
        <v>2797</v>
      </c>
      <c r="D2351">
        <v>110395</v>
      </c>
      <c r="E2351" t="s">
        <v>384</v>
      </c>
      <c r="F2351" t="s">
        <v>91</v>
      </c>
      <c r="G2351">
        <v>9</v>
      </c>
      <c r="H2351">
        <v>5474</v>
      </c>
      <c r="I2351" t="s">
        <v>2814</v>
      </c>
      <c r="J2351" t="s">
        <v>428</v>
      </c>
      <c r="K2351" t="s">
        <v>2815</v>
      </c>
      <c r="L2351" t="s">
        <v>2816</v>
      </c>
      <c r="M2351">
        <v>1</v>
      </c>
      <c r="N2351" t="s">
        <v>2808</v>
      </c>
      <c r="O2351">
        <v>11</v>
      </c>
      <c r="U2351" t="str">
        <f>IFERROR(INDEX('Summer Illuminate'!L:L,MATCH(B2351,'Summer Illuminate'!O:O,0)),"")</f>
        <v>P</v>
      </c>
      <c r="V2351" t="str">
        <f>IF(OR(R2351="",U2351="",U2351="W"),"No Chg",
VLOOKUP(R2351,Lookups!A:B,2,0)-VLOOKUP(U2351,Lookups!A:B,2,0))</f>
        <v>No Chg</v>
      </c>
      <c r="W2351" t="str">
        <f t="shared" si="36"/>
        <v>No Chg</v>
      </c>
    </row>
    <row r="2352" spans="1:23" hidden="1" x14ac:dyDescent="0.25">
      <c r="A2352">
        <v>2350</v>
      </c>
      <c r="B2352" t="s">
        <v>3484</v>
      </c>
      <c r="C2352" t="s">
        <v>2797</v>
      </c>
      <c r="D2352">
        <v>110306</v>
      </c>
      <c r="E2352" t="s">
        <v>3485</v>
      </c>
      <c r="F2352" t="s">
        <v>299</v>
      </c>
      <c r="G2352">
        <v>9</v>
      </c>
      <c r="H2352">
        <v>5324</v>
      </c>
      <c r="I2352" t="s">
        <v>2850</v>
      </c>
      <c r="J2352" t="s">
        <v>16</v>
      </c>
      <c r="K2352" t="s">
        <v>17</v>
      </c>
      <c r="L2352" t="s">
        <v>18</v>
      </c>
      <c r="M2352">
        <v>1</v>
      </c>
      <c r="N2352" t="s">
        <v>2799</v>
      </c>
      <c r="O2352">
        <v>11</v>
      </c>
      <c r="P2352" t="s">
        <v>19</v>
      </c>
      <c r="Q2352" t="s">
        <v>27</v>
      </c>
      <c r="R2352" t="s">
        <v>27</v>
      </c>
      <c r="S2352" t="b">
        <v>0</v>
      </c>
      <c r="T2352" t="s">
        <v>21</v>
      </c>
      <c r="U2352" t="str">
        <f>IFERROR(INDEX('Summer Illuminate'!L:L,MATCH(B2352,'Summer Illuminate'!O:O,0)),"")</f>
        <v>A</v>
      </c>
      <c r="V2352">
        <f>IF(OR(R2352="",U2352="",U2352="W"),"No Chg",
VLOOKUP(R2352,Lookups!A:B,2,0)-VLOOKUP(U2352,Lookups!A:B,2,0))</f>
        <v>0</v>
      </c>
      <c r="W2352" t="str">
        <f t="shared" si="36"/>
        <v>No Chg</v>
      </c>
    </row>
    <row r="2353" spans="1:23" hidden="1" x14ac:dyDescent="0.25">
      <c r="A2353">
        <v>2351</v>
      </c>
      <c r="B2353" t="s">
        <v>3486</v>
      </c>
      <c r="C2353" t="s">
        <v>2797</v>
      </c>
      <c r="D2353">
        <v>110306</v>
      </c>
      <c r="E2353" t="s">
        <v>3485</v>
      </c>
      <c r="F2353" t="s">
        <v>299</v>
      </c>
      <c r="G2353">
        <v>9</v>
      </c>
      <c r="H2353">
        <v>5358</v>
      </c>
      <c r="I2353" t="s">
        <v>2801</v>
      </c>
      <c r="J2353" t="s">
        <v>22</v>
      </c>
      <c r="K2353" t="s">
        <v>23</v>
      </c>
      <c r="L2353" t="s">
        <v>1025</v>
      </c>
      <c r="M2353">
        <v>1</v>
      </c>
      <c r="N2353" t="s">
        <v>2802</v>
      </c>
      <c r="O2353">
        <v>11</v>
      </c>
      <c r="P2353" t="s">
        <v>19</v>
      </c>
      <c r="Q2353" t="s">
        <v>24</v>
      </c>
      <c r="R2353" t="s">
        <v>24</v>
      </c>
      <c r="S2353" t="b">
        <v>0</v>
      </c>
      <c r="T2353" t="s">
        <v>21</v>
      </c>
      <c r="U2353" t="str">
        <f>IFERROR(INDEX('Summer Illuminate'!L:L,MATCH(B2353,'Summer Illuminate'!O:O,0)),"")</f>
        <v>A-</v>
      </c>
      <c r="V2353">
        <f>IF(OR(R2353="",U2353="",U2353="W"),"No Chg",
VLOOKUP(R2353,Lookups!A:B,2,0)-VLOOKUP(U2353,Lookups!A:B,2,0))</f>
        <v>0</v>
      </c>
      <c r="W2353" t="str">
        <f t="shared" si="36"/>
        <v>No Chg</v>
      </c>
    </row>
    <row r="2354" spans="1:23" hidden="1" x14ac:dyDescent="0.25">
      <c r="A2354">
        <v>2352</v>
      </c>
      <c r="B2354" t="s">
        <v>3487</v>
      </c>
      <c r="C2354" t="s">
        <v>2797</v>
      </c>
      <c r="D2354">
        <v>110306</v>
      </c>
      <c r="E2354" t="s">
        <v>3485</v>
      </c>
      <c r="F2354" t="s">
        <v>299</v>
      </c>
      <c r="G2354">
        <v>9</v>
      </c>
      <c r="H2354">
        <v>5291</v>
      </c>
      <c r="I2354" t="s">
        <v>2906</v>
      </c>
      <c r="J2354" t="s">
        <v>25</v>
      </c>
      <c r="K2354" t="s">
        <v>26</v>
      </c>
      <c r="L2354" t="s">
        <v>1028</v>
      </c>
      <c r="M2354">
        <v>1</v>
      </c>
      <c r="N2354" t="s">
        <v>2805</v>
      </c>
      <c r="O2354">
        <v>11</v>
      </c>
      <c r="P2354" t="s">
        <v>19</v>
      </c>
      <c r="Q2354" t="s">
        <v>27</v>
      </c>
      <c r="R2354" t="s">
        <v>27</v>
      </c>
      <c r="S2354" t="b">
        <v>0</v>
      </c>
      <c r="T2354" t="s">
        <v>21</v>
      </c>
      <c r="U2354" t="str">
        <f>IFERROR(INDEX('Summer Illuminate'!L:L,MATCH(B2354,'Summer Illuminate'!O:O,0)),"")</f>
        <v>A</v>
      </c>
      <c r="V2354">
        <f>IF(OR(R2354="",U2354="",U2354="W"),"No Chg",
VLOOKUP(R2354,Lookups!A:B,2,0)-VLOOKUP(U2354,Lookups!A:B,2,0))</f>
        <v>0</v>
      </c>
      <c r="W2354" t="str">
        <f t="shared" si="36"/>
        <v>No Chg</v>
      </c>
    </row>
    <row r="2355" spans="1:23" hidden="1" x14ac:dyDescent="0.25">
      <c r="A2355">
        <v>2353</v>
      </c>
      <c r="B2355" t="s">
        <v>3488</v>
      </c>
      <c r="C2355" t="s">
        <v>2797</v>
      </c>
      <c r="D2355">
        <v>110306</v>
      </c>
      <c r="E2355" t="s">
        <v>3485</v>
      </c>
      <c r="F2355" t="s">
        <v>299</v>
      </c>
      <c r="G2355">
        <v>9</v>
      </c>
      <c r="H2355">
        <v>5298</v>
      </c>
      <c r="I2355" t="s">
        <v>2908</v>
      </c>
      <c r="J2355" t="s">
        <v>28</v>
      </c>
      <c r="K2355" t="s">
        <v>29</v>
      </c>
      <c r="L2355" t="s">
        <v>30</v>
      </c>
      <c r="M2355">
        <v>1</v>
      </c>
      <c r="N2355" t="s">
        <v>2808</v>
      </c>
      <c r="O2355">
        <v>11</v>
      </c>
      <c r="P2355" t="s">
        <v>19</v>
      </c>
      <c r="Q2355" t="s">
        <v>24</v>
      </c>
      <c r="R2355" t="s">
        <v>24</v>
      </c>
      <c r="S2355" t="b">
        <v>0</v>
      </c>
      <c r="T2355" t="s">
        <v>21</v>
      </c>
      <c r="U2355" t="str">
        <f>IFERROR(INDEX('Summer Illuminate'!L:L,MATCH(B2355,'Summer Illuminate'!O:O,0)),"")</f>
        <v>A-</v>
      </c>
      <c r="V2355">
        <f>IF(OR(R2355="",U2355="",U2355="W"),"No Chg",
VLOOKUP(R2355,Lookups!A:B,2,0)-VLOOKUP(U2355,Lookups!A:B,2,0))</f>
        <v>0</v>
      </c>
      <c r="W2355" t="str">
        <f t="shared" si="36"/>
        <v>No Chg</v>
      </c>
    </row>
    <row r="2356" spans="1:23" hidden="1" x14ac:dyDescent="0.25">
      <c r="A2356">
        <v>2354</v>
      </c>
      <c r="B2356" t="s">
        <v>3489</v>
      </c>
      <c r="C2356" t="s">
        <v>2797</v>
      </c>
      <c r="D2356">
        <v>110306</v>
      </c>
      <c r="E2356" t="s">
        <v>3485</v>
      </c>
      <c r="F2356" t="s">
        <v>299</v>
      </c>
      <c r="G2356">
        <v>9</v>
      </c>
      <c r="H2356">
        <v>5481</v>
      </c>
      <c r="I2356" t="s">
        <v>2860</v>
      </c>
      <c r="J2356" t="s">
        <v>428</v>
      </c>
      <c r="K2356" t="s">
        <v>1909</v>
      </c>
      <c r="L2356" t="s">
        <v>1910</v>
      </c>
      <c r="M2356">
        <v>1</v>
      </c>
      <c r="N2356" t="s">
        <v>2805</v>
      </c>
      <c r="O2356">
        <v>11</v>
      </c>
      <c r="U2356" t="str">
        <f>IFERROR(INDEX('Summer Illuminate'!L:L,MATCH(B2356,'Summer Illuminate'!O:O,0)),"")</f>
        <v>P</v>
      </c>
      <c r="V2356" t="str">
        <f>IF(OR(R2356="",U2356="",U2356="W"),"No Chg",
VLOOKUP(R2356,Lookups!A:B,2,0)-VLOOKUP(U2356,Lookups!A:B,2,0))</f>
        <v>No Chg</v>
      </c>
      <c r="W2356" t="str">
        <f t="shared" si="36"/>
        <v>No Chg</v>
      </c>
    </row>
    <row r="2357" spans="1:23" hidden="1" x14ac:dyDescent="0.25">
      <c r="A2357">
        <v>2355</v>
      </c>
      <c r="B2357" t="s">
        <v>3490</v>
      </c>
      <c r="C2357" t="s">
        <v>2797</v>
      </c>
      <c r="D2357">
        <v>110306</v>
      </c>
      <c r="E2357" t="s">
        <v>3485</v>
      </c>
      <c r="F2357" t="s">
        <v>299</v>
      </c>
      <c r="G2357">
        <v>9</v>
      </c>
      <c r="H2357">
        <v>5513</v>
      </c>
      <c r="I2357" t="s">
        <v>2862</v>
      </c>
      <c r="J2357" t="s">
        <v>428</v>
      </c>
      <c r="K2357" t="s">
        <v>2863</v>
      </c>
      <c r="L2357" t="s">
        <v>2864</v>
      </c>
      <c r="M2357">
        <v>1</v>
      </c>
      <c r="N2357" t="s">
        <v>2865</v>
      </c>
      <c r="O2357">
        <v>11</v>
      </c>
      <c r="U2357" t="str">
        <f>IFERROR(INDEX('Summer Illuminate'!L:L,MATCH(B2357,'Summer Illuminate'!O:O,0)),"")</f>
        <v/>
      </c>
      <c r="V2357" t="str">
        <f>IF(OR(R2357="",U2357="",U2357="W"),"No Chg",
VLOOKUP(R2357,Lookups!A:B,2,0)-VLOOKUP(U2357,Lookups!A:B,2,0))</f>
        <v>No Chg</v>
      </c>
      <c r="W2357" t="str">
        <f t="shared" si="36"/>
        <v>No Chg</v>
      </c>
    </row>
    <row r="2358" spans="1:23" hidden="1" x14ac:dyDescent="0.25">
      <c r="A2358">
        <v>2356</v>
      </c>
      <c r="B2358" t="s">
        <v>3491</v>
      </c>
      <c r="C2358" t="s">
        <v>2797</v>
      </c>
      <c r="D2358">
        <v>110363</v>
      </c>
      <c r="E2358" t="s">
        <v>3492</v>
      </c>
      <c r="F2358" t="s">
        <v>3493</v>
      </c>
      <c r="G2358">
        <v>9</v>
      </c>
      <c r="H2358">
        <v>5319</v>
      </c>
      <c r="I2358" t="s">
        <v>2820</v>
      </c>
      <c r="J2358" t="s">
        <v>16</v>
      </c>
      <c r="K2358" t="s">
        <v>17</v>
      </c>
      <c r="L2358" t="s">
        <v>18</v>
      </c>
      <c r="M2358">
        <v>1</v>
      </c>
      <c r="N2358" t="s">
        <v>2799</v>
      </c>
      <c r="O2358">
        <v>11</v>
      </c>
      <c r="P2358" t="s">
        <v>19</v>
      </c>
      <c r="Q2358" t="s">
        <v>27</v>
      </c>
      <c r="R2358" t="s">
        <v>27</v>
      </c>
      <c r="S2358" t="b">
        <v>0</v>
      </c>
      <c r="T2358" t="s">
        <v>21</v>
      </c>
      <c r="U2358" t="str">
        <f>IFERROR(INDEX('Summer Illuminate'!L:L,MATCH(B2358,'Summer Illuminate'!O:O,0)),"")</f>
        <v>A</v>
      </c>
      <c r="V2358">
        <f>IF(OR(R2358="",U2358="",U2358="W"),"No Chg",
VLOOKUP(R2358,Lookups!A:B,2,0)-VLOOKUP(U2358,Lookups!A:B,2,0))</f>
        <v>0</v>
      </c>
      <c r="W2358" t="str">
        <f t="shared" si="36"/>
        <v>No Chg</v>
      </c>
    </row>
    <row r="2359" spans="1:23" hidden="1" x14ac:dyDescent="0.25">
      <c r="A2359">
        <v>2357</v>
      </c>
      <c r="B2359" t="s">
        <v>3494</v>
      </c>
      <c r="C2359" t="s">
        <v>2797</v>
      </c>
      <c r="D2359">
        <v>110363</v>
      </c>
      <c r="E2359" t="s">
        <v>3492</v>
      </c>
      <c r="F2359" t="s">
        <v>3493</v>
      </c>
      <c r="G2359">
        <v>9</v>
      </c>
      <c r="H2359">
        <v>5251</v>
      </c>
      <c r="I2359" t="s">
        <v>2822</v>
      </c>
      <c r="J2359" t="s">
        <v>22</v>
      </c>
      <c r="K2359" t="s">
        <v>23</v>
      </c>
      <c r="L2359" t="s">
        <v>1025</v>
      </c>
      <c r="M2359">
        <v>1</v>
      </c>
      <c r="N2359" t="s">
        <v>2802</v>
      </c>
      <c r="O2359">
        <v>11</v>
      </c>
      <c r="P2359" t="s">
        <v>19</v>
      </c>
      <c r="Q2359" t="s">
        <v>27</v>
      </c>
      <c r="R2359" t="s">
        <v>27</v>
      </c>
      <c r="S2359" t="b">
        <v>0</v>
      </c>
      <c r="T2359" t="s">
        <v>21</v>
      </c>
      <c r="U2359" t="str">
        <f>IFERROR(INDEX('Summer Illuminate'!L:L,MATCH(B2359,'Summer Illuminate'!O:O,0)),"")</f>
        <v>A</v>
      </c>
      <c r="V2359">
        <f>IF(OR(R2359="",U2359="",U2359="W"),"No Chg",
VLOOKUP(R2359,Lookups!A:B,2,0)-VLOOKUP(U2359,Lookups!A:B,2,0))</f>
        <v>0</v>
      </c>
      <c r="W2359" t="str">
        <f t="shared" si="36"/>
        <v>No Chg</v>
      </c>
    </row>
    <row r="2360" spans="1:23" hidden="1" x14ac:dyDescent="0.25">
      <c r="A2360">
        <v>2358</v>
      </c>
      <c r="B2360" t="s">
        <v>3495</v>
      </c>
      <c r="C2360" t="s">
        <v>2797</v>
      </c>
      <c r="D2360">
        <v>110363</v>
      </c>
      <c r="E2360" t="s">
        <v>3492</v>
      </c>
      <c r="F2360" t="s">
        <v>3493</v>
      </c>
      <c r="G2360">
        <v>9</v>
      </c>
      <c r="H2360">
        <v>5291</v>
      </c>
      <c r="I2360" t="s">
        <v>2906</v>
      </c>
      <c r="J2360" t="s">
        <v>25</v>
      </c>
      <c r="K2360" t="s">
        <v>26</v>
      </c>
      <c r="L2360" t="s">
        <v>1028</v>
      </c>
      <c r="M2360">
        <v>1</v>
      </c>
      <c r="N2360" t="s">
        <v>2805</v>
      </c>
      <c r="O2360">
        <v>11</v>
      </c>
      <c r="P2360" t="s">
        <v>19</v>
      </c>
      <c r="Q2360" t="s">
        <v>27</v>
      </c>
      <c r="R2360" t="s">
        <v>27</v>
      </c>
      <c r="S2360" t="b">
        <v>0</v>
      </c>
      <c r="T2360" t="s">
        <v>21</v>
      </c>
      <c r="U2360" t="str">
        <f>IFERROR(INDEX('Summer Illuminate'!L:L,MATCH(B2360,'Summer Illuminate'!O:O,0)),"")</f>
        <v>A</v>
      </c>
      <c r="V2360">
        <f>IF(OR(R2360="",U2360="",U2360="W"),"No Chg",
VLOOKUP(R2360,Lookups!A:B,2,0)-VLOOKUP(U2360,Lookups!A:B,2,0))</f>
        <v>0</v>
      </c>
      <c r="W2360" t="str">
        <f t="shared" si="36"/>
        <v>No Chg</v>
      </c>
    </row>
    <row r="2361" spans="1:23" hidden="1" x14ac:dyDescent="0.25">
      <c r="A2361">
        <v>2359</v>
      </c>
      <c r="B2361" t="s">
        <v>3496</v>
      </c>
      <c r="C2361" t="s">
        <v>2797</v>
      </c>
      <c r="D2361">
        <v>110363</v>
      </c>
      <c r="E2361" t="s">
        <v>3492</v>
      </c>
      <c r="F2361" t="s">
        <v>3493</v>
      </c>
      <c r="G2361">
        <v>9</v>
      </c>
      <c r="H2361">
        <v>5274</v>
      </c>
      <c r="I2361" t="s">
        <v>2807</v>
      </c>
      <c r="J2361" t="s">
        <v>28</v>
      </c>
      <c r="K2361" t="s">
        <v>29</v>
      </c>
      <c r="L2361" t="s">
        <v>30</v>
      </c>
      <c r="M2361">
        <v>1</v>
      </c>
      <c r="N2361" t="s">
        <v>2808</v>
      </c>
      <c r="O2361">
        <v>11</v>
      </c>
      <c r="P2361" t="s">
        <v>19</v>
      </c>
      <c r="Q2361" t="s">
        <v>31</v>
      </c>
      <c r="R2361" t="s">
        <v>31</v>
      </c>
      <c r="S2361" t="b">
        <v>0</v>
      </c>
      <c r="T2361" t="s">
        <v>21</v>
      </c>
      <c r="U2361" t="str">
        <f>IFERROR(INDEX('Summer Illuminate'!L:L,MATCH(B2361,'Summer Illuminate'!O:O,0)),"")</f>
        <v>B</v>
      </c>
      <c r="V2361">
        <f>IF(OR(R2361="",U2361="",U2361="W"),"No Chg",
VLOOKUP(R2361,Lookups!A:B,2,0)-VLOOKUP(U2361,Lookups!A:B,2,0))</f>
        <v>0</v>
      </c>
      <c r="W2361" t="str">
        <f t="shared" si="36"/>
        <v>No Chg</v>
      </c>
    </row>
    <row r="2362" spans="1:23" hidden="1" x14ac:dyDescent="0.25">
      <c r="A2362">
        <v>2360</v>
      </c>
      <c r="B2362" t="s">
        <v>3497</v>
      </c>
      <c r="C2362" t="s">
        <v>2797</v>
      </c>
      <c r="D2362">
        <v>110363</v>
      </c>
      <c r="E2362" t="s">
        <v>3492</v>
      </c>
      <c r="F2362" t="s">
        <v>3493</v>
      </c>
      <c r="G2362">
        <v>9</v>
      </c>
      <c r="H2362">
        <v>5350</v>
      </c>
      <c r="I2362" t="s">
        <v>2885</v>
      </c>
      <c r="J2362" t="s">
        <v>32</v>
      </c>
      <c r="K2362" t="s">
        <v>33</v>
      </c>
      <c r="L2362" t="s">
        <v>34</v>
      </c>
      <c r="M2362">
        <v>1</v>
      </c>
      <c r="N2362" t="s">
        <v>2827</v>
      </c>
      <c r="O2362">
        <v>11</v>
      </c>
      <c r="P2362" t="s">
        <v>19</v>
      </c>
      <c r="Q2362" t="s">
        <v>27</v>
      </c>
      <c r="R2362" t="s">
        <v>27</v>
      </c>
      <c r="S2362" t="b">
        <v>0</v>
      </c>
      <c r="T2362" t="s">
        <v>21</v>
      </c>
      <c r="U2362" t="str">
        <f>IFERROR(INDEX('Summer Illuminate'!L:L,MATCH(B2362,'Summer Illuminate'!O:O,0)),"")</f>
        <v>A</v>
      </c>
      <c r="V2362">
        <f>IF(OR(R2362="",U2362="",U2362="W"),"No Chg",
VLOOKUP(R2362,Lookups!A:B,2,0)-VLOOKUP(U2362,Lookups!A:B,2,0))</f>
        <v>0</v>
      </c>
      <c r="W2362" t="str">
        <f t="shared" si="36"/>
        <v>No Chg</v>
      </c>
    </row>
    <row r="2363" spans="1:23" hidden="1" x14ac:dyDescent="0.25">
      <c r="A2363">
        <v>2361</v>
      </c>
      <c r="B2363" t="s">
        <v>3498</v>
      </c>
      <c r="C2363" t="s">
        <v>2797</v>
      </c>
      <c r="D2363">
        <v>110363</v>
      </c>
      <c r="E2363" t="s">
        <v>3492</v>
      </c>
      <c r="F2363" t="s">
        <v>3493</v>
      </c>
      <c r="G2363">
        <v>9</v>
      </c>
      <c r="H2363">
        <v>5526</v>
      </c>
      <c r="I2363" t="s">
        <v>2961</v>
      </c>
      <c r="J2363" t="s">
        <v>428</v>
      </c>
      <c r="K2363" t="s">
        <v>2945</v>
      </c>
      <c r="L2363" t="s">
        <v>2946</v>
      </c>
      <c r="M2363">
        <v>1</v>
      </c>
      <c r="N2363" t="s">
        <v>2947</v>
      </c>
      <c r="O2363">
        <v>11</v>
      </c>
      <c r="U2363" t="str">
        <f>IFERROR(INDEX('Summer Illuminate'!L:L,MATCH(B2363,'Summer Illuminate'!O:O,0)),"")</f>
        <v>P</v>
      </c>
      <c r="V2363" t="str">
        <f>IF(OR(R2363="",U2363="",U2363="W"),"No Chg",
VLOOKUP(R2363,Lookups!A:B,2,0)-VLOOKUP(U2363,Lookups!A:B,2,0))</f>
        <v>No Chg</v>
      </c>
      <c r="W2363" t="str">
        <f t="shared" si="36"/>
        <v>No Chg</v>
      </c>
    </row>
    <row r="2364" spans="1:23" hidden="1" x14ac:dyDescent="0.25">
      <c r="A2364">
        <v>2362</v>
      </c>
      <c r="B2364" t="s">
        <v>3499</v>
      </c>
      <c r="C2364" t="s">
        <v>2797</v>
      </c>
      <c r="D2364">
        <v>110363</v>
      </c>
      <c r="E2364" t="s">
        <v>3492</v>
      </c>
      <c r="F2364" t="s">
        <v>3493</v>
      </c>
      <c r="G2364">
        <v>9</v>
      </c>
      <c r="H2364">
        <v>5475</v>
      </c>
      <c r="I2364" t="s">
        <v>3046</v>
      </c>
      <c r="J2364" t="s">
        <v>428</v>
      </c>
      <c r="K2364" t="s">
        <v>3047</v>
      </c>
      <c r="L2364" t="s">
        <v>3048</v>
      </c>
      <c r="M2364">
        <v>1</v>
      </c>
      <c r="N2364" t="s">
        <v>2858</v>
      </c>
      <c r="O2364">
        <v>11</v>
      </c>
      <c r="U2364" t="str">
        <f>IFERROR(INDEX('Summer Illuminate'!L:L,MATCH(B2364,'Summer Illuminate'!O:O,0)),"")</f>
        <v>P</v>
      </c>
      <c r="V2364" t="str">
        <f>IF(OR(R2364="",U2364="",U2364="W"),"No Chg",
VLOOKUP(R2364,Lookups!A:B,2,0)-VLOOKUP(U2364,Lookups!A:B,2,0))</f>
        <v>No Chg</v>
      </c>
      <c r="W2364" t="str">
        <f t="shared" si="36"/>
        <v>No Chg</v>
      </c>
    </row>
    <row r="2365" spans="1:23" hidden="1" x14ac:dyDescent="0.25">
      <c r="A2365">
        <v>2363</v>
      </c>
      <c r="B2365" t="s">
        <v>3500</v>
      </c>
      <c r="C2365" t="s">
        <v>2797</v>
      </c>
      <c r="D2365">
        <v>110297</v>
      </c>
      <c r="E2365" t="s">
        <v>3501</v>
      </c>
      <c r="F2365" t="s">
        <v>135</v>
      </c>
      <c r="G2365">
        <v>9</v>
      </c>
      <c r="H2365">
        <v>5336</v>
      </c>
      <c r="I2365" t="s">
        <v>2798</v>
      </c>
      <c r="J2365" t="s">
        <v>16</v>
      </c>
      <c r="K2365" t="s">
        <v>17</v>
      </c>
      <c r="L2365" t="s">
        <v>18</v>
      </c>
      <c r="M2365">
        <v>1</v>
      </c>
      <c r="N2365" t="s">
        <v>2799</v>
      </c>
      <c r="O2365">
        <v>11</v>
      </c>
      <c r="P2365" t="s">
        <v>19</v>
      </c>
      <c r="Q2365" t="s">
        <v>36</v>
      </c>
      <c r="R2365" t="s">
        <v>36</v>
      </c>
      <c r="S2365" t="b">
        <v>0</v>
      </c>
      <c r="T2365" t="s">
        <v>21</v>
      </c>
      <c r="U2365" t="str">
        <f>IFERROR(INDEX('Summer Illuminate'!L:L,MATCH(B2365,'Summer Illuminate'!O:O,0)),"")</f>
        <v>A+</v>
      </c>
      <c r="V2365">
        <f>IF(OR(R2365="",U2365="",U2365="W"),"No Chg",
VLOOKUP(R2365,Lookups!A:B,2,0)-VLOOKUP(U2365,Lookups!A:B,2,0))</f>
        <v>0</v>
      </c>
      <c r="W2365" t="str">
        <f t="shared" si="36"/>
        <v>No Chg</v>
      </c>
    </row>
    <row r="2366" spans="1:23" hidden="1" x14ac:dyDescent="0.25">
      <c r="A2366">
        <v>2364</v>
      </c>
      <c r="B2366" t="s">
        <v>3502</v>
      </c>
      <c r="C2366" t="s">
        <v>2797</v>
      </c>
      <c r="D2366">
        <v>110297</v>
      </c>
      <c r="E2366" t="s">
        <v>3501</v>
      </c>
      <c r="F2366" t="s">
        <v>135</v>
      </c>
      <c r="G2366">
        <v>9</v>
      </c>
      <c r="H2366">
        <v>5231</v>
      </c>
      <c r="I2366" t="s">
        <v>2852</v>
      </c>
      <c r="J2366" t="s">
        <v>22</v>
      </c>
      <c r="K2366" t="s">
        <v>23</v>
      </c>
      <c r="L2366" t="s">
        <v>1025</v>
      </c>
      <c r="M2366">
        <v>1</v>
      </c>
      <c r="N2366" t="s">
        <v>2802</v>
      </c>
      <c r="O2366">
        <v>11</v>
      </c>
      <c r="P2366" t="s">
        <v>19</v>
      </c>
      <c r="Q2366" t="s">
        <v>27</v>
      </c>
      <c r="R2366" t="s">
        <v>27</v>
      </c>
      <c r="S2366" t="b">
        <v>0</v>
      </c>
      <c r="T2366" t="s">
        <v>21</v>
      </c>
      <c r="U2366" t="str">
        <f>IFERROR(INDEX('Summer Illuminate'!L:L,MATCH(B2366,'Summer Illuminate'!O:O,0)),"")</f>
        <v>A</v>
      </c>
      <c r="V2366">
        <f>IF(OR(R2366="",U2366="",U2366="W"),"No Chg",
VLOOKUP(R2366,Lookups!A:B,2,0)-VLOOKUP(U2366,Lookups!A:B,2,0))</f>
        <v>0</v>
      </c>
      <c r="W2366" t="str">
        <f t="shared" si="36"/>
        <v>No Chg</v>
      </c>
    </row>
    <row r="2367" spans="1:23" hidden="1" x14ac:dyDescent="0.25">
      <c r="A2367">
        <v>2365</v>
      </c>
      <c r="B2367" t="s">
        <v>3503</v>
      </c>
      <c r="C2367" t="s">
        <v>2797</v>
      </c>
      <c r="D2367">
        <v>110297</v>
      </c>
      <c r="E2367" t="s">
        <v>3501</v>
      </c>
      <c r="F2367" t="s">
        <v>135</v>
      </c>
      <c r="G2367">
        <v>9</v>
      </c>
      <c r="H2367">
        <v>5306</v>
      </c>
      <c r="I2367" t="s">
        <v>2804</v>
      </c>
      <c r="J2367" t="s">
        <v>25</v>
      </c>
      <c r="K2367" t="s">
        <v>26</v>
      </c>
      <c r="L2367" t="s">
        <v>1028</v>
      </c>
      <c r="M2367">
        <v>1</v>
      </c>
      <c r="N2367" t="s">
        <v>2805</v>
      </c>
      <c r="O2367">
        <v>11</v>
      </c>
      <c r="P2367" t="s">
        <v>19</v>
      </c>
      <c r="Q2367" t="s">
        <v>27</v>
      </c>
      <c r="R2367" t="s">
        <v>27</v>
      </c>
      <c r="S2367" t="b">
        <v>0</v>
      </c>
      <c r="T2367" t="s">
        <v>21</v>
      </c>
      <c r="U2367" t="str">
        <f>IFERROR(INDEX('Summer Illuminate'!L:L,MATCH(B2367,'Summer Illuminate'!O:O,0)),"")</f>
        <v>A</v>
      </c>
      <c r="V2367">
        <f>IF(OR(R2367="",U2367="",U2367="W"),"No Chg",
VLOOKUP(R2367,Lookups!A:B,2,0)-VLOOKUP(U2367,Lookups!A:B,2,0))</f>
        <v>0</v>
      </c>
      <c r="W2367" t="str">
        <f t="shared" si="36"/>
        <v>No Chg</v>
      </c>
    </row>
    <row r="2368" spans="1:23" hidden="1" x14ac:dyDescent="0.25">
      <c r="A2368">
        <v>2366</v>
      </c>
      <c r="B2368" t="s">
        <v>3504</v>
      </c>
      <c r="C2368" t="s">
        <v>2797</v>
      </c>
      <c r="D2368">
        <v>110297</v>
      </c>
      <c r="E2368" t="s">
        <v>3501</v>
      </c>
      <c r="F2368" t="s">
        <v>135</v>
      </c>
      <c r="G2368">
        <v>9</v>
      </c>
      <c r="H2368">
        <v>5328</v>
      </c>
      <c r="I2368" t="s">
        <v>2855</v>
      </c>
      <c r="J2368" t="s">
        <v>28</v>
      </c>
      <c r="K2368" t="s">
        <v>29</v>
      </c>
      <c r="L2368" t="s">
        <v>30</v>
      </c>
      <c r="M2368">
        <v>1</v>
      </c>
      <c r="N2368" t="s">
        <v>2808</v>
      </c>
      <c r="O2368">
        <v>11</v>
      </c>
      <c r="P2368" t="s">
        <v>19</v>
      </c>
      <c r="Q2368" t="s">
        <v>36</v>
      </c>
      <c r="R2368" t="s">
        <v>36</v>
      </c>
      <c r="S2368" t="b">
        <v>0</v>
      </c>
      <c r="T2368" t="s">
        <v>21</v>
      </c>
      <c r="U2368" t="str">
        <f>IFERROR(INDEX('Summer Illuminate'!L:L,MATCH(B2368,'Summer Illuminate'!O:O,0)),"")</f>
        <v>A+</v>
      </c>
      <c r="V2368">
        <f>IF(OR(R2368="",U2368="",U2368="W"),"No Chg",
VLOOKUP(R2368,Lookups!A:B,2,0)-VLOOKUP(U2368,Lookups!A:B,2,0))</f>
        <v>0</v>
      </c>
      <c r="W2368" t="str">
        <f t="shared" si="36"/>
        <v>No Chg</v>
      </c>
    </row>
    <row r="2369" spans="1:23" hidden="1" x14ac:dyDescent="0.25">
      <c r="A2369">
        <v>2367</v>
      </c>
      <c r="B2369" t="s">
        <v>3505</v>
      </c>
      <c r="C2369" t="s">
        <v>2797</v>
      </c>
      <c r="D2369">
        <v>110297</v>
      </c>
      <c r="E2369" t="s">
        <v>3501</v>
      </c>
      <c r="F2369" t="s">
        <v>135</v>
      </c>
      <c r="G2369">
        <v>9</v>
      </c>
      <c r="H2369">
        <v>5268</v>
      </c>
      <c r="I2369" t="s">
        <v>3197</v>
      </c>
      <c r="J2369" t="s">
        <v>32</v>
      </c>
      <c r="K2369" t="s">
        <v>57</v>
      </c>
      <c r="L2369" t="s">
        <v>58</v>
      </c>
      <c r="M2369">
        <v>1</v>
      </c>
      <c r="N2369" t="s">
        <v>2858</v>
      </c>
      <c r="O2369">
        <v>11</v>
      </c>
      <c r="P2369" t="s">
        <v>19</v>
      </c>
      <c r="Q2369" t="s">
        <v>27</v>
      </c>
      <c r="R2369" t="s">
        <v>27</v>
      </c>
      <c r="S2369" t="b">
        <v>0</v>
      </c>
      <c r="T2369" t="s">
        <v>21</v>
      </c>
      <c r="U2369" t="str">
        <f>IFERROR(INDEX('Summer Illuminate'!L:L,MATCH(B2369,'Summer Illuminate'!O:O,0)),"")</f>
        <v>A</v>
      </c>
      <c r="V2369">
        <f>IF(OR(R2369="",U2369="",U2369="W"),"No Chg",
VLOOKUP(R2369,Lookups!A:B,2,0)-VLOOKUP(U2369,Lookups!A:B,2,0))</f>
        <v>0</v>
      </c>
      <c r="W2369" t="str">
        <f t="shared" si="36"/>
        <v>No Chg</v>
      </c>
    </row>
    <row r="2370" spans="1:23" hidden="1" x14ac:dyDescent="0.25">
      <c r="A2370">
        <v>2368</v>
      </c>
      <c r="B2370" t="s">
        <v>3506</v>
      </c>
      <c r="C2370" t="s">
        <v>2797</v>
      </c>
      <c r="D2370">
        <v>110297</v>
      </c>
      <c r="E2370" t="s">
        <v>3501</v>
      </c>
      <c r="F2370" t="s">
        <v>135</v>
      </c>
      <c r="G2370">
        <v>9</v>
      </c>
      <c r="H2370">
        <v>5470</v>
      </c>
      <c r="I2370" t="s">
        <v>3251</v>
      </c>
      <c r="J2370" t="s">
        <v>428</v>
      </c>
      <c r="K2370" t="s">
        <v>2874</v>
      </c>
      <c r="L2370" t="s">
        <v>2875</v>
      </c>
      <c r="M2370">
        <v>1</v>
      </c>
      <c r="N2370" t="s">
        <v>2802</v>
      </c>
      <c r="O2370">
        <v>11</v>
      </c>
      <c r="U2370" t="str">
        <f>IFERROR(INDEX('Summer Illuminate'!L:L,MATCH(B2370,'Summer Illuminate'!O:O,0)),"")</f>
        <v>P</v>
      </c>
      <c r="V2370" t="str">
        <f>IF(OR(R2370="",U2370="",U2370="W"),"No Chg",
VLOOKUP(R2370,Lookups!A:B,2,0)-VLOOKUP(U2370,Lookups!A:B,2,0))</f>
        <v>No Chg</v>
      </c>
      <c r="W2370" t="str">
        <f t="shared" ref="W2370:W2433" si="37">IF(V2370="No Chg","No Chg",IF(V2370&gt;0,"Improvement",IF(V2370&lt;0,"Decrease",IF(V2370=0,"No Chg",""))))</f>
        <v>No Chg</v>
      </c>
    </row>
    <row r="2371" spans="1:23" hidden="1" x14ac:dyDescent="0.25">
      <c r="A2371">
        <v>2369</v>
      </c>
      <c r="B2371" t="s">
        <v>3507</v>
      </c>
      <c r="C2371" t="s">
        <v>2797</v>
      </c>
      <c r="D2371">
        <v>110297</v>
      </c>
      <c r="E2371" t="s">
        <v>3501</v>
      </c>
      <c r="F2371" t="s">
        <v>135</v>
      </c>
      <c r="G2371">
        <v>9</v>
      </c>
      <c r="H2371">
        <v>5524</v>
      </c>
      <c r="I2371" t="s">
        <v>2937</v>
      </c>
      <c r="J2371" t="s">
        <v>428</v>
      </c>
      <c r="K2371" t="s">
        <v>1794</v>
      </c>
      <c r="L2371" t="s">
        <v>1795</v>
      </c>
      <c r="M2371">
        <v>1</v>
      </c>
      <c r="N2371" t="s">
        <v>2865</v>
      </c>
      <c r="O2371">
        <v>11</v>
      </c>
      <c r="U2371" t="str">
        <f>IFERROR(INDEX('Summer Illuminate'!L:L,MATCH(B2371,'Summer Illuminate'!O:O,0)),"")</f>
        <v>P</v>
      </c>
      <c r="V2371" t="str">
        <f>IF(OR(R2371="",U2371="",U2371="W"),"No Chg",
VLOOKUP(R2371,Lookups!A:B,2,0)-VLOOKUP(U2371,Lookups!A:B,2,0))</f>
        <v>No Chg</v>
      </c>
      <c r="W2371" t="str">
        <f t="shared" si="37"/>
        <v>No Chg</v>
      </c>
    </row>
    <row r="2372" spans="1:23" hidden="1" x14ac:dyDescent="0.25">
      <c r="A2372">
        <v>2370</v>
      </c>
      <c r="B2372" t="s">
        <v>3508</v>
      </c>
      <c r="C2372" t="s">
        <v>2797</v>
      </c>
      <c r="D2372">
        <v>110431</v>
      </c>
      <c r="E2372" t="s">
        <v>3509</v>
      </c>
      <c r="F2372" t="s">
        <v>3510</v>
      </c>
      <c r="G2372">
        <v>9</v>
      </c>
      <c r="H2372">
        <v>5351</v>
      </c>
      <c r="I2372" t="s">
        <v>2891</v>
      </c>
      <c r="J2372" t="s">
        <v>16</v>
      </c>
      <c r="K2372" t="s">
        <v>17</v>
      </c>
      <c r="L2372" t="s">
        <v>18</v>
      </c>
      <c r="M2372">
        <v>1</v>
      </c>
      <c r="N2372" t="s">
        <v>2799</v>
      </c>
      <c r="O2372">
        <v>11</v>
      </c>
      <c r="P2372" t="s">
        <v>19</v>
      </c>
      <c r="Q2372" t="s">
        <v>48</v>
      </c>
      <c r="R2372" t="s">
        <v>48</v>
      </c>
      <c r="S2372" t="b">
        <v>1</v>
      </c>
      <c r="T2372" t="s">
        <v>49</v>
      </c>
      <c r="U2372" t="str">
        <f>IFERROR(INDEX('Summer Illuminate'!L:L,MATCH(B2372,'Summer Illuminate'!O:O,0)),"")</f>
        <v>I</v>
      </c>
      <c r="V2372">
        <f>IF(OR(R2372="",U2372="",U2372="W"),"No Chg",
VLOOKUP(R2372,Lookups!A:B,2,0)-VLOOKUP(U2372,Lookups!A:B,2,0))</f>
        <v>0</v>
      </c>
      <c r="W2372" t="str">
        <f t="shared" si="37"/>
        <v>No Chg</v>
      </c>
    </row>
    <row r="2373" spans="1:23" hidden="1" x14ac:dyDescent="0.25">
      <c r="A2373">
        <v>2371</v>
      </c>
      <c r="B2373" t="s">
        <v>3511</v>
      </c>
      <c r="C2373" t="s">
        <v>2797</v>
      </c>
      <c r="D2373">
        <v>110431</v>
      </c>
      <c r="E2373" t="s">
        <v>3509</v>
      </c>
      <c r="F2373" t="s">
        <v>3510</v>
      </c>
      <c r="G2373">
        <v>9</v>
      </c>
      <c r="H2373">
        <v>5275</v>
      </c>
      <c r="I2373" t="s">
        <v>2837</v>
      </c>
      <c r="J2373" t="s">
        <v>22</v>
      </c>
      <c r="K2373" t="s">
        <v>23</v>
      </c>
      <c r="L2373" t="s">
        <v>1025</v>
      </c>
      <c r="M2373">
        <v>1</v>
      </c>
      <c r="N2373" t="s">
        <v>2802</v>
      </c>
      <c r="O2373">
        <v>11</v>
      </c>
      <c r="P2373" t="s">
        <v>19</v>
      </c>
      <c r="Q2373" t="s">
        <v>40</v>
      </c>
      <c r="R2373" t="s">
        <v>40</v>
      </c>
      <c r="S2373" t="b">
        <v>0</v>
      </c>
      <c r="T2373" t="s">
        <v>21</v>
      </c>
      <c r="U2373" t="str">
        <f>IFERROR(INDEX('Summer Illuminate'!L:L,MATCH(B2373,'Summer Illuminate'!O:O,0)),"")</f>
        <v>I</v>
      </c>
      <c r="V2373">
        <f>IF(OR(R2373="",U2373="",U2373="W"),"No Chg",
VLOOKUP(R2373,Lookups!A:B,2,0)-VLOOKUP(U2373,Lookups!A:B,2,0))</f>
        <v>1</v>
      </c>
      <c r="W2373" t="str">
        <f t="shared" si="37"/>
        <v>Improvement</v>
      </c>
    </row>
    <row r="2374" spans="1:23" hidden="1" x14ac:dyDescent="0.25">
      <c r="A2374">
        <v>2372</v>
      </c>
      <c r="B2374" t="s">
        <v>3512</v>
      </c>
      <c r="C2374" t="s">
        <v>2797</v>
      </c>
      <c r="D2374">
        <v>110431</v>
      </c>
      <c r="E2374" t="s">
        <v>3509</v>
      </c>
      <c r="F2374" t="s">
        <v>3510</v>
      </c>
      <c r="G2374">
        <v>9</v>
      </c>
      <c r="H2374">
        <v>5285</v>
      </c>
      <c r="I2374" t="s">
        <v>2882</v>
      </c>
      <c r="J2374" t="s">
        <v>25</v>
      </c>
      <c r="K2374" t="s">
        <v>26</v>
      </c>
      <c r="L2374" t="s">
        <v>1028</v>
      </c>
      <c r="M2374">
        <v>1</v>
      </c>
      <c r="N2374" t="s">
        <v>2805</v>
      </c>
      <c r="O2374">
        <v>11</v>
      </c>
      <c r="P2374" t="s">
        <v>19</v>
      </c>
      <c r="Q2374" t="s">
        <v>48</v>
      </c>
      <c r="R2374" t="s">
        <v>48</v>
      </c>
      <c r="S2374" t="b">
        <v>1</v>
      </c>
      <c r="T2374" t="s">
        <v>49</v>
      </c>
      <c r="U2374" t="str">
        <f>IFERROR(INDEX('Summer Illuminate'!L:L,MATCH(B2374,'Summer Illuminate'!O:O,0)),"")</f>
        <v>I</v>
      </c>
      <c r="V2374">
        <f>IF(OR(R2374="",U2374="",U2374="W"),"No Chg",
VLOOKUP(R2374,Lookups!A:B,2,0)-VLOOKUP(U2374,Lookups!A:B,2,0))</f>
        <v>0</v>
      </c>
      <c r="W2374" t="str">
        <f t="shared" si="37"/>
        <v>No Chg</v>
      </c>
    </row>
    <row r="2375" spans="1:23" hidden="1" x14ac:dyDescent="0.25">
      <c r="A2375">
        <v>2373</v>
      </c>
      <c r="B2375" t="s">
        <v>3513</v>
      </c>
      <c r="C2375" t="s">
        <v>2797</v>
      </c>
      <c r="D2375">
        <v>110431</v>
      </c>
      <c r="E2375" t="s">
        <v>3509</v>
      </c>
      <c r="F2375" t="s">
        <v>3510</v>
      </c>
      <c r="G2375">
        <v>9</v>
      </c>
      <c r="H2375">
        <v>5274</v>
      </c>
      <c r="I2375" t="s">
        <v>2807</v>
      </c>
      <c r="J2375" t="s">
        <v>28</v>
      </c>
      <c r="K2375" t="s">
        <v>29</v>
      </c>
      <c r="L2375" t="s">
        <v>30</v>
      </c>
      <c r="M2375">
        <v>1</v>
      </c>
      <c r="N2375" t="s">
        <v>2808</v>
      </c>
      <c r="O2375">
        <v>11</v>
      </c>
      <c r="P2375" t="s">
        <v>19</v>
      </c>
      <c r="Q2375" t="s">
        <v>48</v>
      </c>
      <c r="R2375" t="s">
        <v>48</v>
      </c>
      <c r="S2375" t="b">
        <v>1</v>
      </c>
      <c r="T2375" t="s">
        <v>49</v>
      </c>
      <c r="U2375" t="str">
        <f>IFERROR(INDEX('Summer Illuminate'!L:L,MATCH(B2375,'Summer Illuminate'!O:O,0)),"")</f>
        <v>I</v>
      </c>
      <c r="V2375">
        <f>IF(OR(R2375="",U2375="",U2375="W"),"No Chg",
VLOOKUP(R2375,Lookups!A:B,2,0)-VLOOKUP(U2375,Lookups!A:B,2,0))</f>
        <v>0</v>
      </c>
      <c r="W2375" t="str">
        <f t="shared" si="37"/>
        <v>No Chg</v>
      </c>
    </row>
    <row r="2376" spans="1:23" hidden="1" x14ac:dyDescent="0.25">
      <c r="A2376">
        <v>2374</v>
      </c>
      <c r="B2376" t="s">
        <v>3514</v>
      </c>
      <c r="C2376" t="s">
        <v>2797</v>
      </c>
      <c r="D2376">
        <v>110431</v>
      </c>
      <c r="E2376" t="s">
        <v>3509</v>
      </c>
      <c r="F2376" t="s">
        <v>3510</v>
      </c>
      <c r="G2376">
        <v>9</v>
      </c>
      <c r="H2376">
        <v>5527</v>
      </c>
      <c r="I2376" t="s">
        <v>3092</v>
      </c>
      <c r="J2376" t="s">
        <v>428</v>
      </c>
      <c r="K2376" t="s">
        <v>1909</v>
      </c>
      <c r="L2376" t="s">
        <v>1910</v>
      </c>
      <c r="M2376">
        <v>1</v>
      </c>
      <c r="N2376" t="s">
        <v>2805</v>
      </c>
      <c r="O2376">
        <v>11</v>
      </c>
      <c r="U2376" t="str">
        <f>IFERROR(INDEX('Summer Illuminate'!L:L,MATCH(B2376,'Summer Illuminate'!O:O,0)),"")</f>
        <v>P</v>
      </c>
      <c r="V2376" t="str">
        <f>IF(OR(R2376="",U2376="",U2376="W"),"No Chg",
VLOOKUP(R2376,Lookups!A:B,2,0)-VLOOKUP(U2376,Lookups!A:B,2,0))</f>
        <v>No Chg</v>
      </c>
      <c r="W2376" t="str">
        <f t="shared" si="37"/>
        <v>No Chg</v>
      </c>
    </row>
    <row r="2377" spans="1:23" hidden="1" x14ac:dyDescent="0.25">
      <c r="A2377">
        <v>2375</v>
      </c>
      <c r="B2377" t="s">
        <v>3515</v>
      </c>
      <c r="C2377" t="s">
        <v>2797</v>
      </c>
      <c r="D2377">
        <v>110431</v>
      </c>
      <c r="E2377" t="s">
        <v>3509</v>
      </c>
      <c r="F2377" t="s">
        <v>3510</v>
      </c>
      <c r="G2377">
        <v>9</v>
      </c>
      <c r="H2377">
        <v>5538</v>
      </c>
      <c r="I2377">
        <v>5538</v>
      </c>
      <c r="J2377" t="s">
        <v>428</v>
      </c>
      <c r="K2377" t="s">
        <v>2899</v>
      </c>
      <c r="L2377" t="s">
        <v>2900</v>
      </c>
      <c r="M2377">
        <v>1</v>
      </c>
      <c r="N2377" t="s">
        <v>2827</v>
      </c>
      <c r="O2377">
        <v>11</v>
      </c>
      <c r="U2377" t="str">
        <f>IFERROR(INDEX('Summer Illuminate'!L:L,MATCH(B2377,'Summer Illuminate'!O:O,0)),"")</f>
        <v>P</v>
      </c>
      <c r="V2377" t="str">
        <f>IF(OR(R2377="",U2377="",U2377="W"),"No Chg",
VLOOKUP(R2377,Lookups!A:B,2,0)-VLOOKUP(U2377,Lookups!A:B,2,0))</f>
        <v>No Chg</v>
      </c>
      <c r="W2377" t="str">
        <f t="shared" si="37"/>
        <v>No Chg</v>
      </c>
    </row>
    <row r="2378" spans="1:23" hidden="1" x14ac:dyDescent="0.25">
      <c r="A2378">
        <v>2376</v>
      </c>
      <c r="B2378" t="s">
        <v>3516</v>
      </c>
      <c r="C2378" t="s">
        <v>2797</v>
      </c>
      <c r="D2378">
        <v>110416</v>
      </c>
      <c r="E2378" t="s">
        <v>3517</v>
      </c>
      <c r="F2378" t="s">
        <v>3518</v>
      </c>
      <c r="G2378">
        <v>9</v>
      </c>
      <c r="H2378">
        <v>5319</v>
      </c>
      <c r="I2378" t="s">
        <v>2820</v>
      </c>
      <c r="J2378" t="s">
        <v>16</v>
      </c>
      <c r="K2378" t="s">
        <v>17</v>
      </c>
      <c r="L2378" t="s">
        <v>18</v>
      </c>
      <c r="M2378">
        <v>1</v>
      </c>
      <c r="N2378" t="s">
        <v>2799</v>
      </c>
      <c r="O2378">
        <v>11</v>
      </c>
      <c r="P2378" t="s">
        <v>19</v>
      </c>
      <c r="Q2378" t="s">
        <v>31</v>
      </c>
      <c r="R2378" t="s">
        <v>31</v>
      </c>
      <c r="S2378" t="b">
        <v>0</v>
      </c>
      <c r="T2378" t="s">
        <v>21</v>
      </c>
      <c r="U2378" t="str">
        <f>IFERROR(INDEX('Summer Illuminate'!L:L,MATCH(B2378,'Summer Illuminate'!O:O,0)),"")</f>
        <v>B</v>
      </c>
      <c r="V2378">
        <f>IF(OR(R2378="",U2378="",U2378="W"),"No Chg",
VLOOKUP(R2378,Lookups!A:B,2,0)-VLOOKUP(U2378,Lookups!A:B,2,0))</f>
        <v>0</v>
      </c>
      <c r="W2378" t="str">
        <f t="shared" si="37"/>
        <v>No Chg</v>
      </c>
    </row>
    <row r="2379" spans="1:23" hidden="1" x14ac:dyDescent="0.25">
      <c r="A2379">
        <v>2377</v>
      </c>
      <c r="B2379" t="s">
        <v>3519</v>
      </c>
      <c r="C2379" t="s">
        <v>2797</v>
      </c>
      <c r="D2379">
        <v>110416</v>
      </c>
      <c r="E2379" t="s">
        <v>3517</v>
      </c>
      <c r="F2379" t="s">
        <v>3518</v>
      </c>
      <c r="G2379">
        <v>9</v>
      </c>
      <c r="H2379">
        <v>5251</v>
      </c>
      <c r="I2379" t="s">
        <v>2822</v>
      </c>
      <c r="J2379" t="s">
        <v>22</v>
      </c>
      <c r="K2379" t="s">
        <v>23</v>
      </c>
      <c r="L2379" t="s">
        <v>1025</v>
      </c>
      <c r="M2379">
        <v>1</v>
      </c>
      <c r="N2379" t="s">
        <v>2802</v>
      </c>
      <c r="O2379">
        <v>11</v>
      </c>
      <c r="P2379" t="s">
        <v>19</v>
      </c>
      <c r="Q2379" t="s">
        <v>31</v>
      </c>
      <c r="R2379" t="s">
        <v>31</v>
      </c>
      <c r="S2379" t="b">
        <v>0</v>
      </c>
      <c r="T2379" t="s">
        <v>21</v>
      </c>
      <c r="U2379" t="str">
        <f>IFERROR(INDEX('Summer Illuminate'!L:L,MATCH(B2379,'Summer Illuminate'!O:O,0)),"")</f>
        <v>B</v>
      </c>
      <c r="V2379">
        <f>IF(OR(R2379="",U2379="",U2379="W"),"No Chg",
VLOOKUP(R2379,Lookups!A:B,2,0)-VLOOKUP(U2379,Lookups!A:B,2,0))</f>
        <v>0</v>
      </c>
      <c r="W2379" t="str">
        <f t="shared" si="37"/>
        <v>No Chg</v>
      </c>
    </row>
    <row r="2380" spans="1:23" hidden="1" x14ac:dyDescent="0.25">
      <c r="A2380">
        <v>2378</v>
      </c>
      <c r="B2380" t="s">
        <v>3520</v>
      </c>
      <c r="C2380" t="s">
        <v>2797</v>
      </c>
      <c r="D2380">
        <v>110416</v>
      </c>
      <c r="E2380" t="s">
        <v>3517</v>
      </c>
      <c r="F2380" t="s">
        <v>3518</v>
      </c>
      <c r="G2380">
        <v>9</v>
      </c>
      <c r="H2380">
        <v>5267</v>
      </c>
      <c r="I2380" t="s">
        <v>2839</v>
      </c>
      <c r="J2380" t="s">
        <v>25</v>
      </c>
      <c r="K2380" t="s">
        <v>26</v>
      </c>
      <c r="L2380" t="s">
        <v>1028</v>
      </c>
      <c r="M2380">
        <v>1</v>
      </c>
      <c r="N2380" t="s">
        <v>2805</v>
      </c>
      <c r="O2380">
        <v>11</v>
      </c>
      <c r="P2380" t="s">
        <v>19</v>
      </c>
      <c r="Q2380" t="s">
        <v>31</v>
      </c>
      <c r="R2380" t="s">
        <v>31</v>
      </c>
      <c r="S2380" t="b">
        <v>0</v>
      </c>
      <c r="T2380" t="s">
        <v>21</v>
      </c>
      <c r="U2380" t="str">
        <f>IFERROR(INDEX('Summer Illuminate'!L:L,MATCH(B2380,'Summer Illuminate'!O:O,0)),"")</f>
        <v>B</v>
      </c>
      <c r="V2380">
        <f>IF(OR(R2380="",U2380="",U2380="W"),"No Chg",
VLOOKUP(R2380,Lookups!A:B,2,0)-VLOOKUP(U2380,Lookups!A:B,2,0))</f>
        <v>0</v>
      </c>
      <c r="W2380" t="str">
        <f t="shared" si="37"/>
        <v>No Chg</v>
      </c>
    </row>
    <row r="2381" spans="1:23" hidden="1" x14ac:dyDescent="0.25">
      <c r="A2381">
        <v>2379</v>
      </c>
      <c r="B2381" t="s">
        <v>3521</v>
      </c>
      <c r="C2381" t="s">
        <v>2797</v>
      </c>
      <c r="D2381">
        <v>110416</v>
      </c>
      <c r="E2381" t="s">
        <v>3517</v>
      </c>
      <c r="F2381" t="s">
        <v>3518</v>
      </c>
      <c r="G2381">
        <v>9</v>
      </c>
      <c r="H2381">
        <v>5271</v>
      </c>
      <c r="I2381" t="s">
        <v>2841</v>
      </c>
      <c r="J2381" t="s">
        <v>28</v>
      </c>
      <c r="K2381" t="s">
        <v>29</v>
      </c>
      <c r="L2381" t="s">
        <v>30</v>
      </c>
      <c r="M2381">
        <v>1</v>
      </c>
      <c r="N2381" t="s">
        <v>2808</v>
      </c>
      <c r="O2381">
        <v>11</v>
      </c>
      <c r="P2381" t="s">
        <v>19</v>
      </c>
      <c r="Q2381" t="s">
        <v>39</v>
      </c>
      <c r="R2381" t="s">
        <v>39</v>
      </c>
      <c r="S2381" t="b">
        <v>0</v>
      </c>
      <c r="T2381" t="s">
        <v>21</v>
      </c>
      <c r="U2381" t="str">
        <f>IFERROR(INDEX('Summer Illuminate'!L:L,MATCH(B2381,'Summer Illuminate'!O:O,0)),"")</f>
        <v>C+</v>
      </c>
      <c r="V2381">
        <f>IF(OR(R2381="",U2381="",U2381="W"),"No Chg",
VLOOKUP(R2381,Lookups!A:B,2,0)-VLOOKUP(U2381,Lookups!A:B,2,0))</f>
        <v>0</v>
      </c>
      <c r="W2381" t="str">
        <f t="shared" si="37"/>
        <v>No Chg</v>
      </c>
    </row>
    <row r="2382" spans="1:23" hidden="1" x14ac:dyDescent="0.25">
      <c r="A2382">
        <v>2380</v>
      </c>
      <c r="B2382" t="s">
        <v>3522</v>
      </c>
      <c r="C2382" t="s">
        <v>2797</v>
      </c>
      <c r="D2382">
        <v>110416</v>
      </c>
      <c r="E2382" t="s">
        <v>3517</v>
      </c>
      <c r="F2382" t="s">
        <v>3518</v>
      </c>
      <c r="G2382">
        <v>9</v>
      </c>
      <c r="H2382">
        <v>5350</v>
      </c>
      <c r="I2382" t="s">
        <v>2885</v>
      </c>
      <c r="J2382" t="s">
        <v>32</v>
      </c>
      <c r="K2382" t="s">
        <v>33</v>
      </c>
      <c r="L2382" t="s">
        <v>34</v>
      </c>
      <c r="M2382">
        <v>1</v>
      </c>
      <c r="N2382" t="s">
        <v>2827</v>
      </c>
      <c r="O2382">
        <v>11</v>
      </c>
      <c r="P2382" t="s">
        <v>19</v>
      </c>
      <c r="Q2382" t="s">
        <v>41</v>
      </c>
      <c r="R2382" t="s">
        <v>41</v>
      </c>
      <c r="S2382" t="b">
        <v>0</v>
      </c>
      <c r="T2382" t="s">
        <v>21</v>
      </c>
      <c r="U2382" t="str">
        <f>IFERROR(INDEX('Summer Illuminate'!L:L,MATCH(B2382,'Summer Illuminate'!O:O,0)),"")</f>
        <v>B-</v>
      </c>
      <c r="V2382">
        <f>IF(OR(R2382="",U2382="",U2382="W"),"No Chg",
VLOOKUP(R2382,Lookups!A:B,2,0)-VLOOKUP(U2382,Lookups!A:B,2,0))</f>
        <v>0</v>
      </c>
      <c r="W2382" t="str">
        <f t="shared" si="37"/>
        <v>No Chg</v>
      </c>
    </row>
    <row r="2383" spans="1:23" hidden="1" x14ac:dyDescent="0.25">
      <c r="A2383">
        <v>2381</v>
      </c>
      <c r="B2383" t="s">
        <v>3523</v>
      </c>
      <c r="C2383" t="s">
        <v>2797</v>
      </c>
      <c r="D2383">
        <v>110416</v>
      </c>
      <c r="E2383" t="s">
        <v>3517</v>
      </c>
      <c r="F2383" t="s">
        <v>3518</v>
      </c>
      <c r="G2383">
        <v>9</v>
      </c>
      <c r="H2383">
        <v>5480</v>
      </c>
      <c r="I2383" t="s">
        <v>3058</v>
      </c>
      <c r="J2383" t="s">
        <v>428</v>
      </c>
      <c r="K2383" t="s">
        <v>3059</v>
      </c>
      <c r="L2383" t="s">
        <v>3060</v>
      </c>
      <c r="M2383">
        <v>1</v>
      </c>
      <c r="N2383" t="s">
        <v>2930</v>
      </c>
      <c r="O2383">
        <v>11</v>
      </c>
      <c r="U2383" t="str">
        <f>IFERROR(INDEX('Summer Illuminate'!L:L,MATCH(B2383,'Summer Illuminate'!O:O,0)),"")</f>
        <v>P</v>
      </c>
      <c r="V2383" t="str">
        <f>IF(OR(R2383="",U2383="",U2383="W"),"No Chg",
VLOOKUP(R2383,Lookups!A:B,2,0)-VLOOKUP(U2383,Lookups!A:B,2,0))</f>
        <v>No Chg</v>
      </c>
      <c r="W2383" t="str">
        <f t="shared" si="37"/>
        <v>No Chg</v>
      </c>
    </row>
    <row r="2384" spans="1:23" hidden="1" x14ac:dyDescent="0.25">
      <c r="A2384">
        <v>2382</v>
      </c>
      <c r="B2384" t="s">
        <v>3524</v>
      </c>
      <c r="C2384" t="s">
        <v>2797</v>
      </c>
      <c r="D2384">
        <v>110416</v>
      </c>
      <c r="E2384" t="s">
        <v>3517</v>
      </c>
      <c r="F2384" t="s">
        <v>3518</v>
      </c>
      <c r="G2384">
        <v>9</v>
      </c>
      <c r="H2384">
        <v>5516</v>
      </c>
      <c r="I2384" t="s">
        <v>2810</v>
      </c>
      <c r="J2384" t="s">
        <v>428</v>
      </c>
      <c r="K2384" t="s">
        <v>2811</v>
      </c>
      <c r="L2384" t="s">
        <v>2812</v>
      </c>
      <c r="M2384">
        <v>1</v>
      </c>
      <c r="N2384" t="s">
        <v>2802</v>
      </c>
      <c r="O2384">
        <v>11</v>
      </c>
      <c r="U2384" t="str">
        <f>IFERROR(INDEX('Summer Illuminate'!L:L,MATCH(B2384,'Summer Illuminate'!O:O,0)),"")</f>
        <v>P</v>
      </c>
      <c r="V2384" t="str">
        <f>IF(OR(R2384="",U2384="",U2384="W"),"No Chg",
VLOOKUP(R2384,Lookups!A:B,2,0)-VLOOKUP(U2384,Lookups!A:B,2,0))</f>
        <v>No Chg</v>
      </c>
      <c r="W2384" t="str">
        <f t="shared" si="37"/>
        <v>No Chg</v>
      </c>
    </row>
    <row r="2385" spans="1:23" hidden="1" x14ac:dyDescent="0.25">
      <c r="A2385">
        <v>2383</v>
      </c>
      <c r="B2385" t="s">
        <v>3525</v>
      </c>
      <c r="C2385" t="s">
        <v>2797</v>
      </c>
      <c r="D2385">
        <v>110377</v>
      </c>
      <c r="E2385" t="s">
        <v>3517</v>
      </c>
      <c r="F2385" t="s">
        <v>3268</v>
      </c>
      <c r="G2385">
        <v>9</v>
      </c>
      <c r="H2385">
        <v>5324</v>
      </c>
      <c r="I2385" t="s">
        <v>2850</v>
      </c>
      <c r="J2385" t="s">
        <v>16</v>
      </c>
      <c r="K2385" t="s">
        <v>17</v>
      </c>
      <c r="L2385" t="s">
        <v>18</v>
      </c>
      <c r="M2385">
        <v>1</v>
      </c>
      <c r="N2385" t="s">
        <v>2799</v>
      </c>
      <c r="O2385">
        <v>11</v>
      </c>
      <c r="P2385" t="s">
        <v>19</v>
      </c>
      <c r="Q2385" t="s">
        <v>41</v>
      </c>
      <c r="R2385" t="s">
        <v>41</v>
      </c>
      <c r="S2385" t="b">
        <v>0</v>
      </c>
      <c r="T2385" t="s">
        <v>21</v>
      </c>
      <c r="U2385" t="str">
        <f>IFERROR(INDEX('Summer Illuminate'!L:L,MATCH(B2385,'Summer Illuminate'!O:O,0)),"")</f>
        <v>B-</v>
      </c>
      <c r="V2385">
        <f>IF(OR(R2385="",U2385="",U2385="W"),"No Chg",
VLOOKUP(R2385,Lookups!A:B,2,0)-VLOOKUP(U2385,Lookups!A:B,2,0))</f>
        <v>0</v>
      </c>
      <c r="W2385" t="str">
        <f t="shared" si="37"/>
        <v>No Chg</v>
      </c>
    </row>
    <row r="2386" spans="1:23" hidden="1" x14ac:dyDescent="0.25">
      <c r="A2386">
        <v>2384</v>
      </c>
      <c r="B2386" t="s">
        <v>3526</v>
      </c>
      <c r="C2386" t="s">
        <v>2797</v>
      </c>
      <c r="D2386">
        <v>110377</v>
      </c>
      <c r="E2386" t="s">
        <v>3517</v>
      </c>
      <c r="F2386" t="s">
        <v>3268</v>
      </c>
      <c r="G2386">
        <v>9</v>
      </c>
      <c r="H2386">
        <v>5231</v>
      </c>
      <c r="I2386" t="s">
        <v>2852</v>
      </c>
      <c r="J2386" t="s">
        <v>22</v>
      </c>
      <c r="K2386" t="s">
        <v>23</v>
      </c>
      <c r="L2386" t="s">
        <v>1025</v>
      </c>
      <c r="M2386">
        <v>1</v>
      </c>
      <c r="N2386" t="s">
        <v>2802</v>
      </c>
      <c r="O2386">
        <v>11</v>
      </c>
      <c r="P2386" t="s">
        <v>19</v>
      </c>
      <c r="Q2386" t="s">
        <v>42</v>
      </c>
      <c r="R2386" t="s">
        <v>42</v>
      </c>
      <c r="S2386" t="b">
        <v>0</v>
      </c>
      <c r="T2386" t="s">
        <v>21</v>
      </c>
      <c r="U2386" t="str">
        <f>IFERROR(INDEX('Summer Illuminate'!L:L,MATCH(B2386,'Summer Illuminate'!O:O,0)),"")</f>
        <v>C</v>
      </c>
      <c r="V2386">
        <f>IF(OR(R2386="",U2386="",U2386="W"),"No Chg",
VLOOKUP(R2386,Lookups!A:B,2,0)-VLOOKUP(U2386,Lookups!A:B,2,0))</f>
        <v>0</v>
      </c>
      <c r="W2386" t="str">
        <f t="shared" si="37"/>
        <v>No Chg</v>
      </c>
    </row>
    <row r="2387" spans="1:23" hidden="1" x14ac:dyDescent="0.25">
      <c r="A2387">
        <v>2385</v>
      </c>
      <c r="B2387" t="s">
        <v>3527</v>
      </c>
      <c r="C2387" t="s">
        <v>2797</v>
      </c>
      <c r="D2387">
        <v>110377</v>
      </c>
      <c r="E2387" t="s">
        <v>3517</v>
      </c>
      <c r="F2387" t="s">
        <v>3268</v>
      </c>
      <c r="G2387">
        <v>9</v>
      </c>
      <c r="H2387">
        <v>5285</v>
      </c>
      <c r="I2387" t="s">
        <v>2882</v>
      </c>
      <c r="J2387" t="s">
        <v>25</v>
      </c>
      <c r="K2387" t="s">
        <v>26</v>
      </c>
      <c r="L2387" t="s">
        <v>1028</v>
      </c>
      <c r="M2387">
        <v>1</v>
      </c>
      <c r="N2387" t="s">
        <v>2805</v>
      </c>
      <c r="O2387">
        <v>11</v>
      </c>
      <c r="P2387" t="s">
        <v>19</v>
      </c>
      <c r="Q2387" t="s">
        <v>42</v>
      </c>
      <c r="R2387" t="s">
        <v>42</v>
      </c>
      <c r="S2387" t="b">
        <v>0</v>
      </c>
      <c r="T2387" t="s">
        <v>21</v>
      </c>
      <c r="U2387" t="str">
        <f>IFERROR(INDEX('Summer Illuminate'!L:L,MATCH(B2387,'Summer Illuminate'!O:O,0)),"")</f>
        <v>C</v>
      </c>
      <c r="V2387">
        <f>IF(OR(R2387="",U2387="",U2387="W"),"No Chg",
VLOOKUP(R2387,Lookups!A:B,2,0)-VLOOKUP(U2387,Lookups!A:B,2,0))</f>
        <v>0</v>
      </c>
      <c r="W2387" t="str">
        <f t="shared" si="37"/>
        <v>No Chg</v>
      </c>
    </row>
    <row r="2388" spans="1:23" hidden="1" x14ac:dyDescent="0.25">
      <c r="A2388">
        <v>2386</v>
      </c>
      <c r="B2388" t="s">
        <v>3528</v>
      </c>
      <c r="C2388" t="s">
        <v>2797</v>
      </c>
      <c r="D2388">
        <v>110377</v>
      </c>
      <c r="E2388" t="s">
        <v>3517</v>
      </c>
      <c r="F2388" t="s">
        <v>3268</v>
      </c>
      <c r="G2388">
        <v>9</v>
      </c>
      <c r="H2388">
        <v>5271</v>
      </c>
      <c r="I2388" t="s">
        <v>2841</v>
      </c>
      <c r="J2388" t="s">
        <v>28</v>
      </c>
      <c r="K2388" t="s">
        <v>29</v>
      </c>
      <c r="L2388" t="s">
        <v>30</v>
      </c>
      <c r="M2388">
        <v>1</v>
      </c>
      <c r="N2388" t="s">
        <v>2808</v>
      </c>
      <c r="O2388">
        <v>11</v>
      </c>
      <c r="P2388" t="s">
        <v>19</v>
      </c>
      <c r="Q2388" t="s">
        <v>40</v>
      </c>
      <c r="R2388" t="s">
        <v>40</v>
      </c>
      <c r="S2388" t="b">
        <v>0</v>
      </c>
      <c r="T2388" t="s">
        <v>21</v>
      </c>
      <c r="U2388" t="str">
        <f>IFERROR(INDEX('Summer Illuminate'!L:L,MATCH(B2388,'Summer Illuminate'!O:O,0)),"")</f>
        <v>C-</v>
      </c>
      <c r="V2388">
        <f>IF(OR(R2388="",U2388="",U2388="W"),"No Chg",
VLOOKUP(R2388,Lookups!A:B,2,0)-VLOOKUP(U2388,Lookups!A:B,2,0))</f>
        <v>0</v>
      </c>
      <c r="W2388" t="str">
        <f t="shared" si="37"/>
        <v>No Chg</v>
      </c>
    </row>
    <row r="2389" spans="1:23" hidden="1" x14ac:dyDescent="0.25">
      <c r="A2389">
        <v>2387</v>
      </c>
      <c r="B2389" t="s">
        <v>3529</v>
      </c>
      <c r="C2389" t="s">
        <v>2797</v>
      </c>
      <c r="D2389">
        <v>110377</v>
      </c>
      <c r="E2389" t="s">
        <v>3517</v>
      </c>
      <c r="F2389" t="s">
        <v>3268</v>
      </c>
      <c r="G2389">
        <v>9</v>
      </c>
      <c r="H2389">
        <v>5350</v>
      </c>
      <c r="I2389" t="s">
        <v>2885</v>
      </c>
      <c r="J2389" t="s">
        <v>32</v>
      </c>
      <c r="K2389" t="s">
        <v>33</v>
      </c>
      <c r="L2389" t="s">
        <v>34</v>
      </c>
      <c r="M2389">
        <v>1</v>
      </c>
      <c r="N2389" t="s">
        <v>2827</v>
      </c>
      <c r="O2389">
        <v>11</v>
      </c>
      <c r="P2389" t="s">
        <v>19</v>
      </c>
      <c r="Q2389" t="s">
        <v>42</v>
      </c>
      <c r="R2389" t="s">
        <v>42</v>
      </c>
      <c r="S2389" t="b">
        <v>0</v>
      </c>
      <c r="T2389" t="s">
        <v>21</v>
      </c>
      <c r="U2389" t="str">
        <f>IFERROR(INDEX('Summer Illuminate'!L:L,MATCH(B2389,'Summer Illuminate'!O:O,0)),"")</f>
        <v>C</v>
      </c>
      <c r="V2389">
        <f>IF(OR(R2389="",U2389="",U2389="W"),"No Chg",
VLOOKUP(R2389,Lookups!A:B,2,0)-VLOOKUP(U2389,Lookups!A:B,2,0))</f>
        <v>0</v>
      </c>
      <c r="W2389" t="str">
        <f t="shared" si="37"/>
        <v>No Chg</v>
      </c>
    </row>
    <row r="2390" spans="1:23" hidden="1" x14ac:dyDescent="0.25">
      <c r="A2390">
        <v>2388</v>
      </c>
      <c r="B2390" t="s">
        <v>3530</v>
      </c>
      <c r="C2390" t="s">
        <v>2797</v>
      </c>
      <c r="D2390">
        <v>110377</v>
      </c>
      <c r="E2390" t="s">
        <v>3517</v>
      </c>
      <c r="F2390" t="s">
        <v>3268</v>
      </c>
      <c r="G2390">
        <v>9</v>
      </c>
      <c r="H2390">
        <v>5480</v>
      </c>
      <c r="I2390" t="s">
        <v>3058</v>
      </c>
      <c r="J2390" t="s">
        <v>428</v>
      </c>
      <c r="K2390" t="s">
        <v>3059</v>
      </c>
      <c r="L2390" t="s">
        <v>3060</v>
      </c>
      <c r="M2390">
        <v>1</v>
      </c>
      <c r="N2390" t="s">
        <v>2930</v>
      </c>
      <c r="O2390">
        <v>11</v>
      </c>
      <c r="U2390" t="str">
        <f>IFERROR(INDEX('Summer Illuminate'!L:L,MATCH(B2390,'Summer Illuminate'!O:O,0)),"")</f>
        <v>P</v>
      </c>
      <c r="V2390" t="str">
        <f>IF(OR(R2390="",U2390="",U2390="W"),"No Chg",
VLOOKUP(R2390,Lookups!A:B,2,0)-VLOOKUP(U2390,Lookups!A:B,2,0))</f>
        <v>No Chg</v>
      </c>
      <c r="W2390" t="str">
        <f t="shared" si="37"/>
        <v>No Chg</v>
      </c>
    </row>
    <row r="2391" spans="1:23" hidden="1" x14ac:dyDescent="0.25">
      <c r="A2391">
        <v>2389</v>
      </c>
      <c r="B2391" t="s">
        <v>3531</v>
      </c>
      <c r="C2391" t="s">
        <v>2797</v>
      </c>
      <c r="D2391">
        <v>110377</v>
      </c>
      <c r="E2391" t="s">
        <v>3517</v>
      </c>
      <c r="F2391" t="s">
        <v>3268</v>
      </c>
      <c r="G2391">
        <v>9</v>
      </c>
      <c r="H2391">
        <v>5539</v>
      </c>
      <c r="I2391">
        <v>5539</v>
      </c>
      <c r="J2391" t="s">
        <v>428</v>
      </c>
      <c r="K2391" t="s">
        <v>2899</v>
      </c>
      <c r="L2391" t="s">
        <v>2900</v>
      </c>
      <c r="M2391">
        <v>1</v>
      </c>
      <c r="N2391" t="s">
        <v>2827</v>
      </c>
      <c r="O2391">
        <v>11</v>
      </c>
      <c r="U2391" t="str">
        <f>IFERROR(INDEX('Summer Illuminate'!L:L,MATCH(B2391,'Summer Illuminate'!O:O,0)),"")</f>
        <v>P</v>
      </c>
      <c r="V2391" t="str">
        <f>IF(OR(R2391="",U2391="",U2391="W"),"No Chg",
VLOOKUP(R2391,Lookups!A:B,2,0)-VLOOKUP(U2391,Lookups!A:B,2,0))</f>
        <v>No Chg</v>
      </c>
      <c r="W2391" t="str">
        <f t="shared" si="37"/>
        <v>No Chg</v>
      </c>
    </row>
    <row r="2392" spans="1:23" hidden="1" x14ac:dyDescent="0.25">
      <c r="A2392">
        <v>2390</v>
      </c>
      <c r="B2392" t="s">
        <v>3532</v>
      </c>
      <c r="C2392" t="s">
        <v>2797</v>
      </c>
      <c r="D2392">
        <v>110293</v>
      </c>
      <c r="E2392" t="s">
        <v>3533</v>
      </c>
      <c r="F2392" t="s">
        <v>3534</v>
      </c>
      <c r="G2392">
        <v>9</v>
      </c>
      <c r="H2392">
        <v>5351</v>
      </c>
      <c r="I2392" t="s">
        <v>2891</v>
      </c>
      <c r="J2392" t="s">
        <v>16</v>
      </c>
      <c r="K2392" t="s">
        <v>17</v>
      </c>
      <c r="L2392" t="s">
        <v>18</v>
      </c>
      <c r="M2392">
        <v>1</v>
      </c>
      <c r="N2392" t="s">
        <v>2799</v>
      </c>
      <c r="O2392">
        <v>11</v>
      </c>
      <c r="P2392" t="s">
        <v>19</v>
      </c>
      <c r="Q2392" t="s">
        <v>27</v>
      </c>
      <c r="R2392" t="s">
        <v>27</v>
      </c>
      <c r="S2392" t="b">
        <v>0</v>
      </c>
      <c r="T2392" t="s">
        <v>21</v>
      </c>
      <c r="U2392" t="str">
        <f>IFERROR(INDEX('Summer Illuminate'!L:L,MATCH(B2392,'Summer Illuminate'!O:O,0)),"")</f>
        <v>A</v>
      </c>
      <c r="V2392">
        <f>IF(OR(R2392="",U2392="",U2392="W"),"No Chg",
VLOOKUP(R2392,Lookups!A:B,2,0)-VLOOKUP(U2392,Lookups!A:B,2,0))</f>
        <v>0</v>
      </c>
      <c r="W2392" t="str">
        <f t="shared" si="37"/>
        <v>No Chg</v>
      </c>
    </row>
    <row r="2393" spans="1:23" hidden="1" x14ac:dyDescent="0.25">
      <c r="A2393">
        <v>2391</v>
      </c>
      <c r="B2393" t="s">
        <v>3535</v>
      </c>
      <c r="C2393" t="s">
        <v>2797</v>
      </c>
      <c r="D2393">
        <v>110293</v>
      </c>
      <c r="E2393" t="s">
        <v>3533</v>
      </c>
      <c r="F2393" t="s">
        <v>3534</v>
      </c>
      <c r="G2393">
        <v>9</v>
      </c>
      <c r="H2393">
        <v>5275</v>
      </c>
      <c r="I2393" t="s">
        <v>2837</v>
      </c>
      <c r="J2393" t="s">
        <v>22</v>
      </c>
      <c r="K2393" t="s">
        <v>23</v>
      </c>
      <c r="L2393" t="s">
        <v>1025</v>
      </c>
      <c r="M2393">
        <v>1</v>
      </c>
      <c r="N2393" t="s">
        <v>2802</v>
      </c>
      <c r="O2393">
        <v>11</v>
      </c>
      <c r="P2393" t="s">
        <v>19</v>
      </c>
      <c r="Q2393" t="s">
        <v>27</v>
      </c>
      <c r="R2393" t="s">
        <v>27</v>
      </c>
      <c r="S2393" t="b">
        <v>0</v>
      </c>
      <c r="T2393" t="s">
        <v>21</v>
      </c>
      <c r="U2393" t="str">
        <f>IFERROR(INDEX('Summer Illuminate'!L:L,MATCH(B2393,'Summer Illuminate'!O:O,0)),"")</f>
        <v>A</v>
      </c>
      <c r="V2393">
        <f>IF(OR(R2393="",U2393="",U2393="W"),"No Chg",
VLOOKUP(R2393,Lookups!A:B,2,0)-VLOOKUP(U2393,Lookups!A:B,2,0))</f>
        <v>0</v>
      </c>
      <c r="W2393" t="str">
        <f t="shared" si="37"/>
        <v>No Chg</v>
      </c>
    </row>
    <row r="2394" spans="1:23" hidden="1" x14ac:dyDescent="0.25">
      <c r="A2394">
        <v>2392</v>
      </c>
      <c r="B2394" t="s">
        <v>3536</v>
      </c>
      <c r="C2394" t="s">
        <v>2797</v>
      </c>
      <c r="D2394">
        <v>110293</v>
      </c>
      <c r="E2394" t="s">
        <v>3533</v>
      </c>
      <c r="F2394" t="s">
        <v>3534</v>
      </c>
      <c r="G2394">
        <v>9</v>
      </c>
      <c r="H2394">
        <v>5243</v>
      </c>
      <c r="I2394" t="s">
        <v>3246</v>
      </c>
      <c r="J2394" t="s">
        <v>25</v>
      </c>
      <c r="K2394" t="s">
        <v>55</v>
      </c>
      <c r="L2394" t="s">
        <v>1152</v>
      </c>
      <c r="M2394">
        <v>1</v>
      </c>
      <c r="N2394" t="s">
        <v>2930</v>
      </c>
      <c r="O2394">
        <v>11</v>
      </c>
      <c r="P2394" t="s">
        <v>19</v>
      </c>
      <c r="Q2394" t="s">
        <v>36</v>
      </c>
      <c r="R2394" t="s">
        <v>36</v>
      </c>
      <c r="S2394" t="b">
        <v>0</v>
      </c>
      <c r="T2394" t="s">
        <v>21</v>
      </c>
      <c r="U2394" t="str">
        <f>IFERROR(INDEX('Summer Illuminate'!L:L,MATCH(B2394,'Summer Illuminate'!O:O,0)),"")</f>
        <v>A+</v>
      </c>
      <c r="V2394">
        <f>IF(OR(R2394="",U2394="",U2394="W"),"No Chg",
VLOOKUP(R2394,Lookups!A:B,2,0)-VLOOKUP(U2394,Lookups!A:B,2,0))</f>
        <v>0</v>
      </c>
      <c r="W2394" t="str">
        <f t="shared" si="37"/>
        <v>No Chg</v>
      </c>
    </row>
    <row r="2395" spans="1:23" hidden="1" x14ac:dyDescent="0.25">
      <c r="A2395">
        <v>2393</v>
      </c>
      <c r="B2395" t="s">
        <v>3537</v>
      </c>
      <c r="C2395" t="s">
        <v>2797</v>
      </c>
      <c r="D2395">
        <v>110293</v>
      </c>
      <c r="E2395" t="s">
        <v>3533</v>
      </c>
      <c r="F2395" t="s">
        <v>3534</v>
      </c>
      <c r="G2395">
        <v>9</v>
      </c>
      <c r="H2395">
        <v>5328</v>
      </c>
      <c r="I2395" t="s">
        <v>2855</v>
      </c>
      <c r="J2395" t="s">
        <v>28</v>
      </c>
      <c r="K2395" t="s">
        <v>29</v>
      </c>
      <c r="L2395" t="s">
        <v>30</v>
      </c>
      <c r="M2395">
        <v>1</v>
      </c>
      <c r="N2395" t="s">
        <v>2808</v>
      </c>
      <c r="O2395">
        <v>11</v>
      </c>
      <c r="P2395" t="s">
        <v>19</v>
      </c>
      <c r="Q2395" t="s">
        <v>24</v>
      </c>
      <c r="R2395" t="s">
        <v>24</v>
      </c>
      <c r="S2395" t="b">
        <v>0</v>
      </c>
      <c r="T2395" t="s">
        <v>21</v>
      </c>
      <c r="U2395" t="str">
        <f>IFERROR(INDEX('Summer Illuminate'!L:L,MATCH(B2395,'Summer Illuminate'!O:O,0)),"")</f>
        <v>A-</v>
      </c>
      <c r="V2395">
        <f>IF(OR(R2395="",U2395="",U2395="W"),"No Chg",
VLOOKUP(R2395,Lookups!A:B,2,0)-VLOOKUP(U2395,Lookups!A:B,2,0))</f>
        <v>0</v>
      </c>
      <c r="W2395" t="str">
        <f t="shared" si="37"/>
        <v>No Chg</v>
      </c>
    </row>
    <row r="2396" spans="1:23" hidden="1" x14ac:dyDescent="0.25">
      <c r="A2396">
        <v>2394</v>
      </c>
      <c r="B2396" t="s">
        <v>3538</v>
      </c>
      <c r="C2396" t="s">
        <v>2797</v>
      </c>
      <c r="D2396">
        <v>110293</v>
      </c>
      <c r="E2396" t="s">
        <v>3533</v>
      </c>
      <c r="F2396" t="s">
        <v>3534</v>
      </c>
      <c r="G2396">
        <v>9</v>
      </c>
      <c r="H2396">
        <v>5232</v>
      </c>
      <c r="I2396" t="s">
        <v>2843</v>
      </c>
      <c r="J2396" t="s">
        <v>32</v>
      </c>
      <c r="K2396" t="s">
        <v>33</v>
      </c>
      <c r="L2396" t="s">
        <v>34</v>
      </c>
      <c r="M2396">
        <v>1</v>
      </c>
      <c r="N2396" t="s">
        <v>2827</v>
      </c>
      <c r="O2396">
        <v>11</v>
      </c>
      <c r="P2396" t="s">
        <v>19</v>
      </c>
      <c r="Q2396" t="s">
        <v>24</v>
      </c>
      <c r="R2396" t="s">
        <v>24</v>
      </c>
      <c r="S2396" t="b">
        <v>0</v>
      </c>
      <c r="T2396" t="s">
        <v>21</v>
      </c>
      <c r="U2396" t="str">
        <f>IFERROR(INDEX('Summer Illuminate'!L:L,MATCH(B2396,'Summer Illuminate'!O:O,0)),"")</f>
        <v>A-</v>
      </c>
      <c r="V2396">
        <f>IF(OR(R2396="",U2396="",U2396="W"),"No Chg",
VLOOKUP(R2396,Lookups!A:B,2,0)-VLOOKUP(U2396,Lookups!A:B,2,0))</f>
        <v>0</v>
      </c>
      <c r="W2396" t="str">
        <f t="shared" si="37"/>
        <v>No Chg</v>
      </c>
    </row>
    <row r="2397" spans="1:23" hidden="1" x14ac:dyDescent="0.25">
      <c r="A2397">
        <v>2395</v>
      </c>
      <c r="B2397" t="s">
        <v>3539</v>
      </c>
      <c r="C2397" t="s">
        <v>2797</v>
      </c>
      <c r="D2397">
        <v>110293</v>
      </c>
      <c r="E2397" t="s">
        <v>3533</v>
      </c>
      <c r="F2397" t="s">
        <v>3534</v>
      </c>
      <c r="G2397">
        <v>9</v>
      </c>
      <c r="H2397">
        <v>5478</v>
      </c>
      <c r="I2397" t="s">
        <v>3022</v>
      </c>
      <c r="J2397" t="s">
        <v>428</v>
      </c>
      <c r="K2397" t="s">
        <v>3023</v>
      </c>
      <c r="L2397" t="s">
        <v>3024</v>
      </c>
      <c r="M2397">
        <v>1</v>
      </c>
      <c r="N2397" t="s">
        <v>3025</v>
      </c>
      <c r="O2397">
        <v>11</v>
      </c>
      <c r="U2397" t="str">
        <f>IFERROR(INDEX('Summer Illuminate'!L:L,MATCH(B2397,'Summer Illuminate'!O:O,0)),"")</f>
        <v>P</v>
      </c>
      <c r="V2397" t="str">
        <f>IF(OR(R2397="",U2397="",U2397="W"),"No Chg",
VLOOKUP(R2397,Lookups!A:B,2,0)-VLOOKUP(U2397,Lookups!A:B,2,0))</f>
        <v>No Chg</v>
      </c>
      <c r="W2397" t="str">
        <f t="shared" si="37"/>
        <v>No Chg</v>
      </c>
    </row>
    <row r="2398" spans="1:23" hidden="1" x14ac:dyDescent="0.25">
      <c r="A2398">
        <v>2396</v>
      </c>
      <c r="B2398" t="s">
        <v>3540</v>
      </c>
      <c r="C2398" t="s">
        <v>2797</v>
      </c>
      <c r="D2398">
        <v>110293</v>
      </c>
      <c r="E2398" t="s">
        <v>3533</v>
      </c>
      <c r="F2398" t="s">
        <v>3534</v>
      </c>
      <c r="G2398">
        <v>9</v>
      </c>
      <c r="H2398">
        <v>5519</v>
      </c>
      <c r="I2398" t="s">
        <v>3027</v>
      </c>
      <c r="J2398" t="s">
        <v>428</v>
      </c>
      <c r="K2398" t="s">
        <v>3028</v>
      </c>
      <c r="L2398" t="s">
        <v>3029</v>
      </c>
      <c r="M2398">
        <v>1</v>
      </c>
      <c r="N2398" t="s">
        <v>2808</v>
      </c>
      <c r="O2398">
        <v>11</v>
      </c>
      <c r="U2398" t="str">
        <f>IFERROR(INDEX('Summer Illuminate'!L:L,MATCH(B2398,'Summer Illuminate'!O:O,0)),"")</f>
        <v>P</v>
      </c>
      <c r="V2398" t="str">
        <f>IF(OR(R2398="",U2398="",U2398="W"),"No Chg",
VLOOKUP(R2398,Lookups!A:B,2,0)-VLOOKUP(U2398,Lookups!A:B,2,0))</f>
        <v>No Chg</v>
      </c>
      <c r="W2398" t="str">
        <f t="shared" si="37"/>
        <v>No Chg</v>
      </c>
    </row>
    <row r="2399" spans="1:23" hidden="1" x14ac:dyDescent="0.25">
      <c r="A2399">
        <v>2397</v>
      </c>
      <c r="B2399" t="s">
        <v>3541</v>
      </c>
      <c r="C2399" t="s">
        <v>2797</v>
      </c>
      <c r="D2399">
        <v>110309</v>
      </c>
      <c r="E2399" t="s">
        <v>3542</v>
      </c>
      <c r="F2399" t="s">
        <v>1265</v>
      </c>
      <c r="G2399">
        <v>9</v>
      </c>
      <c r="H2399">
        <v>5351</v>
      </c>
      <c r="I2399" t="s">
        <v>2891</v>
      </c>
      <c r="J2399" t="s">
        <v>16</v>
      </c>
      <c r="K2399" t="s">
        <v>17</v>
      </c>
      <c r="L2399" t="s">
        <v>18</v>
      </c>
      <c r="M2399">
        <v>1</v>
      </c>
      <c r="N2399" t="s">
        <v>2799</v>
      </c>
      <c r="O2399">
        <v>11</v>
      </c>
      <c r="P2399" t="s">
        <v>19</v>
      </c>
      <c r="Q2399" t="s">
        <v>31</v>
      </c>
      <c r="R2399" t="s">
        <v>31</v>
      </c>
      <c r="S2399" t="b">
        <v>0</v>
      </c>
      <c r="T2399" t="s">
        <v>21</v>
      </c>
      <c r="U2399" t="str">
        <f>IFERROR(INDEX('Summer Illuminate'!L:L,MATCH(B2399,'Summer Illuminate'!O:O,0)),"")</f>
        <v>B</v>
      </c>
      <c r="V2399">
        <f>IF(OR(R2399="",U2399="",U2399="W"),"No Chg",
VLOOKUP(R2399,Lookups!A:B,2,0)-VLOOKUP(U2399,Lookups!A:B,2,0))</f>
        <v>0</v>
      </c>
      <c r="W2399" t="str">
        <f t="shared" si="37"/>
        <v>No Chg</v>
      </c>
    </row>
    <row r="2400" spans="1:23" hidden="1" x14ac:dyDescent="0.25">
      <c r="A2400">
        <v>2398</v>
      </c>
      <c r="B2400" t="s">
        <v>3543</v>
      </c>
      <c r="C2400" t="s">
        <v>2797</v>
      </c>
      <c r="D2400">
        <v>110309</v>
      </c>
      <c r="E2400" t="s">
        <v>3542</v>
      </c>
      <c r="F2400" t="s">
        <v>1265</v>
      </c>
      <c r="G2400">
        <v>9</v>
      </c>
      <c r="H2400">
        <v>5231</v>
      </c>
      <c r="I2400" t="s">
        <v>2852</v>
      </c>
      <c r="J2400" t="s">
        <v>22</v>
      </c>
      <c r="K2400" t="s">
        <v>23</v>
      </c>
      <c r="L2400" t="s">
        <v>1025</v>
      </c>
      <c r="M2400">
        <v>1</v>
      </c>
      <c r="N2400" t="s">
        <v>2802</v>
      </c>
      <c r="O2400">
        <v>11</v>
      </c>
      <c r="P2400" t="s">
        <v>19</v>
      </c>
      <c r="Q2400" t="s">
        <v>31</v>
      </c>
      <c r="R2400" t="s">
        <v>31</v>
      </c>
      <c r="S2400" t="b">
        <v>0</v>
      </c>
      <c r="T2400" t="s">
        <v>21</v>
      </c>
      <c r="U2400" t="str">
        <f>IFERROR(INDEX('Summer Illuminate'!L:L,MATCH(B2400,'Summer Illuminate'!O:O,0)),"")</f>
        <v>B</v>
      </c>
      <c r="V2400">
        <f>IF(OR(R2400="",U2400="",U2400="W"),"No Chg",
VLOOKUP(R2400,Lookups!A:B,2,0)-VLOOKUP(U2400,Lookups!A:B,2,0))</f>
        <v>0</v>
      </c>
      <c r="W2400" t="str">
        <f t="shared" si="37"/>
        <v>No Chg</v>
      </c>
    </row>
    <row r="2401" spans="1:23" hidden="1" x14ac:dyDescent="0.25">
      <c r="A2401">
        <v>2399</v>
      </c>
      <c r="B2401" t="s">
        <v>3544</v>
      </c>
      <c r="C2401" t="s">
        <v>2797</v>
      </c>
      <c r="D2401">
        <v>110309</v>
      </c>
      <c r="E2401" t="s">
        <v>3542</v>
      </c>
      <c r="F2401" t="s">
        <v>1265</v>
      </c>
      <c r="G2401">
        <v>9</v>
      </c>
      <c r="H2401">
        <v>5285</v>
      </c>
      <c r="I2401" t="s">
        <v>2882</v>
      </c>
      <c r="J2401" t="s">
        <v>25</v>
      </c>
      <c r="K2401" t="s">
        <v>26</v>
      </c>
      <c r="L2401" t="s">
        <v>1028</v>
      </c>
      <c r="M2401">
        <v>1</v>
      </c>
      <c r="N2401" t="s">
        <v>2805</v>
      </c>
      <c r="O2401">
        <v>11</v>
      </c>
      <c r="P2401" t="s">
        <v>19</v>
      </c>
      <c r="Q2401" t="s">
        <v>20</v>
      </c>
      <c r="R2401" t="s">
        <v>20</v>
      </c>
      <c r="S2401" t="b">
        <v>0</v>
      </c>
      <c r="T2401" t="s">
        <v>21</v>
      </c>
      <c r="U2401" t="str">
        <f>IFERROR(INDEX('Summer Illuminate'!L:L,MATCH(B2401,'Summer Illuminate'!O:O,0)),"")</f>
        <v>B+</v>
      </c>
      <c r="V2401">
        <f>IF(OR(R2401="",U2401="",U2401="W"),"No Chg",
VLOOKUP(R2401,Lookups!A:B,2,0)-VLOOKUP(U2401,Lookups!A:B,2,0))</f>
        <v>0</v>
      </c>
      <c r="W2401" t="str">
        <f t="shared" si="37"/>
        <v>No Chg</v>
      </c>
    </row>
    <row r="2402" spans="1:23" hidden="1" x14ac:dyDescent="0.25">
      <c r="A2402">
        <v>2400</v>
      </c>
      <c r="B2402" t="s">
        <v>3545</v>
      </c>
      <c r="C2402" t="s">
        <v>2797</v>
      </c>
      <c r="D2402">
        <v>110309</v>
      </c>
      <c r="E2402" t="s">
        <v>3542</v>
      </c>
      <c r="F2402" t="s">
        <v>1265</v>
      </c>
      <c r="G2402">
        <v>9</v>
      </c>
      <c r="H2402">
        <v>5271</v>
      </c>
      <c r="I2402" t="s">
        <v>2841</v>
      </c>
      <c r="J2402" t="s">
        <v>28</v>
      </c>
      <c r="K2402" t="s">
        <v>29</v>
      </c>
      <c r="L2402" t="s">
        <v>30</v>
      </c>
      <c r="M2402">
        <v>1</v>
      </c>
      <c r="N2402" t="s">
        <v>2808</v>
      </c>
      <c r="O2402">
        <v>11</v>
      </c>
      <c r="P2402" t="s">
        <v>19</v>
      </c>
      <c r="Q2402" t="s">
        <v>41</v>
      </c>
      <c r="R2402" t="s">
        <v>41</v>
      </c>
      <c r="S2402" t="b">
        <v>0</v>
      </c>
      <c r="T2402" t="s">
        <v>21</v>
      </c>
      <c r="U2402" t="str">
        <f>IFERROR(INDEX('Summer Illuminate'!L:L,MATCH(B2402,'Summer Illuminate'!O:O,0)),"")</f>
        <v>B-</v>
      </c>
      <c r="V2402">
        <f>IF(OR(R2402="",U2402="",U2402="W"),"No Chg",
VLOOKUP(R2402,Lookups!A:B,2,0)-VLOOKUP(U2402,Lookups!A:B,2,0))</f>
        <v>0</v>
      </c>
      <c r="W2402" t="str">
        <f t="shared" si="37"/>
        <v>No Chg</v>
      </c>
    </row>
    <row r="2403" spans="1:23" hidden="1" x14ac:dyDescent="0.25">
      <c r="A2403">
        <v>2401</v>
      </c>
      <c r="B2403" t="s">
        <v>3546</v>
      </c>
      <c r="C2403" t="s">
        <v>2797</v>
      </c>
      <c r="D2403">
        <v>110309</v>
      </c>
      <c r="E2403" t="s">
        <v>3542</v>
      </c>
      <c r="F2403" t="s">
        <v>1265</v>
      </c>
      <c r="G2403">
        <v>9</v>
      </c>
      <c r="H2403">
        <v>5232</v>
      </c>
      <c r="I2403" t="s">
        <v>2843</v>
      </c>
      <c r="J2403" t="s">
        <v>32</v>
      </c>
      <c r="K2403" t="s">
        <v>33</v>
      </c>
      <c r="L2403" t="s">
        <v>34</v>
      </c>
      <c r="M2403">
        <v>1</v>
      </c>
      <c r="N2403" t="s">
        <v>2827</v>
      </c>
      <c r="O2403">
        <v>11</v>
      </c>
      <c r="P2403" t="s">
        <v>19</v>
      </c>
      <c r="Q2403" t="s">
        <v>41</v>
      </c>
      <c r="R2403" t="s">
        <v>41</v>
      </c>
      <c r="S2403" t="b">
        <v>0</v>
      </c>
      <c r="T2403" t="s">
        <v>21</v>
      </c>
      <c r="U2403" t="str">
        <f>IFERROR(INDEX('Summer Illuminate'!L:L,MATCH(B2403,'Summer Illuminate'!O:O,0)),"")</f>
        <v>B-</v>
      </c>
      <c r="V2403">
        <f>IF(OR(R2403="",U2403="",U2403="W"),"No Chg",
VLOOKUP(R2403,Lookups!A:B,2,0)-VLOOKUP(U2403,Lookups!A:B,2,0))</f>
        <v>0</v>
      </c>
      <c r="W2403" t="str">
        <f t="shared" si="37"/>
        <v>No Chg</v>
      </c>
    </row>
    <row r="2404" spans="1:23" hidden="1" x14ac:dyDescent="0.25">
      <c r="A2404">
        <v>2402</v>
      </c>
      <c r="B2404" t="s">
        <v>3547</v>
      </c>
      <c r="C2404" t="s">
        <v>2797</v>
      </c>
      <c r="D2404">
        <v>110309</v>
      </c>
      <c r="E2404" t="s">
        <v>3542</v>
      </c>
      <c r="F2404" t="s">
        <v>1265</v>
      </c>
      <c r="G2404">
        <v>9</v>
      </c>
      <c r="H2404">
        <v>5515</v>
      </c>
      <c r="I2404" t="s">
        <v>2897</v>
      </c>
      <c r="J2404" t="s">
        <v>428</v>
      </c>
      <c r="K2404" t="s">
        <v>2846</v>
      </c>
      <c r="L2404" t="s">
        <v>2847</v>
      </c>
      <c r="M2404">
        <v>1</v>
      </c>
      <c r="N2404" t="s">
        <v>2805</v>
      </c>
      <c r="O2404">
        <v>11</v>
      </c>
      <c r="U2404" t="str">
        <f>IFERROR(INDEX('Summer Illuminate'!L:L,MATCH(B2404,'Summer Illuminate'!O:O,0)),"")</f>
        <v>P</v>
      </c>
      <c r="V2404" t="str">
        <f>IF(OR(R2404="",U2404="",U2404="W"),"No Chg",
VLOOKUP(R2404,Lookups!A:B,2,0)-VLOOKUP(U2404,Lookups!A:B,2,0))</f>
        <v>No Chg</v>
      </c>
      <c r="W2404" t="str">
        <f t="shared" si="37"/>
        <v>No Chg</v>
      </c>
    </row>
    <row r="2405" spans="1:23" hidden="1" x14ac:dyDescent="0.25">
      <c r="A2405">
        <v>2403</v>
      </c>
      <c r="B2405" t="s">
        <v>3548</v>
      </c>
      <c r="C2405" t="s">
        <v>2797</v>
      </c>
      <c r="D2405">
        <v>110309</v>
      </c>
      <c r="E2405" t="s">
        <v>3542</v>
      </c>
      <c r="F2405" t="s">
        <v>1265</v>
      </c>
      <c r="G2405">
        <v>9</v>
      </c>
      <c r="H2405">
        <v>5538</v>
      </c>
      <c r="I2405">
        <v>5538</v>
      </c>
      <c r="J2405" t="s">
        <v>428</v>
      </c>
      <c r="K2405" t="s">
        <v>2899</v>
      </c>
      <c r="L2405" t="s">
        <v>2900</v>
      </c>
      <c r="M2405">
        <v>1</v>
      </c>
      <c r="N2405" t="s">
        <v>2827</v>
      </c>
      <c r="O2405">
        <v>11</v>
      </c>
      <c r="U2405" t="str">
        <f>IFERROR(INDEX('Summer Illuminate'!L:L,MATCH(B2405,'Summer Illuminate'!O:O,0)),"")</f>
        <v>P</v>
      </c>
      <c r="V2405" t="str">
        <f>IF(OR(R2405="",U2405="",U2405="W"),"No Chg",
VLOOKUP(R2405,Lookups!A:B,2,0)-VLOOKUP(U2405,Lookups!A:B,2,0))</f>
        <v>No Chg</v>
      </c>
      <c r="W2405" t="str">
        <f t="shared" si="37"/>
        <v>No Chg</v>
      </c>
    </row>
    <row r="2406" spans="1:23" hidden="1" x14ac:dyDescent="0.25">
      <c r="A2406">
        <v>2404</v>
      </c>
      <c r="B2406" t="s">
        <v>3549</v>
      </c>
      <c r="C2406" t="s">
        <v>2797</v>
      </c>
      <c r="D2406">
        <v>110285</v>
      </c>
      <c r="E2406" t="s">
        <v>156</v>
      </c>
      <c r="F2406" t="s">
        <v>47</v>
      </c>
      <c r="G2406">
        <v>9</v>
      </c>
      <c r="H2406">
        <v>5324</v>
      </c>
      <c r="I2406" t="s">
        <v>2850</v>
      </c>
      <c r="J2406" t="s">
        <v>16</v>
      </c>
      <c r="K2406" t="s">
        <v>17</v>
      </c>
      <c r="L2406" t="s">
        <v>18</v>
      </c>
      <c r="M2406">
        <v>1</v>
      </c>
      <c r="N2406" t="s">
        <v>2799</v>
      </c>
      <c r="O2406">
        <v>11</v>
      </c>
      <c r="P2406" t="s">
        <v>19</v>
      </c>
      <c r="Q2406" t="s">
        <v>31</v>
      </c>
      <c r="R2406" t="s">
        <v>31</v>
      </c>
      <c r="S2406" t="b">
        <v>0</v>
      </c>
      <c r="T2406" t="s">
        <v>21</v>
      </c>
      <c r="U2406" t="str">
        <f>IFERROR(INDEX('Summer Illuminate'!L:L,MATCH(B2406,'Summer Illuminate'!O:O,0)),"")</f>
        <v>B</v>
      </c>
      <c r="V2406">
        <f>IF(OR(R2406="",U2406="",U2406="W"),"No Chg",
VLOOKUP(R2406,Lookups!A:B,2,0)-VLOOKUP(U2406,Lookups!A:B,2,0))</f>
        <v>0</v>
      </c>
      <c r="W2406" t="str">
        <f t="shared" si="37"/>
        <v>No Chg</v>
      </c>
    </row>
    <row r="2407" spans="1:23" hidden="1" x14ac:dyDescent="0.25">
      <c r="A2407">
        <v>2405</v>
      </c>
      <c r="B2407" t="s">
        <v>3550</v>
      </c>
      <c r="C2407" t="s">
        <v>2797</v>
      </c>
      <c r="D2407">
        <v>110285</v>
      </c>
      <c r="E2407" t="s">
        <v>156</v>
      </c>
      <c r="F2407" t="s">
        <v>47</v>
      </c>
      <c r="G2407">
        <v>9</v>
      </c>
      <c r="H2407">
        <v>5275</v>
      </c>
      <c r="I2407" t="s">
        <v>2837</v>
      </c>
      <c r="J2407" t="s">
        <v>22</v>
      </c>
      <c r="K2407" t="s">
        <v>23</v>
      </c>
      <c r="L2407" t="s">
        <v>1025</v>
      </c>
      <c r="M2407">
        <v>1</v>
      </c>
      <c r="N2407" t="s">
        <v>2802</v>
      </c>
      <c r="O2407">
        <v>11</v>
      </c>
      <c r="P2407" t="s">
        <v>19</v>
      </c>
      <c r="Q2407" t="s">
        <v>24</v>
      </c>
      <c r="R2407" t="s">
        <v>24</v>
      </c>
      <c r="S2407" t="b">
        <v>0</v>
      </c>
      <c r="T2407" t="s">
        <v>21</v>
      </c>
      <c r="U2407" t="str">
        <f>IFERROR(INDEX('Summer Illuminate'!L:L,MATCH(B2407,'Summer Illuminate'!O:O,0)),"")</f>
        <v>A-</v>
      </c>
      <c r="V2407">
        <f>IF(OR(R2407="",U2407="",U2407="W"),"No Chg",
VLOOKUP(R2407,Lookups!A:B,2,0)-VLOOKUP(U2407,Lookups!A:B,2,0))</f>
        <v>0</v>
      </c>
      <c r="W2407" t="str">
        <f t="shared" si="37"/>
        <v>No Chg</v>
      </c>
    </row>
    <row r="2408" spans="1:23" hidden="1" x14ac:dyDescent="0.25">
      <c r="A2408">
        <v>2406</v>
      </c>
      <c r="B2408" t="s">
        <v>3551</v>
      </c>
      <c r="C2408" t="s">
        <v>2797</v>
      </c>
      <c r="D2408">
        <v>110285</v>
      </c>
      <c r="E2408" t="s">
        <v>156</v>
      </c>
      <c r="F2408" t="s">
        <v>47</v>
      </c>
      <c r="G2408">
        <v>9</v>
      </c>
      <c r="H2408">
        <v>5306</v>
      </c>
      <c r="I2408" t="s">
        <v>2804</v>
      </c>
      <c r="J2408" t="s">
        <v>25</v>
      </c>
      <c r="K2408" t="s">
        <v>26</v>
      </c>
      <c r="L2408" t="s">
        <v>1028</v>
      </c>
      <c r="M2408">
        <v>1</v>
      </c>
      <c r="N2408" t="s">
        <v>2805</v>
      </c>
      <c r="O2408">
        <v>11</v>
      </c>
      <c r="P2408" t="s">
        <v>19</v>
      </c>
      <c r="Q2408" t="s">
        <v>41</v>
      </c>
      <c r="R2408" t="s">
        <v>41</v>
      </c>
      <c r="S2408" t="b">
        <v>0</v>
      </c>
      <c r="T2408" t="s">
        <v>21</v>
      </c>
      <c r="U2408" t="str">
        <f>IFERROR(INDEX('Summer Illuminate'!L:L,MATCH(B2408,'Summer Illuminate'!O:O,0)),"")</f>
        <v>B-</v>
      </c>
      <c r="V2408">
        <f>IF(OR(R2408="",U2408="",U2408="W"),"No Chg",
VLOOKUP(R2408,Lookups!A:B,2,0)-VLOOKUP(U2408,Lookups!A:B,2,0))</f>
        <v>0</v>
      </c>
      <c r="W2408" t="str">
        <f t="shared" si="37"/>
        <v>No Chg</v>
      </c>
    </row>
    <row r="2409" spans="1:23" hidden="1" x14ac:dyDescent="0.25">
      <c r="A2409">
        <v>2407</v>
      </c>
      <c r="B2409" t="s">
        <v>3552</v>
      </c>
      <c r="C2409" t="s">
        <v>2797</v>
      </c>
      <c r="D2409">
        <v>110285</v>
      </c>
      <c r="E2409" t="s">
        <v>156</v>
      </c>
      <c r="F2409" t="s">
        <v>47</v>
      </c>
      <c r="G2409">
        <v>9</v>
      </c>
      <c r="H2409">
        <v>5328</v>
      </c>
      <c r="I2409" t="s">
        <v>2855</v>
      </c>
      <c r="J2409" t="s">
        <v>28</v>
      </c>
      <c r="K2409" t="s">
        <v>29</v>
      </c>
      <c r="L2409" t="s">
        <v>30</v>
      </c>
      <c r="M2409">
        <v>1</v>
      </c>
      <c r="N2409" t="s">
        <v>2808</v>
      </c>
      <c r="O2409">
        <v>11</v>
      </c>
      <c r="P2409" t="s">
        <v>19</v>
      </c>
      <c r="Q2409" t="s">
        <v>41</v>
      </c>
      <c r="R2409" t="s">
        <v>41</v>
      </c>
      <c r="S2409" t="b">
        <v>0</v>
      </c>
      <c r="T2409" t="s">
        <v>21</v>
      </c>
      <c r="U2409" t="str">
        <f>IFERROR(INDEX('Summer Illuminate'!L:L,MATCH(B2409,'Summer Illuminate'!O:O,0)),"")</f>
        <v>B-</v>
      </c>
      <c r="V2409">
        <f>IF(OR(R2409="",U2409="",U2409="W"),"No Chg",
VLOOKUP(R2409,Lookups!A:B,2,0)-VLOOKUP(U2409,Lookups!A:B,2,0))</f>
        <v>0</v>
      </c>
      <c r="W2409" t="str">
        <f t="shared" si="37"/>
        <v>No Chg</v>
      </c>
    </row>
    <row r="2410" spans="1:23" hidden="1" x14ac:dyDescent="0.25">
      <c r="A2410">
        <v>2408</v>
      </c>
      <c r="B2410" t="s">
        <v>3553</v>
      </c>
      <c r="C2410" t="s">
        <v>2797</v>
      </c>
      <c r="D2410">
        <v>110285</v>
      </c>
      <c r="E2410" t="s">
        <v>156</v>
      </c>
      <c r="F2410" t="s">
        <v>47</v>
      </c>
      <c r="G2410">
        <v>9</v>
      </c>
      <c r="H2410">
        <v>5265</v>
      </c>
      <c r="I2410" t="s">
        <v>2826</v>
      </c>
      <c r="J2410" t="s">
        <v>32</v>
      </c>
      <c r="K2410" t="s">
        <v>33</v>
      </c>
      <c r="L2410" t="s">
        <v>34</v>
      </c>
      <c r="M2410">
        <v>1</v>
      </c>
      <c r="N2410" t="s">
        <v>2827</v>
      </c>
      <c r="O2410">
        <v>11</v>
      </c>
      <c r="P2410" t="s">
        <v>19</v>
      </c>
      <c r="Q2410" t="s">
        <v>39</v>
      </c>
      <c r="R2410" t="s">
        <v>39</v>
      </c>
      <c r="S2410" t="b">
        <v>0</v>
      </c>
      <c r="T2410" t="s">
        <v>21</v>
      </c>
      <c r="U2410" t="str">
        <f>IFERROR(INDEX('Summer Illuminate'!L:L,MATCH(B2410,'Summer Illuminate'!O:O,0)),"")</f>
        <v>C+</v>
      </c>
      <c r="V2410">
        <f>IF(OR(R2410="",U2410="",U2410="W"),"No Chg",
VLOOKUP(R2410,Lookups!A:B,2,0)-VLOOKUP(U2410,Lookups!A:B,2,0))</f>
        <v>0</v>
      </c>
      <c r="W2410" t="str">
        <f t="shared" si="37"/>
        <v>No Chg</v>
      </c>
    </row>
    <row r="2411" spans="1:23" hidden="1" x14ac:dyDescent="0.25">
      <c r="A2411">
        <v>2409</v>
      </c>
      <c r="B2411" t="s">
        <v>3554</v>
      </c>
      <c r="C2411" t="s">
        <v>2797</v>
      </c>
      <c r="D2411">
        <v>110285</v>
      </c>
      <c r="E2411" t="s">
        <v>156</v>
      </c>
      <c r="F2411" t="s">
        <v>47</v>
      </c>
      <c r="G2411">
        <v>9</v>
      </c>
      <c r="H2411">
        <v>5478</v>
      </c>
      <c r="I2411" t="s">
        <v>3022</v>
      </c>
      <c r="J2411" t="s">
        <v>428</v>
      </c>
      <c r="K2411" t="s">
        <v>3023</v>
      </c>
      <c r="L2411" t="s">
        <v>3024</v>
      </c>
      <c r="M2411">
        <v>1</v>
      </c>
      <c r="N2411" t="s">
        <v>3025</v>
      </c>
      <c r="O2411">
        <v>11</v>
      </c>
      <c r="U2411" t="str">
        <f>IFERROR(INDEX('Summer Illuminate'!L:L,MATCH(B2411,'Summer Illuminate'!O:O,0)),"")</f>
        <v>P</v>
      </c>
      <c r="V2411" t="str">
        <f>IF(OR(R2411="",U2411="",U2411="W"),"No Chg",
VLOOKUP(R2411,Lookups!A:B,2,0)-VLOOKUP(U2411,Lookups!A:B,2,0))</f>
        <v>No Chg</v>
      </c>
      <c r="W2411" t="str">
        <f t="shared" si="37"/>
        <v>No Chg</v>
      </c>
    </row>
    <row r="2412" spans="1:23" hidden="1" x14ac:dyDescent="0.25">
      <c r="A2412">
        <v>2410</v>
      </c>
      <c r="B2412" t="s">
        <v>3555</v>
      </c>
      <c r="C2412" t="s">
        <v>2797</v>
      </c>
      <c r="D2412">
        <v>110285</v>
      </c>
      <c r="E2412" t="s">
        <v>156</v>
      </c>
      <c r="F2412" t="s">
        <v>47</v>
      </c>
      <c r="G2412">
        <v>9</v>
      </c>
      <c r="H2412">
        <v>5516</v>
      </c>
      <c r="I2412" t="s">
        <v>2810</v>
      </c>
      <c r="J2412" t="s">
        <v>428</v>
      </c>
      <c r="K2412" t="s">
        <v>2811</v>
      </c>
      <c r="L2412" t="s">
        <v>2812</v>
      </c>
      <c r="M2412">
        <v>1</v>
      </c>
      <c r="N2412" t="s">
        <v>2802</v>
      </c>
      <c r="O2412">
        <v>11</v>
      </c>
      <c r="U2412" t="str">
        <f>IFERROR(INDEX('Summer Illuminate'!L:L,MATCH(B2412,'Summer Illuminate'!O:O,0)),"")</f>
        <v>P</v>
      </c>
      <c r="V2412" t="str">
        <f>IF(OR(R2412="",U2412="",U2412="W"),"No Chg",
VLOOKUP(R2412,Lookups!A:B,2,0)-VLOOKUP(U2412,Lookups!A:B,2,0))</f>
        <v>No Chg</v>
      </c>
      <c r="W2412" t="str">
        <f t="shared" si="37"/>
        <v>No Chg</v>
      </c>
    </row>
    <row r="2413" spans="1:23" hidden="1" x14ac:dyDescent="0.25">
      <c r="A2413">
        <v>2411</v>
      </c>
      <c r="B2413" t="s">
        <v>3556</v>
      </c>
      <c r="C2413" t="s">
        <v>2797</v>
      </c>
      <c r="D2413">
        <v>110433</v>
      </c>
      <c r="E2413" t="s">
        <v>3557</v>
      </c>
      <c r="F2413" t="s">
        <v>3558</v>
      </c>
      <c r="G2413">
        <v>9</v>
      </c>
      <c r="H2413">
        <v>5324</v>
      </c>
      <c r="I2413" t="s">
        <v>2850</v>
      </c>
      <c r="J2413" t="s">
        <v>16</v>
      </c>
      <c r="K2413" t="s">
        <v>17</v>
      </c>
      <c r="L2413" t="s">
        <v>18</v>
      </c>
      <c r="M2413">
        <v>1</v>
      </c>
      <c r="N2413" t="s">
        <v>2799</v>
      </c>
      <c r="O2413">
        <v>11</v>
      </c>
      <c r="P2413" t="s">
        <v>19</v>
      </c>
      <c r="Q2413" t="s">
        <v>41</v>
      </c>
      <c r="R2413" t="s">
        <v>41</v>
      </c>
      <c r="S2413" t="b">
        <v>0</v>
      </c>
      <c r="T2413" t="s">
        <v>21</v>
      </c>
      <c r="U2413" t="str">
        <f>IFERROR(INDEX('Summer Illuminate'!L:L,MATCH(B2413,'Summer Illuminate'!O:O,0)),"")</f>
        <v>B-</v>
      </c>
      <c r="V2413">
        <f>IF(OR(R2413="",U2413="",U2413="W"),"No Chg",
VLOOKUP(R2413,Lookups!A:B,2,0)-VLOOKUP(U2413,Lookups!A:B,2,0))</f>
        <v>0</v>
      </c>
      <c r="W2413" t="str">
        <f t="shared" si="37"/>
        <v>No Chg</v>
      </c>
    </row>
    <row r="2414" spans="1:23" hidden="1" x14ac:dyDescent="0.25">
      <c r="A2414">
        <v>2412</v>
      </c>
      <c r="B2414" t="s">
        <v>3559</v>
      </c>
      <c r="C2414" t="s">
        <v>2797</v>
      </c>
      <c r="D2414">
        <v>110433</v>
      </c>
      <c r="E2414" t="s">
        <v>3557</v>
      </c>
      <c r="F2414" t="s">
        <v>3558</v>
      </c>
      <c r="G2414">
        <v>9</v>
      </c>
      <c r="H2414">
        <v>5231</v>
      </c>
      <c r="I2414" t="s">
        <v>2852</v>
      </c>
      <c r="J2414" t="s">
        <v>22</v>
      </c>
      <c r="K2414" t="s">
        <v>23</v>
      </c>
      <c r="L2414" t="s">
        <v>1025</v>
      </c>
      <c r="M2414">
        <v>1</v>
      </c>
      <c r="N2414" t="s">
        <v>2802</v>
      </c>
      <c r="O2414">
        <v>11</v>
      </c>
      <c r="P2414" t="s">
        <v>19</v>
      </c>
      <c r="Q2414" t="s">
        <v>41</v>
      </c>
      <c r="R2414" t="s">
        <v>41</v>
      </c>
      <c r="S2414" t="b">
        <v>0</v>
      </c>
      <c r="T2414" t="s">
        <v>21</v>
      </c>
      <c r="U2414" t="str">
        <f>IFERROR(INDEX('Summer Illuminate'!L:L,MATCH(B2414,'Summer Illuminate'!O:O,0)),"")</f>
        <v>B-</v>
      </c>
      <c r="V2414">
        <f>IF(OR(R2414="",U2414="",U2414="W"),"No Chg",
VLOOKUP(R2414,Lookups!A:B,2,0)-VLOOKUP(U2414,Lookups!A:B,2,0))</f>
        <v>0</v>
      </c>
      <c r="W2414" t="str">
        <f t="shared" si="37"/>
        <v>No Chg</v>
      </c>
    </row>
    <row r="2415" spans="1:23" hidden="1" x14ac:dyDescent="0.25">
      <c r="A2415">
        <v>2413</v>
      </c>
      <c r="B2415" t="s">
        <v>3560</v>
      </c>
      <c r="C2415" t="s">
        <v>2797</v>
      </c>
      <c r="D2415">
        <v>110433</v>
      </c>
      <c r="E2415" t="s">
        <v>3557</v>
      </c>
      <c r="F2415" t="s">
        <v>3558</v>
      </c>
      <c r="G2415">
        <v>9</v>
      </c>
      <c r="H2415">
        <v>5285</v>
      </c>
      <c r="I2415" t="s">
        <v>2882</v>
      </c>
      <c r="J2415" t="s">
        <v>25</v>
      </c>
      <c r="K2415" t="s">
        <v>26</v>
      </c>
      <c r="L2415" t="s">
        <v>1028</v>
      </c>
      <c r="M2415">
        <v>1</v>
      </c>
      <c r="N2415" t="s">
        <v>2805</v>
      </c>
      <c r="O2415">
        <v>11</v>
      </c>
      <c r="P2415" t="s">
        <v>19</v>
      </c>
      <c r="Q2415" t="s">
        <v>41</v>
      </c>
      <c r="R2415" t="s">
        <v>41</v>
      </c>
      <c r="S2415" t="b">
        <v>0</v>
      </c>
      <c r="T2415" t="s">
        <v>21</v>
      </c>
      <c r="U2415" t="str">
        <f>IFERROR(INDEX('Summer Illuminate'!L:L,MATCH(B2415,'Summer Illuminate'!O:O,0)),"")</f>
        <v>B-</v>
      </c>
      <c r="V2415">
        <f>IF(OR(R2415="",U2415="",U2415="W"),"No Chg",
VLOOKUP(R2415,Lookups!A:B,2,0)-VLOOKUP(U2415,Lookups!A:B,2,0))</f>
        <v>0</v>
      </c>
      <c r="W2415" t="str">
        <f t="shared" si="37"/>
        <v>No Chg</v>
      </c>
    </row>
    <row r="2416" spans="1:23" hidden="1" x14ac:dyDescent="0.25">
      <c r="A2416">
        <v>2414</v>
      </c>
      <c r="B2416" t="s">
        <v>3561</v>
      </c>
      <c r="C2416" t="s">
        <v>2797</v>
      </c>
      <c r="D2416">
        <v>110433</v>
      </c>
      <c r="E2416" t="s">
        <v>3557</v>
      </c>
      <c r="F2416" t="s">
        <v>3558</v>
      </c>
      <c r="G2416">
        <v>9</v>
      </c>
      <c r="H2416">
        <v>5298</v>
      </c>
      <c r="I2416" t="s">
        <v>2908</v>
      </c>
      <c r="J2416" t="s">
        <v>28</v>
      </c>
      <c r="K2416" t="s">
        <v>29</v>
      </c>
      <c r="L2416" t="s">
        <v>30</v>
      </c>
      <c r="M2416">
        <v>1</v>
      </c>
      <c r="N2416" t="s">
        <v>2808</v>
      </c>
      <c r="O2416">
        <v>11</v>
      </c>
      <c r="P2416" t="s">
        <v>19</v>
      </c>
      <c r="Q2416" t="s">
        <v>42</v>
      </c>
      <c r="R2416" t="s">
        <v>42</v>
      </c>
      <c r="S2416" t="b">
        <v>0</v>
      </c>
      <c r="T2416" t="s">
        <v>21</v>
      </c>
      <c r="U2416" t="str">
        <f>IFERROR(INDEX('Summer Illuminate'!L:L,MATCH(B2416,'Summer Illuminate'!O:O,0)),"")</f>
        <v>C</v>
      </c>
      <c r="V2416">
        <f>IF(OR(R2416="",U2416="",U2416="W"),"No Chg",
VLOOKUP(R2416,Lookups!A:B,2,0)-VLOOKUP(U2416,Lookups!A:B,2,0))</f>
        <v>0</v>
      </c>
      <c r="W2416" t="str">
        <f t="shared" si="37"/>
        <v>No Chg</v>
      </c>
    </row>
    <row r="2417" spans="1:23" hidden="1" x14ac:dyDescent="0.25">
      <c r="A2417">
        <v>2415</v>
      </c>
      <c r="B2417" t="s">
        <v>3562</v>
      </c>
      <c r="C2417" t="s">
        <v>2797</v>
      </c>
      <c r="D2417">
        <v>110433</v>
      </c>
      <c r="E2417" t="s">
        <v>3557</v>
      </c>
      <c r="F2417" t="s">
        <v>3558</v>
      </c>
      <c r="G2417">
        <v>9</v>
      </c>
      <c r="H2417">
        <v>5527</v>
      </c>
      <c r="I2417" t="s">
        <v>3092</v>
      </c>
      <c r="J2417" t="s">
        <v>428</v>
      </c>
      <c r="K2417" t="s">
        <v>1909</v>
      </c>
      <c r="L2417" t="s">
        <v>1910</v>
      </c>
      <c r="M2417">
        <v>1</v>
      </c>
      <c r="N2417" t="s">
        <v>2805</v>
      </c>
      <c r="O2417">
        <v>11</v>
      </c>
      <c r="U2417" t="str">
        <f>IFERROR(INDEX('Summer Illuminate'!L:L,MATCH(B2417,'Summer Illuminate'!O:O,0)),"")</f>
        <v>P</v>
      </c>
      <c r="V2417" t="str">
        <f>IF(OR(R2417="",U2417="",U2417="W"),"No Chg",
VLOOKUP(R2417,Lookups!A:B,2,0)-VLOOKUP(U2417,Lookups!A:B,2,0))</f>
        <v>No Chg</v>
      </c>
      <c r="W2417" t="str">
        <f t="shared" si="37"/>
        <v>No Chg</v>
      </c>
    </row>
    <row r="2418" spans="1:23" hidden="1" x14ac:dyDescent="0.25">
      <c r="A2418">
        <v>2416</v>
      </c>
      <c r="B2418" t="s">
        <v>3563</v>
      </c>
      <c r="C2418" t="s">
        <v>2797</v>
      </c>
      <c r="D2418">
        <v>110433</v>
      </c>
      <c r="E2418" t="s">
        <v>3557</v>
      </c>
      <c r="F2418" t="s">
        <v>3558</v>
      </c>
      <c r="G2418">
        <v>9</v>
      </c>
      <c r="H2418">
        <v>5472</v>
      </c>
      <c r="I2418" t="s">
        <v>2934</v>
      </c>
      <c r="J2418" t="s">
        <v>428</v>
      </c>
      <c r="K2418" t="s">
        <v>2811</v>
      </c>
      <c r="L2418" t="s">
        <v>2812</v>
      </c>
      <c r="M2418">
        <v>1</v>
      </c>
      <c r="N2418" t="s">
        <v>2935</v>
      </c>
      <c r="O2418">
        <v>11</v>
      </c>
      <c r="U2418" t="str">
        <f>IFERROR(INDEX('Summer Illuminate'!L:L,MATCH(B2418,'Summer Illuminate'!O:O,0)),"")</f>
        <v>P</v>
      </c>
      <c r="V2418" t="str">
        <f>IF(OR(R2418="",U2418="",U2418="W"),"No Chg",
VLOOKUP(R2418,Lookups!A:B,2,0)-VLOOKUP(U2418,Lookups!A:B,2,0))</f>
        <v>No Chg</v>
      </c>
      <c r="W2418" t="str">
        <f t="shared" si="37"/>
        <v>No Chg</v>
      </c>
    </row>
    <row r="2419" spans="1:23" hidden="1" x14ac:dyDescent="0.25">
      <c r="A2419">
        <v>2417</v>
      </c>
      <c r="B2419" t="s">
        <v>3564</v>
      </c>
      <c r="C2419" t="s">
        <v>2797</v>
      </c>
      <c r="D2419">
        <v>110332</v>
      </c>
      <c r="E2419" t="s">
        <v>3565</v>
      </c>
      <c r="F2419" t="s">
        <v>240</v>
      </c>
      <c r="G2419">
        <v>9</v>
      </c>
      <c r="H2419">
        <v>5351</v>
      </c>
      <c r="I2419" t="s">
        <v>2891</v>
      </c>
      <c r="J2419" t="s">
        <v>16</v>
      </c>
      <c r="K2419" t="s">
        <v>17</v>
      </c>
      <c r="L2419" t="s">
        <v>18</v>
      </c>
      <c r="M2419">
        <v>1</v>
      </c>
      <c r="N2419" t="s">
        <v>2799</v>
      </c>
      <c r="O2419">
        <v>11</v>
      </c>
      <c r="P2419" t="s">
        <v>19</v>
      </c>
      <c r="Q2419" t="s">
        <v>48</v>
      </c>
      <c r="R2419" t="s">
        <v>48</v>
      </c>
      <c r="S2419" t="b">
        <v>1</v>
      </c>
      <c r="T2419" t="s">
        <v>110</v>
      </c>
      <c r="U2419" t="str">
        <f>IFERROR(INDEX('Summer Illuminate'!L:L,MATCH(B2419,'Summer Illuminate'!O:O,0)),"")</f>
        <v>I</v>
      </c>
      <c r="V2419">
        <f>IF(OR(R2419="",U2419="",U2419="W"),"No Chg",
VLOOKUP(R2419,Lookups!A:B,2,0)-VLOOKUP(U2419,Lookups!A:B,2,0))</f>
        <v>0</v>
      </c>
      <c r="W2419" t="str">
        <f t="shared" si="37"/>
        <v>No Chg</v>
      </c>
    </row>
    <row r="2420" spans="1:23" hidden="1" x14ac:dyDescent="0.25">
      <c r="A2420">
        <v>2418</v>
      </c>
      <c r="B2420" t="s">
        <v>3566</v>
      </c>
      <c r="C2420" t="s">
        <v>2797</v>
      </c>
      <c r="D2420">
        <v>110332</v>
      </c>
      <c r="E2420" t="s">
        <v>3565</v>
      </c>
      <c r="F2420" t="s">
        <v>240</v>
      </c>
      <c r="G2420">
        <v>9</v>
      </c>
      <c r="H2420">
        <v>5275</v>
      </c>
      <c r="I2420" t="s">
        <v>2837</v>
      </c>
      <c r="J2420" t="s">
        <v>22</v>
      </c>
      <c r="K2420" t="s">
        <v>23</v>
      </c>
      <c r="L2420" t="s">
        <v>1025</v>
      </c>
      <c r="M2420">
        <v>1</v>
      </c>
      <c r="N2420" t="s">
        <v>2802</v>
      </c>
      <c r="O2420">
        <v>11</v>
      </c>
      <c r="P2420" t="s">
        <v>19</v>
      </c>
      <c r="Q2420" t="s">
        <v>48</v>
      </c>
      <c r="R2420" t="s">
        <v>48</v>
      </c>
      <c r="S2420" t="b">
        <v>1</v>
      </c>
      <c r="T2420" t="s">
        <v>79</v>
      </c>
      <c r="U2420" t="str">
        <f>IFERROR(INDEX('Summer Illuminate'!L:L,MATCH(B2420,'Summer Illuminate'!O:O,0)),"")</f>
        <v>I</v>
      </c>
      <c r="V2420">
        <f>IF(OR(R2420="",U2420="",U2420="W"),"No Chg",
VLOOKUP(R2420,Lookups!A:B,2,0)-VLOOKUP(U2420,Lookups!A:B,2,0))</f>
        <v>0</v>
      </c>
      <c r="W2420" t="str">
        <f t="shared" si="37"/>
        <v>No Chg</v>
      </c>
    </row>
    <row r="2421" spans="1:23" hidden="1" x14ac:dyDescent="0.25">
      <c r="A2421">
        <v>2419</v>
      </c>
      <c r="B2421" t="s">
        <v>3567</v>
      </c>
      <c r="C2421" t="s">
        <v>2797</v>
      </c>
      <c r="D2421">
        <v>110332</v>
      </c>
      <c r="E2421" t="s">
        <v>3565</v>
      </c>
      <c r="F2421" t="s">
        <v>240</v>
      </c>
      <c r="G2421">
        <v>9</v>
      </c>
      <c r="H2421">
        <v>5285</v>
      </c>
      <c r="I2421" t="s">
        <v>2882</v>
      </c>
      <c r="J2421" t="s">
        <v>25</v>
      </c>
      <c r="K2421" t="s">
        <v>26</v>
      </c>
      <c r="L2421" t="s">
        <v>1028</v>
      </c>
      <c r="M2421">
        <v>1</v>
      </c>
      <c r="N2421" t="s">
        <v>2805</v>
      </c>
      <c r="O2421">
        <v>11</v>
      </c>
      <c r="P2421" t="s">
        <v>19</v>
      </c>
      <c r="Q2421" t="s">
        <v>48</v>
      </c>
      <c r="R2421" t="s">
        <v>48</v>
      </c>
      <c r="S2421" t="b">
        <v>1</v>
      </c>
      <c r="T2421" t="s">
        <v>79</v>
      </c>
      <c r="U2421" t="str">
        <f>IFERROR(INDEX('Summer Illuminate'!L:L,MATCH(B2421,'Summer Illuminate'!O:O,0)),"")</f>
        <v>I</v>
      </c>
      <c r="V2421">
        <f>IF(OR(R2421="",U2421="",U2421="W"),"No Chg",
VLOOKUP(R2421,Lookups!A:B,2,0)-VLOOKUP(U2421,Lookups!A:B,2,0))</f>
        <v>0</v>
      </c>
      <c r="W2421" t="str">
        <f t="shared" si="37"/>
        <v>No Chg</v>
      </c>
    </row>
    <row r="2422" spans="1:23" hidden="1" x14ac:dyDescent="0.25">
      <c r="A2422">
        <v>2420</v>
      </c>
      <c r="B2422" t="s">
        <v>3568</v>
      </c>
      <c r="C2422" t="s">
        <v>2797</v>
      </c>
      <c r="D2422">
        <v>110332</v>
      </c>
      <c r="E2422" t="s">
        <v>3565</v>
      </c>
      <c r="F2422" t="s">
        <v>240</v>
      </c>
      <c r="G2422">
        <v>9</v>
      </c>
      <c r="H2422">
        <v>5271</v>
      </c>
      <c r="I2422" t="s">
        <v>2841</v>
      </c>
      <c r="J2422" t="s">
        <v>28</v>
      </c>
      <c r="K2422" t="s">
        <v>29</v>
      </c>
      <c r="L2422" t="s">
        <v>30</v>
      </c>
      <c r="M2422">
        <v>1</v>
      </c>
      <c r="N2422" t="s">
        <v>2808</v>
      </c>
      <c r="O2422">
        <v>11</v>
      </c>
      <c r="P2422" t="s">
        <v>19</v>
      </c>
      <c r="Q2422" t="s">
        <v>48</v>
      </c>
      <c r="R2422" t="s">
        <v>48</v>
      </c>
      <c r="S2422" t="b">
        <v>1</v>
      </c>
      <c r="T2422" t="s">
        <v>110</v>
      </c>
      <c r="U2422" t="str">
        <f>IFERROR(INDEX('Summer Illuminate'!L:L,MATCH(B2422,'Summer Illuminate'!O:O,0)),"")</f>
        <v>I</v>
      </c>
      <c r="V2422">
        <f>IF(OR(R2422="",U2422="",U2422="W"),"No Chg",
VLOOKUP(R2422,Lookups!A:B,2,0)-VLOOKUP(U2422,Lookups!A:B,2,0))</f>
        <v>0</v>
      </c>
      <c r="W2422" t="str">
        <f t="shared" si="37"/>
        <v>No Chg</v>
      </c>
    </row>
    <row r="2423" spans="1:23" hidden="1" x14ac:dyDescent="0.25">
      <c r="A2423">
        <v>2421</v>
      </c>
      <c r="B2423" t="s">
        <v>3569</v>
      </c>
      <c r="C2423" t="s">
        <v>2797</v>
      </c>
      <c r="D2423">
        <v>110332</v>
      </c>
      <c r="E2423" t="s">
        <v>3565</v>
      </c>
      <c r="F2423" t="s">
        <v>240</v>
      </c>
      <c r="G2423">
        <v>9</v>
      </c>
      <c r="H2423">
        <v>5232</v>
      </c>
      <c r="I2423" t="s">
        <v>2843</v>
      </c>
      <c r="J2423" t="s">
        <v>32</v>
      </c>
      <c r="K2423" t="s">
        <v>33</v>
      </c>
      <c r="L2423" t="s">
        <v>34</v>
      </c>
      <c r="M2423">
        <v>1</v>
      </c>
      <c r="N2423" t="s">
        <v>2827</v>
      </c>
      <c r="O2423">
        <v>11</v>
      </c>
      <c r="P2423" t="s">
        <v>19</v>
      </c>
      <c r="Q2423" t="s">
        <v>48</v>
      </c>
      <c r="R2423" t="s">
        <v>48</v>
      </c>
      <c r="S2423" t="b">
        <v>1</v>
      </c>
      <c r="T2423" t="s">
        <v>49</v>
      </c>
      <c r="U2423" t="str">
        <f>IFERROR(INDEX('Summer Illuminate'!L:L,MATCH(B2423,'Summer Illuminate'!O:O,0)),"")</f>
        <v>I</v>
      </c>
      <c r="V2423">
        <f>IF(OR(R2423="",U2423="",U2423="W"),"No Chg",
VLOOKUP(R2423,Lookups!A:B,2,0)-VLOOKUP(U2423,Lookups!A:B,2,0))</f>
        <v>0</v>
      </c>
      <c r="W2423" t="str">
        <f t="shared" si="37"/>
        <v>No Chg</v>
      </c>
    </row>
    <row r="2424" spans="1:23" hidden="1" x14ac:dyDescent="0.25">
      <c r="A2424">
        <v>2422</v>
      </c>
      <c r="B2424" t="s">
        <v>3570</v>
      </c>
      <c r="C2424" t="s">
        <v>2797</v>
      </c>
      <c r="D2424">
        <v>110280</v>
      </c>
      <c r="E2424" t="s">
        <v>3571</v>
      </c>
      <c r="F2424" t="s">
        <v>3572</v>
      </c>
      <c r="G2424">
        <v>9</v>
      </c>
      <c r="H2424">
        <v>5324</v>
      </c>
      <c r="I2424" t="s">
        <v>2850</v>
      </c>
      <c r="J2424" t="s">
        <v>16</v>
      </c>
      <c r="K2424" t="s">
        <v>17</v>
      </c>
      <c r="L2424" t="s">
        <v>18</v>
      </c>
      <c r="M2424">
        <v>1</v>
      </c>
      <c r="N2424" t="s">
        <v>2799</v>
      </c>
      <c r="O2424">
        <v>11</v>
      </c>
      <c r="P2424" t="s">
        <v>19</v>
      </c>
      <c r="Q2424" t="s">
        <v>31</v>
      </c>
      <c r="R2424" t="s">
        <v>31</v>
      </c>
      <c r="S2424" t="b">
        <v>0</v>
      </c>
      <c r="T2424" t="s">
        <v>21</v>
      </c>
      <c r="U2424" t="str">
        <f>IFERROR(INDEX('Summer Illuminate'!L:L,MATCH(B2424,'Summer Illuminate'!O:O,0)),"")</f>
        <v>B</v>
      </c>
      <c r="V2424">
        <f>IF(OR(R2424="",U2424="",U2424="W"),"No Chg",
VLOOKUP(R2424,Lookups!A:B,2,0)-VLOOKUP(U2424,Lookups!A:B,2,0))</f>
        <v>0</v>
      </c>
      <c r="W2424" t="str">
        <f t="shared" si="37"/>
        <v>No Chg</v>
      </c>
    </row>
    <row r="2425" spans="1:23" hidden="1" x14ac:dyDescent="0.25">
      <c r="A2425">
        <v>2423</v>
      </c>
      <c r="B2425" t="s">
        <v>3573</v>
      </c>
      <c r="C2425" t="s">
        <v>2797</v>
      </c>
      <c r="D2425">
        <v>110280</v>
      </c>
      <c r="E2425" t="s">
        <v>3571</v>
      </c>
      <c r="F2425" t="s">
        <v>3572</v>
      </c>
      <c r="G2425">
        <v>9</v>
      </c>
      <c r="H2425">
        <v>5275</v>
      </c>
      <c r="I2425" t="s">
        <v>2837</v>
      </c>
      <c r="J2425" t="s">
        <v>22</v>
      </c>
      <c r="K2425" t="s">
        <v>23</v>
      </c>
      <c r="L2425" t="s">
        <v>1025</v>
      </c>
      <c r="M2425">
        <v>1</v>
      </c>
      <c r="N2425" t="s">
        <v>2802</v>
      </c>
      <c r="O2425">
        <v>11</v>
      </c>
      <c r="P2425" t="s">
        <v>19</v>
      </c>
      <c r="Q2425" t="s">
        <v>39</v>
      </c>
      <c r="R2425" t="s">
        <v>39</v>
      </c>
      <c r="S2425" t="b">
        <v>0</v>
      </c>
      <c r="T2425" t="s">
        <v>21</v>
      </c>
      <c r="U2425" t="str">
        <f>IFERROR(INDEX('Summer Illuminate'!L:L,MATCH(B2425,'Summer Illuminate'!O:O,0)),"")</f>
        <v>C+</v>
      </c>
      <c r="V2425">
        <f>IF(OR(R2425="",U2425="",U2425="W"),"No Chg",
VLOOKUP(R2425,Lookups!A:B,2,0)-VLOOKUP(U2425,Lookups!A:B,2,0))</f>
        <v>0</v>
      </c>
      <c r="W2425" t="str">
        <f t="shared" si="37"/>
        <v>No Chg</v>
      </c>
    </row>
    <row r="2426" spans="1:23" hidden="1" x14ac:dyDescent="0.25">
      <c r="A2426">
        <v>2424</v>
      </c>
      <c r="B2426" t="s">
        <v>3574</v>
      </c>
      <c r="C2426" t="s">
        <v>2797</v>
      </c>
      <c r="D2426">
        <v>110280</v>
      </c>
      <c r="E2426" t="s">
        <v>3571</v>
      </c>
      <c r="F2426" t="s">
        <v>3572</v>
      </c>
      <c r="G2426">
        <v>9</v>
      </c>
      <c r="H2426">
        <v>5306</v>
      </c>
      <c r="I2426" t="s">
        <v>2804</v>
      </c>
      <c r="J2426" t="s">
        <v>25</v>
      </c>
      <c r="K2426" t="s">
        <v>26</v>
      </c>
      <c r="L2426" t="s">
        <v>1028</v>
      </c>
      <c r="M2426">
        <v>1</v>
      </c>
      <c r="N2426" t="s">
        <v>2805</v>
      </c>
      <c r="O2426">
        <v>11</v>
      </c>
      <c r="P2426" t="s">
        <v>19</v>
      </c>
      <c r="Q2426" t="s">
        <v>41</v>
      </c>
      <c r="R2426" t="s">
        <v>41</v>
      </c>
      <c r="S2426" t="b">
        <v>0</v>
      </c>
      <c r="T2426" t="s">
        <v>21</v>
      </c>
      <c r="U2426" t="str">
        <f>IFERROR(INDEX('Summer Illuminate'!L:L,MATCH(B2426,'Summer Illuminate'!O:O,0)),"")</f>
        <v>B-</v>
      </c>
      <c r="V2426">
        <f>IF(OR(R2426="",U2426="",U2426="W"),"No Chg",
VLOOKUP(R2426,Lookups!A:B,2,0)-VLOOKUP(U2426,Lookups!A:B,2,0))</f>
        <v>0</v>
      </c>
      <c r="W2426" t="str">
        <f t="shared" si="37"/>
        <v>No Chg</v>
      </c>
    </row>
    <row r="2427" spans="1:23" hidden="1" x14ac:dyDescent="0.25">
      <c r="A2427">
        <v>2425</v>
      </c>
      <c r="B2427" t="s">
        <v>3575</v>
      </c>
      <c r="C2427" t="s">
        <v>2797</v>
      </c>
      <c r="D2427">
        <v>110280</v>
      </c>
      <c r="E2427" t="s">
        <v>3571</v>
      </c>
      <c r="F2427" t="s">
        <v>3572</v>
      </c>
      <c r="G2427">
        <v>9</v>
      </c>
      <c r="H2427">
        <v>5328</v>
      </c>
      <c r="I2427" t="s">
        <v>2855</v>
      </c>
      <c r="J2427" t="s">
        <v>28</v>
      </c>
      <c r="K2427" t="s">
        <v>29</v>
      </c>
      <c r="L2427" t="s">
        <v>30</v>
      </c>
      <c r="M2427">
        <v>1</v>
      </c>
      <c r="N2427" t="s">
        <v>2808</v>
      </c>
      <c r="O2427">
        <v>11</v>
      </c>
      <c r="P2427" t="s">
        <v>19</v>
      </c>
      <c r="Q2427" t="s">
        <v>41</v>
      </c>
      <c r="R2427" t="s">
        <v>41</v>
      </c>
      <c r="S2427" t="b">
        <v>0</v>
      </c>
      <c r="T2427" t="s">
        <v>21</v>
      </c>
      <c r="U2427" t="str">
        <f>IFERROR(INDEX('Summer Illuminate'!L:L,MATCH(B2427,'Summer Illuminate'!O:O,0)),"")</f>
        <v>B-</v>
      </c>
      <c r="V2427">
        <f>IF(OR(R2427="",U2427="",U2427="W"),"No Chg",
VLOOKUP(R2427,Lookups!A:B,2,0)-VLOOKUP(U2427,Lookups!A:B,2,0))</f>
        <v>0</v>
      </c>
      <c r="W2427" t="str">
        <f t="shared" si="37"/>
        <v>No Chg</v>
      </c>
    </row>
    <row r="2428" spans="1:23" hidden="1" x14ac:dyDescent="0.25">
      <c r="A2428">
        <v>2426</v>
      </c>
      <c r="B2428" t="s">
        <v>3576</v>
      </c>
      <c r="C2428" t="s">
        <v>2797</v>
      </c>
      <c r="D2428">
        <v>110280</v>
      </c>
      <c r="E2428" t="s">
        <v>3571</v>
      </c>
      <c r="F2428" t="s">
        <v>3572</v>
      </c>
      <c r="G2428">
        <v>9</v>
      </c>
      <c r="H2428">
        <v>5265</v>
      </c>
      <c r="I2428" t="s">
        <v>2826</v>
      </c>
      <c r="J2428" t="s">
        <v>32</v>
      </c>
      <c r="K2428" t="s">
        <v>33</v>
      </c>
      <c r="L2428" t="s">
        <v>34</v>
      </c>
      <c r="M2428">
        <v>1</v>
      </c>
      <c r="N2428" t="s">
        <v>2827</v>
      </c>
      <c r="O2428">
        <v>11</v>
      </c>
      <c r="P2428" t="s">
        <v>19</v>
      </c>
      <c r="Q2428" t="s">
        <v>42</v>
      </c>
      <c r="R2428" t="s">
        <v>42</v>
      </c>
      <c r="S2428" t="b">
        <v>0</v>
      </c>
      <c r="T2428" t="s">
        <v>21</v>
      </c>
      <c r="U2428" t="str">
        <f>IFERROR(INDEX('Summer Illuminate'!L:L,MATCH(B2428,'Summer Illuminate'!O:O,0)),"")</f>
        <v>C</v>
      </c>
      <c r="V2428">
        <f>IF(OR(R2428="",U2428="",U2428="W"),"No Chg",
VLOOKUP(R2428,Lookups!A:B,2,0)-VLOOKUP(U2428,Lookups!A:B,2,0))</f>
        <v>0</v>
      </c>
      <c r="W2428" t="str">
        <f t="shared" si="37"/>
        <v>No Chg</v>
      </c>
    </row>
    <row r="2429" spans="1:23" hidden="1" x14ac:dyDescent="0.25">
      <c r="A2429">
        <v>2427</v>
      </c>
      <c r="B2429" t="s">
        <v>3577</v>
      </c>
      <c r="C2429" t="s">
        <v>2797</v>
      </c>
      <c r="D2429">
        <v>110280</v>
      </c>
      <c r="E2429" t="s">
        <v>3571</v>
      </c>
      <c r="F2429" t="s">
        <v>3572</v>
      </c>
      <c r="G2429">
        <v>9</v>
      </c>
      <c r="H2429">
        <v>5480</v>
      </c>
      <c r="I2429" t="s">
        <v>3058</v>
      </c>
      <c r="J2429" t="s">
        <v>428</v>
      </c>
      <c r="K2429" t="s">
        <v>3059</v>
      </c>
      <c r="L2429" t="s">
        <v>3060</v>
      </c>
      <c r="M2429">
        <v>1</v>
      </c>
      <c r="N2429" t="s">
        <v>2930</v>
      </c>
      <c r="O2429">
        <v>11</v>
      </c>
      <c r="U2429" t="str">
        <f>IFERROR(INDEX('Summer Illuminate'!L:L,MATCH(B2429,'Summer Illuminate'!O:O,0)),"")</f>
        <v>P</v>
      </c>
      <c r="V2429" t="str">
        <f>IF(OR(R2429="",U2429="",U2429="W"),"No Chg",
VLOOKUP(R2429,Lookups!A:B,2,0)-VLOOKUP(U2429,Lookups!A:B,2,0))</f>
        <v>No Chg</v>
      </c>
      <c r="W2429" t="str">
        <f t="shared" si="37"/>
        <v>No Chg</v>
      </c>
    </row>
    <row r="2430" spans="1:23" hidden="1" x14ac:dyDescent="0.25">
      <c r="A2430">
        <v>2428</v>
      </c>
      <c r="B2430" t="s">
        <v>3578</v>
      </c>
      <c r="C2430" t="s">
        <v>2797</v>
      </c>
      <c r="D2430">
        <v>110280</v>
      </c>
      <c r="E2430" t="s">
        <v>3571</v>
      </c>
      <c r="F2430" t="s">
        <v>3572</v>
      </c>
      <c r="G2430">
        <v>9</v>
      </c>
      <c r="H2430">
        <v>5508</v>
      </c>
      <c r="I2430" t="s">
        <v>2924</v>
      </c>
      <c r="J2430" t="s">
        <v>428</v>
      </c>
      <c r="K2430" t="s">
        <v>1050</v>
      </c>
      <c r="L2430" t="s">
        <v>1051</v>
      </c>
      <c r="M2430">
        <v>1</v>
      </c>
      <c r="N2430" t="s">
        <v>2808</v>
      </c>
      <c r="O2430">
        <v>11</v>
      </c>
      <c r="U2430" t="str">
        <f>IFERROR(INDEX('Summer Illuminate'!L:L,MATCH(B2430,'Summer Illuminate'!O:O,0)),"")</f>
        <v>P</v>
      </c>
      <c r="V2430" t="str">
        <f>IF(OR(R2430="",U2430="",U2430="W"),"No Chg",
VLOOKUP(R2430,Lookups!A:B,2,0)-VLOOKUP(U2430,Lookups!A:B,2,0))</f>
        <v>No Chg</v>
      </c>
      <c r="W2430" t="str">
        <f t="shared" si="37"/>
        <v>No Chg</v>
      </c>
    </row>
    <row r="2431" spans="1:23" hidden="1" x14ac:dyDescent="0.25">
      <c r="A2431">
        <v>2429</v>
      </c>
      <c r="B2431" t="s">
        <v>3579</v>
      </c>
      <c r="C2431" t="s">
        <v>2797</v>
      </c>
      <c r="D2431">
        <v>110346</v>
      </c>
      <c r="E2431" t="s">
        <v>3580</v>
      </c>
      <c r="F2431" t="s">
        <v>3581</v>
      </c>
      <c r="G2431">
        <v>9</v>
      </c>
      <c r="H2431">
        <v>5336</v>
      </c>
      <c r="I2431" t="s">
        <v>2798</v>
      </c>
      <c r="J2431" t="s">
        <v>16</v>
      </c>
      <c r="K2431" t="s">
        <v>17</v>
      </c>
      <c r="L2431" t="s">
        <v>18</v>
      </c>
      <c r="M2431">
        <v>1</v>
      </c>
      <c r="N2431" t="s">
        <v>2799</v>
      </c>
      <c r="O2431">
        <v>11</v>
      </c>
      <c r="P2431" t="s">
        <v>19</v>
      </c>
      <c r="Q2431" t="s">
        <v>27</v>
      </c>
      <c r="R2431" t="s">
        <v>27</v>
      </c>
      <c r="S2431" t="b">
        <v>0</v>
      </c>
      <c r="T2431" t="s">
        <v>21</v>
      </c>
      <c r="U2431" t="str">
        <f>IFERROR(INDEX('Summer Illuminate'!L:L,MATCH(B2431,'Summer Illuminate'!O:O,0)),"")</f>
        <v>A</v>
      </c>
      <c r="V2431">
        <f>IF(OR(R2431="",U2431="",U2431="W"),"No Chg",
VLOOKUP(R2431,Lookups!A:B,2,0)-VLOOKUP(U2431,Lookups!A:B,2,0))</f>
        <v>0</v>
      </c>
      <c r="W2431" t="str">
        <f t="shared" si="37"/>
        <v>No Chg</v>
      </c>
    </row>
    <row r="2432" spans="1:23" hidden="1" x14ac:dyDescent="0.25">
      <c r="A2432">
        <v>2430</v>
      </c>
      <c r="B2432" t="s">
        <v>3582</v>
      </c>
      <c r="C2432" t="s">
        <v>2797</v>
      </c>
      <c r="D2432">
        <v>110346</v>
      </c>
      <c r="E2432" t="s">
        <v>3580</v>
      </c>
      <c r="F2432" t="s">
        <v>3581</v>
      </c>
      <c r="G2432">
        <v>9</v>
      </c>
      <c r="H2432">
        <v>5358</v>
      </c>
      <c r="I2432" t="s">
        <v>2801</v>
      </c>
      <c r="J2432" t="s">
        <v>22</v>
      </c>
      <c r="K2432" t="s">
        <v>23</v>
      </c>
      <c r="L2432" t="s">
        <v>1025</v>
      </c>
      <c r="M2432">
        <v>1</v>
      </c>
      <c r="N2432" t="s">
        <v>2802</v>
      </c>
      <c r="O2432">
        <v>11</v>
      </c>
      <c r="P2432" t="s">
        <v>19</v>
      </c>
      <c r="Q2432" t="s">
        <v>27</v>
      </c>
      <c r="R2432" t="s">
        <v>27</v>
      </c>
      <c r="S2432" t="b">
        <v>0</v>
      </c>
      <c r="T2432" t="s">
        <v>21</v>
      </c>
      <c r="U2432" t="str">
        <f>IFERROR(INDEX('Summer Illuminate'!L:L,MATCH(B2432,'Summer Illuminate'!O:O,0)),"")</f>
        <v>A</v>
      </c>
      <c r="V2432">
        <f>IF(OR(R2432="",U2432="",U2432="W"),"No Chg",
VLOOKUP(R2432,Lookups!A:B,2,0)-VLOOKUP(U2432,Lookups!A:B,2,0))</f>
        <v>0</v>
      </c>
      <c r="W2432" t="str">
        <f t="shared" si="37"/>
        <v>No Chg</v>
      </c>
    </row>
    <row r="2433" spans="1:23" hidden="1" x14ac:dyDescent="0.25">
      <c r="A2433">
        <v>2431</v>
      </c>
      <c r="B2433" t="s">
        <v>3583</v>
      </c>
      <c r="C2433" t="s">
        <v>2797</v>
      </c>
      <c r="D2433">
        <v>110346</v>
      </c>
      <c r="E2433" t="s">
        <v>3580</v>
      </c>
      <c r="F2433" t="s">
        <v>3581</v>
      </c>
      <c r="G2433">
        <v>9</v>
      </c>
      <c r="H2433">
        <v>5267</v>
      </c>
      <c r="I2433" t="s">
        <v>2839</v>
      </c>
      <c r="J2433" t="s">
        <v>25</v>
      </c>
      <c r="K2433" t="s">
        <v>26</v>
      </c>
      <c r="L2433" t="s">
        <v>1028</v>
      </c>
      <c r="M2433">
        <v>1</v>
      </c>
      <c r="N2433" t="s">
        <v>2805</v>
      </c>
      <c r="O2433">
        <v>11</v>
      </c>
      <c r="P2433" t="s">
        <v>19</v>
      </c>
      <c r="Q2433" t="s">
        <v>24</v>
      </c>
      <c r="R2433" t="s">
        <v>24</v>
      </c>
      <c r="S2433" t="b">
        <v>0</v>
      </c>
      <c r="T2433" t="s">
        <v>21</v>
      </c>
      <c r="U2433" t="str">
        <f>IFERROR(INDEX('Summer Illuminate'!L:L,MATCH(B2433,'Summer Illuminate'!O:O,0)),"")</f>
        <v>A-</v>
      </c>
      <c r="V2433">
        <f>IF(OR(R2433="",U2433="",U2433="W"),"No Chg",
VLOOKUP(R2433,Lookups!A:B,2,0)-VLOOKUP(U2433,Lookups!A:B,2,0))</f>
        <v>0</v>
      </c>
      <c r="W2433" t="str">
        <f t="shared" si="37"/>
        <v>No Chg</v>
      </c>
    </row>
    <row r="2434" spans="1:23" hidden="1" x14ac:dyDescent="0.25">
      <c r="A2434">
        <v>2432</v>
      </c>
      <c r="B2434" t="s">
        <v>3584</v>
      </c>
      <c r="C2434" t="s">
        <v>2797</v>
      </c>
      <c r="D2434">
        <v>110346</v>
      </c>
      <c r="E2434" t="s">
        <v>3580</v>
      </c>
      <c r="F2434" t="s">
        <v>3581</v>
      </c>
      <c r="G2434">
        <v>9</v>
      </c>
      <c r="H2434">
        <v>5271</v>
      </c>
      <c r="I2434" t="s">
        <v>2841</v>
      </c>
      <c r="J2434" t="s">
        <v>28</v>
      </c>
      <c r="K2434" t="s">
        <v>29</v>
      </c>
      <c r="L2434" t="s">
        <v>30</v>
      </c>
      <c r="M2434">
        <v>1</v>
      </c>
      <c r="N2434" t="s">
        <v>2808</v>
      </c>
      <c r="O2434">
        <v>11</v>
      </c>
      <c r="P2434" t="s">
        <v>19</v>
      </c>
      <c r="Q2434" t="s">
        <v>20</v>
      </c>
      <c r="R2434" t="s">
        <v>20</v>
      </c>
      <c r="S2434" t="b">
        <v>0</v>
      </c>
      <c r="T2434" t="s">
        <v>21</v>
      </c>
      <c r="U2434" t="str">
        <f>IFERROR(INDEX('Summer Illuminate'!L:L,MATCH(B2434,'Summer Illuminate'!O:O,0)),"")</f>
        <v>B+</v>
      </c>
      <c r="V2434">
        <f>IF(OR(R2434="",U2434="",U2434="W"),"No Chg",
VLOOKUP(R2434,Lookups!A:B,2,0)-VLOOKUP(U2434,Lookups!A:B,2,0))</f>
        <v>0</v>
      </c>
      <c r="W2434" t="str">
        <f t="shared" ref="W2434:W2497" si="38">IF(V2434="No Chg","No Chg",IF(V2434&gt;0,"Improvement",IF(V2434&lt;0,"Decrease",IF(V2434=0,"No Chg",""))))</f>
        <v>No Chg</v>
      </c>
    </row>
    <row r="2435" spans="1:23" hidden="1" x14ac:dyDescent="0.25">
      <c r="A2435">
        <v>2433</v>
      </c>
      <c r="B2435" t="s">
        <v>3585</v>
      </c>
      <c r="C2435" t="s">
        <v>2797</v>
      </c>
      <c r="D2435">
        <v>110346</v>
      </c>
      <c r="E2435" t="s">
        <v>3580</v>
      </c>
      <c r="F2435" t="s">
        <v>3581</v>
      </c>
      <c r="G2435">
        <v>9</v>
      </c>
      <c r="H2435">
        <v>5350</v>
      </c>
      <c r="I2435" t="s">
        <v>2885</v>
      </c>
      <c r="J2435" t="s">
        <v>32</v>
      </c>
      <c r="K2435" t="s">
        <v>33</v>
      </c>
      <c r="L2435" t="s">
        <v>34</v>
      </c>
      <c r="M2435">
        <v>1</v>
      </c>
      <c r="N2435" t="s">
        <v>2827</v>
      </c>
      <c r="O2435">
        <v>11</v>
      </c>
      <c r="P2435" t="s">
        <v>19</v>
      </c>
      <c r="Q2435" t="s">
        <v>20</v>
      </c>
      <c r="R2435" t="s">
        <v>20</v>
      </c>
      <c r="S2435" t="b">
        <v>0</v>
      </c>
      <c r="T2435" t="s">
        <v>21</v>
      </c>
      <c r="U2435" t="str">
        <f>IFERROR(INDEX('Summer Illuminate'!L:L,MATCH(B2435,'Summer Illuminate'!O:O,0)),"")</f>
        <v>B+</v>
      </c>
      <c r="V2435">
        <f>IF(OR(R2435="",U2435="",U2435="W"),"No Chg",
VLOOKUP(R2435,Lookups!A:B,2,0)-VLOOKUP(U2435,Lookups!A:B,2,0))</f>
        <v>0</v>
      </c>
      <c r="W2435" t="str">
        <f t="shared" si="38"/>
        <v>No Chg</v>
      </c>
    </row>
    <row r="2436" spans="1:23" hidden="1" x14ac:dyDescent="0.25">
      <c r="A2436">
        <v>2434</v>
      </c>
      <c r="B2436" t="s">
        <v>3586</v>
      </c>
      <c r="C2436" t="s">
        <v>2797</v>
      </c>
      <c r="D2436">
        <v>110346</v>
      </c>
      <c r="E2436" t="s">
        <v>3580</v>
      </c>
      <c r="F2436" t="s">
        <v>3581</v>
      </c>
      <c r="G2436">
        <v>9</v>
      </c>
      <c r="H2436">
        <v>5476</v>
      </c>
      <c r="I2436" t="s">
        <v>2944</v>
      </c>
      <c r="J2436" t="s">
        <v>428</v>
      </c>
      <c r="K2436" t="s">
        <v>2945</v>
      </c>
      <c r="L2436" t="s">
        <v>2946</v>
      </c>
      <c r="M2436">
        <v>1</v>
      </c>
      <c r="N2436" t="s">
        <v>2947</v>
      </c>
      <c r="O2436">
        <v>11</v>
      </c>
      <c r="U2436" t="str">
        <f>IFERROR(INDEX('Summer Illuminate'!L:L,MATCH(B2436,'Summer Illuminate'!O:O,0)),"")</f>
        <v>P</v>
      </c>
      <c r="V2436" t="str">
        <f>IF(OR(R2436="",U2436="",U2436="W"),"No Chg",
VLOOKUP(R2436,Lookups!A:B,2,0)-VLOOKUP(U2436,Lookups!A:B,2,0))</f>
        <v>No Chg</v>
      </c>
      <c r="W2436" t="str">
        <f t="shared" si="38"/>
        <v>No Chg</v>
      </c>
    </row>
    <row r="2437" spans="1:23" hidden="1" x14ac:dyDescent="0.25">
      <c r="A2437">
        <v>2435</v>
      </c>
      <c r="B2437" t="s">
        <v>3587</v>
      </c>
      <c r="C2437" t="s">
        <v>2797</v>
      </c>
      <c r="D2437">
        <v>110346</v>
      </c>
      <c r="E2437" t="s">
        <v>3580</v>
      </c>
      <c r="F2437" t="s">
        <v>3581</v>
      </c>
      <c r="G2437">
        <v>9</v>
      </c>
      <c r="H2437">
        <v>5515</v>
      </c>
      <c r="I2437" t="s">
        <v>2897</v>
      </c>
      <c r="J2437" t="s">
        <v>428</v>
      </c>
      <c r="K2437" t="s">
        <v>2846</v>
      </c>
      <c r="L2437" t="s">
        <v>2847</v>
      </c>
      <c r="M2437">
        <v>1</v>
      </c>
      <c r="N2437" t="s">
        <v>2805</v>
      </c>
      <c r="O2437">
        <v>11</v>
      </c>
      <c r="U2437" t="str">
        <f>IFERROR(INDEX('Summer Illuminate'!L:L,MATCH(B2437,'Summer Illuminate'!O:O,0)),"")</f>
        <v>P</v>
      </c>
      <c r="V2437" t="str">
        <f>IF(OR(R2437="",U2437="",U2437="W"),"No Chg",
VLOOKUP(R2437,Lookups!A:B,2,0)-VLOOKUP(U2437,Lookups!A:B,2,0))</f>
        <v>No Chg</v>
      </c>
      <c r="W2437" t="str">
        <f t="shared" si="38"/>
        <v>No Chg</v>
      </c>
    </row>
    <row r="2438" spans="1:23" hidden="1" x14ac:dyDescent="0.25">
      <c r="A2438">
        <v>2436</v>
      </c>
      <c r="B2438" t="s">
        <v>3588</v>
      </c>
      <c r="C2438" t="s">
        <v>2797</v>
      </c>
      <c r="D2438">
        <v>110372</v>
      </c>
      <c r="E2438" t="s">
        <v>3589</v>
      </c>
      <c r="F2438" t="s">
        <v>3590</v>
      </c>
      <c r="G2438">
        <v>9</v>
      </c>
      <c r="H2438">
        <v>5324</v>
      </c>
      <c r="I2438" t="s">
        <v>2850</v>
      </c>
      <c r="J2438" t="s">
        <v>16</v>
      </c>
      <c r="K2438" t="s">
        <v>17</v>
      </c>
      <c r="L2438" t="s">
        <v>18</v>
      </c>
      <c r="M2438">
        <v>1</v>
      </c>
      <c r="N2438" t="s">
        <v>2799</v>
      </c>
      <c r="O2438">
        <v>11</v>
      </c>
      <c r="P2438" t="s">
        <v>19</v>
      </c>
      <c r="Q2438" t="s">
        <v>24</v>
      </c>
      <c r="R2438" t="s">
        <v>24</v>
      </c>
      <c r="S2438" t="b">
        <v>0</v>
      </c>
      <c r="T2438" t="s">
        <v>21</v>
      </c>
      <c r="U2438" t="str">
        <f>IFERROR(INDEX('Summer Illuminate'!L:L,MATCH(B2438,'Summer Illuminate'!O:O,0)),"")</f>
        <v>A-</v>
      </c>
      <c r="V2438">
        <f>IF(OR(R2438="",U2438="",U2438="W"),"No Chg",
VLOOKUP(R2438,Lookups!A:B,2,0)-VLOOKUP(U2438,Lookups!A:B,2,0))</f>
        <v>0</v>
      </c>
      <c r="W2438" t="str">
        <f t="shared" si="38"/>
        <v>No Chg</v>
      </c>
    </row>
    <row r="2439" spans="1:23" hidden="1" x14ac:dyDescent="0.25">
      <c r="A2439">
        <v>2437</v>
      </c>
      <c r="B2439" t="s">
        <v>3591</v>
      </c>
      <c r="C2439" t="s">
        <v>2797</v>
      </c>
      <c r="D2439">
        <v>110372</v>
      </c>
      <c r="E2439" t="s">
        <v>3589</v>
      </c>
      <c r="F2439" t="s">
        <v>3590</v>
      </c>
      <c r="G2439">
        <v>9</v>
      </c>
      <c r="H2439">
        <v>5275</v>
      </c>
      <c r="I2439" t="s">
        <v>2837</v>
      </c>
      <c r="J2439" t="s">
        <v>22</v>
      </c>
      <c r="K2439" t="s">
        <v>23</v>
      </c>
      <c r="L2439" t="s">
        <v>1025</v>
      </c>
      <c r="M2439">
        <v>1</v>
      </c>
      <c r="N2439" t="s">
        <v>2802</v>
      </c>
      <c r="O2439">
        <v>11</v>
      </c>
      <c r="P2439" t="s">
        <v>19</v>
      </c>
      <c r="Q2439" t="s">
        <v>24</v>
      </c>
      <c r="R2439" t="s">
        <v>24</v>
      </c>
      <c r="S2439" t="b">
        <v>0</v>
      </c>
      <c r="T2439" t="s">
        <v>21</v>
      </c>
      <c r="U2439" t="str">
        <f>IFERROR(INDEX('Summer Illuminate'!L:L,MATCH(B2439,'Summer Illuminate'!O:O,0)),"")</f>
        <v>A-</v>
      </c>
      <c r="V2439">
        <f>IF(OR(R2439="",U2439="",U2439="W"),"No Chg",
VLOOKUP(R2439,Lookups!A:B,2,0)-VLOOKUP(U2439,Lookups!A:B,2,0))</f>
        <v>0</v>
      </c>
      <c r="W2439" t="str">
        <f t="shared" si="38"/>
        <v>No Chg</v>
      </c>
    </row>
    <row r="2440" spans="1:23" hidden="1" x14ac:dyDescent="0.25">
      <c r="A2440">
        <v>2438</v>
      </c>
      <c r="B2440" t="s">
        <v>3592</v>
      </c>
      <c r="C2440" t="s">
        <v>2797</v>
      </c>
      <c r="D2440">
        <v>110372</v>
      </c>
      <c r="E2440" t="s">
        <v>3589</v>
      </c>
      <c r="F2440" t="s">
        <v>3590</v>
      </c>
      <c r="G2440">
        <v>9</v>
      </c>
      <c r="H2440">
        <v>5267</v>
      </c>
      <c r="I2440" t="s">
        <v>2839</v>
      </c>
      <c r="J2440" t="s">
        <v>25</v>
      </c>
      <c r="K2440" t="s">
        <v>26</v>
      </c>
      <c r="L2440" t="s">
        <v>1028</v>
      </c>
      <c r="M2440">
        <v>1</v>
      </c>
      <c r="N2440" t="s">
        <v>2805</v>
      </c>
      <c r="O2440">
        <v>11</v>
      </c>
      <c r="P2440" t="s">
        <v>19</v>
      </c>
      <c r="Q2440" t="s">
        <v>41</v>
      </c>
      <c r="R2440" t="s">
        <v>41</v>
      </c>
      <c r="S2440" t="b">
        <v>0</v>
      </c>
      <c r="T2440" t="s">
        <v>21</v>
      </c>
      <c r="U2440" t="str">
        <f>IFERROR(INDEX('Summer Illuminate'!L:L,MATCH(B2440,'Summer Illuminate'!O:O,0)),"")</f>
        <v>B-</v>
      </c>
      <c r="V2440">
        <f>IF(OR(R2440="",U2440="",U2440="W"),"No Chg",
VLOOKUP(R2440,Lookups!A:B,2,0)-VLOOKUP(U2440,Lookups!A:B,2,0))</f>
        <v>0</v>
      </c>
      <c r="W2440" t="str">
        <f t="shared" si="38"/>
        <v>No Chg</v>
      </c>
    </row>
    <row r="2441" spans="1:23" hidden="1" x14ac:dyDescent="0.25">
      <c r="A2441">
        <v>2439</v>
      </c>
      <c r="B2441" t="s">
        <v>3593</v>
      </c>
      <c r="C2441" t="s">
        <v>2797</v>
      </c>
      <c r="D2441">
        <v>110372</v>
      </c>
      <c r="E2441" t="s">
        <v>3589</v>
      </c>
      <c r="F2441" t="s">
        <v>3590</v>
      </c>
      <c r="G2441">
        <v>9</v>
      </c>
      <c r="H2441">
        <v>5328</v>
      </c>
      <c r="I2441" t="s">
        <v>2855</v>
      </c>
      <c r="J2441" t="s">
        <v>28</v>
      </c>
      <c r="K2441" t="s">
        <v>29</v>
      </c>
      <c r="L2441" t="s">
        <v>30</v>
      </c>
      <c r="M2441">
        <v>1</v>
      </c>
      <c r="N2441" t="s">
        <v>2808</v>
      </c>
      <c r="O2441">
        <v>11</v>
      </c>
      <c r="P2441" t="s">
        <v>19</v>
      </c>
      <c r="Q2441" t="s">
        <v>39</v>
      </c>
      <c r="R2441" t="s">
        <v>39</v>
      </c>
      <c r="S2441" t="b">
        <v>0</v>
      </c>
      <c r="T2441" t="s">
        <v>21</v>
      </c>
      <c r="U2441" t="str">
        <f>IFERROR(INDEX('Summer Illuminate'!L:L,MATCH(B2441,'Summer Illuminate'!O:O,0)),"")</f>
        <v>C+</v>
      </c>
      <c r="V2441">
        <f>IF(OR(R2441="",U2441="",U2441="W"),"No Chg",
VLOOKUP(R2441,Lookups!A:B,2,0)-VLOOKUP(U2441,Lookups!A:B,2,0))</f>
        <v>0</v>
      </c>
      <c r="W2441" t="str">
        <f t="shared" si="38"/>
        <v>No Chg</v>
      </c>
    </row>
    <row r="2442" spans="1:23" hidden="1" x14ac:dyDescent="0.25">
      <c r="A2442">
        <v>2440</v>
      </c>
      <c r="B2442" t="s">
        <v>3594</v>
      </c>
      <c r="C2442" t="s">
        <v>2797</v>
      </c>
      <c r="D2442">
        <v>110372</v>
      </c>
      <c r="E2442" t="s">
        <v>3589</v>
      </c>
      <c r="F2442" t="s">
        <v>3590</v>
      </c>
      <c r="G2442">
        <v>9</v>
      </c>
      <c r="H2442">
        <v>5350</v>
      </c>
      <c r="I2442" t="s">
        <v>2885</v>
      </c>
      <c r="J2442" t="s">
        <v>32</v>
      </c>
      <c r="K2442" t="s">
        <v>33</v>
      </c>
      <c r="L2442" t="s">
        <v>34</v>
      </c>
      <c r="M2442">
        <v>1</v>
      </c>
      <c r="N2442" t="s">
        <v>2827</v>
      </c>
      <c r="O2442">
        <v>11</v>
      </c>
      <c r="P2442" t="s">
        <v>19</v>
      </c>
      <c r="Q2442" t="s">
        <v>24</v>
      </c>
      <c r="R2442" t="s">
        <v>24</v>
      </c>
      <c r="S2442" t="b">
        <v>0</v>
      </c>
      <c r="T2442" t="s">
        <v>21</v>
      </c>
      <c r="U2442" t="str">
        <f>IFERROR(INDEX('Summer Illuminate'!L:L,MATCH(B2442,'Summer Illuminate'!O:O,0)),"")</f>
        <v>A-</v>
      </c>
      <c r="V2442">
        <f>IF(OR(R2442="",U2442="",U2442="W"),"No Chg",
VLOOKUP(R2442,Lookups!A:B,2,0)-VLOOKUP(U2442,Lookups!A:B,2,0))</f>
        <v>0</v>
      </c>
      <c r="W2442" t="str">
        <f t="shared" si="38"/>
        <v>No Chg</v>
      </c>
    </row>
    <row r="2443" spans="1:23" hidden="1" x14ac:dyDescent="0.25">
      <c r="A2443">
        <v>2441</v>
      </c>
      <c r="B2443" t="s">
        <v>3595</v>
      </c>
      <c r="C2443" t="s">
        <v>2797</v>
      </c>
      <c r="D2443">
        <v>110372</v>
      </c>
      <c r="E2443" t="s">
        <v>3589</v>
      </c>
      <c r="F2443" t="s">
        <v>3590</v>
      </c>
      <c r="G2443">
        <v>9</v>
      </c>
      <c r="H2443">
        <v>5526</v>
      </c>
      <c r="I2443" t="s">
        <v>2961</v>
      </c>
      <c r="J2443" t="s">
        <v>428</v>
      </c>
      <c r="K2443" t="s">
        <v>2945</v>
      </c>
      <c r="L2443" t="s">
        <v>2946</v>
      </c>
      <c r="M2443">
        <v>1</v>
      </c>
      <c r="N2443" t="s">
        <v>2947</v>
      </c>
      <c r="O2443">
        <v>11</v>
      </c>
      <c r="U2443" t="str">
        <f>IFERROR(INDEX('Summer Illuminate'!L:L,MATCH(B2443,'Summer Illuminate'!O:O,0)),"")</f>
        <v>P</v>
      </c>
      <c r="V2443" t="str">
        <f>IF(OR(R2443="",U2443="",U2443="W"),"No Chg",
VLOOKUP(R2443,Lookups!A:B,2,0)-VLOOKUP(U2443,Lookups!A:B,2,0))</f>
        <v>No Chg</v>
      </c>
      <c r="W2443" t="str">
        <f t="shared" si="38"/>
        <v>No Chg</v>
      </c>
    </row>
    <row r="2444" spans="1:23" hidden="1" x14ac:dyDescent="0.25">
      <c r="A2444">
        <v>2442</v>
      </c>
      <c r="B2444" t="s">
        <v>3596</v>
      </c>
      <c r="C2444" t="s">
        <v>2797</v>
      </c>
      <c r="D2444">
        <v>110372</v>
      </c>
      <c r="E2444" t="s">
        <v>3589</v>
      </c>
      <c r="F2444" t="s">
        <v>3590</v>
      </c>
      <c r="G2444">
        <v>9</v>
      </c>
      <c r="H2444">
        <v>5538</v>
      </c>
      <c r="I2444">
        <v>5538</v>
      </c>
      <c r="J2444" t="s">
        <v>428</v>
      </c>
      <c r="K2444" t="s">
        <v>2899</v>
      </c>
      <c r="L2444" t="s">
        <v>2900</v>
      </c>
      <c r="M2444">
        <v>1</v>
      </c>
      <c r="N2444" t="s">
        <v>2827</v>
      </c>
      <c r="O2444">
        <v>11</v>
      </c>
      <c r="U2444" t="str">
        <f>IFERROR(INDEX('Summer Illuminate'!L:L,MATCH(B2444,'Summer Illuminate'!O:O,0)),"")</f>
        <v>P</v>
      </c>
      <c r="V2444" t="str">
        <f>IF(OR(R2444="",U2444="",U2444="W"),"No Chg",
VLOOKUP(R2444,Lookups!A:B,2,0)-VLOOKUP(U2444,Lookups!A:B,2,0))</f>
        <v>No Chg</v>
      </c>
      <c r="W2444" t="str">
        <f t="shared" si="38"/>
        <v>No Chg</v>
      </c>
    </row>
    <row r="2445" spans="1:23" hidden="1" x14ac:dyDescent="0.25">
      <c r="A2445">
        <v>2443</v>
      </c>
      <c r="B2445" t="s">
        <v>3597</v>
      </c>
      <c r="C2445" t="s">
        <v>2797</v>
      </c>
      <c r="D2445">
        <v>110302</v>
      </c>
      <c r="E2445" t="s">
        <v>3598</v>
      </c>
      <c r="F2445" t="s">
        <v>280</v>
      </c>
      <c r="G2445">
        <v>9</v>
      </c>
      <c r="H2445">
        <v>5336</v>
      </c>
      <c r="I2445" t="s">
        <v>2798</v>
      </c>
      <c r="J2445" t="s">
        <v>16</v>
      </c>
      <c r="K2445" t="s">
        <v>17</v>
      </c>
      <c r="L2445" t="s">
        <v>18</v>
      </c>
      <c r="M2445">
        <v>1</v>
      </c>
      <c r="N2445" t="s">
        <v>2799</v>
      </c>
      <c r="O2445">
        <v>11</v>
      </c>
      <c r="P2445" t="s">
        <v>19</v>
      </c>
      <c r="Q2445" t="s">
        <v>24</v>
      </c>
      <c r="R2445" t="s">
        <v>24</v>
      </c>
      <c r="S2445" t="b">
        <v>0</v>
      </c>
      <c r="T2445" t="s">
        <v>21</v>
      </c>
      <c r="U2445" t="str">
        <f>IFERROR(INDEX('Summer Illuminate'!L:L,MATCH(B2445,'Summer Illuminate'!O:O,0)),"")</f>
        <v>A-</v>
      </c>
      <c r="V2445">
        <f>IF(OR(R2445="",U2445="",U2445="W"),"No Chg",
VLOOKUP(R2445,Lookups!A:B,2,0)-VLOOKUP(U2445,Lookups!A:B,2,0))</f>
        <v>0</v>
      </c>
      <c r="W2445" t="str">
        <f t="shared" si="38"/>
        <v>No Chg</v>
      </c>
    </row>
    <row r="2446" spans="1:23" hidden="1" x14ac:dyDescent="0.25">
      <c r="A2446">
        <v>2444</v>
      </c>
      <c r="B2446" t="s">
        <v>3599</v>
      </c>
      <c r="C2446" t="s">
        <v>2797</v>
      </c>
      <c r="D2446">
        <v>110302</v>
      </c>
      <c r="E2446" t="s">
        <v>3598</v>
      </c>
      <c r="F2446" t="s">
        <v>280</v>
      </c>
      <c r="G2446">
        <v>9</v>
      </c>
      <c r="H2446">
        <v>5358</v>
      </c>
      <c r="I2446" t="s">
        <v>2801</v>
      </c>
      <c r="J2446" t="s">
        <v>22</v>
      </c>
      <c r="K2446" t="s">
        <v>23</v>
      </c>
      <c r="L2446" t="s">
        <v>1025</v>
      </c>
      <c r="M2446">
        <v>1</v>
      </c>
      <c r="N2446" t="s">
        <v>2802</v>
      </c>
      <c r="O2446">
        <v>11</v>
      </c>
      <c r="P2446" t="s">
        <v>19</v>
      </c>
      <c r="Q2446" t="s">
        <v>20</v>
      </c>
      <c r="R2446" t="s">
        <v>20</v>
      </c>
      <c r="S2446" t="b">
        <v>0</v>
      </c>
      <c r="T2446" t="s">
        <v>21</v>
      </c>
      <c r="U2446" t="str">
        <f>IFERROR(INDEX('Summer Illuminate'!L:L,MATCH(B2446,'Summer Illuminate'!O:O,0)),"")</f>
        <v>B+</v>
      </c>
      <c r="V2446">
        <f>IF(OR(R2446="",U2446="",U2446="W"),"No Chg",
VLOOKUP(R2446,Lookups!A:B,2,0)-VLOOKUP(U2446,Lookups!A:B,2,0))</f>
        <v>0</v>
      </c>
      <c r="W2446" t="str">
        <f t="shared" si="38"/>
        <v>No Chg</v>
      </c>
    </row>
    <row r="2447" spans="1:23" hidden="1" x14ac:dyDescent="0.25">
      <c r="A2447">
        <v>2445</v>
      </c>
      <c r="B2447" t="s">
        <v>3600</v>
      </c>
      <c r="C2447" t="s">
        <v>2797</v>
      </c>
      <c r="D2447">
        <v>110302</v>
      </c>
      <c r="E2447" t="s">
        <v>3598</v>
      </c>
      <c r="F2447" t="s">
        <v>280</v>
      </c>
      <c r="G2447">
        <v>9</v>
      </c>
      <c r="H2447">
        <v>5291</v>
      </c>
      <c r="I2447" t="s">
        <v>2906</v>
      </c>
      <c r="J2447" t="s">
        <v>25</v>
      </c>
      <c r="K2447" t="s">
        <v>26</v>
      </c>
      <c r="L2447" t="s">
        <v>1028</v>
      </c>
      <c r="M2447">
        <v>1</v>
      </c>
      <c r="N2447" t="s">
        <v>2805</v>
      </c>
      <c r="O2447">
        <v>11</v>
      </c>
      <c r="P2447" t="s">
        <v>19</v>
      </c>
      <c r="Q2447" t="s">
        <v>20</v>
      </c>
      <c r="R2447" t="s">
        <v>20</v>
      </c>
      <c r="S2447" t="b">
        <v>0</v>
      </c>
      <c r="T2447" t="s">
        <v>21</v>
      </c>
      <c r="U2447" t="str">
        <f>IFERROR(INDEX('Summer Illuminate'!L:L,MATCH(B2447,'Summer Illuminate'!O:O,0)),"")</f>
        <v>B+</v>
      </c>
      <c r="V2447">
        <f>IF(OR(R2447="",U2447="",U2447="W"),"No Chg",
VLOOKUP(R2447,Lookups!A:B,2,0)-VLOOKUP(U2447,Lookups!A:B,2,0))</f>
        <v>0</v>
      </c>
      <c r="W2447" t="str">
        <f t="shared" si="38"/>
        <v>No Chg</v>
      </c>
    </row>
    <row r="2448" spans="1:23" hidden="1" x14ac:dyDescent="0.25">
      <c r="A2448">
        <v>2446</v>
      </c>
      <c r="B2448" t="s">
        <v>3601</v>
      </c>
      <c r="C2448" t="s">
        <v>2797</v>
      </c>
      <c r="D2448">
        <v>110302</v>
      </c>
      <c r="E2448" t="s">
        <v>3598</v>
      </c>
      <c r="F2448" t="s">
        <v>280</v>
      </c>
      <c r="G2448">
        <v>9</v>
      </c>
      <c r="H2448">
        <v>5298</v>
      </c>
      <c r="I2448" t="s">
        <v>2908</v>
      </c>
      <c r="J2448" t="s">
        <v>28</v>
      </c>
      <c r="K2448" t="s">
        <v>29</v>
      </c>
      <c r="L2448" t="s">
        <v>30</v>
      </c>
      <c r="M2448">
        <v>1</v>
      </c>
      <c r="N2448" t="s">
        <v>2808</v>
      </c>
      <c r="O2448">
        <v>11</v>
      </c>
      <c r="P2448" t="s">
        <v>19</v>
      </c>
      <c r="Q2448" t="s">
        <v>31</v>
      </c>
      <c r="R2448" t="s">
        <v>31</v>
      </c>
      <c r="S2448" t="b">
        <v>0</v>
      </c>
      <c r="T2448" t="s">
        <v>21</v>
      </c>
      <c r="U2448" t="str">
        <f>IFERROR(INDEX('Summer Illuminate'!L:L,MATCH(B2448,'Summer Illuminate'!O:O,0)),"")</f>
        <v>B</v>
      </c>
      <c r="V2448">
        <f>IF(OR(R2448="",U2448="",U2448="W"),"No Chg",
VLOOKUP(R2448,Lookups!A:B,2,0)-VLOOKUP(U2448,Lookups!A:B,2,0))</f>
        <v>0</v>
      </c>
      <c r="W2448" t="str">
        <f t="shared" si="38"/>
        <v>No Chg</v>
      </c>
    </row>
    <row r="2449" spans="1:23" hidden="1" x14ac:dyDescent="0.25">
      <c r="A2449">
        <v>2447</v>
      </c>
      <c r="B2449" t="s">
        <v>3602</v>
      </c>
      <c r="C2449" t="s">
        <v>2797</v>
      </c>
      <c r="D2449">
        <v>110302</v>
      </c>
      <c r="E2449" t="s">
        <v>3598</v>
      </c>
      <c r="F2449" t="s">
        <v>280</v>
      </c>
      <c r="G2449">
        <v>9</v>
      </c>
      <c r="H2449">
        <v>5232</v>
      </c>
      <c r="I2449" t="s">
        <v>2843</v>
      </c>
      <c r="J2449" t="s">
        <v>32</v>
      </c>
      <c r="K2449" t="s">
        <v>33</v>
      </c>
      <c r="L2449" t="s">
        <v>34</v>
      </c>
      <c r="M2449">
        <v>1</v>
      </c>
      <c r="N2449" t="s">
        <v>2827</v>
      </c>
      <c r="O2449">
        <v>11</v>
      </c>
      <c r="P2449" t="s">
        <v>19</v>
      </c>
      <c r="Q2449" t="s">
        <v>31</v>
      </c>
      <c r="R2449" t="s">
        <v>31</v>
      </c>
      <c r="S2449" t="b">
        <v>0</v>
      </c>
      <c r="T2449" t="s">
        <v>21</v>
      </c>
      <c r="U2449" t="str">
        <f>IFERROR(INDEX('Summer Illuminate'!L:L,MATCH(B2449,'Summer Illuminate'!O:O,0)),"")</f>
        <v>B</v>
      </c>
      <c r="V2449">
        <f>IF(OR(R2449="",U2449="",U2449="W"),"No Chg",
VLOOKUP(R2449,Lookups!A:B,2,0)-VLOOKUP(U2449,Lookups!A:B,2,0))</f>
        <v>0</v>
      </c>
      <c r="W2449" t="str">
        <f t="shared" si="38"/>
        <v>No Chg</v>
      </c>
    </row>
    <row r="2450" spans="1:23" hidden="1" x14ac:dyDescent="0.25">
      <c r="A2450">
        <v>2448</v>
      </c>
      <c r="B2450" t="s">
        <v>3603</v>
      </c>
      <c r="C2450" t="s">
        <v>2797</v>
      </c>
      <c r="D2450">
        <v>110302</v>
      </c>
      <c r="E2450" t="s">
        <v>3598</v>
      </c>
      <c r="F2450" t="s">
        <v>280</v>
      </c>
      <c r="G2450">
        <v>9</v>
      </c>
      <c r="H2450">
        <v>5527</v>
      </c>
      <c r="I2450" t="s">
        <v>3092</v>
      </c>
      <c r="J2450" t="s">
        <v>428</v>
      </c>
      <c r="K2450" t="s">
        <v>1909</v>
      </c>
      <c r="L2450" t="s">
        <v>1910</v>
      </c>
      <c r="M2450">
        <v>1</v>
      </c>
      <c r="N2450" t="s">
        <v>2805</v>
      </c>
      <c r="O2450">
        <v>11</v>
      </c>
      <c r="U2450" t="str">
        <f>IFERROR(INDEX('Summer Illuminate'!L:L,MATCH(B2450,'Summer Illuminate'!O:O,0)),"")</f>
        <v>P</v>
      </c>
      <c r="V2450" t="str">
        <f>IF(OR(R2450="",U2450="",U2450="W"),"No Chg",
VLOOKUP(R2450,Lookups!A:B,2,0)-VLOOKUP(U2450,Lookups!A:B,2,0))</f>
        <v>No Chg</v>
      </c>
      <c r="W2450" t="str">
        <f t="shared" si="38"/>
        <v>No Chg</v>
      </c>
    </row>
    <row r="2451" spans="1:23" hidden="1" x14ac:dyDescent="0.25">
      <c r="A2451">
        <v>2449</v>
      </c>
      <c r="B2451" t="s">
        <v>3604</v>
      </c>
      <c r="C2451" t="s">
        <v>2797</v>
      </c>
      <c r="D2451">
        <v>110302</v>
      </c>
      <c r="E2451" t="s">
        <v>3598</v>
      </c>
      <c r="F2451" t="s">
        <v>280</v>
      </c>
      <c r="G2451">
        <v>9</v>
      </c>
      <c r="H2451">
        <v>5470</v>
      </c>
      <c r="I2451" t="s">
        <v>3251</v>
      </c>
      <c r="J2451" t="s">
        <v>428</v>
      </c>
      <c r="K2451" t="s">
        <v>2874</v>
      </c>
      <c r="L2451" t="s">
        <v>2875</v>
      </c>
      <c r="M2451">
        <v>1</v>
      </c>
      <c r="N2451" t="s">
        <v>2802</v>
      </c>
      <c r="O2451">
        <v>11</v>
      </c>
      <c r="U2451" t="str">
        <f>IFERROR(INDEX('Summer Illuminate'!L:L,MATCH(B2451,'Summer Illuminate'!O:O,0)),"")</f>
        <v>P</v>
      </c>
      <c r="V2451" t="str">
        <f>IF(OR(R2451="",U2451="",U2451="W"),"No Chg",
VLOOKUP(R2451,Lookups!A:B,2,0)-VLOOKUP(U2451,Lookups!A:B,2,0))</f>
        <v>No Chg</v>
      </c>
      <c r="W2451" t="str">
        <f t="shared" si="38"/>
        <v>No Chg</v>
      </c>
    </row>
    <row r="2452" spans="1:23" hidden="1" x14ac:dyDescent="0.25">
      <c r="A2452">
        <v>2450</v>
      </c>
      <c r="B2452" t="s">
        <v>3605</v>
      </c>
      <c r="C2452" t="s">
        <v>2797</v>
      </c>
      <c r="D2452">
        <v>110328</v>
      </c>
      <c r="E2452" t="s">
        <v>3606</v>
      </c>
      <c r="F2452" t="s">
        <v>181</v>
      </c>
      <c r="G2452">
        <v>9</v>
      </c>
      <c r="H2452">
        <v>5336</v>
      </c>
      <c r="I2452" t="s">
        <v>2798</v>
      </c>
      <c r="J2452" t="s">
        <v>16</v>
      </c>
      <c r="K2452" t="s">
        <v>17</v>
      </c>
      <c r="L2452" t="s">
        <v>18</v>
      </c>
      <c r="M2452">
        <v>1</v>
      </c>
      <c r="N2452" t="s">
        <v>2799</v>
      </c>
      <c r="O2452">
        <v>11</v>
      </c>
      <c r="P2452" t="s">
        <v>19</v>
      </c>
      <c r="Q2452" t="s">
        <v>27</v>
      </c>
      <c r="R2452" t="s">
        <v>27</v>
      </c>
      <c r="S2452" t="b">
        <v>0</v>
      </c>
      <c r="T2452" t="s">
        <v>21</v>
      </c>
      <c r="U2452" t="str">
        <f>IFERROR(INDEX('Summer Illuminate'!L:L,MATCH(B2452,'Summer Illuminate'!O:O,0)),"")</f>
        <v>A</v>
      </c>
      <c r="V2452">
        <f>IF(OR(R2452="",U2452="",U2452="W"),"No Chg",
VLOOKUP(R2452,Lookups!A:B,2,0)-VLOOKUP(U2452,Lookups!A:B,2,0))</f>
        <v>0</v>
      </c>
      <c r="W2452" t="str">
        <f t="shared" si="38"/>
        <v>No Chg</v>
      </c>
    </row>
    <row r="2453" spans="1:23" hidden="1" x14ac:dyDescent="0.25">
      <c r="A2453">
        <v>2451</v>
      </c>
      <c r="B2453" t="s">
        <v>3607</v>
      </c>
      <c r="C2453" t="s">
        <v>2797</v>
      </c>
      <c r="D2453">
        <v>110328</v>
      </c>
      <c r="E2453" t="s">
        <v>3606</v>
      </c>
      <c r="F2453" t="s">
        <v>181</v>
      </c>
      <c r="G2453">
        <v>9</v>
      </c>
      <c r="H2453">
        <v>5358</v>
      </c>
      <c r="I2453" t="s">
        <v>2801</v>
      </c>
      <c r="J2453" t="s">
        <v>22</v>
      </c>
      <c r="K2453" t="s">
        <v>23</v>
      </c>
      <c r="L2453" t="s">
        <v>1025</v>
      </c>
      <c r="M2453">
        <v>1</v>
      </c>
      <c r="N2453" t="s">
        <v>2802</v>
      </c>
      <c r="O2453">
        <v>11</v>
      </c>
      <c r="P2453" t="s">
        <v>19</v>
      </c>
      <c r="Q2453" t="s">
        <v>20</v>
      </c>
      <c r="R2453" t="s">
        <v>20</v>
      </c>
      <c r="S2453" t="b">
        <v>0</v>
      </c>
      <c r="T2453" t="s">
        <v>21</v>
      </c>
      <c r="U2453" t="str">
        <f>IFERROR(INDEX('Summer Illuminate'!L:L,MATCH(B2453,'Summer Illuminate'!O:O,0)),"")</f>
        <v>B+</v>
      </c>
      <c r="V2453">
        <f>IF(OR(R2453="",U2453="",U2453="W"),"No Chg",
VLOOKUP(R2453,Lookups!A:B,2,0)-VLOOKUP(U2453,Lookups!A:B,2,0))</f>
        <v>0</v>
      </c>
      <c r="W2453" t="str">
        <f t="shared" si="38"/>
        <v>No Chg</v>
      </c>
    </row>
    <row r="2454" spans="1:23" hidden="1" x14ac:dyDescent="0.25">
      <c r="A2454">
        <v>2452</v>
      </c>
      <c r="B2454" t="s">
        <v>3608</v>
      </c>
      <c r="C2454" t="s">
        <v>2797</v>
      </c>
      <c r="D2454">
        <v>110328</v>
      </c>
      <c r="E2454" t="s">
        <v>3606</v>
      </c>
      <c r="F2454" t="s">
        <v>181</v>
      </c>
      <c r="G2454">
        <v>9</v>
      </c>
      <c r="H2454">
        <v>5306</v>
      </c>
      <c r="I2454" t="s">
        <v>2804</v>
      </c>
      <c r="J2454" t="s">
        <v>25</v>
      </c>
      <c r="K2454" t="s">
        <v>26</v>
      </c>
      <c r="L2454" t="s">
        <v>1028</v>
      </c>
      <c r="M2454">
        <v>1</v>
      </c>
      <c r="N2454" t="s">
        <v>2805</v>
      </c>
      <c r="O2454">
        <v>11</v>
      </c>
      <c r="P2454" t="s">
        <v>19</v>
      </c>
      <c r="Q2454" t="s">
        <v>24</v>
      </c>
      <c r="R2454" t="s">
        <v>24</v>
      </c>
      <c r="S2454" t="b">
        <v>0</v>
      </c>
      <c r="T2454" t="s">
        <v>21</v>
      </c>
      <c r="U2454" t="str">
        <f>IFERROR(INDEX('Summer Illuminate'!L:L,MATCH(B2454,'Summer Illuminate'!O:O,0)),"")</f>
        <v>A-</v>
      </c>
      <c r="V2454">
        <f>IF(OR(R2454="",U2454="",U2454="W"),"No Chg",
VLOOKUP(R2454,Lookups!A:B,2,0)-VLOOKUP(U2454,Lookups!A:B,2,0))</f>
        <v>0</v>
      </c>
      <c r="W2454" t="str">
        <f t="shared" si="38"/>
        <v>No Chg</v>
      </c>
    </row>
    <row r="2455" spans="1:23" hidden="1" x14ac:dyDescent="0.25">
      <c r="A2455">
        <v>2453</v>
      </c>
      <c r="B2455" t="s">
        <v>3609</v>
      </c>
      <c r="C2455" t="s">
        <v>2797</v>
      </c>
      <c r="D2455">
        <v>110328</v>
      </c>
      <c r="E2455" t="s">
        <v>3606</v>
      </c>
      <c r="F2455" t="s">
        <v>181</v>
      </c>
      <c r="G2455">
        <v>9</v>
      </c>
      <c r="H2455">
        <v>5274</v>
      </c>
      <c r="I2455" t="s">
        <v>2807</v>
      </c>
      <c r="J2455" t="s">
        <v>28</v>
      </c>
      <c r="K2455" t="s">
        <v>29</v>
      </c>
      <c r="L2455" t="s">
        <v>30</v>
      </c>
      <c r="M2455">
        <v>1</v>
      </c>
      <c r="N2455" t="s">
        <v>2808</v>
      </c>
      <c r="O2455">
        <v>11</v>
      </c>
      <c r="P2455" t="s">
        <v>19</v>
      </c>
      <c r="Q2455" t="s">
        <v>20</v>
      </c>
      <c r="R2455" t="s">
        <v>20</v>
      </c>
      <c r="S2455" t="b">
        <v>0</v>
      </c>
      <c r="T2455" t="s">
        <v>21</v>
      </c>
      <c r="U2455" t="str">
        <f>IFERROR(INDEX('Summer Illuminate'!L:L,MATCH(B2455,'Summer Illuminate'!O:O,0)),"")</f>
        <v>B+</v>
      </c>
      <c r="V2455">
        <f>IF(OR(R2455="",U2455="",U2455="W"),"No Chg",
VLOOKUP(R2455,Lookups!A:B,2,0)-VLOOKUP(U2455,Lookups!A:B,2,0))</f>
        <v>0</v>
      </c>
      <c r="W2455" t="str">
        <f t="shared" si="38"/>
        <v>No Chg</v>
      </c>
    </row>
    <row r="2456" spans="1:23" hidden="1" x14ac:dyDescent="0.25">
      <c r="A2456">
        <v>2454</v>
      </c>
      <c r="B2456" t="s">
        <v>3610</v>
      </c>
      <c r="C2456" t="s">
        <v>2797</v>
      </c>
      <c r="D2456">
        <v>110328</v>
      </c>
      <c r="E2456" t="s">
        <v>3606</v>
      </c>
      <c r="F2456" t="s">
        <v>181</v>
      </c>
      <c r="G2456">
        <v>9</v>
      </c>
      <c r="H2456">
        <v>5265</v>
      </c>
      <c r="I2456" t="s">
        <v>2826</v>
      </c>
      <c r="J2456" t="s">
        <v>32</v>
      </c>
      <c r="K2456" t="s">
        <v>33</v>
      </c>
      <c r="L2456" t="s">
        <v>34</v>
      </c>
      <c r="M2456">
        <v>1</v>
      </c>
      <c r="N2456" t="s">
        <v>2827</v>
      </c>
      <c r="O2456">
        <v>11</v>
      </c>
      <c r="P2456" t="s">
        <v>19</v>
      </c>
      <c r="Q2456" t="s">
        <v>20</v>
      </c>
      <c r="R2456" t="s">
        <v>20</v>
      </c>
      <c r="S2456" t="b">
        <v>0</v>
      </c>
      <c r="T2456" t="s">
        <v>21</v>
      </c>
      <c r="U2456" t="str">
        <f>IFERROR(INDEX('Summer Illuminate'!L:L,MATCH(B2456,'Summer Illuminate'!O:O,0)),"")</f>
        <v>B+</v>
      </c>
      <c r="V2456">
        <f>IF(OR(R2456="",U2456="",U2456="W"),"No Chg",
VLOOKUP(R2456,Lookups!A:B,2,0)-VLOOKUP(U2456,Lookups!A:B,2,0))</f>
        <v>0</v>
      </c>
      <c r="W2456" t="str">
        <f t="shared" si="38"/>
        <v>No Chg</v>
      </c>
    </row>
    <row r="2457" spans="1:23" hidden="1" x14ac:dyDescent="0.25">
      <c r="A2457">
        <v>2455</v>
      </c>
      <c r="B2457" t="s">
        <v>3611</v>
      </c>
      <c r="C2457" t="s">
        <v>2797</v>
      </c>
      <c r="D2457">
        <v>110328</v>
      </c>
      <c r="E2457" t="s">
        <v>3606</v>
      </c>
      <c r="F2457" t="s">
        <v>181</v>
      </c>
      <c r="G2457">
        <v>9</v>
      </c>
      <c r="H2457">
        <v>5481</v>
      </c>
      <c r="I2457" t="s">
        <v>2860</v>
      </c>
      <c r="J2457" t="s">
        <v>428</v>
      </c>
      <c r="K2457" t="s">
        <v>1909</v>
      </c>
      <c r="L2457" t="s">
        <v>1910</v>
      </c>
      <c r="M2457">
        <v>1</v>
      </c>
      <c r="N2457" t="s">
        <v>2805</v>
      </c>
      <c r="O2457">
        <v>11</v>
      </c>
      <c r="U2457" t="str">
        <f>IFERROR(INDEX('Summer Illuminate'!L:L,MATCH(B2457,'Summer Illuminate'!O:O,0)),"")</f>
        <v>P</v>
      </c>
      <c r="V2457" t="str">
        <f>IF(OR(R2457="",U2457="",U2457="W"),"No Chg",
VLOOKUP(R2457,Lookups!A:B,2,0)-VLOOKUP(U2457,Lookups!A:B,2,0))</f>
        <v>No Chg</v>
      </c>
      <c r="W2457" t="str">
        <f t="shared" si="38"/>
        <v>No Chg</v>
      </c>
    </row>
    <row r="2458" spans="1:23" hidden="1" x14ac:dyDescent="0.25">
      <c r="A2458">
        <v>2456</v>
      </c>
      <c r="B2458" t="s">
        <v>3612</v>
      </c>
      <c r="C2458" t="s">
        <v>2797</v>
      </c>
      <c r="D2458">
        <v>110328</v>
      </c>
      <c r="E2458" t="s">
        <v>3606</v>
      </c>
      <c r="F2458" t="s">
        <v>181</v>
      </c>
      <c r="G2458">
        <v>9</v>
      </c>
      <c r="H2458">
        <v>5507</v>
      </c>
      <c r="I2458" t="s">
        <v>3326</v>
      </c>
      <c r="J2458" t="s">
        <v>428</v>
      </c>
      <c r="K2458" t="s">
        <v>3059</v>
      </c>
      <c r="L2458" t="s">
        <v>3060</v>
      </c>
      <c r="M2458">
        <v>1</v>
      </c>
      <c r="N2458" t="s">
        <v>2930</v>
      </c>
      <c r="O2458">
        <v>11</v>
      </c>
      <c r="U2458" t="str">
        <f>IFERROR(INDEX('Summer Illuminate'!L:L,MATCH(B2458,'Summer Illuminate'!O:O,0)),"")</f>
        <v>P</v>
      </c>
      <c r="V2458" t="str">
        <f>IF(OR(R2458="",U2458="",U2458="W"),"No Chg",
VLOOKUP(R2458,Lookups!A:B,2,0)-VLOOKUP(U2458,Lookups!A:B,2,0))</f>
        <v>No Chg</v>
      </c>
      <c r="W2458" t="str">
        <f t="shared" si="38"/>
        <v>No Chg</v>
      </c>
    </row>
    <row r="2459" spans="1:23" hidden="1" x14ac:dyDescent="0.25">
      <c r="A2459">
        <v>2457</v>
      </c>
      <c r="B2459" t="s">
        <v>3613</v>
      </c>
      <c r="C2459" t="s">
        <v>2797</v>
      </c>
      <c r="D2459">
        <v>110393</v>
      </c>
      <c r="E2459" t="s">
        <v>3614</v>
      </c>
      <c r="F2459" t="s">
        <v>59</v>
      </c>
      <c r="G2459">
        <v>9</v>
      </c>
      <c r="H2459">
        <v>5351</v>
      </c>
      <c r="I2459" t="s">
        <v>2891</v>
      </c>
      <c r="J2459" t="s">
        <v>16</v>
      </c>
      <c r="K2459" t="s">
        <v>17</v>
      </c>
      <c r="L2459" t="s">
        <v>18</v>
      </c>
      <c r="M2459">
        <v>1</v>
      </c>
      <c r="N2459" t="s">
        <v>2799</v>
      </c>
      <c r="O2459">
        <v>11</v>
      </c>
      <c r="P2459" t="s">
        <v>19</v>
      </c>
      <c r="Q2459" t="s">
        <v>31</v>
      </c>
      <c r="R2459" t="s">
        <v>31</v>
      </c>
      <c r="S2459" t="b">
        <v>0</v>
      </c>
      <c r="T2459" t="s">
        <v>21</v>
      </c>
      <c r="U2459" t="str">
        <f>IFERROR(INDEX('Summer Illuminate'!L:L,MATCH(B2459,'Summer Illuminate'!O:O,0)),"")</f>
        <v>B</v>
      </c>
      <c r="V2459">
        <f>IF(OR(R2459="",U2459="",U2459="W"),"No Chg",
VLOOKUP(R2459,Lookups!A:B,2,0)-VLOOKUP(U2459,Lookups!A:B,2,0))</f>
        <v>0</v>
      </c>
      <c r="W2459" t="str">
        <f t="shared" si="38"/>
        <v>No Chg</v>
      </c>
    </row>
    <row r="2460" spans="1:23" hidden="1" x14ac:dyDescent="0.25">
      <c r="A2460">
        <v>2458</v>
      </c>
      <c r="B2460" t="s">
        <v>3615</v>
      </c>
      <c r="C2460" t="s">
        <v>2797</v>
      </c>
      <c r="D2460">
        <v>110393</v>
      </c>
      <c r="E2460" t="s">
        <v>3614</v>
      </c>
      <c r="F2460" t="s">
        <v>59</v>
      </c>
      <c r="G2460">
        <v>9</v>
      </c>
      <c r="H2460">
        <v>5251</v>
      </c>
      <c r="I2460" t="s">
        <v>2822</v>
      </c>
      <c r="J2460" t="s">
        <v>22</v>
      </c>
      <c r="K2460" t="s">
        <v>23</v>
      </c>
      <c r="L2460" t="s">
        <v>1025</v>
      </c>
      <c r="M2460">
        <v>1</v>
      </c>
      <c r="N2460" t="s">
        <v>2802</v>
      </c>
      <c r="O2460">
        <v>11</v>
      </c>
      <c r="P2460" t="s">
        <v>19</v>
      </c>
      <c r="Q2460" t="s">
        <v>20</v>
      </c>
      <c r="R2460" t="s">
        <v>20</v>
      </c>
      <c r="S2460" t="b">
        <v>0</v>
      </c>
      <c r="T2460" t="s">
        <v>21</v>
      </c>
      <c r="U2460" t="str">
        <f>IFERROR(INDEX('Summer Illuminate'!L:L,MATCH(B2460,'Summer Illuminate'!O:O,0)),"")</f>
        <v>B+</v>
      </c>
      <c r="V2460">
        <f>IF(OR(R2460="",U2460="",U2460="W"),"No Chg",
VLOOKUP(R2460,Lookups!A:B,2,0)-VLOOKUP(U2460,Lookups!A:B,2,0))</f>
        <v>0</v>
      </c>
      <c r="W2460" t="str">
        <f t="shared" si="38"/>
        <v>No Chg</v>
      </c>
    </row>
    <row r="2461" spans="1:23" hidden="1" x14ac:dyDescent="0.25">
      <c r="A2461">
        <v>2459</v>
      </c>
      <c r="B2461" t="s">
        <v>3616</v>
      </c>
      <c r="C2461" t="s">
        <v>2797</v>
      </c>
      <c r="D2461">
        <v>110393</v>
      </c>
      <c r="E2461" t="s">
        <v>3614</v>
      </c>
      <c r="F2461" t="s">
        <v>59</v>
      </c>
      <c r="G2461">
        <v>9</v>
      </c>
      <c r="H2461">
        <v>5285</v>
      </c>
      <c r="I2461" t="s">
        <v>2882</v>
      </c>
      <c r="J2461" t="s">
        <v>25</v>
      </c>
      <c r="K2461" t="s">
        <v>26</v>
      </c>
      <c r="L2461" t="s">
        <v>1028</v>
      </c>
      <c r="M2461">
        <v>1</v>
      </c>
      <c r="N2461" t="s">
        <v>2805</v>
      </c>
      <c r="O2461">
        <v>11</v>
      </c>
      <c r="P2461" t="s">
        <v>19</v>
      </c>
      <c r="Q2461" t="s">
        <v>31</v>
      </c>
      <c r="R2461" t="s">
        <v>31</v>
      </c>
      <c r="S2461" t="b">
        <v>0</v>
      </c>
      <c r="T2461" t="s">
        <v>21</v>
      </c>
      <c r="U2461" t="str">
        <f>IFERROR(INDEX('Summer Illuminate'!L:L,MATCH(B2461,'Summer Illuminate'!O:O,0)),"")</f>
        <v>B</v>
      </c>
      <c r="V2461">
        <f>IF(OR(R2461="",U2461="",U2461="W"),"No Chg",
VLOOKUP(R2461,Lookups!A:B,2,0)-VLOOKUP(U2461,Lookups!A:B,2,0))</f>
        <v>0</v>
      </c>
      <c r="W2461" t="str">
        <f t="shared" si="38"/>
        <v>No Chg</v>
      </c>
    </row>
    <row r="2462" spans="1:23" hidden="1" x14ac:dyDescent="0.25">
      <c r="A2462">
        <v>2460</v>
      </c>
      <c r="B2462" t="s">
        <v>3617</v>
      </c>
      <c r="C2462" t="s">
        <v>2797</v>
      </c>
      <c r="D2462">
        <v>110393</v>
      </c>
      <c r="E2462" t="s">
        <v>3614</v>
      </c>
      <c r="F2462" t="s">
        <v>59</v>
      </c>
      <c r="G2462">
        <v>9</v>
      </c>
      <c r="H2462">
        <v>5274</v>
      </c>
      <c r="I2462" t="s">
        <v>2807</v>
      </c>
      <c r="J2462" t="s">
        <v>28</v>
      </c>
      <c r="K2462" t="s">
        <v>29</v>
      </c>
      <c r="L2462" t="s">
        <v>30</v>
      </c>
      <c r="M2462">
        <v>1</v>
      </c>
      <c r="N2462" t="s">
        <v>2808</v>
      </c>
      <c r="O2462">
        <v>11</v>
      </c>
      <c r="P2462" t="s">
        <v>19</v>
      </c>
      <c r="Q2462" t="s">
        <v>41</v>
      </c>
      <c r="R2462" t="s">
        <v>41</v>
      </c>
      <c r="S2462" t="b">
        <v>0</v>
      </c>
      <c r="T2462" t="s">
        <v>21</v>
      </c>
      <c r="U2462" t="str">
        <f>IFERROR(INDEX('Summer Illuminate'!L:L,MATCH(B2462,'Summer Illuminate'!O:O,0)),"")</f>
        <v>B-</v>
      </c>
      <c r="V2462">
        <f>IF(OR(R2462="",U2462="",U2462="W"),"No Chg",
VLOOKUP(R2462,Lookups!A:B,2,0)-VLOOKUP(U2462,Lookups!A:B,2,0))</f>
        <v>0</v>
      </c>
      <c r="W2462" t="str">
        <f t="shared" si="38"/>
        <v>No Chg</v>
      </c>
    </row>
    <row r="2463" spans="1:23" hidden="1" x14ac:dyDescent="0.25">
      <c r="A2463">
        <v>2461</v>
      </c>
      <c r="B2463" t="s">
        <v>3618</v>
      </c>
      <c r="C2463" t="s">
        <v>2797</v>
      </c>
      <c r="D2463">
        <v>110393</v>
      </c>
      <c r="E2463" t="s">
        <v>3614</v>
      </c>
      <c r="F2463" t="s">
        <v>59</v>
      </c>
      <c r="G2463">
        <v>9</v>
      </c>
      <c r="H2463">
        <v>5473</v>
      </c>
      <c r="I2463" t="s">
        <v>2845</v>
      </c>
      <c r="J2463" t="s">
        <v>428</v>
      </c>
      <c r="K2463" t="s">
        <v>2846</v>
      </c>
      <c r="L2463" t="s">
        <v>2847</v>
      </c>
      <c r="M2463">
        <v>1</v>
      </c>
      <c r="N2463" t="s">
        <v>2805</v>
      </c>
      <c r="O2463">
        <v>11</v>
      </c>
      <c r="U2463" t="str">
        <f>IFERROR(INDEX('Summer Illuminate'!L:L,MATCH(B2463,'Summer Illuminate'!O:O,0)),"")</f>
        <v>P</v>
      </c>
      <c r="V2463" t="str">
        <f>IF(OR(R2463="",U2463="",U2463="W"),"No Chg",
VLOOKUP(R2463,Lookups!A:B,2,0)-VLOOKUP(U2463,Lookups!A:B,2,0))</f>
        <v>No Chg</v>
      </c>
      <c r="W2463" t="str">
        <f t="shared" si="38"/>
        <v>No Chg</v>
      </c>
    </row>
    <row r="2464" spans="1:23" hidden="1" x14ac:dyDescent="0.25">
      <c r="A2464">
        <v>2462</v>
      </c>
      <c r="B2464" t="s">
        <v>3619</v>
      </c>
      <c r="C2464" t="s">
        <v>2797</v>
      </c>
      <c r="D2464">
        <v>110393</v>
      </c>
      <c r="E2464" t="s">
        <v>3614</v>
      </c>
      <c r="F2464" t="s">
        <v>59</v>
      </c>
      <c r="G2464">
        <v>9</v>
      </c>
      <c r="H2464">
        <v>5516</v>
      </c>
      <c r="I2464" t="s">
        <v>2810</v>
      </c>
      <c r="J2464" t="s">
        <v>428</v>
      </c>
      <c r="K2464" t="s">
        <v>2811</v>
      </c>
      <c r="L2464" t="s">
        <v>2812</v>
      </c>
      <c r="M2464">
        <v>1</v>
      </c>
      <c r="N2464" t="s">
        <v>2802</v>
      </c>
      <c r="O2464">
        <v>11</v>
      </c>
      <c r="U2464" t="str">
        <f>IFERROR(INDEX('Summer Illuminate'!L:L,MATCH(B2464,'Summer Illuminate'!O:O,0)),"")</f>
        <v>P</v>
      </c>
      <c r="V2464" t="str">
        <f>IF(OR(R2464="",U2464="",U2464="W"),"No Chg",
VLOOKUP(R2464,Lookups!A:B,2,0)-VLOOKUP(U2464,Lookups!A:B,2,0))</f>
        <v>No Chg</v>
      </c>
      <c r="W2464" t="str">
        <f t="shared" si="38"/>
        <v>No Chg</v>
      </c>
    </row>
    <row r="2465" spans="1:23" hidden="1" x14ac:dyDescent="0.25">
      <c r="A2465">
        <v>2463</v>
      </c>
      <c r="B2465" t="s">
        <v>3620</v>
      </c>
      <c r="C2465" t="s">
        <v>2797</v>
      </c>
      <c r="D2465">
        <v>110386</v>
      </c>
      <c r="E2465" t="s">
        <v>2149</v>
      </c>
      <c r="F2465" t="s">
        <v>3621</v>
      </c>
      <c r="G2465">
        <v>9</v>
      </c>
      <c r="H2465">
        <v>5336</v>
      </c>
      <c r="I2465" t="s">
        <v>2798</v>
      </c>
      <c r="J2465" t="s">
        <v>16</v>
      </c>
      <c r="K2465" t="s">
        <v>17</v>
      </c>
      <c r="L2465" t="s">
        <v>18</v>
      </c>
      <c r="M2465">
        <v>1</v>
      </c>
      <c r="N2465" t="s">
        <v>2799</v>
      </c>
      <c r="O2465">
        <v>11</v>
      </c>
      <c r="P2465" t="s">
        <v>19</v>
      </c>
      <c r="Q2465" t="s">
        <v>42</v>
      </c>
      <c r="R2465" t="s">
        <v>42</v>
      </c>
      <c r="S2465" t="b">
        <v>0</v>
      </c>
      <c r="T2465" t="s">
        <v>21</v>
      </c>
      <c r="U2465" t="str">
        <f>IFERROR(INDEX('Summer Illuminate'!L:L,MATCH(B2465,'Summer Illuminate'!O:O,0)),"")</f>
        <v>I</v>
      </c>
      <c r="V2465">
        <f>IF(OR(R2465="",U2465="",U2465="W"),"No Chg",
VLOOKUP(R2465,Lookups!A:B,2,0)-VLOOKUP(U2465,Lookups!A:B,2,0))</f>
        <v>2</v>
      </c>
      <c r="W2465" t="str">
        <f t="shared" si="38"/>
        <v>Improvement</v>
      </c>
    </row>
    <row r="2466" spans="1:23" hidden="1" x14ac:dyDescent="0.25">
      <c r="A2466">
        <v>2464</v>
      </c>
      <c r="B2466" t="s">
        <v>3622</v>
      </c>
      <c r="C2466" t="s">
        <v>2797</v>
      </c>
      <c r="D2466">
        <v>110386</v>
      </c>
      <c r="E2466" t="s">
        <v>2149</v>
      </c>
      <c r="F2466" t="s">
        <v>3621</v>
      </c>
      <c r="G2466">
        <v>9</v>
      </c>
      <c r="H2466">
        <v>5358</v>
      </c>
      <c r="I2466" t="s">
        <v>2801</v>
      </c>
      <c r="J2466" t="s">
        <v>22</v>
      </c>
      <c r="K2466" t="s">
        <v>23</v>
      </c>
      <c r="L2466" t="s">
        <v>1025</v>
      </c>
      <c r="M2466">
        <v>1</v>
      </c>
      <c r="N2466" t="s">
        <v>2802</v>
      </c>
      <c r="O2466">
        <v>11</v>
      </c>
      <c r="P2466" t="s">
        <v>19</v>
      </c>
      <c r="Q2466" t="s">
        <v>48</v>
      </c>
      <c r="R2466" t="s">
        <v>48</v>
      </c>
      <c r="S2466" t="b">
        <v>1</v>
      </c>
      <c r="T2466" t="s">
        <v>65</v>
      </c>
      <c r="U2466" t="str">
        <f>IFERROR(INDEX('Summer Illuminate'!L:L,MATCH(B2466,'Summer Illuminate'!O:O,0)),"")</f>
        <v>I</v>
      </c>
      <c r="V2466">
        <f>IF(OR(R2466="",U2466="",U2466="W"),"No Chg",
VLOOKUP(R2466,Lookups!A:B,2,0)-VLOOKUP(U2466,Lookups!A:B,2,0))</f>
        <v>0</v>
      </c>
      <c r="W2466" t="str">
        <f t="shared" si="38"/>
        <v>No Chg</v>
      </c>
    </row>
    <row r="2467" spans="1:23" hidden="1" x14ac:dyDescent="0.25">
      <c r="A2467">
        <v>2465</v>
      </c>
      <c r="B2467" t="s">
        <v>3623</v>
      </c>
      <c r="C2467" t="s">
        <v>2797</v>
      </c>
      <c r="D2467">
        <v>110386</v>
      </c>
      <c r="E2467" t="s">
        <v>2149</v>
      </c>
      <c r="F2467" t="s">
        <v>3621</v>
      </c>
      <c r="G2467">
        <v>9</v>
      </c>
      <c r="H2467">
        <v>5306</v>
      </c>
      <c r="I2467" t="s">
        <v>2804</v>
      </c>
      <c r="J2467" t="s">
        <v>25</v>
      </c>
      <c r="K2467" t="s">
        <v>26</v>
      </c>
      <c r="L2467" t="s">
        <v>1028</v>
      </c>
      <c r="M2467">
        <v>1</v>
      </c>
      <c r="N2467" t="s">
        <v>2805</v>
      </c>
      <c r="O2467">
        <v>11</v>
      </c>
      <c r="P2467" t="s">
        <v>19</v>
      </c>
      <c r="Q2467" t="s">
        <v>48</v>
      </c>
      <c r="R2467" t="s">
        <v>48</v>
      </c>
      <c r="S2467" t="b">
        <v>1</v>
      </c>
      <c r="T2467" t="s">
        <v>64</v>
      </c>
      <c r="U2467" t="str">
        <f>IFERROR(INDEX('Summer Illuminate'!L:L,MATCH(B2467,'Summer Illuminate'!O:O,0)),"")</f>
        <v>I</v>
      </c>
      <c r="V2467">
        <f>IF(OR(R2467="",U2467="",U2467="W"),"No Chg",
VLOOKUP(R2467,Lookups!A:B,2,0)-VLOOKUP(U2467,Lookups!A:B,2,0))</f>
        <v>0</v>
      </c>
      <c r="W2467" t="str">
        <f t="shared" si="38"/>
        <v>No Chg</v>
      </c>
    </row>
    <row r="2468" spans="1:23" hidden="1" x14ac:dyDescent="0.25">
      <c r="A2468">
        <v>2466</v>
      </c>
      <c r="B2468" t="s">
        <v>3624</v>
      </c>
      <c r="C2468" t="s">
        <v>2797</v>
      </c>
      <c r="D2468">
        <v>110386</v>
      </c>
      <c r="E2468" t="s">
        <v>2149</v>
      </c>
      <c r="F2468" t="s">
        <v>3621</v>
      </c>
      <c r="G2468">
        <v>9</v>
      </c>
      <c r="H2468">
        <v>5271</v>
      </c>
      <c r="I2468" t="s">
        <v>2841</v>
      </c>
      <c r="J2468" t="s">
        <v>28</v>
      </c>
      <c r="K2468" t="s">
        <v>29</v>
      </c>
      <c r="L2468" t="s">
        <v>30</v>
      </c>
      <c r="M2468">
        <v>1</v>
      </c>
      <c r="N2468" t="s">
        <v>2808</v>
      </c>
      <c r="O2468">
        <v>11</v>
      </c>
      <c r="P2468" t="s">
        <v>19</v>
      </c>
      <c r="Q2468" t="s">
        <v>48</v>
      </c>
      <c r="R2468" t="s">
        <v>48</v>
      </c>
      <c r="S2468" t="b">
        <v>1</v>
      </c>
      <c r="T2468" t="s">
        <v>110</v>
      </c>
      <c r="U2468" t="str">
        <f>IFERROR(INDEX('Summer Illuminate'!L:L,MATCH(B2468,'Summer Illuminate'!O:O,0)),"")</f>
        <v>I</v>
      </c>
      <c r="V2468">
        <f>IF(OR(R2468="",U2468="",U2468="W"),"No Chg",
VLOOKUP(R2468,Lookups!A:B,2,0)-VLOOKUP(U2468,Lookups!A:B,2,0))</f>
        <v>0</v>
      </c>
      <c r="W2468" t="str">
        <f t="shared" si="38"/>
        <v>No Chg</v>
      </c>
    </row>
    <row r="2469" spans="1:23" hidden="1" x14ac:dyDescent="0.25">
      <c r="A2469">
        <v>2467</v>
      </c>
      <c r="B2469" t="s">
        <v>3625</v>
      </c>
      <c r="C2469" t="s">
        <v>2797</v>
      </c>
      <c r="D2469">
        <v>110386</v>
      </c>
      <c r="E2469" t="s">
        <v>2149</v>
      </c>
      <c r="F2469" t="s">
        <v>3621</v>
      </c>
      <c r="G2469">
        <v>9</v>
      </c>
      <c r="H2469">
        <v>5478</v>
      </c>
      <c r="I2469" t="s">
        <v>3022</v>
      </c>
      <c r="J2469" t="s">
        <v>428</v>
      </c>
      <c r="K2469" t="s">
        <v>3023</v>
      </c>
      <c r="L2469" t="s">
        <v>3024</v>
      </c>
      <c r="M2469">
        <v>1</v>
      </c>
      <c r="N2469" t="s">
        <v>3025</v>
      </c>
      <c r="O2469">
        <v>11</v>
      </c>
      <c r="U2469" t="str">
        <f>IFERROR(INDEX('Summer Illuminate'!L:L,MATCH(B2469,'Summer Illuminate'!O:O,0)),"")</f>
        <v>P</v>
      </c>
      <c r="V2469" t="str">
        <f>IF(OR(R2469="",U2469="",U2469="W"),"No Chg",
VLOOKUP(R2469,Lookups!A:B,2,0)-VLOOKUP(U2469,Lookups!A:B,2,0))</f>
        <v>No Chg</v>
      </c>
      <c r="W2469" t="str">
        <f t="shared" si="38"/>
        <v>No Chg</v>
      </c>
    </row>
    <row r="2470" spans="1:23" hidden="1" x14ac:dyDescent="0.25">
      <c r="A2470">
        <v>2468</v>
      </c>
      <c r="B2470" t="s">
        <v>3626</v>
      </c>
      <c r="C2470" t="s">
        <v>2797</v>
      </c>
      <c r="D2470">
        <v>110386</v>
      </c>
      <c r="E2470" t="s">
        <v>2149</v>
      </c>
      <c r="F2470" t="s">
        <v>3621</v>
      </c>
      <c r="G2470">
        <v>9</v>
      </c>
      <c r="H2470">
        <v>5515</v>
      </c>
      <c r="I2470" t="s">
        <v>2897</v>
      </c>
      <c r="J2470" t="s">
        <v>428</v>
      </c>
      <c r="K2470" t="s">
        <v>2846</v>
      </c>
      <c r="L2470" t="s">
        <v>2847</v>
      </c>
      <c r="M2470">
        <v>1</v>
      </c>
      <c r="N2470" t="s">
        <v>2805</v>
      </c>
      <c r="O2470">
        <v>11</v>
      </c>
      <c r="U2470" t="str">
        <f>IFERROR(INDEX('Summer Illuminate'!L:L,MATCH(B2470,'Summer Illuminate'!O:O,0)),"")</f>
        <v>P</v>
      </c>
      <c r="V2470" t="str">
        <f>IF(OR(R2470="",U2470="",U2470="W"),"No Chg",
VLOOKUP(R2470,Lookups!A:B,2,0)-VLOOKUP(U2470,Lookups!A:B,2,0))</f>
        <v>No Chg</v>
      </c>
      <c r="W2470" t="str">
        <f t="shared" si="38"/>
        <v>No Chg</v>
      </c>
    </row>
    <row r="2471" spans="1:23" hidden="1" x14ac:dyDescent="0.25">
      <c r="A2471">
        <v>2469</v>
      </c>
      <c r="B2471" t="s">
        <v>3627</v>
      </c>
      <c r="C2471" t="s">
        <v>2797</v>
      </c>
      <c r="D2471">
        <v>110387</v>
      </c>
      <c r="E2471" t="s">
        <v>2149</v>
      </c>
      <c r="F2471" t="s">
        <v>3628</v>
      </c>
      <c r="G2471">
        <v>9</v>
      </c>
      <c r="H2471">
        <v>5319</v>
      </c>
      <c r="I2471" t="s">
        <v>2820</v>
      </c>
      <c r="J2471" t="s">
        <v>16</v>
      </c>
      <c r="K2471" t="s">
        <v>17</v>
      </c>
      <c r="L2471" t="s">
        <v>18</v>
      </c>
      <c r="M2471">
        <v>1</v>
      </c>
      <c r="N2471" t="s">
        <v>2799</v>
      </c>
      <c r="O2471">
        <v>11</v>
      </c>
      <c r="P2471" t="s">
        <v>19</v>
      </c>
      <c r="Q2471" t="s">
        <v>31</v>
      </c>
      <c r="R2471" t="s">
        <v>31</v>
      </c>
      <c r="S2471" t="b">
        <v>0</v>
      </c>
      <c r="T2471" t="s">
        <v>21</v>
      </c>
      <c r="U2471" t="str">
        <f>IFERROR(INDEX('Summer Illuminate'!L:L,MATCH(B2471,'Summer Illuminate'!O:O,0)),"")</f>
        <v>B</v>
      </c>
      <c r="V2471">
        <f>IF(OR(R2471="",U2471="",U2471="W"),"No Chg",
VLOOKUP(R2471,Lookups!A:B,2,0)-VLOOKUP(U2471,Lookups!A:B,2,0))</f>
        <v>0</v>
      </c>
      <c r="W2471" t="str">
        <f t="shared" si="38"/>
        <v>No Chg</v>
      </c>
    </row>
    <row r="2472" spans="1:23" hidden="1" x14ac:dyDescent="0.25">
      <c r="A2472">
        <v>2470</v>
      </c>
      <c r="B2472" t="s">
        <v>3629</v>
      </c>
      <c r="C2472" t="s">
        <v>2797</v>
      </c>
      <c r="D2472">
        <v>110387</v>
      </c>
      <c r="E2472" t="s">
        <v>2149</v>
      </c>
      <c r="F2472" t="s">
        <v>3628</v>
      </c>
      <c r="G2472">
        <v>9</v>
      </c>
      <c r="H2472">
        <v>5275</v>
      </c>
      <c r="I2472" t="s">
        <v>2837</v>
      </c>
      <c r="J2472" t="s">
        <v>22</v>
      </c>
      <c r="K2472" t="s">
        <v>23</v>
      </c>
      <c r="L2472" t="s">
        <v>1025</v>
      </c>
      <c r="M2472">
        <v>1</v>
      </c>
      <c r="N2472" t="s">
        <v>2802</v>
      </c>
      <c r="O2472">
        <v>11</v>
      </c>
      <c r="P2472" t="s">
        <v>19</v>
      </c>
      <c r="Q2472" t="s">
        <v>42</v>
      </c>
      <c r="R2472" t="s">
        <v>42</v>
      </c>
      <c r="S2472" t="b">
        <v>0</v>
      </c>
      <c r="T2472" t="s">
        <v>21</v>
      </c>
      <c r="U2472" t="str">
        <f>IFERROR(INDEX('Summer Illuminate'!L:L,MATCH(B2472,'Summer Illuminate'!O:O,0)),"")</f>
        <v>C</v>
      </c>
      <c r="V2472">
        <f>IF(OR(R2472="",U2472="",U2472="W"),"No Chg",
VLOOKUP(R2472,Lookups!A:B,2,0)-VLOOKUP(U2472,Lookups!A:B,2,0))</f>
        <v>0</v>
      </c>
      <c r="W2472" t="str">
        <f t="shared" si="38"/>
        <v>No Chg</v>
      </c>
    </row>
    <row r="2473" spans="1:23" hidden="1" x14ac:dyDescent="0.25">
      <c r="A2473">
        <v>2471</v>
      </c>
      <c r="B2473" t="s">
        <v>3630</v>
      </c>
      <c r="C2473" t="s">
        <v>2797</v>
      </c>
      <c r="D2473">
        <v>110387</v>
      </c>
      <c r="E2473" t="s">
        <v>2149</v>
      </c>
      <c r="F2473" t="s">
        <v>3628</v>
      </c>
      <c r="G2473">
        <v>9</v>
      </c>
      <c r="H2473">
        <v>5267</v>
      </c>
      <c r="I2473" t="s">
        <v>2839</v>
      </c>
      <c r="J2473" t="s">
        <v>25</v>
      </c>
      <c r="K2473" t="s">
        <v>26</v>
      </c>
      <c r="L2473" t="s">
        <v>1028</v>
      </c>
      <c r="M2473">
        <v>1</v>
      </c>
      <c r="N2473" t="s">
        <v>2805</v>
      </c>
      <c r="O2473">
        <v>11</v>
      </c>
      <c r="P2473" t="s">
        <v>19</v>
      </c>
      <c r="Q2473" t="s">
        <v>39</v>
      </c>
      <c r="R2473" t="s">
        <v>39</v>
      </c>
      <c r="S2473" t="b">
        <v>0</v>
      </c>
      <c r="T2473" t="s">
        <v>21</v>
      </c>
      <c r="U2473" t="str">
        <f>IFERROR(INDEX('Summer Illuminate'!L:L,MATCH(B2473,'Summer Illuminate'!O:O,0)),"")</f>
        <v>C+</v>
      </c>
      <c r="V2473">
        <f>IF(OR(R2473="",U2473="",U2473="W"),"No Chg",
VLOOKUP(R2473,Lookups!A:B,2,0)-VLOOKUP(U2473,Lookups!A:B,2,0))</f>
        <v>0</v>
      </c>
      <c r="W2473" t="str">
        <f t="shared" si="38"/>
        <v>No Chg</v>
      </c>
    </row>
    <row r="2474" spans="1:23" hidden="1" x14ac:dyDescent="0.25">
      <c r="A2474">
        <v>2472</v>
      </c>
      <c r="B2474" t="s">
        <v>3631</v>
      </c>
      <c r="C2474" t="s">
        <v>2797</v>
      </c>
      <c r="D2474">
        <v>110387</v>
      </c>
      <c r="E2474" t="s">
        <v>2149</v>
      </c>
      <c r="F2474" t="s">
        <v>3628</v>
      </c>
      <c r="G2474">
        <v>9</v>
      </c>
      <c r="H2474">
        <v>5298</v>
      </c>
      <c r="I2474" t="s">
        <v>2908</v>
      </c>
      <c r="J2474" t="s">
        <v>28</v>
      </c>
      <c r="K2474" t="s">
        <v>29</v>
      </c>
      <c r="L2474" t="s">
        <v>30</v>
      </c>
      <c r="M2474">
        <v>1</v>
      </c>
      <c r="N2474" t="s">
        <v>2808</v>
      </c>
      <c r="O2474">
        <v>11</v>
      </c>
      <c r="P2474" t="s">
        <v>19</v>
      </c>
      <c r="Q2474" t="s">
        <v>40</v>
      </c>
      <c r="R2474" t="s">
        <v>40</v>
      </c>
      <c r="S2474" t="b">
        <v>0</v>
      </c>
      <c r="T2474" t="s">
        <v>21</v>
      </c>
      <c r="U2474" t="str">
        <f>IFERROR(INDEX('Summer Illuminate'!L:L,MATCH(B2474,'Summer Illuminate'!O:O,0)),"")</f>
        <v>C-</v>
      </c>
      <c r="V2474">
        <f>IF(OR(R2474="",U2474="",U2474="W"),"No Chg",
VLOOKUP(R2474,Lookups!A:B,2,0)-VLOOKUP(U2474,Lookups!A:B,2,0))</f>
        <v>0</v>
      </c>
      <c r="W2474" t="str">
        <f t="shared" si="38"/>
        <v>No Chg</v>
      </c>
    </row>
    <row r="2475" spans="1:23" hidden="1" x14ac:dyDescent="0.25">
      <c r="A2475">
        <v>2473</v>
      </c>
      <c r="B2475" t="s">
        <v>3632</v>
      </c>
      <c r="C2475" t="s">
        <v>2797</v>
      </c>
      <c r="D2475">
        <v>110387</v>
      </c>
      <c r="E2475" t="s">
        <v>2149</v>
      </c>
      <c r="F2475" t="s">
        <v>3628</v>
      </c>
      <c r="G2475">
        <v>9</v>
      </c>
      <c r="H2475">
        <v>5507</v>
      </c>
      <c r="I2475" t="s">
        <v>3326</v>
      </c>
      <c r="J2475" t="s">
        <v>428</v>
      </c>
      <c r="K2475" t="s">
        <v>3059</v>
      </c>
      <c r="L2475" t="s">
        <v>3060</v>
      </c>
      <c r="M2475">
        <v>1</v>
      </c>
      <c r="N2475" t="s">
        <v>2930</v>
      </c>
      <c r="O2475">
        <v>11</v>
      </c>
      <c r="U2475" t="str">
        <f>IFERROR(INDEX('Summer Illuminate'!L:L,MATCH(B2475,'Summer Illuminate'!O:O,0)),"")</f>
        <v>P</v>
      </c>
      <c r="V2475" t="str">
        <f>IF(OR(R2475="",U2475="",U2475="W"),"No Chg",
VLOOKUP(R2475,Lookups!A:B,2,0)-VLOOKUP(U2475,Lookups!A:B,2,0))</f>
        <v>No Chg</v>
      </c>
      <c r="W2475" t="str">
        <f t="shared" si="38"/>
        <v>No Chg</v>
      </c>
    </row>
    <row r="2476" spans="1:23" hidden="1" x14ac:dyDescent="0.25">
      <c r="A2476">
        <v>2474</v>
      </c>
      <c r="B2476" t="s">
        <v>3633</v>
      </c>
      <c r="C2476" t="s">
        <v>2797</v>
      </c>
      <c r="D2476">
        <v>110387</v>
      </c>
      <c r="E2476" t="s">
        <v>2149</v>
      </c>
      <c r="F2476" t="s">
        <v>3628</v>
      </c>
      <c r="G2476">
        <v>9</v>
      </c>
      <c r="H2476">
        <v>5474</v>
      </c>
      <c r="I2476" t="s">
        <v>2814</v>
      </c>
      <c r="J2476" t="s">
        <v>428</v>
      </c>
      <c r="K2476" t="s">
        <v>2815</v>
      </c>
      <c r="L2476" t="s">
        <v>2816</v>
      </c>
      <c r="M2476">
        <v>1</v>
      </c>
      <c r="N2476" t="s">
        <v>2808</v>
      </c>
      <c r="O2476">
        <v>11</v>
      </c>
      <c r="U2476" t="str">
        <f>IFERROR(INDEX('Summer Illuminate'!L:L,MATCH(B2476,'Summer Illuminate'!O:O,0)),"")</f>
        <v>P</v>
      </c>
      <c r="V2476" t="str">
        <f>IF(OR(R2476="",U2476="",U2476="W"),"No Chg",
VLOOKUP(R2476,Lookups!A:B,2,0)-VLOOKUP(U2476,Lookups!A:B,2,0))</f>
        <v>No Chg</v>
      </c>
      <c r="W2476" t="str">
        <f t="shared" si="38"/>
        <v>No Chg</v>
      </c>
    </row>
    <row r="2477" spans="1:23" hidden="1" x14ac:dyDescent="0.25">
      <c r="A2477">
        <v>2475</v>
      </c>
      <c r="B2477" t="s">
        <v>3634</v>
      </c>
      <c r="C2477" t="s">
        <v>2797</v>
      </c>
      <c r="D2477">
        <v>110353</v>
      </c>
      <c r="E2477" t="s">
        <v>342</v>
      </c>
      <c r="F2477" t="s">
        <v>3635</v>
      </c>
      <c r="G2477">
        <v>9</v>
      </c>
      <c r="H2477">
        <v>5336</v>
      </c>
      <c r="I2477" t="s">
        <v>2798</v>
      </c>
      <c r="J2477" t="s">
        <v>16</v>
      </c>
      <c r="K2477" t="s">
        <v>17</v>
      </c>
      <c r="L2477" t="s">
        <v>18</v>
      </c>
      <c r="M2477">
        <v>1</v>
      </c>
      <c r="N2477" t="s">
        <v>2799</v>
      </c>
      <c r="O2477">
        <v>11</v>
      </c>
      <c r="P2477" t="s">
        <v>19</v>
      </c>
      <c r="Q2477" t="s">
        <v>41</v>
      </c>
      <c r="R2477" t="s">
        <v>41</v>
      </c>
      <c r="S2477" t="b">
        <v>0</v>
      </c>
      <c r="T2477" t="s">
        <v>21</v>
      </c>
      <c r="U2477" t="str">
        <f>IFERROR(INDEX('Summer Illuminate'!L:L,MATCH(B2477,'Summer Illuminate'!O:O,0)),"")</f>
        <v>B-</v>
      </c>
      <c r="V2477">
        <f>IF(OR(R2477="",U2477="",U2477="W"),"No Chg",
VLOOKUP(R2477,Lookups!A:B,2,0)-VLOOKUP(U2477,Lookups!A:B,2,0))</f>
        <v>0</v>
      </c>
      <c r="W2477" t="str">
        <f t="shared" si="38"/>
        <v>No Chg</v>
      </c>
    </row>
    <row r="2478" spans="1:23" hidden="1" x14ac:dyDescent="0.25">
      <c r="A2478">
        <v>2476</v>
      </c>
      <c r="B2478" t="s">
        <v>3636</v>
      </c>
      <c r="C2478" t="s">
        <v>2797</v>
      </c>
      <c r="D2478">
        <v>110353</v>
      </c>
      <c r="E2478" t="s">
        <v>342</v>
      </c>
      <c r="F2478" t="s">
        <v>3635</v>
      </c>
      <c r="G2478">
        <v>9</v>
      </c>
      <c r="H2478">
        <v>5358</v>
      </c>
      <c r="I2478" t="s">
        <v>2801</v>
      </c>
      <c r="J2478" t="s">
        <v>22</v>
      </c>
      <c r="K2478" t="s">
        <v>23</v>
      </c>
      <c r="L2478" t="s">
        <v>1025</v>
      </c>
      <c r="M2478">
        <v>1</v>
      </c>
      <c r="N2478" t="s">
        <v>2802</v>
      </c>
      <c r="O2478">
        <v>11</v>
      </c>
      <c r="P2478" t="s">
        <v>19</v>
      </c>
      <c r="Q2478" t="s">
        <v>40</v>
      </c>
      <c r="R2478" t="s">
        <v>40</v>
      </c>
      <c r="S2478" t="b">
        <v>0</v>
      </c>
      <c r="T2478" t="s">
        <v>21</v>
      </c>
      <c r="U2478" t="str">
        <f>IFERROR(INDEX('Summer Illuminate'!L:L,MATCH(B2478,'Summer Illuminate'!O:O,0)),"")</f>
        <v>C-</v>
      </c>
      <c r="V2478">
        <f>IF(OR(R2478="",U2478="",U2478="W"),"No Chg",
VLOOKUP(R2478,Lookups!A:B,2,0)-VLOOKUP(U2478,Lookups!A:B,2,0))</f>
        <v>0</v>
      </c>
      <c r="W2478" t="str">
        <f t="shared" si="38"/>
        <v>No Chg</v>
      </c>
    </row>
    <row r="2479" spans="1:23" hidden="1" x14ac:dyDescent="0.25">
      <c r="A2479">
        <v>2477</v>
      </c>
      <c r="B2479" t="s">
        <v>3637</v>
      </c>
      <c r="C2479" t="s">
        <v>2797</v>
      </c>
      <c r="D2479">
        <v>110353</v>
      </c>
      <c r="E2479" t="s">
        <v>342</v>
      </c>
      <c r="F2479" t="s">
        <v>3635</v>
      </c>
      <c r="G2479">
        <v>9</v>
      </c>
      <c r="H2479">
        <v>5291</v>
      </c>
      <c r="I2479" t="s">
        <v>2906</v>
      </c>
      <c r="J2479" t="s">
        <v>25</v>
      </c>
      <c r="K2479" t="s">
        <v>26</v>
      </c>
      <c r="L2479" t="s">
        <v>1028</v>
      </c>
      <c r="M2479">
        <v>1</v>
      </c>
      <c r="N2479" t="s">
        <v>2805</v>
      </c>
      <c r="O2479">
        <v>11</v>
      </c>
      <c r="P2479" t="s">
        <v>19</v>
      </c>
      <c r="Q2479" t="s">
        <v>40</v>
      </c>
      <c r="R2479" t="s">
        <v>40</v>
      </c>
      <c r="S2479" t="b">
        <v>0</v>
      </c>
      <c r="T2479" t="s">
        <v>21</v>
      </c>
      <c r="U2479" t="str">
        <f>IFERROR(INDEX('Summer Illuminate'!L:L,MATCH(B2479,'Summer Illuminate'!O:O,0)),"")</f>
        <v>C-</v>
      </c>
      <c r="V2479">
        <f>IF(OR(R2479="",U2479="",U2479="W"),"No Chg",
VLOOKUP(R2479,Lookups!A:B,2,0)-VLOOKUP(U2479,Lookups!A:B,2,0))</f>
        <v>0</v>
      </c>
      <c r="W2479" t="str">
        <f t="shared" si="38"/>
        <v>No Chg</v>
      </c>
    </row>
    <row r="2480" spans="1:23" hidden="1" x14ac:dyDescent="0.25">
      <c r="A2480">
        <v>2478</v>
      </c>
      <c r="B2480" t="s">
        <v>3638</v>
      </c>
      <c r="C2480" t="s">
        <v>2797</v>
      </c>
      <c r="D2480">
        <v>110353</v>
      </c>
      <c r="E2480" t="s">
        <v>342</v>
      </c>
      <c r="F2480" t="s">
        <v>3635</v>
      </c>
      <c r="G2480">
        <v>9</v>
      </c>
      <c r="H2480">
        <v>5274</v>
      </c>
      <c r="I2480" t="s">
        <v>2807</v>
      </c>
      <c r="J2480" t="s">
        <v>28</v>
      </c>
      <c r="K2480" t="s">
        <v>29</v>
      </c>
      <c r="L2480" t="s">
        <v>30</v>
      </c>
      <c r="M2480">
        <v>1</v>
      </c>
      <c r="N2480" t="s">
        <v>2808</v>
      </c>
      <c r="O2480">
        <v>11</v>
      </c>
      <c r="P2480" t="s">
        <v>19</v>
      </c>
      <c r="Q2480" t="s">
        <v>42</v>
      </c>
      <c r="R2480" t="s">
        <v>42</v>
      </c>
      <c r="S2480" t="b">
        <v>0</v>
      </c>
      <c r="T2480" t="s">
        <v>21</v>
      </c>
      <c r="U2480" t="str">
        <f>IFERROR(INDEX('Summer Illuminate'!L:L,MATCH(B2480,'Summer Illuminate'!O:O,0)),"")</f>
        <v>C</v>
      </c>
      <c r="V2480">
        <f>IF(OR(R2480="",U2480="",U2480="W"),"No Chg",
VLOOKUP(R2480,Lookups!A:B,2,0)-VLOOKUP(U2480,Lookups!A:B,2,0))</f>
        <v>0</v>
      </c>
      <c r="W2480" t="str">
        <f t="shared" si="38"/>
        <v>No Chg</v>
      </c>
    </row>
    <row r="2481" spans="1:23" hidden="1" x14ac:dyDescent="0.25">
      <c r="A2481">
        <v>2479</v>
      </c>
      <c r="B2481" t="s">
        <v>3639</v>
      </c>
      <c r="C2481" t="s">
        <v>2797</v>
      </c>
      <c r="D2481">
        <v>110353</v>
      </c>
      <c r="E2481" t="s">
        <v>342</v>
      </c>
      <c r="F2481" t="s">
        <v>3635</v>
      </c>
      <c r="G2481">
        <v>9</v>
      </c>
      <c r="H2481">
        <v>5515</v>
      </c>
      <c r="I2481" t="s">
        <v>2897</v>
      </c>
      <c r="J2481" t="s">
        <v>428</v>
      </c>
      <c r="K2481" t="s">
        <v>2846</v>
      </c>
      <c r="L2481" t="s">
        <v>2847</v>
      </c>
      <c r="M2481">
        <v>1</v>
      </c>
      <c r="N2481" t="s">
        <v>2805</v>
      </c>
      <c r="O2481">
        <v>11</v>
      </c>
      <c r="U2481" t="str">
        <f>IFERROR(INDEX('Summer Illuminate'!L:L,MATCH(B2481,'Summer Illuminate'!O:O,0)),"")</f>
        <v>P</v>
      </c>
      <c r="V2481" t="str">
        <f>IF(OR(R2481="",U2481="",U2481="W"),"No Chg",
VLOOKUP(R2481,Lookups!A:B,2,0)-VLOOKUP(U2481,Lookups!A:B,2,0))</f>
        <v>No Chg</v>
      </c>
      <c r="W2481" t="str">
        <f t="shared" si="38"/>
        <v>No Chg</v>
      </c>
    </row>
    <row r="2482" spans="1:23" hidden="1" x14ac:dyDescent="0.25">
      <c r="A2482">
        <v>2480</v>
      </c>
      <c r="B2482" t="s">
        <v>3640</v>
      </c>
      <c r="C2482" t="s">
        <v>2797</v>
      </c>
      <c r="D2482">
        <v>110353</v>
      </c>
      <c r="E2482" t="s">
        <v>342</v>
      </c>
      <c r="F2482" t="s">
        <v>3635</v>
      </c>
      <c r="G2482">
        <v>9</v>
      </c>
      <c r="H2482">
        <v>5472</v>
      </c>
      <c r="I2482" t="s">
        <v>2934</v>
      </c>
      <c r="J2482" t="s">
        <v>428</v>
      </c>
      <c r="K2482" t="s">
        <v>2811</v>
      </c>
      <c r="L2482" t="s">
        <v>2812</v>
      </c>
      <c r="M2482">
        <v>1</v>
      </c>
      <c r="N2482" t="s">
        <v>2935</v>
      </c>
      <c r="O2482">
        <v>11</v>
      </c>
      <c r="U2482" t="str">
        <f>IFERROR(INDEX('Summer Illuminate'!L:L,MATCH(B2482,'Summer Illuminate'!O:O,0)),"")</f>
        <v>P</v>
      </c>
      <c r="V2482" t="str">
        <f>IF(OR(R2482="",U2482="",U2482="W"),"No Chg",
VLOOKUP(R2482,Lookups!A:B,2,0)-VLOOKUP(U2482,Lookups!A:B,2,0))</f>
        <v>No Chg</v>
      </c>
      <c r="W2482" t="str">
        <f t="shared" si="38"/>
        <v>No Chg</v>
      </c>
    </row>
    <row r="2483" spans="1:23" hidden="1" x14ac:dyDescent="0.25">
      <c r="A2483">
        <v>2481</v>
      </c>
      <c r="B2483" t="s">
        <v>3641</v>
      </c>
      <c r="C2483" t="s">
        <v>2797</v>
      </c>
      <c r="D2483">
        <v>110367</v>
      </c>
      <c r="E2483" t="s">
        <v>3642</v>
      </c>
      <c r="F2483" t="s">
        <v>319</v>
      </c>
      <c r="G2483">
        <v>9</v>
      </c>
      <c r="H2483">
        <v>5351</v>
      </c>
      <c r="I2483" t="s">
        <v>2891</v>
      </c>
      <c r="J2483" t="s">
        <v>16</v>
      </c>
      <c r="K2483" t="s">
        <v>17</v>
      </c>
      <c r="L2483" t="s">
        <v>18</v>
      </c>
      <c r="M2483">
        <v>1</v>
      </c>
      <c r="N2483" t="s">
        <v>2799</v>
      </c>
      <c r="O2483">
        <v>11</v>
      </c>
      <c r="P2483" t="s">
        <v>19</v>
      </c>
      <c r="Q2483" t="s">
        <v>24</v>
      </c>
      <c r="R2483" t="s">
        <v>24</v>
      </c>
      <c r="S2483" t="b">
        <v>0</v>
      </c>
      <c r="T2483" t="s">
        <v>21</v>
      </c>
      <c r="U2483" t="str">
        <f>IFERROR(INDEX('Summer Illuminate'!L:L,MATCH(B2483,'Summer Illuminate'!O:O,0)),"")</f>
        <v>A-</v>
      </c>
      <c r="V2483">
        <f>IF(OR(R2483="",U2483="",U2483="W"),"No Chg",
VLOOKUP(R2483,Lookups!A:B,2,0)-VLOOKUP(U2483,Lookups!A:B,2,0))</f>
        <v>0</v>
      </c>
      <c r="W2483" t="str">
        <f t="shared" si="38"/>
        <v>No Chg</v>
      </c>
    </row>
    <row r="2484" spans="1:23" hidden="1" x14ac:dyDescent="0.25">
      <c r="A2484">
        <v>2482</v>
      </c>
      <c r="B2484" t="s">
        <v>3643</v>
      </c>
      <c r="C2484" t="s">
        <v>2797</v>
      </c>
      <c r="D2484">
        <v>110367</v>
      </c>
      <c r="E2484" t="s">
        <v>3642</v>
      </c>
      <c r="F2484" t="s">
        <v>319</v>
      </c>
      <c r="G2484">
        <v>9</v>
      </c>
      <c r="H2484">
        <v>5231</v>
      </c>
      <c r="I2484" t="s">
        <v>2852</v>
      </c>
      <c r="J2484" t="s">
        <v>22</v>
      </c>
      <c r="K2484" t="s">
        <v>23</v>
      </c>
      <c r="L2484" t="s">
        <v>1025</v>
      </c>
      <c r="M2484">
        <v>1</v>
      </c>
      <c r="N2484" t="s">
        <v>2802</v>
      </c>
      <c r="O2484">
        <v>11</v>
      </c>
      <c r="P2484" t="s">
        <v>19</v>
      </c>
      <c r="Q2484" t="s">
        <v>24</v>
      </c>
      <c r="R2484" t="s">
        <v>24</v>
      </c>
      <c r="S2484" t="b">
        <v>0</v>
      </c>
      <c r="T2484" t="s">
        <v>21</v>
      </c>
      <c r="U2484" t="str">
        <f>IFERROR(INDEX('Summer Illuminate'!L:L,MATCH(B2484,'Summer Illuminate'!O:O,0)),"")</f>
        <v>A-</v>
      </c>
      <c r="V2484">
        <f>IF(OR(R2484="",U2484="",U2484="W"),"No Chg",
VLOOKUP(R2484,Lookups!A:B,2,0)-VLOOKUP(U2484,Lookups!A:B,2,0))</f>
        <v>0</v>
      </c>
      <c r="W2484" t="str">
        <f t="shared" si="38"/>
        <v>No Chg</v>
      </c>
    </row>
    <row r="2485" spans="1:23" hidden="1" x14ac:dyDescent="0.25">
      <c r="A2485">
        <v>2483</v>
      </c>
      <c r="B2485" t="s">
        <v>3644</v>
      </c>
      <c r="C2485" t="s">
        <v>2797</v>
      </c>
      <c r="D2485">
        <v>110367</v>
      </c>
      <c r="E2485" t="s">
        <v>3642</v>
      </c>
      <c r="F2485" t="s">
        <v>319</v>
      </c>
      <c r="G2485">
        <v>9</v>
      </c>
      <c r="H2485">
        <v>5285</v>
      </c>
      <c r="I2485" t="s">
        <v>2882</v>
      </c>
      <c r="J2485" t="s">
        <v>25</v>
      </c>
      <c r="K2485" t="s">
        <v>26</v>
      </c>
      <c r="L2485" t="s">
        <v>1028</v>
      </c>
      <c r="M2485">
        <v>1</v>
      </c>
      <c r="N2485" t="s">
        <v>2805</v>
      </c>
      <c r="O2485">
        <v>11</v>
      </c>
      <c r="P2485" t="s">
        <v>19</v>
      </c>
      <c r="Q2485" t="s">
        <v>20</v>
      </c>
      <c r="R2485" t="s">
        <v>20</v>
      </c>
      <c r="S2485" t="b">
        <v>0</v>
      </c>
      <c r="T2485" t="s">
        <v>21</v>
      </c>
      <c r="U2485" t="str">
        <f>IFERROR(INDEX('Summer Illuminate'!L:L,MATCH(B2485,'Summer Illuminate'!O:O,0)),"")</f>
        <v>B+</v>
      </c>
      <c r="V2485">
        <f>IF(OR(R2485="",U2485="",U2485="W"),"No Chg",
VLOOKUP(R2485,Lookups!A:B,2,0)-VLOOKUP(U2485,Lookups!A:B,2,0))</f>
        <v>0</v>
      </c>
      <c r="W2485" t="str">
        <f t="shared" si="38"/>
        <v>No Chg</v>
      </c>
    </row>
    <row r="2486" spans="1:23" hidden="1" x14ac:dyDescent="0.25">
      <c r="A2486">
        <v>2484</v>
      </c>
      <c r="B2486" t="s">
        <v>3645</v>
      </c>
      <c r="C2486" t="s">
        <v>2797</v>
      </c>
      <c r="D2486">
        <v>110367</v>
      </c>
      <c r="E2486" t="s">
        <v>3642</v>
      </c>
      <c r="F2486" t="s">
        <v>319</v>
      </c>
      <c r="G2486">
        <v>9</v>
      </c>
      <c r="H2486">
        <v>5271</v>
      </c>
      <c r="I2486" t="s">
        <v>2841</v>
      </c>
      <c r="J2486" t="s">
        <v>28</v>
      </c>
      <c r="K2486" t="s">
        <v>29</v>
      </c>
      <c r="L2486" t="s">
        <v>30</v>
      </c>
      <c r="M2486">
        <v>1</v>
      </c>
      <c r="N2486" t="s">
        <v>2808</v>
      </c>
      <c r="O2486">
        <v>11</v>
      </c>
      <c r="P2486" t="s">
        <v>19</v>
      </c>
      <c r="Q2486" t="s">
        <v>31</v>
      </c>
      <c r="R2486" t="s">
        <v>31</v>
      </c>
      <c r="S2486" t="b">
        <v>0</v>
      </c>
      <c r="T2486" t="s">
        <v>21</v>
      </c>
      <c r="U2486" t="str">
        <f>IFERROR(INDEX('Summer Illuminate'!L:L,MATCH(B2486,'Summer Illuminate'!O:O,0)),"")</f>
        <v>B</v>
      </c>
      <c r="V2486">
        <f>IF(OR(R2486="",U2486="",U2486="W"),"No Chg",
VLOOKUP(R2486,Lookups!A:B,2,0)-VLOOKUP(U2486,Lookups!A:B,2,0))</f>
        <v>0</v>
      </c>
      <c r="W2486" t="str">
        <f t="shared" si="38"/>
        <v>No Chg</v>
      </c>
    </row>
    <row r="2487" spans="1:23" hidden="1" x14ac:dyDescent="0.25">
      <c r="A2487">
        <v>2485</v>
      </c>
      <c r="B2487" t="s">
        <v>3646</v>
      </c>
      <c r="C2487" t="s">
        <v>2797</v>
      </c>
      <c r="D2487">
        <v>110367</v>
      </c>
      <c r="E2487" t="s">
        <v>3642</v>
      </c>
      <c r="F2487" t="s">
        <v>319</v>
      </c>
      <c r="G2487">
        <v>9</v>
      </c>
      <c r="H2487">
        <v>5480</v>
      </c>
      <c r="I2487" t="s">
        <v>3058</v>
      </c>
      <c r="J2487" t="s">
        <v>428</v>
      </c>
      <c r="K2487" t="s">
        <v>3059</v>
      </c>
      <c r="L2487" t="s">
        <v>3060</v>
      </c>
      <c r="M2487">
        <v>1</v>
      </c>
      <c r="N2487" t="s">
        <v>2930</v>
      </c>
      <c r="O2487">
        <v>11</v>
      </c>
      <c r="U2487" t="str">
        <f>IFERROR(INDEX('Summer Illuminate'!L:L,MATCH(B2487,'Summer Illuminate'!O:O,0)),"")</f>
        <v>P</v>
      </c>
      <c r="V2487" t="str">
        <f>IF(OR(R2487="",U2487="",U2487="W"),"No Chg",
VLOOKUP(R2487,Lookups!A:B,2,0)-VLOOKUP(U2487,Lookups!A:B,2,0))</f>
        <v>No Chg</v>
      </c>
      <c r="W2487" t="str">
        <f t="shared" si="38"/>
        <v>No Chg</v>
      </c>
    </row>
    <row r="2488" spans="1:23" hidden="1" x14ac:dyDescent="0.25">
      <c r="A2488">
        <v>2486</v>
      </c>
      <c r="B2488" t="s">
        <v>3647</v>
      </c>
      <c r="C2488" t="s">
        <v>2797</v>
      </c>
      <c r="D2488">
        <v>110367</v>
      </c>
      <c r="E2488" t="s">
        <v>3642</v>
      </c>
      <c r="F2488" t="s">
        <v>319</v>
      </c>
      <c r="G2488">
        <v>9</v>
      </c>
      <c r="H2488">
        <v>5516</v>
      </c>
      <c r="I2488" t="s">
        <v>2810</v>
      </c>
      <c r="J2488" t="s">
        <v>428</v>
      </c>
      <c r="K2488" t="s">
        <v>2811</v>
      </c>
      <c r="L2488" t="s">
        <v>2812</v>
      </c>
      <c r="M2488">
        <v>1</v>
      </c>
      <c r="N2488" t="s">
        <v>2802</v>
      </c>
      <c r="O2488">
        <v>11</v>
      </c>
      <c r="U2488" t="str">
        <f>IFERROR(INDEX('Summer Illuminate'!L:L,MATCH(B2488,'Summer Illuminate'!O:O,0)),"")</f>
        <v>P</v>
      </c>
      <c r="V2488" t="str">
        <f>IF(OR(R2488="",U2488="",U2488="W"),"No Chg",
VLOOKUP(R2488,Lookups!A:B,2,0)-VLOOKUP(U2488,Lookups!A:B,2,0))</f>
        <v>No Chg</v>
      </c>
      <c r="W2488" t="str">
        <f t="shared" si="38"/>
        <v>No Chg</v>
      </c>
    </row>
    <row r="2489" spans="1:23" hidden="1" x14ac:dyDescent="0.25">
      <c r="A2489">
        <v>2487</v>
      </c>
      <c r="B2489" t="s">
        <v>3648</v>
      </c>
      <c r="C2489" t="s">
        <v>2797</v>
      </c>
      <c r="D2489">
        <v>110300</v>
      </c>
      <c r="E2489" t="s">
        <v>140</v>
      </c>
      <c r="F2489" t="s">
        <v>117</v>
      </c>
      <c r="G2489">
        <v>9</v>
      </c>
      <c r="H2489">
        <v>5324</v>
      </c>
      <c r="I2489" t="s">
        <v>2850</v>
      </c>
      <c r="J2489" t="s">
        <v>16</v>
      </c>
      <c r="K2489" t="s">
        <v>17</v>
      </c>
      <c r="L2489" t="s">
        <v>18</v>
      </c>
      <c r="M2489">
        <v>1</v>
      </c>
      <c r="N2489" t="s">
        <v>2799</v>
      </c>
      <c r="O2489">
        <v>11</v>
      </c>
      <c r="P2489" t="s">
        <v>19</v>
      </c>
      <c r="Q2489" t="s">
        <v>31</v>
      </c>
      <c r="R2489" t="s">
        <v>31</v>
      </c>
      <c r="S2489" t="b">
        <v>0</v>
      </c>
      <c r="T2489" t="s">
        <v>21</v>
      </c>
      <c r="U2489" t="str">
        <f>IFERROR(INDEX('Summer Illuminate'!L:L,MATCH(B2489,'Summer Illuminate'!O:O,0)),"")</f>
        <v>B</v>
      </c>
      <c r="V2489">
        <f>IF(OR(R2489="",U2489="",U2489="W"),"No Chg",
VLOOKUP(R2489,Lookups!A:B,2,0)-VLOOKUP(U2489,Lookups!A:B,2,0))</f>
        <v>0</v>
      </c>
      <c r="W2489" t="str">
        <f t="shared" si="38"/>
        <v>No Chg</v>
      </c>
    </row>
    <row r="2490" spans="1:23" hidden="1" x14ac:dyDescent="0.25">
      <c r="A2490">
        <v>2488</v>
      </c>
      <c r="B2490" t="s">
        <v>3649</v>
      </c>
      <c r="C2490" t="s">
        <v>2797</v>
      </c>
      <c r="D2490">
        <v>110300</v>
      </c>
      <c r="E2490" t="s">
        <v>140</v>
      </c>
      <c r="F2490" t="s">
        <v>117</v>
      </c>
      <c r="G2490">
        <v>9</v>
      </c>
      <c r="H2490">
        <v>5231</v>
      </c>
      <c r="I2490" t="s">
        <v>2852</v>
      </c>
      <c r="J2490" t="s">
        <v>22</v>
      </c>
      <c r="K2490" t="s">
        <v>23</v>
      </c>
      <c r="L2490" t="s">
        <v>1025</v>
      </c>
      <c r="M2490">
        <v>1</v>
      </c>
      <c r="N2490" t="s">
        <v>2802</v>
      </c>
      <c r="O2490">
        <v>11</v>
      </c>
      <c r="P2490" t="s">
        <v>19</v>
      </c>
      <c r="Q2490" t="s">
        <v>39</v>
      </c>
      <c r="R2490" t="s">
        <v>39</v>
      </c>
      <c r="S2490" t="b">
        <v>0</v>
      </c>
      <c r="T2490" t="s">
        <v>21</v>
      </c>
      <c r="U2490" t="str">
        <f>IFERROR(INDEX('Summer Illuminate'!L:L,MATCH(B2490,'Summer Illuminate'!O:O,0)),"")</f>
        <v>C+</v>
      </c>
      <c r="V2490">
        <f>IF(OR(R2490="",U2490="",U2490="W"),"No Chg",
VLOOKUP(R2490,Lookups!A:B,2,0)-VLOOKUP(U2490,Lookups!A:B,2,0))</f>
        <v>0</v>
      </c>
      <c r="W2490" t="str">
        <f t="shared" si="38"/>
        <v>No Chg</v>
      </c>
    </row>
    <row r="2491" spans="1:23" hidden="1" x14ac:dyDescent="0.25">
      <c r="A2491">
        <v>2489</v>
      </c>
      <c r="B2491" t="s">
        <v>3650</v>
      </c>
      <c r="C2491" t="s">
        <v>2797</v>
      </c>
      <c r="D2491">
        <v>110300</v>
      </c>
      <c r="E2491" t="s">
        <v>140</v>
      </c>
      <c r="F2491" t="s">
        <v>117</v>
      </c>
      <c r="G2491">
        <v>9</v>
      </c>
      <c r="H2491">
        <v>5306</v>
      </c>
      <c r="I2491" t="s">
        <v>2804</v>
      </c>
      <c r="J2491" t="s">
        <v>25</v>
      </c>
      <c r="K2491" t="s">
        <v>26</v>
      </c>
      <c r="L2491" t="s">
        <v>1028</v>
      </c>
      <c r="M2491">
        <v>1</v>
      </c>
      <c r="N2491" t="s">
        <v>2805</v>
      </c>
      <c r="O2491">
        <v>11</v>
      </c>
      <c r="P2491" t="s">
        <v>19</v>
      </c>
      <c r="Q2491" t="s">
        <v>42</v>
      </c>
      <c r="R2491" t="s">
        <v>42</v>
      </c>
      <c r="S2491" t="b">
        <v>0</v>
      </c>
      <c r="T2491" t="s">
        <v>21</v>
      </c>
      <c r="U2491" t="str">
        <f>IFERROR(INDEX('Summer Illuminate'!L:L,MATCH(B2491,'Summer Illuminate'!O:O,0)),"")</f>
        <v>C</v>
      </c>
      <c r="V2491">
        <f>IF(OR(R2491="",U2491="",U2491="W"),"No Chg",
VLOOKUP(R2491,Lookups!A:B,2,0)-VLOOKUP(U2491,Lookups!A:B,2,0))</f>
        <v>0</v>
      </c>
      <c r="W2491" t="str">
        <f t="shared" si="38"/>
        <v>No Chg</v>
      </c>
    </row>
    <row r="2492" spans="1:23" hidden="1" x14ac:dyDescent="0.25">
      <c r="A2492">
        <v>2490</v>
      </c>
      <c r="B2492" t="s">
        <v>3651</v>
      </c>
      <c r="C2492" t="s">
        <v>2797</v>
      </c>
      <c r="D2492">
        <v>110300</v>
      </c>
      <c r="E2492" t="s">
        <v>140</v>
      </c>
      <c r="F2492" t="s">
        <v>117</v>
      </c>
      <c r="G2492">
        <v>9</v>
      </c>
      <c r="H2492">
        <v>5328</v>
      </c>
      <c r="I2492" t="s">
        <v>2855</v>
      </c>
      <c r="J2492" t="s">
        <v>28</v>
      </c>
      <c r="K2492" t="s">
        <v>29</v>
      </c>
      <c r="L2492" t="s">
        <v>30</v>
      </c>
      <c r="M2492">
        <v>1</v>
      </c>
      <c r="N2492" t="s">
        <v>2808</v>
      </c>
      <c r="O2492">
        <v>11</v>
      </c>
      <c r="P2492" t="s">
        <v>19</v>
      </c>
      <c r="Q2492" t="s">
        <v>42</v>
      </c>
      <c r="R2492" t="s">
        <v>42</v>
      </c>
      <c r="S2492" t="b">
        <v>0</v>
      </c>
      <c r="T2492" t="s">
        <v>21</v>
      </c>
      <c r="U2492" t="str">
        <f>IFERROR(INDEX('Summer Illuminate'!L:L,MATCH(B2492,'Summer Illuminate'!O:O,0)),"")</f>
        <v>C</v>
      </c>
      <c r="V2492">
        <f>IF(OR(R2492="",U2492="",U2492="W"),"No Chg",
VLOOKUP(R2492,Lookups!A:B,2,0)-VLOOKUP(U2492,Lookups!A:B,2,0))</f>
        <v>0</v>
      </c>
      <c r="W2492" t="str">
        <f t="shared" si="38"/>
        <v>No Chg</v>
      </c>
    </row>
    <row r="2493" spans="1:23" hidden="1" x14ac:dyDescent="0.25">
      <c r="A2493">
        <v>2491</v>
      </c>
      <c r="B2493" t="s">
        <v>3652</v>
      </c>
      <c r="C2493" t="s">
        <v>2797</v>
      </c>
      <c r="D2493">
        <v>110300</v>
      </c>
      <c r="E2493" t="s">
        <v>140</v>
      </c>
      <c r="F2493" t="s">
        <v>117</v>
      </c>
      <c r="G2493">
        <v>9</v>
      </c>
      <c r="H2493">
        <v>5265</v>
      </c>
      <c r="I2493" t="s">
        <v>2826</v>
      </c>
      <c r="J2493" t="s">
        <v>32</v>
      </c>
      <c r="K2493" t="s">
        <v>33</v>
      </c>
      <c r="L2493" t="s">
        <v>34</v>
      </c>
      <c r="M2493">
        <v>1</v>
      </c>
      <c r="N2493" t="s">
        <v>2827</v>
      </c>
      <c r="O2493">
        <v>11</v>
      </c>
      <c r="P2493" t="s">
        <v>19</v>
      </c>
      <c r="Q2493" t="s">
        <v>41</v>
      </c>
      <c r="R2493" t="s">
        <v>41</v>
      </c>
      <c r="S2493" t="b">
        <v>0</v>
      </c>
      <c r="T2493" t="s">
        <v>21</v>
      </c>
      <c r="U2493" t="str">
        <f>IFERROR(INDEX('Summer Illuminate'!L:L,MATCH(B2493,'Summer Illuminate'!O:O,0)),"")</f>
        <v>B-</v>
      </c>
      <c r="V2493">
        <f>IF(OR(R2493="",U2493="",U2493="W"),"No Chg",
VLOOKUP(R2493,Lookups!A:B,2,0)-VLOOKUP(U2493,Lookups!A:B,2,0))</f>
        <v>0</v>
      </c>
      <c r="W2493" t="str">
        <f t="shared" si="38"/>
        <v>No Chg</v>
      </c>
    </row>
    <row r="2494" spans="1:23" hidden="1" x14ac:dyDescent="0.25">
      <c r="A2494">
        <v>2492</v>
      </c>
      <c r="B2494" t="s">
        <v>3653</v>
      </c>
      <c r="C2494" t="s">
        <v>2797</v>
      </c>
      <c r="D2494">
        <v>110300</v>
      </c>
      <c r="E2494" t="s">
        <v>140</v>
      </c>
      <c r="F2494" t="s">
        <v>117</v>
      </c>
      <c r="G2494">
        <v>9</v>
      </c>
      <c r="H2494">
        <v>5476</v>
      </c>
      <c r="I2494" t="s">
        <v>2944</v>
      </c>
      <c r="J2494" t="s">
        <v>428</v>
      </c>
      <c r="K2494" t="s">
        <v>2945</v>
      </c>
      <c r="L2494" t="s">
        <v>2946</v>
      </c>
      <c r="M2494">
        <v>1</v>
      </c>
      <c r="N2494" t="s">
        <v>2947</v>
      </c>
      <c r="O2494">
        <v>11</v>
      </c>
      <c r="U2494" t="str">
        <f>IFERROR(INDEX('Summer Illuminate'!L:L,MATCH(B2494,'Summer Illuminate'!O:O,0)),"")</f>
        <v>P</v>
      </c>
      <c r="V2494" t="str">
        <f>IF(OR(R2494="",U2494="",U2494="W"),"No Chg",
VLOOKUP(R2494,Lookups!A:B,2,0)-VLOOKUP(U2494,Lookups!A:B,2,0))</f>
        <v>No Chg</v>
      </c>
      <c r="W2494" t="str">
        <f t="shared" si="38"/>
        <v>No Chg</v>
      </c>
    </row>
    <row r="2495" spans="1:23" hidden="1" x14ac:dyDescent="0.25">
      <c r="A2495">
        <v>2493</v>
      </c>
      <c r="B2495" t="s">
        <v>3654</v>
      </c>
      <c r="C2495" t="s">
        <v>2797</v>
      </c>
      <c r="D2495">
        <v>110300</v>
      </c>
      <c r="E2495" t="s">
        <v>140</v>
      </c>
      <c r="F2495" t="s">
        <v>117</v>
      </c>
      <c r="G2495">
        <v>9</v>
      </c>
      <c r="H2495">
        <v>5507</v>
      </c>
      <c r="I2495" t="s">
        <v>3326</v>
      </c>
      <c r="J2495" t="s">
        <v>428</v>
      </c>
      <c r="K2495" t="s">
        <v>3059</v>
      </c>
      <c r="L2495" t="s">
        <v>3060</v>
      </c>
      <c r="M2495">
        <v>1</v>
      </c>
      <c r="N2495" t="s">
        <v>2930</v>
      </c>
      <c r="O2495">
        <v>11</v>
      </c>
      <c r="U2495" t="str">
        <f>IFERROR(INDEX('Summer Illuminate'!L:L,MATCH(B2495,'Summer Illuminate'!O:O,0)),"")</f>
        <v>P</v>
      </c>
      <c r="V2495" t="str">
        <f>IF(OR(R2495="",U2495="",U2495="W"),"No Chg",
VLOOKUP(R2495,Lookups!A:B,2,0)-VLOOKUP(U2495,Lookups!A:B,2,0))</f>
        <v>No Chg</v>
      </c>
      <c r="W2495" t="str">
        <f t="shared" si="38"/>
        <v>No Chg</v>
      </c>
    </row>
    <row r="2496" spans="1:23" hidden="1" x14ac:dyDescent="0.25">
      <c r="A2496">
        <v>2494</v>
      </c>
      <c r="B2496" t="s">
        <v>3655</v>
      </c>
      <c r="C2496" t="s">
        <v>2797</v>
      </c>
      <c r="D2496">
        <v>110352</v>
      </c>
      <c r="E2496" t="s">
        <v>3656</v>
      </c>
      <c r="F2496" t="s">
        <v>3657</v>
      </c>
      <c r="G2496">
        <v>9</v>
      </c>
      <c r="H2496">
        <v>5319</v>
      </c>
      <c r="I2496" t="s">
        <v>2820</v>
      </c>
      <c r="J2496" t="s">
        <v>16</v>
      </c>
      <c r="K2496" t="s">
        <v>17</v>
      </c>
      <c r="L2496" t="s">
        <v>18</v>
      </c>
      <c r="M2496">
        <v>1</v>
      </c>
      <c r="N2496" t="s">
        <v>2799</v>
      </c>
      <c r="O2496">
        <v>11</v>
      </c>
      <c r="P2496" t="s">
        <v>19</v>
      </c>
      <c r="Q2496" t="s">
        <v>31</v>
      </c>
      <c r="R2496" t="s">
        <v>31</v>
      </c>
      <c r="S2496" t="b">
        <v>0</v>
      </c>
      <c r="T2496" t="s">
        <v>21</v>
      </c>
      <c r="U2496" t="str">
        <f>IFERROR(INDEX('Summer Illuminate'!L:L,MATCH(B2496,'Summer Illuminate'!O:O,0)),"")</f>
        <v>B</v>
      </c>
      <c r="V2496">
        <f>IF(OR(R2496="",U2496="",U2496="W"),"No Chg",
VLOOKUP(R2496,Lookups!A:B,2,0)-VLOOKUP(U2496,Lookups!A:B,2,0))</f>
        <v>0</v>
      </c>
      <c r="W2496" t="str">
        <f t="shared" si="38"/>
        <v>No Chg</v>
      </c>
    </row>
    <row r="2497" spans="1:23" hidden="1" x14ac:dyDescent="0.25">
      <c r="A2497">
        <v>2495</v>
      </c>
      <c r="B2497" t="s">
        <v>3658</v>
      </c>
      <c r="C2497" t="s">
        <v>2797</v>
      </c>
      <c r="D2497">
        <v>110352</v>
      </c>
      <c r="E2497" t="s">
        <v>3656</v>
      </c>
      <c r="F2497" t="s">
        <v>3657</v>
      </c>
      <c r="G2497">
        <v>9</v>
      </c>
      <c r="H2497">
        <v>5251</v>
      </c>
      <c r="I2497" t="s">
        <v>2822</v>
      </c>
      <c r="J2497" t="s">
        <v>22</v>
      </c>
      <c r="K2497" t="s">
        <v>23</v>
      </c>
      <c r="L2497" t="s">
        <v>1025</v>
      </c>
      <c r="M2497">
        <v>1</v>
      </c>
      <c r="N2497" t="s">
        <v>2802</v>
      </c>
      <c r="O2497">
        <v>11</v>
      </c>
      <c r="P2497" t="s">
        <v>19</v>
      </c>
      <c r="Q2497" t="s">
        <v>31</v>
      </c>
      <c r="R2497" t="s">
        <v>31</v>
      </c>
      <c r="S2497" t="b">
        <v>0</v>
      </c>
      <c r="T2497" t="s">
        <v>21</v>
      </c>
      <c r="U2497" t="str">
        <f>IFERROR(INDEX('Summer Illuminate'!L:L,MATCH(B2497,'Summer Illuminate'!O:O,0)),"")</f>
        <v>B</v>
      </c>
      <c r="V2497">
        <f>IF(OR(R2497="",U2497="",U2497="W"),"No Chg",
VLOOKUP(R2497,Lookups!A:B,2,0)-VLOOKUP(U2497,Lookups!A:B,2,0))</f>
        <v>0</v>
      </c>
      <c r="W2497" t="str">
        <f t="shared" si="38"/>
        <v>No Chg</v>
      </c>
    </row>
    <row r="2498" spans="1:23" hidden="1" x14ac:dyDescent="0.25">
      <c r="A2498">
        <v>2496</v>
      </c>
      <c r="B2498" t="s">
        <v>3659</v>
      </c>
      <c r="C2498" t="s">
        <v>2797</v>
      </c>
      <c r="D2498">
        <v>110352</v>
      </c>
      <c r="E2498" t="s">
        <v>3656</v>
      </c>
      <c r="F2498" t="s">
        <v>3657</v>
      </c>
      <c r="G2498">
        <v>9</v>
      </c>
      <c r="H2498">
        <v>5306</v>
      </c>
      <c r="I2498" t="s">
        <v>2804</v>
      </c>
      <c r="J2498" t="s">
        <v>25</v>
      </c>
      <c r="K2498" t="s">
        <v>26</v>
      </c>
      <c r="L2498" t="s">
        <v>1028</v>
      </c>
      <c r="M2498">
        <v>1</v>
      </c>
      <c r="N2498" t="s">
        <v>2805</v>
      </c>
      <c r="O2498">
        <v>11</v>
      </c>
      <c r="P2498" t="s">
        <v>19</v>
      </c>
      <c r="Q2498" t="s">
        <v>41</v>
      </c>
      <c r="R2498" t="s">
        <v>41</v>
      </c>
      <c r="S2498" t="b">
        <v>0</v>
      </c>
      <c r="T2498" t="s">
        <v>21</v>
      </c>
      <c r="U2498" t="str">
        <f>IFERROR(INDEX('Summer Illuminate'!L:L,MATCH(B2498,'Summer Illuminate'!O:O,0)),"")</f>
        <v>B-</v>
      </c>
      <c r="V2498">
        <f>IF(OR(R2498="",U2498="",U2498="W"),"No Chg",
VLOOKUP(R2498,Lookups!A:B,2,0)-VLOOKUP(U2498,Lookups!A:B,2,0))</f>
        <v>0</v>
      </c>
      <c r="W2498" t="str">
        <f t="shared" ref="W2498:W2561" si="39">IF(V2498="No Chg","No Chg",IF(V2498&gt;0,"Improvement",IF(V2498&lt;0,"Decrease",IF(V2498=0,"No Chg",""))))</f>
        <v>No Chg</v>
      </c>
    </row>
    <row r="2499" spans="1:23" hidden="1" x14ac:dyDescent="0.25">
      <c r="A2499">
        <v>2497</v>
      </c>
      <c r="B2499" t="s">
        <v>3660</v>
      </c>
      <c r="C2499" t="s">
        <v>2797</v>
      </c>
      <c r="D2499">
        <v>110352</v>
      </c>
      <c r="E2499" t="s">
        <v>3656</v>
      </c>
      <c r="F2499" t="s">
        <v>3657</v>
      </c>
      <c r="G2499">
        <v>9</v>
      </c>
      <c r="H2499">
        <v>5274</v>
      </c>
      <c r="I2499" t="s">
        <v>2807</v>
      </c>
      <c r="J2499" t="s">
        <v>28</v>
      </c>
      <c r="K2499" t="s">
        <v>29</v>
      </c>
      <c r="L2499" t="s">
        <v>30</v>
      </c>
      <c r="M2499">
        <v>1</v>
      </c>
      <c r="N2499" t="s">
        <v>2808</v>
      </c>
      <c r="O2499">
        <v>11</v>
      </c>
      <c r="P2499" t="s">
        <v>19</v>
      </c>
      <c r="Q2499" t="s">
        <v>41</v>
      </c>
      <c r="R2499" t="s">
        <v>41</v>
      </c>
      <c r="S2499" t="b">
        <v>0</v>
      </c>
      <c r="T2499" t="s">
        <v>21</v>
      </c>
      <c r="U2499" t="str">
        <f>IFERROR(INDEX('Summer Illuminate'!L:L,MATCH(B2499,'Summer Illuminate'!O:O,0)),"")</f>
        <v>B-</v>
      </c>
      <c r="V2499">
        <f>IF(OR(R2499="",U2499="",U2499="W"),"No Chg",
VLOOKUP(R2499,Lookups!A:B,2,0)-VLOOKUP(U2499,Lookups!A:B,2,0))</f>
        <v>0</v>
      </c>
      <c r="W2499" t="str">
        <f t="shared" si="39"/>
        <v>No Chg</v>
      </c>
    </row>
    <row r="2500" spans="1:23" hidden="1" x14ac:dyDescent="0.25">
      <c r="A2500">
        <v>2498</v>
      </c>
      <c r="B2500" t="s">
        <v>3661</v>
      </c>
      <c r="C2500" t="s">
        <v>2797</v>
      </c>
      <c r="D2500">
        <v>110352</v>
      </c>
      <c r="E2500" t="s">
        <v>3656</v>
      </c>
      <c r="F2500" t="s">
        <v>3657</v>
      </c>
      <c r="G2500">
        <v>9</v>
      </c>
      <c r="H2500">
        <v>5265</v>
      </c>
      <c r="I2500" t="s">
        <v>2826</v>
      </c>
      <c r="J2500" t="s">
        <v>32</v>
      </c>
      <c r="K2500" t="s">
        <v>33</v>
      </c>
      <c r="L2500" t="s">
        <v>34</v>
      </c>
      <c r="M2500">
        <v>1</v>
      </c>
      <c r="N2500" t="s">
        <v>2827</v>
      </c>
      <c r="O2500">
        <v>11</v>
      </c>
      <c r="P2500" t="s">
        <v>19</v>
      </c>
      <c r="Q2500" t="s">
        <v>42</v>
      </c>
      <c r="R2500" t="s">
        <v>42</v>
      </c>
      <c r="S2500" t="b">
        <v>0</v>
      </c>
      <c r="T2500" t="s">
        <v>21</v>
      </c>
      <c r="U2500" t="str">
        <f>IFERROR(INDEX('Summer Illuminate'!L:L,MATCH(B2500,'Summer Illuminate'!O:O,0)),"")</f>
        <v>C</v>
      </c>
      <c r="V2500">
        <f>IF(OR(R2500="",U2500="",U2500="W"),"No Chg",
VLOOKUP(R2500,Lookups!A:B,2,0)-VLOOKUP(U2500,Lookups!A:B,2,0))</f>
        <v>0</v>
      </c>
      <c r="W2500" t="str">
        <f t="shared" si="39"/>
        <v>No Chg</v>
      </c>
    </row>
    <row r="2501" spans="1:23" hidden="1" x14ac:dyDescent="0.25">
      <c r="A2501">
        <v>2499</v>
      </c>
      <c r="B2501" t="s">
        <v>3662</v>
      </c>
      <c r="C2501" t="s">
        <v>2797</v>
      </c>
      <c r="D2501">
        <v>110352</v>
      </c>
      <c r="E2501" t="s">
        <v>3656</v>
      </c>
      <c r="F2501" t="s">
        <v>3657</v>
      </c>
      <c r="G2501">
        <v>9</v>
      </c>
      <c r="H2501">
        <v>5526</v>
      </c>
      <c r="I2501" t="s">
        <v>2961</v>
      </c>
      <c r="J2501" t="s">
        <v>428</v>
      </c>
      <c r="K2501" t="s">
        <v>2945</v>
      </c>
      <c r="L2501" t="s">
        <v>2946</v>
      </c>
      <c r="M2501">
        <v>1</v>
      </c>
      <c r="N2501" t="s">
        <v>2947</v>
      </c>
      <c r="O2501">
        <v>11</v>
      </c>
      <c r="U2501" t="str">
        <f>IFERROR(INDEX('Summer Illuminate'!L:L,MATCH(B2501,'Summer Illuminate'!O:O,0)),"")</f>
        <v>P</v>
      </c>
      <c r="V2501" t="str">
        <f>IF(OR(R2501="",U2501="",U2501="W"),"No Chg",
VLOOKUP(R2501,Lookups!A:B,2,0)-VLOOKUP(U2501,Lookups!A:B,2,0))</f>
        <v>No Chg</v>
      </c>
      <c r="W2501" t="str">
        <f t="shared" si="39"/>
        <v>No Chg</v>
      </c>
    </row>
    <row r="2502" spans="1:23" hidden="1" x14ac:dyDescent="0.25">
      <c r="A2502">
        <v>2500</v>
      </c>
      <c r="B2502" t="s">
        <v>3663</v>
      </c>
      <c r="C2502" t="s">
        <v>2797</v>
      </c>
      <c r="D2502">
        <v>110352</v>
      </c>
      <c r="E2502" t="s">
        <v>3656</v>
      </c>
      <c r="F2502" t="s">
        <v>3657</v>
      </c>
      <c r="G2502">
        <v>9</v>
      </c>
      <c r="H2502">
        <v>5474</v>
      </c>
      <c r="I2502" t="s">
        <v>2814</v>
      </c>
      <c r="J2502" t="s">
        <v>428</v>
      </c>
      <c r="K2502" t="s">
        <v>2815</v>
      </c>
      <c r="L2502" t="s">
        <v>2816</v>
      </c>
      <c r="M2502">
        <v>1</v>
      </c>
      <c r="N2502" t="s">
        <v>2808</v>
      </c>
      <c r="O2502">
        <v>11</v>
      </c>
      <c r="U2502" t="str">
        <f>IFERROR(INDEX('Summer Illuminate'!L:L,MATCH(B2502,'Summer Illuminate'!O:O,0)),"")</f>
        <v>P</v>
      </c>
      <c r="V2502" t="str">
        <f>IF(OR(R2502="",U2502="",U2502="W"),"No Chg",
VLOOKUP(R2502,Lookups!A:B,2,0)-VLOOKUP(U2502,Lookups!A:B,2,0))</f>
        <v>No Chg</v>
      </c>
      <c r="W2502" t="str">
        <f t="shared" si="39"/>
        <v>No Chg</v>
      </c>
    </row>
    <row r="2503" spans="1:23" hidden="1" x14ac:dyDescent="0.25">
      <c r="A2503">
        <v>2501</v>
      </c>
      <c r="B2503" t="s">
        <v>3664</v>
      </c>
      <c r="C2503" t="s">
        <v>2797</v>
      </c>
      <c r="D2503">
        <v>110325</v>
      </c>
      <c r="E2503" t="s">
        <v>3665</v>
      </c>
      <c r="F2503" t="s">
        <v>98</v>
      </c>
      <c r="G2503">
        <v>9</v>
      </c>
      <c r="H2503">
        <v>5319</v>
      </c>
      <c r="I2503" t="s">
        <v>2820</v>
      </c>
      <c r="J2503" t="s">
        <v>16</v>
      </c>
      <c r="K2503" t="s">
        <v>17</v>
      </c>
      <c r="L2503" t="s">
        <v>18</v>
      </c>
      <c r="M2503">
        <v>1</v>
      </c>
      <c r="N2503" t="s">
        <v>2799</v>
      </c>
      <c r="O2503">
        <v>11</v>
      </c>
      <c r="P2503" t="s">
        <v>19</v>
      </c>
      <c r="Q2503" t="s">
        <v>31</v>
      </c>
      <c r="R2503" t="s">
        <v>31</v>
      </c>
      <c r="S2503" t="b">
        <v>0</v>
      </c>
      <c r="T2503" t="s">
        <v>21</v>
      </c>
      <c r="U2503" t="str">
        <f>IFERROR(INDEX('Summer Illuminate'!L:L,MATCH(B2503,'Summer Illuminate'!O:O,0)),"")</f>
        <v>B</v>
      </c>
      <c r="V2503">
        <f>IF(OR(R2503="",U2503="",U2503="W"),"No Chg",
VLOOKUP(R2503,Lookups!A:B,2,0)-VLOOKUP(U2503,Lookups!A:B,2,0))</f>
        <v>0</v>
      </c>
      <c r="W2503" t="str">
        <f t="shared" si="39"/>
        <v>No Chg</v>
      </c>
    </row>
    <row r="2504" spans="1:23" hidden="1" x14ac:dyDescent="0.25">
      <c r="A2504">
        <v>2502</v>
      </c>
      <c r="B2504" t="s">
        <v>3666</v>
      </c>
      <c r="C2504" t="s">
        <v>2797</v>
      </c>
      <c r="D2504">
        <v>110325</v>
      </c>
      <c r="E2504" t="s">
        <v>3665</v>
      </c>
      <c r="F2504" t="s">
        <v>98</v>
      </c>
      <c r="G2504">
        <v>9</v>
      </c>
      <c r="H2504">
        <v>5275</v>
      </c>
      <c r="I2504" t="s">
        <v>2837</v>
      </c>
      <c r="J2504" t="s">
        <v>22</v>
      </c>
      <c r="K2504" t="s">
        <v>23</v>
      </c>
      <c r="L2504" t="s">
        <v>1025</v>
      </c>
      <c r="M2504">
        <v>1</v>
      </c>
      <c r="N2504" t="s">
        <v>2802</v>
      </c>
      <c r="O2504">
        <v>11</v>
      </c>
      <c r="P2504" t="s">
        <v>19</v>
      </c>
      <c r="Q2504" t="s">
        <v>24</v>
      </c>
      <c r="R2504" t="s">
        <v>24</v>
      </c>
      <c r="S2504" t="b">
        <v>0</v>
      </c>
      <c r="T2504" t="s">
        <v>21</v>
      </c>
      <c r="U2504" t="str">
        <f>IFERROR(INDEX('Summer Illuminate'!L:L,MATCH(B2504,'Summer Illuminate'!O:O,0)),"")</f>
        <v>A-</v>
      </c>
      <c r="V2504">
        <f>IF(OR(R2504="",U2504="",U2504="W"),"No Chg",
VLOOKUP(R2504,Lookups!A:B,2,0)-VLOOKUP(U2504,Lookups!A:B,2,0))</f>
        <v>0</v>
      </c>
      <c r="W2504" t="str">
        <f t="shared" si="39"/>
        <v>No Chg</v>
      </c>
    </row>
    <row r="2505" spans="1:23" hidden="1" x14ac:dyDescent="0.25">
      <c r="A2505">
        <v>2503</v>
      </c>
      <c r="B2505" t="s">
        <v>3667</v>
      </c>
      <c r="C2505" t="s">
        <v>2797</v>
      </c>
      <c r="D2505">
        <v>110325</v>
      </c>
      <c r="E2505" t="s">
        <v>3665</v>
      </c>
      <c r="F2505" t="s">
        <v>98</v>
      </c>
      <c r="G2505">
        <v>9</v>
      </c>
      <c r="H2505">
        <v>5267</v>
      </c>
      <c r="I2505" t="s">
        <v>2839</v>
      </c>
      <c r="J2505" t="s">
        <v>25</v>
      </c>
      <c r="K2505" t="s">
        <v>26</v>
      </c>
      <c r="L2505" t="s">
        <v>1028</v>
      </c>
      <c r="M2505">
        <v>1</v>
      </c>
      <c r="N2505" t="s">
        <v>2805</v>
      </c>
      <c r="O2505">
        <v>11</v>
      </c>
      <c r="P2505" t="s">
        <v>19</v>
      </c>
      <c r="Q2505" t="s">
        <v>31</v>
      </c>
      <c r="R2505" t="s">
        <v>31</v>
      </c>
      <c r="S2505" t="b">
        <v>0</v>
      </c>
      <c r="T2505" t="s">
        <v>21</v>
      </c>
      <c r="U2505" t="str">
        <f>IFERROR(INDEX('Summer Illuminate'!L:L,MATCH(B2505,'Summer Illuminate'!O:O,0)),"")</f>
        <v>B</v>
      </c>
      <c r="V2505">
        <f>IF(OR(R2505="",U2505="",U2505="W"),"No Chg",
VLOOKUP(R2505,Lookups!A:B,2,0)-VLOOKUP(U2505,Lookups!A:B,2,0))</f>
        <v>0</v>
      </c>
      <c r="W2505" t="str">
        <f t="shared" si="39"/>
        <v>No Chg</v>
      </c>
    </row>
    <row r="2506" spans="1:23" hidden="1" x14ac:dyDescent="0.25">
      <c r="A2506">
        <v>2504</v>
      </c>
      <c r="B2506" t="s">
        <v>3668</v>
      </c>
      <c r="C2506" t="s">
        <v>2797</v>
      </c>
      <c r="D2506">
        <v>110325</v>
      </c>
      <c r="E2506" t="s">
        <v>3665</v>
      </c>
      <c r="F2506" t="s">
        <v>98</v>
      </c>
      <c r="G2506">
        <v>9</v>
      </c>
      <c r="H2506">
        <v>5271</v>
      </c>
      <c r="I2506" t="s">
        <v>2841</v>
      </c>
      <c r="J2506" t="s">
        <v>28</v>
      </c>
      <c r="K2506" t="s">
        <v>29</v>
      </c>
      <c r="L2506" t="s">
        <v>30</v>
      </c>
      <c r="M2506">
        <v>1</v>
      </c>
      <c r="N2506" t="s">
        <v>2808</v>
      </c>
      <c r="O2506">
        <v>11</v>
      </c>
      <c r="P2506" t="s">
        <v>19</v>
      </c>
      <c r="Q2506" t="s">
        <v>31</v>
      </c>
      <c r="R2506" t="s">
        <v>31</v>
      </c>
      <c r="S2506" t="b">
        <v>0</v>
      </c>
      <c r="T2506" t="s">
        <v>21</v>
      </c>
      <c r="U2506" t="str">
        <f>IFERROR(INDEX('Summer Illuminate'!L:L,MATCH(B2506,'Summer Illuminate'!O:O,0)),"")</f>
        <v>B</v>
      </c>
      <c r="V2506">
        <f>IF(OR(R2506="",U2506="",U2506="W"),"No Chg",
VLOOKUP(R2506,Lookups!A:B,2,0)-VLOOKUP(U2506,Lookups!A:B,2,0))</f>
        <v>0</v>
      </c>
      <c r="W2506" t="str">
        <f t="shared" si="39"/>
        <v>No Chg</v>
      </c>
    </row>
    <row r="2507" spans="1:23" hidden="1" x14ac:dyDescent="0.25">
      <c r="A2507">
        <v>2505</v>
      </c>
      <c r="B2507" t="s">
        <v>3669</v>
      </c>
      <c r="C2507" t="s">
        <v>2797</v>
      </c>
      <c r="D2507">
        <v>110325</v>
      </c>
      <c r="E2507" t="s">
        <v>3665</v>
      </c>
      <c r="F2507" t="s">
        <v>98</v>
      </c>
      <c r="G2507">
        <v>9</v>
      </c>
      <c r="H2507">
        <v>5232</v>
      </c>
      <c r="I2507" t="s">
        <v>2843</v>
      </c>
      <c r="J2507" t="s">
        <v>32</v>
      </c>
      <c r="K2507" t="s">
        <v>33</v>
      </c>
      <c r="L2507" t="s">
        <v>34</v>
      </c>
      <c r="M2507">
        <v>1</v>
      </c>
      <c r="N2507" t="s">
        <v>2827</v>
      </c>
      <c r="O2507">
        <v>11</v>
      </c>
      <c r="P2507" t="s">
        <v>19</v>
      </c>
      <c r="Q2507" t="s">
        <v>31</v>
      </c>
      <c r="R2507" t="s">
        <v>31</v>
      </c>
      <c r="S2507" t="b">
        <v>0</v>
      </c>
      <c r="T2507" t="s">
        <v>21</v>
      </c>
      <c r="U2507" t="str">
        <f>IFERROR(INDEX('Summer Illuminate'!L:L,MATCH(B2507,'Summer Illuminate'!O:O,0)),"")</f>
        <v>B</v>
      </c>
      <c r="V2507">
        <f>IF(OR(R2507="",U2507="",U2507="W"),"No Chg",
VLOOKUP(R2507,Lookups!A:B,2,0)-VLOOKUP(U2507,Lookups!A:B,2,0))</f>
        <v>0</v>
      </c>
      <c r="W2507" t="str">
        <f t="shared" si="39"/>
        <v>No Chg</v>
      </c>
    </row>
    <row r="2508" spans="1:23" hidden="1" x14ac:dyDescent="0.25">
      <c r="A2508">
        <v>2506</v>
      </c>
      <c r="B2508" t="s">
        <v>3670</v>
      </c>
      <c r="C2508" t="s">
        <v>2797</v>
      </c>
      <c r="D2508">
        <v>110325</v>
      </c>
      <c r="E2508" t="s">
        <v>3665</v>
      </c>
      <c r="F2508" t="s">
        <v>98</v>
      </c>
      <c r="G2508">
        <v>9</v>
      </c>
      <c r="H2508">
        <v>5508</v>
      </c>
      <c r="I2508" t="s">
        <v>2924</v>
      </c>
      <c r="J2508" t="s">
        <v>428</v>
      </c>
      <c r="K2508" t="s">
        <v>1050</v>
      </c>
      <c r="L2508" t="s">
        <v>1051</v>
      </c>
      <c r="M2508">
        <v>1</v>
      </c>
      <c r="N2508" t="s">
        <v>2808</v>
      </c>
      <c r="O2508">
        <v>11</v>
      </c>
      <c r="U2508" t="str">
        <f>IFERROR(INDEX('Summer Illuminate'!L:L,MATCH(B2508,'Summer Illuminate'!O:O,0)),"")</f>
        <v>P</v>
      </c>
      <c r="V2508" t="str">
        <f>IF(OR(R2508="",U2508="",U2508="W"),"No Chg",
VLOOKUP(R2508,Lookups!A:B,2,0)-VLOOKUP(U2508,Lookups!A:B,2,0))</f>
        <v>No Chg</v>
      </c>
      <c r="W2508" t="str">
        <f t="shared" si="39"/>
        <v>No Chg</v>
      </c>
    </row>
    <row r="2509" spans="1:23" hidden="1" x14ac:dyDescent="0.25">
      <c r="A2509">
        <v>2507</v>
      </c>
      <c r="B2509" t="s">
        <v>3671</v>
      </c>
      <c r="C2509" t="s">
        <v>2797</v>
      </c>
      <c r="D2509">
        <v>110325</v>
      </c>
      <c r="E2509" t="s">
        <v>3665</v>
      </c>
      <c r="F2509" t="s">
        <v>98</v>
      </c>
      <c r="G2509">
        <v>9</v>
      </c>
      <c r="H2509">
        <v>5472</v>
      </c>
      <c r="I2509" t="s">
        <v>2934</v>
      </c>
      <c r="J2509" t="s">
        <v>428</v>
      </c>
      <c r="K2509" t="s">
        <v>2811</v>
      </c>
      <c r="L2509" t="s">
        <v>2812</v>
      </c>
      <c r="M2509">
        <v>1</v>
      </c>
      <c r="N2509" t="s">
        <v>2935</v>
      </c>
      <c r="O2509">
        <v>11</v>
      </c>
      <c r="U2509" t="str">
        <f>IFERROR(INDEX('Summer Illuminate'!L:L,MATCH(B2509,'Summer Illuminate'!O:O,0)),"")</f>
        <v>P</v>
      </c>
      <c r="V2509" t="str">
        <f>IF(OR(R2509="",U2509="",U2509="W"),"No Chg",
VLOOKUP(R2509,Lookups!A:B,2,0)-VLOOKUP(U2509,Lookups!A:B,2,0))</f>
        <v>No Chg</v>
      </c>
      <c r="W2509" t="str">
        <f t="shared" si="39"/>
        <v>No Chg</v>
      </c>
    </row>
    <row r="2510" spans="1:23" hidden="1" x14ac:dyDescent="0.25">
      <c r="A2510">
        <v>2508</v>
      </c>
      <c r="B2510" t="s">
        <v>3672</v>
      </c>
      <c r="C2510" t="s">
        <v>2797</v>
      </c>
      <c r="D2510">
        <v>110216</v>
      </c>
      <c r="E2510" t="s">
        <v>406</v>
      </c>
      <c r="F2510" t="s">
        <v>3673</v>
      </c>
      <c r="G2510">
        <v>10</v>
      </c>
      <c r="H2510">
        <v>5360</v>
      </c>
      <c r="I2510" t="s">
        <v>3674</v>
      </c>
      <c r="J2510" t="s">
        <v>16</v>
      </c>
      <c r="K2510" t="s">
        <v>93</v>
      </c>
      <c r="L2510" t="s">
        <v>94</v>
      </c>
      <c r="M2510">
        <v>1</v>
      </c>
      <c r="N2510" t="s">
        <v>2832</v>
      </c>
      <c r="O2510">
        <v>11</v>
      </c>
      <c r="P2510" t="s">
        <v>19</v>
      </c>
      <c r="Q2510" t="s">
        <v>24</v>
      </c>
      <c r="R2510" t="s">
        <v>24</v>
      </c>
      <c r="S2510" t="b">
        <v>0</v>
      </c>
      <c r="T2510" t="s">
        <v>21</v>
      </c>
      <c r="U2510" t="str">
        <f>IFERROR(INDEX('Summer Illuminate'!L:L,MATCH(B2510,'Summer Illuminate'!O:O,0)),"")</f>
        <v>A-</v>
      </c>
      <c r="V2510">
        <f>IF(OR(R2510="",U2510="",U2510="W"),"No Chg",
VLOOKUP(R2510,Lookups!A:B,2,0)-VLOOKUP(U2510,Lookups!A:B,2,0))</f>
        <v>0</v>
      </c>
      <c r="W2510" t="str">
        <f t="shared" si="39"/>
        <v>No Chg</v>
      </c>
    </row>
    <row r="2511" spans="1:23" hidden="1" x14ac:dyDescent="0.25">
      <c r="A2511">
        <v>2509</v>
      </c>
      <c r="B2511" t="s">
        <v>3675</v>
      </c>
      <c r="C2511" t="s">
        <v>2797</v>
      </c>
      <c r="D2511">
        <v>110216</v>
      </c>
      <c r="E2511" t="s">
        <v>406</v>
      </c>
      <c r="F2511" t="s">
        <v>3673</v>
      </c>
      <c r="G2511">
        <v>10</v>
      </c>
      <c r="H2511">
        <v>5314</v>
      </c>
      <c r="I2511" t="s">
        <v>3676</v>
      </c>
      <c r="J2511" t="s">
        <v>22</v>
      </c>
      <c r="K2511" t="s">
        <v>95</v>
      </c>
      <c r="L2511" t="s">
        <v>1830</v>
      </c>
      <c r="M2511">
        <v>1</v>
      </c>
      <c r="N2511" t="s">
        <v>3025</v>
      </c>
      <c r="O2511">
        <v>11</v>
      </c>
      <c r="P2511" t="s">
        <v>19</v>
      </c>
      <c r="Q2511" t="s">
        <v>27</v>
      </c>
      <c r="R2511" t="s">
        <v>27</v>
      </c>
      <c r="S2511" t="b">
        <v>0</v>
      </c>
      <c r="T2511" t="s">
        <v>21</v>
      </c>
      <c r="U2511" t="str">
        <f>IFERROR(INDEX('Summer Illuminate'!L:L,MATCH(B2511,'Summer Illuminate'!O:O,0)),"")</f>
        <v>A</v>
      </c>
      <c r="V2511">
        <f>IF(OR(R2511="",U2511="",U2511="W"),"No Chg",
VLOOKUP(R2511,Lookups!A:B,2,0)-VLOOKUP(U2511,Lookups!A:B,2,0))</f>
        <v>0</v>
      </c>
      <c r="W2511" t="str">
        <f t="shared" si="39"/>
        <v>No Chg</v>
      </c>
    </row>
    <row r="2512" spans="1:23" hidden="1" x14ac:dyDescent="0.25">
      <c r="A2512">
        <v>2510</v>
      </c>
      <c r="B2512" t="s">
        <v>3677</v>
      </c>
      <c r="C2512" t="s">
        <v>2797</v>
      </c>
      <c r="D2512">
        <v>110216</v>
      </c>
      <c r="E2512" t="s">
        <v>406</v>
      </c>
      <c r="F2512" t="s">
        <v>3673</v>
      </c>
      <c r="G2512">
        <v>10</v>
      </c>
      <c r="H2512">
        <v>5353</v>
      </c>
      <c r="I2512" t="s">
        <v>3204</v>
      </c>
      <c r="J2512" t="s">
        <v>25</v>
      </c>
      <c r="K2512" t="s">
        <v>55</v>
      </c>
      <c r="L2512" t="s">
        <v>1152</v>
      </c>
      <c r="M2512">
        <v>1</v>
      </c>
      <c r="N2512" t="s">
        <v>2930</v>
      </c>
      <c r="O2512">
        <v>11</v>
      </c>
      <c r="P2512" t="s">
        <v>19</v>
      </c>
      <c r="Q2512" t="s">
        <v>31</v>
      </c>
      <c r="R2512" t="s">
        <v>31</v>
      </c>
      <c r="S2512" t="b">
        <v>0</v>
      </c>
      <c r="T2512" t="s">
        <v>21</v>
      </c>
      <c r="U2512" t="str">
        <f>IFERROR(INDEX('Summer Illuminate'!L:L,MATCH(B2512,'Summer Illuminate'!O:O,0)),"")</f>
        <v>B</v>
      </c>
      <c r="V2512">
        <f>IF(OR(R2512="",U2512="",U2512="W"),"No Chg",
VLOOKUP(R2512,Lookups!A:B,2,0)-VLOOKUP(U2512,Lookups!A:B,2,0))</f>
        <v>0</v>
      </c>
      <c r="W2512" t="str">
        <f t="shared" si="39"/>
        <v>No Chg</v>
      </c>
    </row>
    <row r="2513" spans="1:23" hidden="1" x14ac:dyDescent="0.25">
      <c r="A2513">
        <v>2511</v>
      </c>
      <c r="B2513" t="s">
        <v>3678</v>
      </c>
      <c r="C2513" t="s">
        <v>2797</v>
      </c>
      <c r="D2513">
        <v>110216</v>
      </c>
      <c r="E2513" t="s">
        <v>406</v>
      </c>
      <c r="F2513" t="s">
        <v>3673</v>
      </c>
      <c r="G2513">
        <v>10</v>
      </c>
      <c r="H2513">
        <v>5281</v>
      </c>
      <c r="I2513" t="s">
        <v>3316</v>
      </c>
      <c r="J2513" t="s">
        <v>28</v>
      </c>
      <c r="K2513" t="s">
        <v>45</v>
      </c>
      <c r="L2513" t="s">
        <v>46</v>
      </c>
      <c r="M2513">
        <v>1</v>
      </c>
      <c r="N2513" t="s">
        <v>2865</v>
      </c>
      <c r="O2513">
        <v>11</v>
      </c>
      <c r="P2513" t="s">
        <v>19</v>
      </c>
      <c r="Q2513" t="s">
        <v>24</v>
      </c>
      <c r="R2513" t="s">
        <v>24</v>
      </c>
      <c r="S2513" t="b">
        <v>0</v>
      </c>
      <c r="T2513" t="s">
        <v>21</v>
      </c>
      <c r="U2513" t="str">
        <f>IFERROR(INDEX('Summer Illuminate'!L:L,MATCH(B2513,'Summer Illuminate'!O:O,0)),"")</f>
        <v>A-</v>
      </c>
      <c r="V2513">
        <f>IF(OR(R2513="",U2513="",U2513="W"),"No Chg",
VLOOKUP(R2513,Lookups!A:B,2,0)-VLOOKUP(U2513,Lookups!A:B,2,0))</f>
        <v>0</v>
      </c>
      <c r="W2513" t="str">
        <f t="shared" si="39"/>
        <v>No Chg</v>
      </c>
    </row>
    <row r="2514" spans="1:23" hidden="1" x14ac:dyDescent="0.25">
      <c r="A2514">
        <v>2512</v>
      </c>
      <c r="B2514" t="s">
        <v>3679</v>
      </c>
      <c r="C2514" t="s">
        <v>2797</v>
      </c>
      <c r="D2514">
        <v>110216</v>
      </c>
      <c r="E2514" t="s">
        <v>406</v>
      </c>
      <c r="F2514" t="s">
        <v>3673</v>
      </c>
      <c r="G2514">
        <v>10</v>
      </c>
      <c r="H2514">
        <v>5323</v>
      </c>
      <c r="I2514" t="s">
        <v>3036</v>
      </c>
      <c r="J2514" t="s">
        <v>32</v>
      </c>
      <c r="K2514" t="s">
        <v>57</v>
      </c>
      <c r="L2514" t="s">
        <v>58</v>
      </c>
      <c r="M2514">
        <v>1</v>
      </c>
      <c r="N2514" t="s">
        <v>2858</v>
      </c>
      <c r="O2514">
        <v>11</v>
      </c>
      <c r="P2514" t="s">
        <v>19</v>
      </c>
      <c r="Q2514" t="s">
        <v>41</v>
      </c>
      <c r="R2514" t="s">
        <v>41</v>
      </c>
      <c r="S2514" t="b">
        <v>0</v>
      </c>
      <c r="T2514" t="s">
        <v>21</v>
      </c>
      <c r="U2514" t="str">
        <f>IFERROR(INDEX('Summer Illuminate'!L:L,MATCH(B2514,'Summer Illuminate'!O:O,0)),"")</f>
        <v>B-</v>
      </c>
      <c r="V2514">
        <f>IF(OR(R2514="",U2514="",U2514="W"),"No Chg",
VLOOKUP(R2514,Lookups!A:B,2,0)-VLOOKUP(U2514,Lookups!A:B,2,0))</f>
        <v>0</v>
      </c>
      <c r="W2514" t="str">
        <f t="shared" si="39"/>
        <v>No Chg</v>
      </c>
    </row>
    <row r="2515" spans="1:23" hidden="1" x14ac:dyDescent="0.25">
      <c r="A2515">
        <v>2513</v>
      </c>
      <c r="B2515" t="s">
        <v>3680</v>
      </c>
      <c r="C2515" t="s">
        <v>2797</v>
      </c>
      <c r="D2515">
        <v>110216</v>
      </c>
      <c r="E2515" t="s">
        <v>406</v>
      </c>
      <c r="F2515" t="s">
        <v>3673</v>
      </c>
      <c r="G2515">
        <v>10</v>
      </c>
      <c r="H2515">
        <v>5526</v>
      </c>
      <c r="I2515" t="s">
        <v>2961</v>
      </c>
      <c r="J2515" t="s">
        <v>428</v>
      </c>
      <c r="K2515" t="s">
        <v>2945</v>
      </c>
      <c r="L2515" t="s">
        <v>2946</v>
      </c>
      <c r="M2515">
        <v>1</v>
      </c>
      <c r="N2515" t="s">
        <v>2947</v>
      </c>
      <c r="O2515">
        <v>11</v>
      </c>
      <c r="U2515" t="str">
        <f>IFERROR(INDEX('Summer Illuminate'!L:L,MATCH(B2515,'Summer Illuminate'!O:O,0)),"")</f>
        <v>P</v>
      </c>
      <c r="V2515" t="str">
        <f>IF(OR(R2515="",U2515="",U2515="W"),"No Chg",
VLOOKUP(R2515,Lookups!A:B,2,0)-VLOOKUP(U2515,Lookups!A:B,2,0))</f>
        <v>No Chg</v>
      </c>
      <c r="W2515" t="str">
        <f t="shared" si="39"/>
        <v>No Chg</v>
      </c>
    </row>
    <row r="2516" spans="1:23" hidden="1" x14ac:dyDescent="0.25">
      <c r="A2516">
        <v>2514</v>
      </c>
      <c r="B2516" t="s">
        <v>3681</v>
      </c>
      <c r="C2516" t="s">
        <v>2797</v>
      </c>
      <c r="D2516">
        <v>110216</v>
      </c>
      <c r="E2516" t="s">
        <v>406</v>
      </c>
      <c r="F2516" t="s">
        <v>3673</v>
      </c>
      <c r="G2516">
        <v>10</v>
      </c>
      <c r="H2516">
        <v>5479</v>
      </c>
      <c r="I2516" t="s">
        <v>3682</v>
      </c>
      <c r="J2516" t="s">
        <v>428</v>
      </c>
      <c r="K2516" t="s">
        <v>1035</v>
      </c>
      <c r="L2516" t="s">
        <v>1036</v>
      </c>
      <c r="M2516">
        <v>1</v>
      </c>
      <c r="N2516" t="s">
        <v>2802</v>
      </c>
      <c r="O2516">
        <v>11</v>
      </c>
      <c r="U2516" t="str">
        <f>IFERROR(INDEX('Summer Illuminate'!L:L,MATCH(B2516,'Summer Illuminate'!O:O,0)),"")</f>
        <v>P</v>
      </c>
      <c r="V2516" t="str">
        <f>IF(OR(R2516="",U2516="",U2516="W"),"No Chg",
VLOOKUP(R2516,Lookups!A:B,2,0)-VLOOKUP(U2516,Lookups!A:B,2,0))</f>
        <v>No Chg</v>
      </c>
      <c r="W2516" t="str">
        <f t="shared" si="39"/>
        <v>No Chg</v>
      </c>
    </row>
    <row r="2517" spans="1:23" hidden="1" x14ac:dyDescent="0.25">
      <c r="A2517">
        <v>2515</v>
      </c>
      <c r="B2517" t="s">
        <v>3683</v>
      </c>
      <c r="C2517" t="s">
        <v>2797</v>
      </c>
      <c r="D2517">
        <v>110185</v>
      </c>
      <c r="E2517" t="s">
        <v>406</v>
      </c>
      <c r="F2517" t="s">
        <v>3684</v>
      </c>
      <c r="G2517">
        <v>10</v>
      </c>
      <c r="H2517">
        <v>5266</v>
      </c>
      <c r="I2517" t="s">
        <v>3685</v>
      </c>
      <c r="J2517" t="s">
        <v>16</v>
      </c>
      <c r="K2517" t="s">
        <v>93</v>
      </c>
      <c r="L2517" t="s">
        <v>94</v>
      </c>
      <c r="M2517">
        <v>1</v>
      </c>
      <c r="N2517" t="s">
        <v>2832</v>
      </c>
      <c r="O2517">
        <v>11</v>
      </c>
      <c r="P2517" t="s">
        <v>19</v>
      </c>
      <c r="Q2517" t="s">
        <v>24</v>
      </c>
      <c r="R2517" t="s">
        <v>24</v>
      </c>
      <c r="S2517" t="b">
        <v>0</v>
      </c>
      <c r="T2517" t="s">
        <v>21</v>
      </c>
      <c r="U2517" t="str">
        <f>IFERROR(INDEX('Summer Illuminate'!L:L,MATCH(B2517,'Summer Illuminate'!O:O,0)),"")</f>
        <v>A-</v>
      </c>
      <c r="V2517">
        <f>IF(OR(R2517="",U2517="",U2517="W"),"No Chg",
VLOOKUP(R2517,Lookups!A:B,2,0)-VLOOKUP(U2517,Lookups!A:B,2,0))</f>
        <v>0</v>
      </c>
      <c r="W2517" t="str">
        <f t="shared" si="39"/>
        <v>No Chg</v>
      </c>
    </row>
    <row r="2518" spans="1:23" hidden="1" x14ac:dyDescent="0.25">
      <c r="A2518">
        <v>2516</v>
      </c>
      <c r="B2518" t="s">
        <v>3686</v>
      </c>
      <c r="C2518" t="s">
        <v>2797</v>
      </c>
      <c r="D2518">
        <v>110185</v>
      </c>
      <c r="E2518" t="s">
        <v>406</v>
      </c>
      <c r="F2518" t="s">
        <v>3684</v>
      </c>
      <c r="G2518">
        <v>10</v>
      </c>
      <c r="H2518">
        <v>5259</v>
      </c>
      <c r="I2518" t="s">
        <v>3687</v>
      </c>
      <c r="J2518" t="s">
        <v>22</v>
      </c>
      <c r="K2518" t="s">
        <v>95</v>
      </c>
      <c r="L2518" t="s">
        <v>1830</v>
      </c>
      <c r="M2518">
        <v>1</v>
      </c>
      <c r="N2518" t="s">
        <v>3025</v>
      </c>
      <c r="O2518">
        <v>11</v>
      </c>
      <c r="P2518" t="s">
        <v>19</v>
      </c>
      <c r="Q2518" t="s">
        <v>27</v>
      </c>
      <c r="R2518" t="s">
        <v>27</v>
      </c>
      <c r="S2518" t="b">
        <v>0</v>
      </c>
      <c r="T2518" t="s">
        <v>21</v>
      </c>
      <c r="U2518" t="str">
        <f>IFERROR(INDEX('Summer Illuminate'!L:L,MATCH(B2518,'Summer Illuminate'!O:O,0)),"")</f>
        <v>A</v>
      </c>
      <c r="V2518">
        <f>IF(OR(R2518="",U2518="",U2518="W"),"No Chg",
VLOOKUP(R2518,Lookups!A:B,2,0)-VLOOKUP(U2518,Lookups!A:B,2,0))</f>
        <v>0</v>
      </c>
      <c r="W2518" t="str">
        <f t="shared" si="39"/>
        <v>No Chg</v>
      </c>
    </row>
    <row r="2519" spans="1:23" hidden="1" x14ac:dyDescent="0.25">
      <c r="A2519">
        <v>2517</v>
      </c>
      <c r="B2519" t="s">
        <v>3688</v>
      </c>
      <c r="C2519" t="s">
        <v>2797</v>
      </c>
      <c r="D2519">
        <v>110185</v>
      </c>
      <c r="E2519" t="s">
        <v>406</v>
      </c>
      <c r="F2519" t="s">
        <v>3684</v>
      </c>
      <c r="G2519">
        <v>10</v>
      </c>
      <c r="H2519">
        <v>5353</v>
      </c>
      <c r="I2519" t="s">
        <v>3204</v>
      </c>
      <c r="J2519" t="s">
        <v>25</v>
      </c>
      <c r="K2519" t="s">
        <v>55</v>
      </c>
      <c r="L2519" t="s">
        <v>1152</v>
      </c>
      <c r="M2519">
        <v>1</v>
      </c>
      <c r="N2519" t="s">
        <v>2930</v>
      </c>
      <c r="O2519">
        <v>11</v>
      </c>
      <c r="P2519" t="s">
        <v>19</v>
      </c>
      <c r="Q2519" t="s">
        <v>31</v>
      </c>
      <c r="R2519" t="s">
        <v>31</v>
      </c>
      <c r="S2519" t="b">
        <v>0</v>
      </c>
      <c r="T2519" t="s">
        <v>21</v>
      </c>
      <c r="U2519" t="str">
        <f>IFERROR(INDEX('Summer Illuminate'!L:L,MATCH(B2519,'Summer Illuminate'!O:O,0)),"")</f>
        <v>B</v>
      </c>
      <c r="V2519">
        <f>IF(OR(R2519="",U2519="",U2519="W"),"No Chg",
VLOOKUP(R2519,Lookups!A:B,2,0)-VLOOKUP(U2519,Lookups!A:B,2,0))</f>
        <v>0</v>
      </c>
      <c r="W2519" t="str">
        <f t="shared" si="39"/>
        <v>No Chg</v>
      </c>
    </row>
    <row r="2520" spans="1:23" hidden="1" x14ac:dyDescent="0.25">
      <c r="A2520">
        <v>2518</v>
      </c>
      <c r="B2520" t="s">
        <v>3689</v>
      </c>
      <c r="C2520" t="s">
        <v>2797</v>
      </c>
      <c r="D2520">
        <v>110185</v>
      </c>
      <c r="E2520" t="s">
        <v>406</v>
      </c>
      <c r="F2520" t="s">
        <v>3684</v>
      </c>
      <c r="G2520">
        <v>10</v>
      </c>
      <c r="H2520">
        <v>5272</v>
      </c>
      <c r="I2520" t="s">
        <v>3690</v>
      </c>
      <c r="J2520" t="s">
        <v>28</v>
      </c>
      <c r="K2520" t="s">
        <v>45</v>
      </c>
      <c r="L2520" t="s">
        <v>46</v>
      </c>
      <c r="M2520">
        <v>1</v>
      </c>
      <c r="N2520" t="s">
        <v>2865</v>
      </c>
      <c r="O2520">
        <v>11</v>
      </c>
      <c r="P2520" t="s">
        <v>19</v>
      </c>
      <c r="Q2520" t="s">
        <v>24</v>
      </c>
      <c r="R2520" t="s">
        <v>24</v>
      </c>
      <c r="S2520" t="b">
        <v>0</v>
      </c>
      <c r="T2520" t="s">
        <v>21</v>
      </c>
      <c r="U2520" t="str">
        <f>IFERROR(INDEX('Summer Illuminate'!L:L,MATCH(B2520,'Summer Illuminate'!O:O,0)),"")</f>
        <v>A-</v>
      </c>
      <c r="V2520">
        <f>IF(OR(R2520="",U2520="",U2520="W"),"No Chg",
VLOOKUP(R2520,Lookups!A:B,2,0)-VLOOKUP(U2520,Lookups!A:B,2,0))</f>
        <v>0</v>
      </c>
      <c r="W2520" t="str">
        <f t="shared" si="39"/>
        <v>No Chg</v>
      </c>
    </row>
    <row r="2521" spans="1:23" hidden="1" x14ac:dyDescent="0.25">
      <c r="A2521">
        <v>2519</v>
      </c>
      <c r="B2521" t="s">
        <v>3691</v>
      </c>
      <c r="C2521" t="s">
        <v>2797</v>
      </c>
      <c r="D2521">
        <v>110185</v>
      </c>
      <c r="E2521" t="s">
        <v>406</v>
      </c>
      <c r="F2521" t="s">
        <v>3684</v>
      </c>
      <c r="G2521">
        <v>10</v>
      </c>
      <c r="H2521">
        <v>5282</v>
      </c>
      <c r="I2521" t="s">
        <v>3475</v>
      </c>
      <c r="J2521" t="s">
        <v>32</v>
      </c>
      <c r="K2521" t="s">
        <v>57</v>
      </c>
      <c r="L2521" t="s">
        <v>58</v>
      </c>
      <c r="M2521">
        <v>1</v>
      </c>
      <c r="N2521" t="s">
        <v>2827</v>
      </c>
      <c r="O2521">
        <v>11</v>
      </c>
      <c r="P2521" t="s">
        <v>19</v>
      </c>
      <c r="Q2521" t="s">
        <v>41</v>
      </c>
      <c r="R2521" t="s">
        <v>41</v>
      </c>
      <c r="S2521" t="b">
        <v>0</v>
      </c>
      <c r="T2521" t="s">
        <v>21</v>
      </c>
      <c r="U2521" t="str">
        <f>IFERROR(INDEX('Summer Illuminate'!L:L,MATCH(B2521,'Summer Illuminate'!O:O,0)),"")</f>
        <v>B-</v>
      </c>
      <c r="V2521">
        <f>IF(OR(R2521="",U2521="",U2521="W"),"No Chg",
VLOOKUP(R2521,Lookups!A:B,2,0)-VLOOKUP(U2521,Lookups!A:B,2,0))</f>
        <v>0</v>
      </c>
      <c r="W2521" t="str">
        <f t="shared" si="39"/>
        <v>No Chg</v>
      </c>
    </row>
    <row r="2522" spans="1:23" hidden="1" x14ac:dyDescent="0.25">
      <c r="A2522">
        <v>2520</v>
      </c>
      <c r="B2522" t="s">
        <v>3692</v>
      </c>
      <c r="C2522" t="s">
        <v>2797</v>
      </c>
      <c r="D2522">
        <v>110185</v>
      </c>
      <c r="E2522" t="s">
        <v>406</v>
      </c>
      <c r="F2522" t="s">
        <v>3684</v>
      </c>
      <c r="G2522">
        <v>10</v>
      </c>
      <c r="H2522">
        <v>5508</v>
      </c>
      <c r="I2522" t="s">
        <v>2924</v>
      </c>
      <c r="J2522" t="s">
        <v>428</v>
      </c>
      <c r="K2522" t="s">
        <v>1050</v>
      </c>
      <c r="L2522" t="s">
        <v>1051</v>
      </c>
      <c r="M2522">
        <v>1</v>
      </c>
      <c r="N2522" t="s">
        <v>2808</v>
      </c>
      <c r="O2522">
        <v>11</v>
      </c>
      <c r="U2522" t="str">
        <f>IFERROR(INDEX('Summer Illuminate'!L:L,MATCH(B2522,'Summer Illuminate'!O:O,0)),"")</f>
        <v>P</v>
      </c>
      <c r="V2522" t="str">
        <f>IF(OR(R2522="",U2522="",U2522="W"),"No Chg",
VLOOKUP(R2522,Lookups!A:B,2,0)-VLOOKUP(U2522,Lookups!A:B,2,0))</f>
        <v>No Chg</v>
      </c>
      <c r="W2522" t="str">
        <f t="shared" si="39"/>
        <v>No Chg</v>
      </c>
    </row>
    <row r="2523" spans="1:23" hidden="1" x14ac:dyDescent="0.25">
      <c r="A2523">
        <v>2521</v>
      </c>
      <c r="B2523" t="s">
        <v>3693</v>
      </c>
      <c r="C2523" t="s">
        <v>2797</v>
      </c>
      <c r="D2523">
        <v>110185</v>
      </c>
      <c r="E2523" t="s">
        <v>406</v>
      </c>
      <c r="F2523" t="s">
        <v>3684</v>
      </c>
      <c r="G2523">
        <v>10</v>
      </c>
      <c r="H2523">
        <v>5470</v>
      </c>
      <c r="I2523" t="s">
        <v>3251</v>
      </c>
      <c r="J2523" t="s">
        <v>428</v>
      </c>
      <c r="K2523" t="s">
        <v>2874</v>
      </c>
      <c r="L2523" t="s">
        <v>2875</v>
      </c>
      <c r="M2523">
        <v>1</v>
      </c>
      <c r="N2523" t="s">
        <v>2802</v>
      </c>
      <c r="O2523">
        <v>11</v>
      </c>
      <c r="U2523" t="str">
        <f>IFERROR(INDEX('Summer Illuminate'!L:L,MATCH(B2523,'Summer Illuminate'!O:O,0)),"")</f>
        <v>P</v>
      </c>
      <c r="V2523" t="str">
        <f>IF(OR(R2523="",U2523="",U2523="W"),"No Chg",
VLOOKUP(R2523,Lookups!A:B,2,0)-VLOOKUP(U2523,Lookups!A:B,2,0))</f>
        <v>No Chg</v>
      </c>
      <c r="W2523" t="str">
        <f t="shared" si="39"/>
        <v>No Chg</v>
      </c>
    </row>
    <row r="2524" spans="1:23" hidden="1" x14ac:dyDescent="0.25">
      <c r="A2524">
        <v>2522</v>
      </c>
      <c r="B2524" t="s">
        <v>3694</v>
      </c>
      <c r="C2524" t="s">
        <v>2797</v>
      </c>
      <c r="D2524">
        <v>110179</v>
      </c>
      <c r="E2524" t="s">
        <v>194</v>
      </c>
      <c r="F2524" t="s">
        <v>3695</v>
      </c>
      <c r="G2524">
        <v>10</v>
      </c>
      <c r="H2524">
        <v>5348</v>
      </c>
      <c r="I2524" t="s">
        <v>3696</v>
      </c>
      <c r="J2524" t="s">
        <v>16</v>
      </c>
      <c r="K2524" t="s">
        <v>93</v>
      </c>
      <c r="L2524" t="s">
        <v>94</v>
      </c>
      <c r="M2524">
        <v>1</v>
      </c>
      <c r="N2524" t="s">
        <v>2832</v>
      </c>
      <c r="O2524">
        <v>11</v>
      </c>
      <c r="P2524" t="s">
        <v>19</v>
      </c>
      <c r="Q2524" t="s">
        <v>27</v>
      </c>
      <c r="R2524" t="s">
        <v>27</v>
      </c>
      <c r="S2524" t="b">
        <v>0</v>
      </c>
      <c r="T2524" t="s">
        <v>21</v>
      </c>
      <c r="U2524" t="str">
        <f>IFERROR(INDEX('Summer Illuminate'!L:L,MATCH(B2524,'Summer Illuminate'!O:O,0)),"")</f>
        <v>A</v>
      </c>
      <c r="V2524">
        <f>IF(OR(R2524="",U2524="",U2524="W"),"No Chg",
VLOOKUP(R2524,Lookups!A:B,2,0)-VLOOKUP(U2524,Lookups!A:B,2,0))</f>
        <v>0</v>
      </c>
      <c r="W2524" t="str">
        <f t="shared" si="39"/>
        <v>No Chg</v>
      </c>
    </row>
    <row r="2525" spans="1:23" hidden="1" x14ac:dyDescent="0.25">
      <c r="A2525">
        <v>2523</v>
      </c>
      <c r="B2525" t="s">
        <v>3697</v>
      </c>
      <c r="C2525" t="s">
        <v>2797</v>
      </c>
      <c r="D2525">
        <v>110179</v>
      </c>
      <c r="E2525" t="s">
        <v>194</v>
      </c>
      <c r="F2525" t="s">
        <v>3695</v>
      </c>
      <c r="G2525">
        <v>10</v>
      </c>
      <c r="H2525">
        <v>5259</v>
      </c>
      <c r="I2525" t="s">
        <v>3687</v>
      </c>
      <c r="J2525" t="s">
        <v>22</v>
      </c>
      <c r="K2525" t="s">
        <v>95</v>
      </c>
      <c r="L2525" t="s">
        <v>1830</v>
      </c>
      <c r="M2525">
        <v>1</v>
      </c>
      <c r="N2525" t="s">
        <v>3025</v>
      </c>
      <c r="O2525">
        <v>11</v>
      </c>
      <c r="P2525" t="s">
        <v>19</v>
      </c>
      <c r="Q2525" t="s">
        <v>36</v>
      </c>
      <c r="R2525" t="s">
        <v>36</v>
      </c>
      <c r="S2525" t="b">
        <v>0</v>
      </c>
      <c r="T2525" t="s">
        <v>21</v>
      </c>
      <c r="U2525" t="str">
        <f>IFERROR(INDEX('Summer Illuminate'!L:L,MATCH(B2525,'Summer Illuminate'!O:O,0)),"")</f>
        <v>A+</v>
      </c>
      <c r="V2525">
        <f>IF(OR(R2525="",U2525="",U2525="W"),"No Chg",
VLOOKUP(R2525,Lookups!A:B,2,0)-VLOOKUP(U2525,Lookups!A:B,2,0))</f>
        <v>0</v>
      </c>
      <c r="W2525" t="str">
        <f t="shared" si="39"/>
        <v>No Chg</v>
      </c>
    </row>
    <row r="2526" spans="1:23" hidden="1" x14ac:dyDescent="0.25">
      <c r="A2526">
        <v>2524</v>
      </c>
      <c r="B2526" t="s">
        <v>3698</v>
      </c>
      <c r="C2526" t="s">
        <v>2797</v>
      </c>
      <c r="D2526">
        <v>110179</v>
      </c>
      <c r="E2526" t="s">
        <v>194</v>
      </c>
      <c r="F2526" t="s">
        <v>3695</v>
      </c>
      <c r="G2526">
        <v>10</v>
      </c>
      <c r="H2526">
        <v>5313</v>
      </c>
      <c r="I2526" t="s">
        <v>2929</v>
      </c>
      <c r="J2526" t="s">
        <v>25</v>
      </c>
      <c r="K2526" t="s">
        <v>55</v>
      </c>
      <c r="L2526" t="s">
        <v>1152</v>
      </c>
      <c r="M2526">
        <v>1</v>
      </c>
      <c r="N2526" t="s">
        <v>2930</v>
      </c>
      <c r="O2526">
        <v>11</v>
      </c>
      <c r="P2526" t="s">
        <v>19</v>
      </c>
      <c r="Q2526" t="s">
        <v>27</v>
      </c>
      <c r="R2526" t="s">
        <v>27</v>
      </c>
      <c r="S2526" t="b">
        <v>0</v>
      </c>
      <c r="T2526" t="s">
        <v>21</v>
      </c>
      <c r="U2526" t="str">
        <f>IFERROR(INDEX('Summer Illuminate'!L:L,MATCH(B2526,'Summer Illuminate'!O:O,0)),"")</f>
        <v>A</v>
      </c>
      <c r="V2526">
        <f>IF(OR(R2526="",U2526="",U2526="W"),"No Chg",
VLOOKUP(R2526,Lookups!A:B,2,0)-VLOOKUP(U2526,Lookups!A:B,2,0))</f>
        <v>0</v>
      </c>
      <c r="W2526" t="str">
        <f t="shared" si="39"/>
        <v>No Chg</v>
      </c>
    </row>
    <row r="2527" spans="1:23" hidden="1" x14ac:dyDescent="0.25">
      <c r="A2527">
        <v>2525</v>
      </c>
      <c r="B2527" t="s">
        <v>3699</v>
      </c>
      <c r="C2527" t="s">
        <v>2797</v>
      </c>
      <c r="D2527">
        <v>110179</v>
      </c>
      <c r="E2527" t="s">
        <v>194</v>
      </c>
      <c r="F2527" t="s">
        <v>3695</v>
      </c>
      <c r="G2527">
        <v>10</v>
      </c>
      <c r="H2527">
        <v>5344</v>
      </c>
      <c r="I2527" t="s">
        <v>3700</v>
      </c>
      <c r="J2527" t="s">
        <v>28</v>
      </c>
      <c r="K2527" t="s">
        <v>45</v>
      </c>
      <c r="L2527" t="s">
        <v>46</v>
      </c>
      <c r="M2527">
        <v>1</v>
      </c>
      <c r="N2527" t="s">
        <v>2865</v>
      </c>
      <c r="O2527">
        <v>11</v>
      </c>
      <c r="P2527" t="s">
        <v>19</v>
      </c>
      <c r="Q2527" t="s">
        <v>27</v>
      </c>
      <c r="R2527" t="s">
        <v>27</v>
      </c>
      <c r="S2527" t="b">
        <v>0</v>
      </c>
      <c r="T2527" t="s">
        <v>21</v>
      </c>
      <c r="U2527" t="str">
        <f>IFERROR(INDEX('Summer Illuminate'!L:L,MATCH(B2527,'Summer Illuminate'!O:O,0)),"")</f>
        <v>A</v>
      </c>
      <c r="V2527">
        <f>IF(OR(R2527="",U2527="",U2527="W"),"No Chg",
VLOOKUP(R2527,Lookups!A:B,2,0)-VLOOKUP(U2527,Lookups!A:B,2,0))</f>
        <v>0</v>
      </c>
      <c r="W2527" t="str">
        <f t="shared" si="39"/>
        <v>No Chg</v>
      </c>
    </row>
    <row r="2528" spans="1:23" hidden="1" x14ac:dyDescent="0.25">
      <c r="A2528">
        <v>2526</v>
      </c>
      <c r="B2528" t="s">
        <v>3701</v>
      </c>
      <c r="C2528" t="s">
        <v>2797</v>
      </c>
      <c r="D2528">
        <v>110179</v>
      </c>
      <c r="E2528" t="s">
        <v>194</v>
      </c>
      <c r="F2528" t="s">
        <v>3695</v>
      </c>
      <c r="G2528">
        <v>10</v>
      </c>
      <c r="H2528">
        <v>5268</v>
      </c>
      <c r="I2528" t="s">
        <v>3197</v>
      </c>
      <c r="J2528" t="s">
        <v>32</v>
      </c>
      <c r="K2528" t="s">
        <v>57</v>
      </c>
      <c r="L2528" t="s">
        <v>58</v>
      </c>
      <c r="M2528">
        <v>1</v>
      </c>
      <c r="N2528" t="s">
        <v>2858</v>
      </c>
      <c r="O2528">
        <v>11</v>
      </c>
      <c r="P2528" t="s">
        <v>19</v>
      </c>
      <c r="Q2528" t="s">
        <v>24</v>
      </c>
      <c r="R2528" t="s">
        <v>24</v>
      </c>
      <c r="S2528" t="b">
        <v>0</v>
      </c>
      <c r="T2528" t="s">
        <v>21</v>
      </c>
      <c r="U2528" t="str">
        <f>IFERROR(INDEX('Summer Illuminate'!L:L,MATCH(B2528,'Summer Illuminate'!O:O,0)),"")</f>
        <v>A-</v>
      </c>
      <c r="V2528">
        <f>IF(OR(R2528="",U2528="",U2528="W"),"No Chg",
VLOOKUP(R2528,Lookups!A:B,2,0)-VLOOKUP(U2528,Lookups!A:B,2,0))</f>
        <v>0</v>
      </c>
      <c r="W2528" t="str">
        <f t="shared" si="39"/>
        <v>No Chg</v>
      </c>
    </row>
    <row r="2529" spans="1:23" hidden="1" x14ac:dyDescent="0.25">
      <c r="A2529">
        <v>2527</v>
      </c>
      <c r="B2529" t="s">
        <v>3702</v>
      </c>
      <c r="C2529" t="s">
        <v>2797</v>
      </c>
      <c r="D2529">
        <v>110179</v>
      </c>
      <c r="E2529" t="s">
        <v>194</v>
      </c>
      <c r="F2529" t="s">
        <v>3695</v>
      </c>
      <c r="G2529">
        <v>10</v>
      </c>
      <c r="H2529">
        <v>5454</v>
      </c>
      <c r="I2529" t="s">
        <v>2910</v>
      </c>
      <c r="J2529" t="s">
        <v>428</v>
      </c>
      <c r="K2529" t="s">
        <v>1507</v>
      </c>
      <c r="L2529" t="s">
        <v>1508</v>
      </c>
      <c r="M2529">
        <v>1</v>
      </c>
      <c r="N2529" t="s">
        <v>2911</v>
      </c>
      <c r="O2529">
        <v>11</v>
      </c>
      <c r="U2529" t="str">
        <f>IFERROR(INDEX('Summer Illuminate'!L:L,MATCH(B2529,'Summer Illuminate'!O:O,0)),"")</f>
        <v>P</v>
      </c>
      <c r="V2529" t="str">
        <f>IF(OR(R2529="",U2529="",U2529="W"),"No Chg",
VLOOKUP(R2529,Lookups!A:B,2,0)-VLOOKUP(U2529,Lookups!A:B,2,0))</f>
        <v>No Chg</v>
      </c>
      <c r="W2529" t="str">
        <f t="shared" si="39"/>
        <v>No Chg</v>
      </c>
    </row>
    <row r="2530" spans="1:23" hidden="1" x14ac:dyDescent="0.25">
      <c r="A2530">
        <v>2528</v>
      </c>
      <c r="B2530" t="s">
        <v>3703</v>
      </c>
      <c r="C2530" t="s">
        <v>2797</v>
      </c>
      <c r="D2530">
        <v>110179</v>
      </c>
      <c r="E2530" t="s">
        <v>194</v>
      </c>
      <c r="F2530" t="s">
        <v>3695</v>
      </c>
      <c r="G2530">
        <v>10</v>
      </c>
      <c r="H2530">
        <v>5514</v>
      </c>
      <c r="I2530" t="s">
        <v>2873</v>
      </c>
      <c r="J2530" t="s">
        <v>428</v>
      </c>
      <c r="K2530" t="s">
        <v>2874</v>
      </c>
      <c r="L2530" t="s">
        <v>2875</v>
      </c>
      <c r="M2530">
        <v>1</v>
      </c>
      <c r="N2530" t="s">
        <v>2802</v>
      </c>
      <c r="O2530">
        <v>11</v>
      </c>
      <c r="U2530" t="str">
        <f>IFERROR(INDEX('Summer Illuminate'!L:L,MATCH(B2530,'Summer Illuminate'!O:O,0)),"")</f>
        <v>P</v>
      </c>
      <c r="V2530" t="str">
        <f>IF(OR(R2530="",U2530="",U2530="W"),"No Chg",
VLOOKUP(R2530,Lookups!A:B,2,0)-VLOOKUP(U2530,Lookups!A:B,2,0))</f>
        <v>No Chg</v>
      </c>
      <c r="W2530" t="str">
        <f t="shared" si="39"/>
        <v>No Chg</v>
      </c>
    </row>
    <row r="2531" spans="1:23" hidden="1" x14ac:dyDescent="0.25">
      <c r="A2531">
        <v>2529</v>
      </c>
      <c r="B2531" t="s">
        <v>3704</v>
      </c>
      <c r="C2531" t="s">
        <v>2797</v>
      </c>
      <c r="D2531">
        <v>110165</v>
      </c>
      <c r="E2531" t="s">
        <v>97</v>
      </c>
      <c r="F2531" t="s">
        <v>3705</v>
      </c>
      <c r="G2531">
        <v>10</v>
      </c>
      <c r="H2531">
        <v>5348</v>
      </c>
      <c r="I2531" t="s">
        <v>3696</v>
      </c>
      <c r="J2531" t="s">
        <v>16</v>
      </c>
      <c r="K2531" t="s">
        <v>93</v>
      </c>
      <c r="L2531" t="s">
        <v>94</v>
      </c>
      <c r="M2531">
        <v>1</v>
      </c>
      <c r="N2531" t="s">
        <v>2832</v>
      </c>
      <c r="O2531">
        <v>11</v>
      </c>
      <c r="P2531" t="s">
        <v>19</v>
      </c>
      <c r="Q2531" t="s">
        <v>24</v>
      </c>
      <c r="R2531" t="s">
        <v>24</v>
      </c>
      <c r="S2531" t="b">
        <v>0</v>
      </c>
      <c r="T2531" t="s">
        <v>21</v>
      </c>
      <c r="U2531" t="str">
        <f>IFERROR(INDEX('Summer Illuminate'!L:L,MATCH(B2531,'Summer Illuminate'!O:O,0)),"")</f>
        <v>A-</v>
      </c>
      <c r="V2531">
        <f>IF(OR(R2531="",U2531="",U2531="W"),"No Chg",
VLOOKUP(R2531,Lookups!A:B,2,0)-VLOOKUP(U2531,Lookups!A:B,2,0))</f>
        <v>0</v>
      </c>
      <c r="W2531" t="str">
        <f t="shared" si="39"/>
        <v>No Chg</v>
      </c>
    </row>
    <row r="2532" spans="1:23" hidden="1" x14ac:dyDescent="0.25">
      <c r="A2532">
        <v>2530</v>
      </c>
      <c r="B2532" t="s">
        <v>3706</v>
      </c>
      <c r="C2532" t="s">
        <v>2797</v>
      </c>
      <c r="D2532">
        <v>110165</v>
      </c>
      <c r="E2532" t="s">
        <v>97</v>
      </c>
      <c r="F2532" t="s">
        <v>3705</v>
      </c>
      <c r="G2532">
        <v>10</v>
      </c>
      <c r="H2532">
        <v>5259</v>
      </c>
      <c r="I2532" t="s">
        <v>3687</v>
      </c>
      <c r="J2532" t="s">
        <v>22</v>
      </c>
      <c r="K2532" t="s">
        <v>95</v>
      </c>
      <c r="L2532" t="s">
        <v>1830</v>
      </c>
      <c r="M2532">
        <v>1</v>
      </c>
      <c r="N2532" t="s">
        <v>3025</v>
      </c>
      <c r="O2532">
        <v>11</v>
      </c>
      <c r="P2532" t="s">
        <v>19</v>
      </c>
      <c r="Q2532" t="s">
        <v>24</v>
      </c>
      <c r="R2532" t="s">
        <v>24</v>
      </c>
      <c r="S2532" t="b">
        <v>0</v>
      </c>
      <c r="T2532" t="s">
        <v>21</v>
      </c>
      <c r="U2532" t="str">
        <f>IFERROR(INDEX('Summer Illuminate'!L:L,MATCH(B2532,'Summer Illuminate'!O:O,0)),"")</f>
        <v>A-</v>
      </c>
      <c r="V2532">
        <f>IF(OR(R2532="",U2532="",U2532="W"),"No Chg",
VLOOKUP(R2532,Lookups!A:B,2,0)-VLOOKUP(U2532,Lookups!A:B,2,0))</f>
        <v>0</v>
      </c>
      <c r="W2532" t="str">
        <f t="shared" si="39"/>
        <v>No Chg</v>
      </c>
    </row>
    <row r="2533" spans="1:23" hidden="1" x14ac:dyDescent="0.25">
      <c r="A2533">
        <v>2531</v>
      </c>
      <c r="B2533" t="s">
        <v>3707</v>
      </c>
      <c r="C2533" t="s">
        <v>2797</v>
      </c>
      <c r="D2533">
        <v>110165</v>
      </c>
      <c r="E2533" t="s">
        <v>97</v>
      </c>
      <c r="F2533" t="s">
        <v>3705</v>
      </c>
      <c r="G2533">
        <v>10</v>
      </c>
      <c r="H2533">
        <v>5313</v>
      </c>
      <c r="I2533" t="s">
        <v>2929</v>
      </c>
      <c r="J2533" t="s">
        <v>25</v>
      </c>
      <c r="K2533" t="s">
        <v>55</v>
      </c>
      <c r="L2533" t="s">
        <v>1152</v>
      </c>
      <c r="M2533">
        <v>1</v>
      </c>
      <c r="N2533" t="s">
        <v>2930</v>
      </c>
      <c r="O2533">
        <v>11</v>
      </c>
      <c r="P2533" t="s">
        <v>19</v>
      </c>
      <c r="Q2533" t="s">
        <v>20</v>
      </c>
      <c r="R2533" t="s">
        <v>20</v>
      </c>
      <c r="S2533" t="b">
        <v>0</v>
      </c>
      <c r="T2533" t="s">
        <v>21</v>
      </c>
      <c r="U2533" t="str">
        <f>IFERROR(INDEX('Summer Illuminate'!L:L,MATCH(B2533,'Summer Illuminate'!O:O,0)),"")</f>
        <v>B+</v>
      </c>
      <c r="V2533">
        <f>IF(OR(R2533="",U2533="",U2533="W"),"No Chg",
VLOOKUP(R2533,Lookups!A:B,2,0)-VLOOKUP(U2533,Lookups!A:B,2,0))</f>
        <v>0</v>
      </c>
      <c r="W2533" t="str">
        <f t="shared" si="39"/>
        <v>No Chg</v>
      </c>
    </row>
    <row r="2534" spans="1:23" hidden="1" x14ac:dyDescent="0.25">
      <c r="A2534">
        <v>2532</v>
      </c>
      <c r="B2534" t="s">
        <v>3708</v>
      </c>
      <c r="C2534" t="s">
        <v>2797</v>
      </c>
      <c r="D2534">
        <v>110165</v>
      </c>
      <c r="E2534" t="s">
        <v>97</v>
      </c>
      <c r="F2534" t="s">
        <v>3705</v>
      </c>
      <c r="G2534">
        <v>10</v>
      </c>
      <c r="H2534">
        <v>5344</v>
      </c>
      <c r="I2534" t="s">
        <v>3700</v>
      </c>
      <c r="J2534" t="s">
        <v>28</v>
      </c>
      <c r="K2534" t="s">
        <v>45</v>
      </c>
      <c r="L2534" t="s">
        <v>46</v>
      </c>
      <c r="M2534">
        <v>1</v>
      </c>
      <c r="N2534" t="s">
        <v>2865</v>
      </c>
      <c r="O2534">
        <v>11</v>
      </c>
      <c r="P2534" t="s">
        <v>19</v>
      </c>
      <c r="Q2534" t="s">
        <v>20</v>
      </c>
      <c r="R2534" t="s">
        <v>20</v>
      </c>
      <c r="S2534" t="b">
        <v>0</v>
      </c>
      <c r="T2534" t="s">
        <v>21</v>
      </c>
      <c r="U2534" t="str">
        <f>IFERROR(INDEX('Summer Illuminate'!L:L,MATCH(B2534,'Summer Illuminate'!O:O,0)),"")</f>
        <v>B+</v>
      </c>
      <c r="V2534">
        <f>IF(OR(R2534="",U2534="",U2534="W"),"No Chg",
VLOOKUP(R2534,Lookups!A:B,2,0)-VLOOKUP(U2534,Lookups!A:B,2,0))</f>
        <v>0</v>
      </c>
      <c r="W2534" t="str">
        <f t="shared" si="39"/>
        <v>No Chg</v>
      </c>
    </row>
    <row r="2535" spans="1:23" hidden="1" x14ac:dyDescent="0.25">
      <c r="A2535">
        <v>2533</v>
      </c>
      <c r="B2535" t="s">
        <v>3709</v>
      </c>
      <c r="C2535" t="s">
        <v>2797</v>
      </c>
      <c r="D2535">
        <v>110165</v>
      </c>
      <c r="E2535" t="s">
        <v>97</v>
      </c>
      <c r="F2535" t="s">
        <v>3705</v>
      </c>
      <c r="G2535">
        <v>10</v>
      </c>
      <c r="H2535">
        <v>5282</v>
      </c>
      <c r="I2535" t="s">
        <v>3475</v>
      </c>
      <c r="J2535" t="s">
        <v>32</v>
      </c>
      <c r="K2535" t="s">
        <v>57</v>
      </c>
      <c r="L2535" t="s">
        <v>58</v>
      </c>
      <c r="M2535">
        <v>1</v>
      </c>
      <c r="N2535" t="s">
        <v>2827</v>
      </c>
      <c r="O2535">
        <v>11</v>
      </c>
      <c r="P2535" t="s">
        <v>19</v>
      </c>
      <c r="Q2535" t="s">
        <v>31</v>
      </c>
      <c r="R2535" t="s">
        <v>31</v>
      </c>
      <c r="S2535" t="b">
        <v>0</v>
      </c>
      <c r="T2535" t="s">
        <v>21</v>
      </c>
      <c r="U2535" t="str">
        <f>IFERROR(INDEX('Summer Illuminate'!L:L,MATCH(B2535,'Summer Illuminate'!O:O,0)),"")</f>
        <v>B</v>
      </c>
      <c r="V2535">
        <f>IF(OR(R2535="",U2535="",U2535="W"),"No Chg",
VLOOKUP(R2535,Lookups!A:B,2,0)-VLOOKUP(U2535,Lookups!A:B,2,0))</f>
        <v>0</v>
      </c>
      <c r="W2535" t="str">
        <f t="shared" si="39"/>
        <v>No Chg</v>
      </c>
    </row>
    <row r="2536" spans="1:23" hidden="1" x14ac:dyDescent="0.25">
      <c r="A2536">
        <v>2534</v>
      </c>
      <c r="B2536" t="s">
        <v>3710</v>
      </c>
      <c r="C2536" t="s">
        <v>2797</v>
      </c>
      <c r="D2536">
        <v>110165</v>
      </c>
      <c r="E2536" t="s">
        <v>97</v>
      </c>
      <c r="F2536" t="s">
        <v>3705</v>
      </c>
      <c r="G2536">
        <v>10</v>
      </c>
      <c r="H2536">
        <v>5527</v>
      </c>
      <c r="I2536" t="s">
        <v>3092</v>
      </c>
      <c r="J2536" t="s">
        <v>428</v>
      </c>
      <c r="K2536" t="s">
        <v>1909</v>
      </c>
      <c r="L2536" t="s">
        <v>1910</v>
      </c>
      <c r="M2536">
        <v>1</v>
      </c>
      <c r="N2536" t="s">
        <v>2805</v>
      </c>
      <c r="O2536">
        <v>11</v>
      </c>
      <c r="U2536" t="str">
        <f>IFERROR(INDEX('Summer Illuminate'!L:L,MATCH(B2536,'Summer Illuminate'!O:O,0)),"")</f>
        <v>P</v>
      </c>
      <c r="V2536" t="str">
        <f>IF(OR(R2536="",U2536="",U2536="W"),"No Chg",
VLOOKUP(R2536,Lookups!A:B,2,0)-VLOOKUP(U2536,Lookups!A:B,2,0))</f>
        <v>No Chg</v>
      </c>
      <c r="W2536" t="str">
        <f t="shared" si="39"/>
        <v>No Chg</v>
      </c>
    </row>
    <row r="2537" spans="1:23" hidden="1" x14ac:dyDescent="0.25">
      <c r="A2537">
        <v>2535</v>
      </c>
      <c r="B2537" t="s">
        <v>3711</v>
      </c>
      <c r="C2537" t="s">
        <v>2797</v>
      </c>
      <c r="D2537">
        <v>110165</v>
      </c>
      <c r="E2537" t="s">
        <v>97</v>
      </c>
      <c r="F2537" t="s">
        <v>3705</v>
      </c>
      <c r="G2537">
        <v>10</v>
      </c>
      <c r="H2537">
        <v>5482</v>
      </c>
      <c r="I2537" t="s">
        <v>3712</v>
      </c>
      <c r="J2537" t="s">
        <v>428</v>
      </c>
      <c r="K2537" t="s">
        <v>3713</v>
      </c>
      <c r="L2537" t="s">
        <v>3714</v>
      </c>
      <c r="M2537">
        <v>1</v>
      </c>
      <c r="N2537" t="s">
        <v>2799</v>
      </c>
      <c r="O2537">
        <v>11</v>
      </c>
      <c r="U2537" t="str">
        <f>IFERROR(INDEX('Summer Illuminate'!L:L,MATCH(B2537,'Summer Illuminate'!O:O,0)),"")</f>
        <v>P</v>
      </c>
      <c r="V2537" t="str">
        <f>IF(OR(R2537="",U2537="",U2537="W"),"No Chg",
VLOOKUP(R2537,Lookups!A:B,2,0)-VLOOKUP(U2537,Lookups!A:B,2,0))</f>
        <v>No Chg</v>
      </c>
      <c r="W2537" t="str">
        <f t="shared" si="39"/>
        <v>No Chg</v>
      </c>
    </row>
    <row r="2538" spans="1:23" hidden="1" x14ac:dyDescent="0.25">
      <c r="A2538">
        <v>2536</v>
      </c>
      <c r="B2538" t="s">
        <v>3715</v>
      </c>
      <c r="C2538" t="s">
        <v>2797</v>
      </c>
      <c r="D2538">
        <v>110245</v>
      </c>
      <c r="E2538" t="s">
        <v>288</v>
      </c>
      <c r="F2538" t="s">
        <v>3716</v>
      </c>
      <c r="G2538">
        <v>10</v>
      </c>
      <c r="H2538">
        <v>5360</v>
      </c>
      <c r="I2538" t="s">
        <v>3674</v>
      </c>
      <c r="J2538" t="s">
        <v>16</v>
      </c>
      <c r="K2538" t="s">
        <v>93</v>
      </c>
      <c r="L2538" t="s">
        <v>94</v>
      </c>
      <c r="M2538">
        <v>1</v>
      </c>
      <c r="N2538" t="s">
        <v>2832</v>
      </c>
      <c r="O2538">
        <v>11</v>
      </c>
      <c r="P2538" t="s">
        <v>19</v>
      </c>
      <c r="Q2538" t="s">
        <v>36</v>
      </c>
      <c r="R2538" t="s">
        <v>36</v>
      </c>
      <c r="S2538" t="b">
        <v>0</v>
      </c>
      <c r="T2538" t="s">
        <v>21</v>
      </c>
      <c r="U2538" t="str">
        <f>IFERROR(INDEX('Summer Illuminate'!L:L,MATCH(B2538,'Summer Illuminate'!O:O,0)),"")</f>
        <v>A+</v>
      </c>
      <c r="V2538">
        <f>IF(OR(R2538="",U2538="",U2538="W"),"No Chg",
VLOOKUP(R2538,Lookups!A:B,2,0)-VLOOKUP(U2538,Lookups!A:B,2,0))</f>
        <v>0</v>
      </c>
      <c r="W2538" t="str">
        <f t="shared" si="39"/>
        <v>No Chg</v>
      </c>
    </row>
    <row r="2539" spans="1:23" hidden="1" x14ac:dyDescent="0.25">
      <c r="A2539">
        <v>2537</v>
      </c>
      <c r="B2539" t="s">
        <v>3717</v>
      </c>
      <c r="C2539" t="s">
        <v>2797</v>
      </c>
      <c r="D2539">
        <v>110245</v>
      </c>
      <c r="E2539" t="s">
        <v>288</v>
      </c>
      <c r="F2539" t="s">
        <v>3716</v>
      </c>
      <c r="G2539">
        <v>10</v>
      </c>
      <c r="H2539">
        <v>5314</v>
      </c>
      <c r="I2539" t="s">
        <v>3676</v>
      </c>
      <c r="J2539" t="s">
        <v>22</v>
      </c>
      <c r="K2539" t="s">
        <v>95</v>
      </c>
      <c r="L2539" t="s">
        <v>1830</v>
      </c>
      <c r="M2539">
        <v>1</v>
      </c>
      <c r="N2539" t="s">
        <v>3025</v>
      </c>
      <c r="O2539">
        <v>11</v>
      </c>
      <c r="P2539" t="s">
        <v>19</v>
      </c>
      <c r="Q2539" t="s">
        <v>27</v>
      </c>
      <c r="R2539" t="s">
        <v>27</v>
      </c>
      <c r="S2539" t="b">
        <v>0</v>
      </c>
      <c r="T2539" t="s">
        <v>21</v>
      </c>
      <c r="U2539" t="str">
        <f>IFERROR(INDEX('Summer Illuminate'!L:L,MATCH(B2539,'Summer Illuminate'!O:O,0)),"")</f>
        <v>A</v>
      </c>
      <c r="V2539">
        <f>IF(OR(R2539="",U2539="",U2539="W"),"No Chg",
VLOOKUP(R2539,Lookups!A:B,2,0)-VLOOKUP(U2539,Lookups!A:B,2,0))</f>
        <v>0</v>
      </c>
      <c r="W2539" t="str">
        <f t="shared" si="39"/>
        <v>No Chg</v>
      </c>
    </row>
    <row r="2540" spans="1:23" hidden="1" x14ac:dyDescent="0.25">
      <c r="A2540">
        <v>2538</v>
      </c>
      <c r="B2540" t="s">
        <v>3718</v>
      </c>
      <c r="C2540" t="s">
        <v>2797</v>
      </c>
      <c r="D2540">
        <v>110245</v>
      </c>
      <c r="E2540" t="s">
        <v>288</v>
      </c>
      <c r="F2540" t="s">
        <v>3716</v>
      </c>
      <c r="G2540">
        <v>10</v>
      </c>
      <c r="H2540">
        <v>5313</v>
      </c>
      <c r="I2540" t="s">
        <v>2929</v>
      </c>
      <c r="J2540" t="s">
        <v>25</v>
      </c>
      <c r="K2540" t="s">
        <v>55</v>
      </c>
      <c r="L2540" t="s">
        <v>1152</v>
      </c>
      <c r="M2540">
        <v>1</v>
      </c>
      <c r="N2540" t="s">
        <v>2930</v>
      </c>
      <c r="O2540">
        <v>11</v>
      </c>
      <c r="P2540" t="s">
        <v>19</v>
      </c>
      <c r="Q2540" t="s">
        <v>27</v>
      </c>
      <c r="R2540" t="s">
        <v>27</v>
      </c>
      <c r="S2540" t="b">
        <v>0</v>
      </c>
      <c r="T2540" t="s">
        <v>21</v>
      </c>
      <c r="U2540" t="str">
        <f>IFERROR(INDEX('Summer Illuminate'!L:L,MATCH(B2540,'Summer Illuminate'!O:O,0)),"")</f>
        <v>A</v>
      </c>
      <c r="V2540">
        <f>IF(OR(R2540="",U2540="",U2540="W"),"No Chg",
VLOOKUP(R2540,Lookups!A:B,2,0)-VLOOKUP(U2540,Lookups!A:B,2,0))</f>
        <v>0</v>
      </c>
      <c r="W2540" t="str">
        <f t="shared" si="39"/>
        <v>No Chg</v>
      </c>
    </row>
    <row r="2541" spans="1:23" hidden="1" x14ac:dyDescent="0.25">
      <c r="A2541">
        <v>2539</v>
      </c>
      <c r="B2541" t="s">
        <v>3719</v>
      </c>
      <c r="C2541" t="s">
        <v>2797</v>
      </c>
      <c r="D2541">
        <v>110245</v>
      </c>
      <c r="E2541" t="s">
        <v>288</v>
      </c>
      <c r="F2541" t="s">
        <v>3716</v>
      </c>
      <c r="G2541">
        <v>10</v>
      </c>
      <c r="H2541">
        <v>5281</v>
      </c>
      <c r="I2541" t="s">
        <v>3316</v>
      </c>
      <c r="J2541" t="s">
        <v>28</v>
      </c>
      <c r="K2541" t="s">
        <v>45</v>
      </c>
      <c r="L2541" t="s">
        <v>46</v>
      </c>
      <c r="M2541">
        <v>1</v>
      </c>
      <c r="N2541" t="s">
        <v>2865</v>
      </c>
      <c r="O2541">
        <v>11</v>
      </c>
      <c r="P2541" t="s">
        <v>19</v>
      </c>
      <c r="Q2541" t="s">
        <v>27</v>
      </c>
      <c r="R2541" t="s">
        <v>27</v>
      </c>
      <c r="S2541" t="b">
        <v>0</v>
      </c>
      <c r="T2541" t="s">
        <v>21</v>
      </c>
      <c r="U2541" t="str">
        <f>IFERROR(INDEX('Summer Illuminate'!L:L,MATCH(B2541,'Summer Illuminate'!O:O,0)),"")</f>
        <v>A</v>
      </c>
      <c r="V2541">
        <f>IF(OR(R2541="",U2541="",U2541="W"),"No Chg",
VLOOKUP(R2541,Lookups!A:B,2,0)-VLOOKUP(U2541,Lookups!A:B,2,0))</f>
        <v>0</v>
      </c>
      <c r="W2541" t="str">
        <f t="shared" si="39"/>
        <v>No Chg</v>
      </c>
    </row>
    <row r="2542" spans="1:23" hidden="1" x14ac:dyDescent="0.25">
      <c r="A2542">
        <v>2540</v>
      </c>
      <c r="B2542" t="s">
        <v>3720</v>
      </c>
      <c r="C2542" t="s">
        <v>2797</v>
      </c>
      <c r="D2542">
        <v>110245</v>
      </c>
      <c r="E2542" t="s">
        <v>288</v>
      </c>
      <c r="F2542" t="s">
        <v>3716</v>
      </c>
      <c r="G2542">
        <v>10</v>
      </c>
      <c r="H2542">
        <v>5282</v>
      </c>
      <c r="I2542" t="s">
        <v>3475</v>
      </c>
      <c r="J2542" t="s">
        <v>32</v>
      </c>
      <c r="K2542" t="s">
        <v>57</v>
      </c>
      <c r="L2542" t="s">
        <v>58</v>
      </c>
      <c r="M2542">
        <v>1</v>
      </c>
      <c r="N2542" t="s">
        <v>2827</v>
      </c>
      <c r="O2542">
        <v>11</v>
      </c>
      <c r="P2542" t="s">
        <v>19</v>
      </c>
      <c r="Q2542" t="s">
        <v>24</v>
      </c>
      <c r="R2542" t="s">
        <v>24</v>
      </c>
      <c r="S2542" t="b">
        <v>0</v>
      </c>
      <c r="T2542" t="s">
        <v>21</v>
      </c>
      <c r="U2542" t="str">
        <f>IFERROR(INDEX('Summer Illuminate'!L:L,MATCH(B2542,'Summer Illuminate'!O:O,0)),"")</f>
        <v>A-</v>
      </c>
      <c r="V2542">
        <f>IF(OR(R2542="",U2542="",U2542="W"),"No Chg",
VLOOKUP(R2542,Lookups!A:B,2,0)-VLOOKUP(U2542,Lookups!A:B,2,0))</f>
        <v>0</v>
      </c>
      <c r="W2542" t="str">
        <f t="shared" si="39"/>
        <v>No Chg</v>
      </c>
    </row>
    <row r="2543" spans="1:23" hidden="1" x14ac:dyDescent="0.25">
      <c r="A2543">
        <v>2541</v>
      </c>
      <c r="B2543" t="s">
        <v>3721</v>
      </c>
      <c r="C2543" t="s">
        <v>2797</v>
      </c>
      <c r="D2543">
        <v>110245</v>
      </c>
      <c r="E2543" t="s">
        <v>288</v>
      </c>
      <c r="F2543" t="s">
        <v>3716</v>
      </c>
      <c r="G2543">
        <v>10</v>
      </c>
      <c r="H2543">
        <v>5518</v>
      </c>
      <c r="I2543" t="s">
        <v>2913</v>
      </c>
      <c r="J2543" t="s">
        <v>428</v>
      </c>
      <c r="K2543" t="s">
        <v>2914</v>
      </c>
      <c r="L2543" t="s">
        <v>2915</v>
      </c>
      <c r="M2543">
        <v>1</v>
      </c>
      <c r="N2543" t="s">
        <v>2916</v>
      </c>
      <c r="O2543">
        <v>11</v>
      </c>
      <c r="U2543" t="str">
        <f>IFERROR(INDEX('Summer Illuminate'!L:L,MATCH(B2543,'Summer Illuminate'!O:O,0)),"")</f>
        <v>P</v>
      </c>
      <c r="V2543" t="str">
        <f>IF(OR(R2543="",U2543="",U2543="W"),"No Chg",
VLOOKUP(R2543,Lookups!A:B,2,0)-VLOOKUP(U2543,Lookups!A:B,2,0))</f>
        <v>No Chg</v>
      </c>
      <c r="W2543" t="str">
        <f t="shared" si="39"/>
        <v>No Chg</v>
      </c>
    </row>
    <row r="2544" spans="1:23" hidden="1" x14ac:dyDescent="0.25">
      <c r="A2544">
        <v>2542</v>
      </c>
      <c r="B2544" t="s">
        <v>3722</v>
      </c>
      <c r="C2544" t="s">
        <v>2797</v>
      </c>
      <c r="D2544">
        <v>110245</v>
      </c>
      <c r="E2544" t="s">
        <v>288</v>
      </c>
      <c r="F2544" t="s">
        <v>3716</v>
      </c>
      <c r="G2544">
        <v>10</v>
      </c>
      <c r="H2544">
        <v>5480</v>
      </c>
      <c r="I2544" t="s">
        <v>3058</v>
      </c>
      <c r="J2544" t="s">
        <v>428</v>
      </c>
      <c r="K2544" t="s">
        <v>3059</v>
      </c>
      <c r="L2544" t="s">
        <v>3060</v>
      </c>
      <c r="M2544">
        <v>1</v>
      </c>
      <c r="N2544" t="s">
        <v>2930</v>
      </c>
      <c r="O2544">
        <v>11</v>
      </c>
      <c r="U2544" t="str">
        <f>IFERROR(INDEX('Summer Illuminate'!L:L,MATCH(B2544,'Summer Illuminate'!O:O,0)),"")</f>
        <v>P</v>
      </c>
      <c r="V2544" t="str">
        <f>IF(OR(R2544="",U2544="",U2544="W"),"No Chg",
VLOOKUP(R2544,Lookups!A:B,2,0)-VLOOKUP(U2544,Lookups!A:B,2,0))</f>
        <v>No Chg</v>
      </c>
      <c r="W2544" t="str">
        <f t="shared" si="39"/>
        <v>No Chg</v>
      </c>
    </row>
    <row r="2545" spans="1:23" hidden="1" x14ac:dyDescent="0.25">
      <c r="A2545">
        <v>2543</v>
      </c>
      <c r="B2545" t="s">
        <v>3723</v>
      </c>
      <c r="C2545" t="s">
        <v>2797</v>
      </c>
      <c r="D2545">
        <v>110176</v>
      </c>
      <c r="E2545" t="s">
        <v>288</v>
      </c>
      <c r="F2545" t="s">
        <v>290</v>
      </c>
      <c r="G2545">
        <v>10</v>
      </c>
      <c r="H2545">
        <v>5360</v>
      </c>
      <c r="I2545" t="s">
        <v>3674</v>
      </c>
      <c r="J2545" t="s">
        <v>16</v>
      </c>
      <c r="K2545" t="s">
        <v>93</v>
      </c>
      <c r="L2545" t="s">
        <v>94</v>
      </c>
      <c r="M2545">
        <v>1</v>
      </c>
      <c r="N2545" t="s">
        <v>2832</v>
      </c>
      <c r="O2545">
        <v>11</v>
      </c>
      <c r="P2545" t="s">
        <v>19</v>
      </c>
      <c r="Q2545" t="s">
        <v>31</v>
      </c>
      <c r="R2545" t="s">
        <v>31</v>
      </c>
      <c r="S2545" t="b">
        <v>0</v>
      </c>
      <c r="T2545" t="s">
        <v>21</v>
      </c>
      <c r="U2545" t="str">
        <f>IFERROR(INDEX('Summer Illuminate'!L:L,MATCH(B2545,'Summer Illuminate'!O:O,0)),"")</f>
        <v>B</v>
      </c>
      <c r="V2545">
        <f>IF(OR(R2545="",U2545="",U2545="W"),"No Chg",
VLOOKUP(R2545,Lookups!A:B,2,0)-VLOOKUP(U2545,Lookups!A:B,2,0))</f>
        <v>0</v>
      </c>
      <c r="W2545" t="str">
        <f t="shared" si="39"/>
        <v>No Chg</v>
      </c>
    </row>
    <row r="2546" spans="1:23" hidden="1" x14ac:dyDescent="0.25">
      <c r="A2546">
        <v>2544</v>
      </c>
      <c r="B2546" t="s">
        <v>3724</v>
      </c>
      <c r="C2546" t="s">
        <v>2797</v>
      </c>
      <c r="D2546">
        <v>110176</v>
      </c>
      <c r="E2546" t="s">
        <v>288</v>
      </c>
      <c r="F2546" t="s">
        <v>290</v>
      </c>
      <c r="G2546">
        <v>10</v>
      </c>
      <c r="H2546">
        <v>5356</v>
      </c>
      <c r="I2546" t="s">
        <v>3725</v>
      </c>
      <c r="J2546" t="s">
        <v>22</v>
      </c>
      <c r="K2546" t="s">
        <v>95</v>
      </c>
      <c r="L2546" t="s">
        <v>1830</v>
      </c>
      <c r="M2546">
        <v>1</v>
      </c>
      <c r="N2546" t="s">
        <v>3025</v>
      </c>
      <c r="O2546">
        <v>11</v>
      </c>
      <c r="P2546" t="s">
        <v>19</v>
      </c>
      <c r="Q2546" t="s">
        <v>41</v>
      </c>
      <c r="R2546" t="s">
        <v>41</v>
      </c>
      <c r="S2546" t="b">
        <v>0</v>
      </c>
      <c r="T2546" t="s">
        <v>21</v>
      </c>
      <c r="U2546" t="str">
        <f>IFERROR(INDEX('Summer Illuminate'!L:L,MATCH(B2546,'Summer Illuminate'!O:O,0)),"")</f>
        <v>B-</v>
      </c>
      <c r="V2546">
        <f>IF(OR(R2546="",U2546="",U2546="W"),"No Chg",
VLOOKUP(R2546,Lookups!A:B,2,0)-VLOOKUP(U2546,Lookups!A:B,2,0))</f>
        <v>0</v>
      </c>
      <c r="W2546" t="str">
        <f t="shared" si="39"/>
        <v>No Chg</v>
      </c>
    </row>
    <row r="2547" spans="1:23" hidden="1" x14ac:dyDescent="0.25">
      <c r="A2547">
        <v>2545</v>
      </c>
      <c r="B2547" t="s">
        <v>3726</v>
      </c>
      <c r="C2547" t="s">
        <v>2797</v>
      </c>
      <c r="D2547">
        <v>110176</v>
      </c>
      <c r="E2547" t="s">
        <v>288</v>
      </c>
      <c r="F2547" t="s">
        <v>290</v>
      </c>
      <c r="G2547">
        <v>10</v>
      </c>
      <c r="H2547">
        <v>5243</v>
      </c>
      <c r="I2547" t="s">
        <v>3246</v>
      </c>
      <c r="J2547" t="s">
        <v>25</v>
      </c>
      <c r="K2547" t="s">
        <v>55</v>
      </c>
      <c r="L2547" t="s">
        <v>1152</v>
      </c>
      <c r="M2547">
        <v>1</v>
      </c>
      <c r="N2547" t="s">
        <v>2930</v>
      </c>
      <c r="O2547">
        <v>11</v>
      </c>
      <c r="P2547" t="s">
        <v>19</v>
      </c>
      <c r="Q2547" t="s">
        <v>39</v>
      </c>
      <c r="R2547" t="s">
        <v>39</v>
      </c>
      <c r="S2547" t="b">
        <v>0</v>
      </c>
      <c r="T2547" t="s">
        <v>21</v>
      </c>
      <c r="U2547" t="str">
        <f>IFERROR(INDEX('Summer Illuminate'!L:L,MATCH(B2547,'Summer Illuminate'!O:O,0)),"")</f>
        <v>C+</v>
      </c>
      <c r="V2547">
        <f>IF(OR(R2547="",U2547="",U2547="W"),"No Chg",
VLOOKUP(R2547,Lookups!A:B,2,0)-VLOOKUP(U2547,Lookups!A:B,2,0))</f>
        <v>0</v>
      </c>
      <c r="W2547" t="str">
        <f t="shared" si="39"/>
        <v>No Chg</v>
      </c>
    </row>
    <row r="2548" spans="1:23" hidden="1" x14ac:dyDescent="0.25">
      <c r="A2548">
        <v>2546</v>
      </c>
      <c r="B2548" t="s">
        <v>3727</v>
      </c>
      <c r="C2548" t="s">
        <v>2797</v>
      </c>
      <c r="D2548">
        <v>110176</v>
      </c>
      <c r="E2548" t="s">
        <v>288</v>
      </c>
      <c r="F2548" t="s">
        <v>290</v>
      </c>
      <c r="G2548">
        <v>10</v>
      </c>
      <c r="H2548">
        <v>5354</v>
      </c>
      <c r="I2548" t="s">
        <v>3728</v>
      </c>
      <c r="J2548" t="s">
        <v>28</v>
      </c>
      <c r="K2548" t="s">
        <v>45</v>
      </c>
      <c r="L2548" t="s">
        <v>46</v>
      </c>
      <c r="M2548">
        <v>1</v>
      </c>
      <c r="N2548" t="s">
        <v>2865</v>
      </c>
      <c r="O2548">
        <v>11</v>
      </c>
      <c r="P2548" t="s">
        <v>19</v>
      </c>
      <c r="Q2548" t="s">
        <v>20</v>
      </c>
      <c r="R2548" t="s">
        <v>20</v>
      </c>
      <c r="S2548" t="b">
        <v>0</v>
      </c>
      <c r="T2548" t="s">
        <v>21</v>
      </c>
      <c r="U2548" t="str">
        <f>IFERROR(INDEX('Summer Illuminate'!L:L,MATCH(B2548,'Summer Illuminate'!O:O,0)),"")</f>
        <v>B+</v>
      </c>
      <c r="V2548">
        <f>IF(OR(R2548="",U2548="",U2548="W"),"No Chg",
VLOOKUP(R2548,Lookups!A:B,2,0)-VLOOKUP(U2548,Lookups!A:B,2,0))</f>
        <v>0</v>
      </c>
      <c r="W2548" t="str">
        <f t="shared" si="39"/>
        <v>No Chg</v>
      </c>
    </row>
    <row r="2549" spans="1:23" hidden="1" x14ac:dyDescent="0.25">
      <c r="A2549">
        <v>2547</v>
      </c>
      <c r="B2549" t="s">
        <v>3729</v>
      </c>
      <c r="C2549" t="s">
        <v>2797</v>
      </c>
      <c r="D2549">
        <v>110176</v>
      </c>
      <c r="E2549" t="s">
        <v>288</v>
      </c>
      <c r="F2549" t="s">
        <v>290</v>
      </c>
      <c r="G2549">
        <v>10</v>
      </c>
      <c r="H2549">
        <v>5282</v>
      </c>
      <c r="I2549" t="s">
        <v>3475</v>
      </c>
      <c r="J2549" t="s">
        <v>32</v>
      </c>
      <c r="K2549" t="s">
        <v>57</v>
      </c>
      <c r="L2549" t="s">
        <v>58</v>
      </c>
      <c r="M2549">
        <v>1</v>
      </c>
      <c r="N2549" t="s">
        <v>2827</v>
      </c>
      <c r="O2549">
        <v>11</v>
      </c>
      <c r="P2549" t="s">
        <v>19</v>
      </c>
      <c r="Q2549" t="s">
        <v>41</v>
      </c>
      <c r="R2549" t="s">
        <v>41</v>
      </c>
      <c r="S2549" t="b">
        <v>0</v>
      </c>
      <c r="T2549" t="s">
        <v>21</v>
      </c>
      <c r="U2549" t="str">
        <f>IFERROR(INDEX('Summer Illuminate'!L:L,MATCH(B2549,'Summer Illuminate'!O:O,0)),"")</f>
        <v>B-</v>
      </c>
      <c r="V2549">
        <f>IF(OR(R2549="",U2549="",U2549="W"),"No Chg",
VLOOKUP(R2549,Lookups!A:B,2,0)-VLOOKUP(U2549,Lookups!A:B,2,0))</f>
        <v>0</v>
      </c>
      <c r="W2549" t="str">
        <f t="shared" si="39"/>
        <v>No Chg</v>
      </c>
    </row>
    <row r="2550" spans="1:23" hidden="1" x14ac:dyDescent="0.25">
      <c r="A2550">
        <v>2548</v>
      </c>
      <c r="B2550" t="s">
        <v>3730</v>
      </c>
      <c r="C2550" t="s">
        <v>2797</v>
      </c>
      <c r="D2550">
        <v>110176</v>
      </c>
      <c r="E2550" t="s">
        <v>288</v>
      </c>
      <c r="F2550" t="s">
        <v>290</v>
      </c>
      <c r="G2550">
        <v>10</v>
      </c>
      <c r="H2550">
        <v>5454</v>
      </c>
      <c r="I2550" t="s">
        <v>2910</v>
      </c>
      <c r="J2550" t="s">
        <v>428</v>
      </c>
      <c r="K2550" t="s">
        <v>1507</v>
      </c>
      <c r="L2550" t="s">
        <v>1508</v>
      </c>
      <c r="M2550">
        <v>1</v>
      </c>
      <c r="N2550" t="s">
        <v>2911</v>
      </c>
      <c r="O2550">
        <v>11</v>
      </c>
      <c r="U2550" t="str">
        <f>IFERROR(INDEX('Summer Illuminate'!L:L,MATCH(B2550,'Summer Illuminate'!O:O,0)),"")</f>
        <v>P</v>
      </c>
      <c r="V2550" t="str">
        <f>IF(OR(R2550="",U2550="",U2550="W"),"No Chg",
VLOOKUP(R2550,Lookups!A:B,2,0)-VLOOKUP(U2550,Lookups!A:B,2,0))</f>
        <v>No Chg</v>
      </c>
      <c r="W2550" t="str">
        <f t="shared" si="39"/>
        <v>No Chg</v>
      </c>
    </row>
    <row r="2551" spans="1:23" hidden="1" x14ac:dyDescent="0.25">
      <c r="A2551">
        <v>2549</v>
      </c>
      <c r="B2551" t="s">
        <v>3731</v>
      </c>
      <c r="C2551" t="s">
        <v>2797</v>
      </c>
      <c r="D2551">
        <v>110176</v>
      </c>
      <c r="E2551" t="s">
        <v>288</v>
      </c>
      <c r="F2551" t="s">
        <v>290</v>
      </c>
      <c r="G2551">
        <v>10</v>
      </c>
      <c r="H2551">
        <v>5539</v>
      </c>
      <c r="I2551">
        <v>5539</v>
      </c>
      <c r="J2551" t="s">
        <v>428</v>
      </c>
      <c r="K2551" t="s">
        <v>2899</v>
      </c>
      <c r="L2551" t="s">
        <v>2900</v>
      </c>
      <c r="M2551">
        <v>1</v>
      </c>
      <c r="N2551" t="s">
        <v>2827</v>
      </c>
      <c r="O2551">
        <v>11</v>
      </c>
      <c r="U2551" t="str">
        <f>IFERROR(INDEX('Summer Illuminate'!L:L,MATCH(B2551,'Summer Illuminate'!O:O,0)),"")</f>
        <v>P</v>
      </c>
      <c r="V2551" t="str">
        <f>IF(OR(R2551="",U2551="",U2551="W"),"No Chg",
VLOOKUP(R2551,Lookups!A:B,2,0)-VLOOKUP(U2551,Lookups!A:B,2,0))</f>
        <v>No Chg</v>
      </c>
      <c r="W2551" t="str">
        <f t="shared" si="39"/>
        <v>No Chg</v>
      </c>
    </row>
    <row r="2552" spans="1:23" hidden="1" x14ac:dyDescent="0.25">
      <c r="A2552">
        <v>2550</v>
      </c>
      <c r="B2552" t="s">
        <v>3732</v>
      </c>
      <c r="C2552" t="s">
        <v>2797</v>
      </c>
      <c r="D2552">
        <v>110342</v>
      </c>
      <c r="E2552" t="s">
        <v>3733</v>
      </c>
      <c r="F2552" t="s">
        <v>3734</v>
      </c>
      <c r="G2552">
        <v>10</v>
      </c>
      <c r="H2552">
        <v>5266</v>
      </c>
      <c r="I2552" t="s">
        <v>3685</v>
      </c>
      <c r="J2552" t="s">
        <v>16</v>
      </c>
      <c r="K2552" t="s">
        <v>93</v>
      </c>
      <c r="L2552" t="s">
        <v>94</v>
      </c>
      <c r="M2552">
        <v>1</v>
      </c>
      <c r="N2552" t="s">
        <v>2832</v>
      </c>
      <c r="O2552">
        <v>11</v>
      </c>
      <c r="P2552" t="s">
        <v>19</v>
      </c>
      <c r="Q2552" t="s">
        <v>39</v>
      </c>
      <c r="R2552" t="s">
        <v>39</v>
      </c>
      <c r="S2552" t="b">
        <v>0</v>
      </c>
      <c r="T2552" t="s">
        <v>21</v>
      </c>
      <c r="U2552" t="str">
        <f>IFERROR(INDEX('Summer Illuminate'!L:L,MATCH(B2552,'Summer Illuminate'!O:O,0)),"")</f>
        <v>C+</v>
      </c>
      <c r="V2552">
        <f>IF(OR(R2552="",U2552="",U2552="W"),"No Chg",
VLOOKUP(R2552,Lookups!A:B,2,0)-VLOOKUP(U2552,Lookups!A:B,2,0))</f>
        <v>0</v>
      </c>
      <c r="W2552" t="str">
        <f t="shared" si="39"/>
        <v>No Chg</v>
      </c>
    </row>
    <row r="2553" spans="1:23" hidden="1" x14ac:dyDescent="0.25">
      <c r="A2553">
        <v>2551</v>
      </c>
      <c r="B2553" t="s">
        <v>3735</v>
      </c>
      <c r="C2553" t="s">
        <v>2797</v>
      </c>
      <c r="D2553">
        <v>110342</v>
      </c>
      <c r="E2553" t="s">
        <v>3733</v>
      </c>
      <c r="F2553" t="s">
        <v>3734</v>
      </c>
      <c r="G2553">
        <v>10</v>
      </c>
      <c r="H2553">
        <v>5259</v>
      </c>
      <c r="I2553" t="s">
        <v>3687</v>
      </c>
      <c r="J2553" t="s">
        <v>22</v>
      </c>
      <c r="K2553" t="s">
        <v>95</v>
      </c>
      <c r="L2553" t="s">
        <v>1830</v>
      </c>
      <c r="M2553">
        <v>1</v>
      </c>
      <c r="N2553" t="s">
        <v>3025</v>
      </c>
      <c r="O2553">
        <v>11</v>
      </c>
      <c r="P2553" t="s">
        <v>19</v>
      </c>
      <c r="Q2553" t="s">
        <v>20</v>
      </c>
      <c r="R2553" t="s">
        <v>20</v>
      </c>
      <c r="S2553" t="b">
        <v>0</v>
      </c>
      <c r="T2553" t="s">
        <v>21</v>
      </c>
      <c r="U2553" t="str">
        <f>IFERROR(INDEX('Summer Illuminate'!L:L,MATCH(B2553,'Summer Illuminate'!O:O,0)),"")</f>
        <v>B+</v>
      </c>
      <c r="V2553">
        <f>IF(OR(R2553="",U2553="",U2553="W"),"No Chg",
VLOOKUP(R2553,Lookups!A:B,2,0)-VLOOKUP(U2553,Lookups!A:B,2,0))</f>
        <v>0</v>
      </c>
      <c r="W2553" t="str">
        <f t="shared" si="39"/>
        <v>No Chg</v>
      </c>
    </row>
    <row r="2554" spans="1:23" hidden="1" x14ac:dyDescent="0.25">
      <c r="A2554">
        <v>2552</v>
      </c>
      <c r="B2554" t="s">
        <v>3736</v>
      </c>
      <c r="C2554" t="s">
        <v>2797</v>
      </c>
      <c r="D2554">
        <v>110342</v>
      </c>
      <c r="E2554" t="s">
        <v>3733</v>
      </c>
      <c r="F2554" t="s">
        <v>3734</v>
      </c>
      <c r="G2554">
        <v>10</v>
      </c>
      <c r="H2554">
        <v>5353</v>
      </c>
      <c r="I2554" t="s">
        <v>3204</v>
      </c>
      <c r="J2554" t="s">
        <v>25</v>
      </c>
      <c r="K2554" t="s">
        <v>55</v>
      </c>
      <c r="L2554" t="s">
        <v>1152</v>
      </c>
      <c r="M2554">
        <v>1</v>
      </c>
      <c r="N2554" t="s">
        <v>2930</v>
      </c>
      <c r="O2554">
        <v>11</v>
      </c>
      <c r="P2554" t="s">
        <v>19</v>
      </c>
      <c r="Q2554" t="s">
        <v>42</v>
      </c>
      <c r="R2554" t="s">
        <v>42</v>
      </c>
      <c r="S2554" t="b">
        <v>0</v>
      </c>
      <c r="T2554" t="s">
        <v>21</v>
      </c>
      <c r="U2554" t="str">
        <f>IFERROR(INDEX('Summer Illuminate'!L:L,MATCH(B2554,'Summer Illuminate'!O:O,0)),"")</f>
        <v>C</v>
      </c>
      <c r="V2554">
        <f>IF(OR(R2554="",U2554="",U2554="W"),"No Chg",
VLOOKUP(R2554,Lookups!A:B,2,0)-VLOOKUP(U2554,Lookups!A:B,2,0))</f>
        <v>0</v>
      </c>
      <c r="W2554" t="str">
        <f t="shared" si="39"/>
        <v>No Chg</v>
      </c>
    </row>
    <row r="2555" spans="1:23" hidden="1" x14ac:dyDescent="0.25">
      <c r="A2555">
        <v>2553</v>
      </c>
      <c r="B2555" t="s">
        <v>3737</v>
      </c>
      <c r="C2555" t="s">
        <v>2797</v>
      </c>
      <c r="D2555">
        <v>110342</v>
      </c>
      <c r="E2555" t="s">
        <v>3733</v>
      </c>
      <c r="F2555" t="s">
        <v>3734</v>
      </c>
      <c r="G2555">
        <v>10</v>
      </c>
      <c r="H2555">
        <v>5272</v>
      </c>
      <c r="I2555" t="s">
        <v>3690</v>
      </c>
      <c r="J2555" t="s">
        <v>28</v>
      </c>
      <c r="K2555" t="s">
        <v>45</v>
      </c>
      <c r="L2555" t="s">
        <v>46</v>
      </c>
      <c r="M2555">
        <v>1</v>
      </c>
      <c r="N2555" t="s">
        <v>2865</v>
      </c>
      <c r="O2555">
        <v>11</v>
      </c>
      <c r="P2555" t="s">
        <v>19</v>
      </c>
      <c r="Q2555" t="s">
        <v>41</v>
      </c>
      <c r="R2555" t="s">
        <v>41</v>
      </c>
      <c r="S2555" t="b">
        <v>0</v>
      </c>
      <c r="T2555" t="s">
        <v>21</v>
      </c>
      <c r="U2555" t="str">
        <f>IFERROR(INDEX('Summer Illuminate'!L:L,MATCH(B2555,'Summer Illuminate'!O:O,0)),"")</f>
        <v>B-</v>
      </c>
      <c r="V2555">
        <f>IF(OR(R2555="",U2555="",U2555="W"),"No Chg",
VLOOKUP(R2555,Lookups!A:B,2,0)-VLOOKUP(U2555,Lookups!A:B,2,0))</f>
        <v>0</v>
      </c>
      <c r="W2555" t="str">
        <f t="shared" si="39"/>
        <v>No Chg</v>
      </c>
    </row>
    <row r="2556" spans="1:23" hidden="1" x14ac:dyDescent="0.25">
      <c r="A2556">
        <v>2554</v>
      </c>
      <c r="B2556" t="s">
        <v>3738</v>
      </c>
      <c r="C2556" t="s">
        <v>2797</v>
      </c>
      <c r="D2556">
        <v>110342</v>
      </c>
      <c r="E2556" t="s">
        <v>3733</v>
      </c>
      <c r="F2556" t="s">
        <v>3734</v>
      </c>
      <c r="G2556">
        <v>10</v>
      </c>
      <c r="H2556">
        <v>5282</v>
      </c>
      <c r="I2556" t="s">
        <v>3475</v>
      </c>
      <c r="J2556" t="s">
        <v>32</v>
      </c>
      <c r="K2556" t="s">
        <v>57</v>
      </c>
      <c r="L2556" t="s">
        <v>58</v>
      </c>
      <c r="M2556">
        <v>1</v>
      </c>
      <c r="N2556" t="s">
        <v>2827</v>
      </c>
      <c r="O2556">
        <v>11</v>
      </c>
      <c r="P2556" t="s">
        <v>19</v>
      </c>
      <c r="Q2556" t="s">
        <v>40</v>
      </c>
      <c r="R2556" t="s">
        <v>40</v>
      </c>
      <c r="S2556" t="b">
        <v>0</v>
      </c>
      <c r="T2556" t="s">
        <v>21</v>
      </c>
      <c r="U2556" t="str">
        <f>IFERROR(INDEX('Summer Illuminate'!L:L,MATCH(B2556,'Summer Illuminate'!O:O,0)),"")</f>
        <v>C-</v>
      </c>
      <c r="V2556">
        <f>IF(OR(R2556="",U2556="",U2556="W"),"No Chg",
VLOOKUP(R2556,Lookups!A:B,2,0)-VLOOKUP(U2556,Lookups!A:B,2,0))</f>
        <v>0</v>
      </c>
      <c r="W2556" t="str">
        <f t="shared" si="39"/>
        <v>No Chg</v>
      </c>
    </row>
    <row r="2557" spans="1:23" hidden="1" x14ac:dyDescent="0.25">
      <c r="A2557">
        <v>2555</v>
      </c>
      <c r="B2557" t="s">
        <v>3739</v>
      </c>
      <c r="C2557" t="s">
        <v>2797</v>
      </c>
      <c r="D2557">
        <v>110342</v>
      </c>
      <c r="E2557" t="s">
        <v>3733</v>
      </c>
      <c r="F2557" t="s">
        <v>3734</v>
      </c>
      <c r="G2557">
        <v>10</v>
      </c>
      <c r="H2557">
        <v>5526</v>
      </c>
      <c r="I2557" t="s">
        <v>2961</v>
      </c>
      <c r="J2557" t="s">
        <v>428</v>
      </c>
      <c r="K2557" t="s">
        <v>2945</v>
      </c>
      <c r="L2557" t="s">
        <v>2946</v>
      </c>
      <c r="M2557">
        <v>1</v>
      </c>
      <c r="N2557" t="s">
        <v>2947</v>
      </c>
      <c r="O2557">
        <v>11</v>
      </c>
      <c r="U2557" t="str">
        <f>IFERROR(INDEX('Summer Illuminate'!L:L,MATCH(B2557,'Summer Illuminate'!O:O,0)),"")</f>
        <v>P</v>
      </c>
      <c r="V2557" t="str">
        <f>IF(OR(R2557="",U2557="",U2557="W"),"No Chg",
VLOOKUP(R2557,Lookups!A:B,2,0)-VLOOKUP(U2557,Lookups!A:B,2,0))</f>
        <v>No Chg</v>
      </c>
      <c r="W2557" t="str">
        <f t="shared" si="39"/>
        <v>No Chg</v>
      </c>
    </row>
    <row r="2558" spans="1:23" hidden="1" x14ac:dyDescent="0.25">
      <c r="A2558">
        <v>2556</v>
      </c>
      <c r="B2558" t="s">
        <v>3740</v>
      </c>
      <c r="C2558" t="s">
        <v>2797</v>
      </c>
      <c r="D2558">
        <v>110342</v>
      </c>
      <c r="E2558" t="s">
        <v>3733</v>
      </c>
      <c r="F2558" t="s">
        <v>3734</v>
      </c>
      <c r="G2558">
        <v>10</v>
      </c>
      <c r="H2558">
        <v>5479</v>
      </c>
      <c r="I2558" t="s">
        <v>3682</v>
      </c>
      <c r="J2558" t="s">
        <v>428</v>
      </c>
      <c r="K2558" t="s">
        <v>1035</v>
      </c>
      <c r="L2558" t="s">
        <v>1036</v>
      </c>
      <c r="M2558">
        <v>1</v>
      </c>
      <c r="N2558" t="s">
        <v>2802</v>
      </c>
      <c r="O2558">
        <v>11</v>
      </c>
      <c r="U2558" t="str">
        <f>IFERROR(INDEX('Summer Illuminate'!L:L,MATCH(B2558,'Summer Illuminate'!O:O,0)),"")</f>
        <v>P</v>
      </c>
      <c r="V2558" t="str">
        <f>IF(OR(R2558="",U2558="",U2558="W"),"No Chg",
VLOOKUP(R2558,Lookups!A:B,2,0)-VLOOKUP(U2558,Lookups!A:B,2,0))</f>
        <v>No Chg</v>
      </c>
      <c r="W2558" t="str">
        <f t="shared" si="39"/>
        <v>No Chg</v>
      </c>
    </row>
    <row r="2559" spans="1:23" hidden="1" x14ac:dyDescent="0.25">
      <c r="A2559">
        <v>2557</v>
      </c>
      <c r="B2559" t="s">
        <v>3741</v>
      </c>
      <c r="C2559" t="s">
        <v>2797</v>
      </c>
      <c r="D2559">
        <v>110153</v>
      </c>
      <c r="E2559" t="s">
        <v>3742</v>
      </c>
      <c r="F2559" t="s">
        <v>219</v>
      </c>
      <c r="G2559">
        <v>10</v>
      </c>
      <c r="H2559">
        <v>5235</v>
      </c>
      <c r="I2559" t="s">
        <v>3743</v>
      </c>
      <c r="J2559" t="s">
        <v>16</v>
      </c>
      <c r="K2559" t="s">
        <v>93</v>
      </c>
      <c r="L2559" t="s">
        <v>94</v>
      </c>
      <c r="M2559">
        <v>1</v>
      </c>
      <c r="N2559" t="s">
        <v>2832</v>
      </c>
      <c r="O2559">
        <v>11</v>
      </c>
      <c r="P2559" t="s">
        <v>19</v>
      </c>
      <c r="Q2559" t="s">
        <v>39</v>
      </c>
      <c r="R2559" t="s">
        <v>39</v>
      </c>
      <c r="S2559" t="b">
        <v>0</v>
      </c>
      <c r="T2559" t="s">
        <v>21</v>
      </c>
      <c r="U2559" t="str">
        <f>IFERROR(INDEX('Summer Illuminate'!L:L,MATCH(B2559,'Summer Illuminate'!O:O,0)),"")</f>
        <v>C+</v>
      </c>
      <c r="V2559">
        <f>IF(OR(R2559="",U2559="",U2559="W"),"No Chg",
VLOOKUP(R2559,Lookups!A:B,2,0)-VLOOKUP(U2559,Lookups!A:B,2,0))</f>
        <v>0</v>
      </c>
      <c r="W2559" t="str">
        <f t="shared" si="39"/>
        <v>No Chg</v>
      </c>
    </row>
    <row r="2560" spans="1:23" hidden="1" x14ac:dyDescent="0.25">
      <c r="A2560">
        <v>2558</v>
      </c>
      <c r="B2560" t="s">
        <v>3744</v>
      </c>
      <c r="C2560" t="s">
        <v>2797</v>
      </c>
      <c r="D2560">
        <v>110153</v>
      </c>
      <c r="E2560" t="s">
        <v>3742</v>
      </c>
      <c r="F2560" t="s">
        <v>219</v>
      </c>
      <c r="G2560">
        <v>10</v>
      </c>
      <c r="H2560">
        <v>5314</v>
      </c>
      <c r="I2560" t="s">
        <v>3676</v>
      </c>
      <c r="J2560" t="s">
        <v>22</v>
      </c>
      <c r="K2560" t="s">
        <v>95</v>
      </c>
      <c r="L2560" t="s">
        <v>1830</v>
      </c>
      <c r="M2560">
        <v>1</v>
      </c>
      <c r="N2560" t="s">
        <v>3025</v>
      </c>
      <c r="O2560">
        <v>11</v>
      </c>
      <c r="P2560" t="s">
        <v>19</v>
      </c>
      <c r="Q2560" t="s">
        <v>41</v>
      </c>
      <c r="R2560" t="s">
        <v>41</v>
      </c>
      <c r="S2560" t="b">
        <v>0</v>
      </c>
      <c r="T2560" t="s">
        <v>21</v>
      </c>
      <c r="U2560" t="str">
        <f>IFERROR(INDEX('Summer Illuminate'!L:L,MATCH(B2560,'Summer Illuminate'!O:O,0)),"")</f>
        <v>B-</v>
      </c>
      <c r="V2560">
        <f>IF(OR(R2560="",U2560="",U2560="W"),"No Chg",
VLOOKUP(R2560,Lookups!A:B,2,0)-VLOOKUP(U2560,Lookups!A:B,2,0))</f>
        <v>0</v>
      </c>
      <c r="W2560" t="str">
        <f t="shared" si="39"/>
        <v>No Chg</v>
      </c>
    </row>
    <row r="2561" spans="1:23" hidden="1" x14ac:dyDescent="0.25">
      <c r="A2561">
        <v>2559</v>
      </c>
      <c r="B2561" t="s">
        <v>3745</v>
      </c>
      <c r="C2561" t="s">
        <v>2797</v>
      </c>
      <c r="D2561">
        <v>110153</v>
      </c>
      <c r="E2561" t="s">
        <v>3742</v>
      </c>
      <c r="F2561" t="s">
        <v>219</v>
      </c>
      <c r="G2561">
        <v>10</v>
      </c>
      <c r="H2561">
        <v>5353</v>
      </c>
      <c r="I2561" t="s">
        <v>3204</v>
      </c>
      <c r="J2561" t="s">
        <v>25</v>
      </c>
      <c r="K2561" t="s">
        <v>55</v>
      </c>
      <c r="L2561" t="s">
        <v>1152</v>
      </c>
      <c r="M2561">
        <v>1</v>
      </c>
      <c r="N2561" t="s">
        <v>2930</v>
      </c>
      <c r="O2561">
        <v>11</v>
      </c>
      <c r="P2561" t="s">
        <v>19</v>
      </c>
      <c r="Q2561" t="s">
        <v>42</v>
      </c>
      <c r="R2561" t="s">
        <v>42</v>
      </c>
      <c r="S2561" t="b">
        <v>0</v>
      </c>
      <c r="T2561" t="s">
        <v>21</v>
      </c>
      <c r="U2561" t="str">
        <f>IFERROR(INDEX('Summer Illuminate'!L:L,MATCH(B2561,'Summer Illuminate'!O:O,0)),"")</f>
        <v>C</v>
      </c>
      <c r="V2561">
        <f>IF(OR(R2561="",U2561="",U2561="W"),"No Chg",
VLOOKUP(R2561,Lookups!A:B,2,0)-VLOOKUP(U2561,Lookups!A:B,2,0))</f>
        <v>0</v>
      </c>
      <c r="W2561" t="str">
        <f t="shared" si="39"/>
        <v>No Chg</v>
      </c>
    </row>
    <row r="2562" spans="1:23" hidden="1" x14ac:dyDescent="0.25">
      <c r="A2562">
        <v>2560</v>
      </c>
      <c r="B2562" t="s">
        <v>3746</v>
      </c>
      <c r="C2562" t="s">
        <v>2797</v>
      </c>
      <c r="D2562">
        <v>110153</v>
      </c>
      <c r="E2562" t="s">
        <v>3742</v>
      </c>
      <c r="F2562" t="s">
        <v>219</v>
      </c>
      <c r="G2562">
        <v>10</v>
      </c>
      <c r="H2562">
        <v>5344</v>
      </c>
      <c r="I2562" t="s">
        <v>3700</v>
      </c>
      <c r="J2562" t="s">
        <v>28</v>
      </c>
      <c r="K2562" t="s">
        <v>45</v>
      </c>
      <c r="L2562" t="s">
        <v>46</v>
      </c>
      <c r="M2562">
        <v>1</v>
      </c>
      <c r="N2562" t="s">
        <v>2865</v>
      </c>
      <c r="O2562">
        <v>11</v>
      </c>
      <c r="P2562" t="s">
        <v>19</v>
      </c>
      <c r="Q2562" t="s">
        <v>41</v>
      </c>
      <c r="R2562" t="s">
        <v>41</v>
      </c>
      <c r="S2562" t="b">
        <v>0</v>
      </c>
      <c r="T2562" t="s">
        <v>21</v>
      </c>
      <c r="U2562" t="str">
        <f>IFERROR(INDEX('Summer Illuminate'!L:L,MATCH(B2562,'Summer Illuminate'!O:O,0)),"")</f>
        <v>B-</v>
      </c>
      <c r="V2562">
        <f>IF(OR(R2562="",U2562="",U2562="W"),"No Chg",
VLOOKUP(R2562,Lookups!A:B,2,0)-VLOOKUP(U2562,Lookups!A:B,2,0))</f>
        <v>0</v>
      </c>
      <c r="W2562" t="str">
        <f t="shared" ref="W2562:W2625" si="40">IF(V2562="No Chg","No Chg",IF(V2562&gt;0,"Improvement",IF(V2562&lt;0,"Decrease",IF(V2562=0,"No Chg",""))))</f>
        <v>No Chg</v>
      </c>
    </row>
    <row r="2563" spans="1:23" hidden="1" x14ac:dyDescent="0.25">
      <c r="A2563">
        <v>2561</v>
      </c>
      <c r="B2563" t="s">
        <v>3747</v>
      </c>
      <c r="C2563" t="s">
        <v>2797</v>
      </c>
      <c r="D2563">
        <v>110153</v>
      </c>
      <c r="E2563" t="s">
        <v>3742</v>
      </c>
      <c r="F2563" t="s">
        <v>219</v>
      </c>
      <c r="G2563">
        <v>10</v>
      </c>
      <c r="H2563">
        <v>5323</v>
      </c>
      <c r="I2563" t="s">
        <v>3036</v>
      </c>
      <c r="J2563" t="s">
        <v>32</v>
      </c>
      <c r="K2563" t="s">
        <v>57</v>
      </c>
      <c r="L2563" t="s">
        <v>58</v>
      </c>
      <c r="M2563">
        <v>1</v>
      </c>
      <c r="N2563" t="s">
        <v>2858</v>
      </c>
      <c r="O2563">
        <v>11</v>
      </c>
      <c r="P2563" t="s">
        <v>19</v>
      </c>
      <c r="Q2563" t="s">
        <v>41</v>
      </c>
      <c r="R2563" t="s">
        <v>41</v>
      </c>
      <c r="S2563" t="b">
        <v>0</v>
      </c>
      <c r="T2563" t="s">
        <v>21</v>
      </c>
      <c r="U2563" t="str">
        <f>IFERROR(INDEX('Summer Illuminate'!L:L,MATCH(B2563,'Summer Illuminate'!O:O,0)),"")</f>
        <v>B-</v>
      </c>
      <c r="V2563">
        <f>IF(OR(R2563="",U2563="",U2563="W"),"No Chg",
VLOOKUP(R2563,Lookups!A:B,2,0)-VLOOKUP(U2563,Lookups!A:B,2,0))</f>
        <v>0</v>
      </c>
      <c r="W2563" t="str">
        <f t="shared" si="40"/>
        <v>No Chg</v>
      </c>
    </row>
    <row r="2564" spans="1:23" hidden="1" x14ac:dyDescent="0.25">
      <c r="A2564">
        <v>2562</v>
      </c>
      <c r="B2564" t="s">
        <v>3748</v>
      </c>
      <c r="C2564" t="s">
        <v>2797</v>
      </c>
      <c r="D2564">
        <v>110153</v>
      </c>
      <c r="E2564" t="s">
        <v>3742</v>
      </c>
      <c r="F2564" t="s">
        <v>219</v>
      </c>
      <c r="G2564">
        <v>10</v>
      </c>
      <c r="H2564">
        <v>5475</v>
      </c>
      <c r="I2564" t="s">
        <v>3046</v>
      </c>
      <c r="J2564" t="s">
        <v>428</v>
      </c>
      <c r="K2564" t="s">
        <v>3047</v>
      </c>
      <c r="L2564" t="s">
        <v>3048</v>
      </c>
      <c r="M2564">
        <v>1</v>
      </c>
      <c r="N2564" t="s">
        <v>2858</v>
      </c>
      <c r="O2564">
        <v>11</v>
      </c>
      <c r="U2564" t="str">
        <f>IFERROR(INDEX('Summer Illuminate'!L:L,MATCH(B2564,'Summer Illuminate'!O:O,0)),"")</f>
        <v>P</v>
      </c>
      <c r="V2564" t="str">
        <f>IF(OR(R2564="",U2564="",U2564="W"),"No Chg",
VLOOKUP(R2564,Lookups!A:B,2,0)-VLOOKUP(U2564,Lookups!A:B,2,0))</f>
        <v>No Chg</v>
      </c>
      <c r="W2564" t="str">
        <f t="shared" si="40"/>
        <v>No Chg</v>
      </c>
    </row>
    <row r="2565" spans="1:23" hidden="1" x14ac:dyDescent="0.25">
      <c r="A2565">
        <v>2563</v>
      </c>
      <c r="B2565" t="s">
        <v>3749</v>
      </c>
      <c r="C2565" t="s">
        <v>2797</v>
      </c>
      <c r="D2565">
        <v>110153</v>
      </c>
      <c r="E2565" t="s">
        <v>3742</v>
      </c>
      <c r="F2565" t="s">
        <v>219</v>
      </c>
      <c r="G2565">
        <v>10</v>
      </c>
      <c r="H2565">
        <v>5510</v>
      </c>
      <c r="I2565" t="s">
        <v>2834</v>
      </c>
      <c r="J2565" t="s">
        <v>428</v>
      </c>
      <c r="K2565" t="s">
        <v>2815</v>
      </c>
      <c r="L2565" t="s">
        <v>2816</v>
      </c>
      <c r="M2565">
        <v>1</v>
      </c>
      <c r="N2565" t="s">
        <v>2808</v>
      </c>
      <c r="O2565">
        <v>11</v>
      </c>
      <c r="U2565" t="str">
        <f>IFERROR(INDEX('Summer Illuminate'!L:L,MATCH(B2565,'Summer Illuminate'!O:O,0)),"")</f>
        <v>P</v>
      </c>
      <c r="V2565" t="str">
        <f>IF(OR(R2565="",U2565="",U2565="W"),"No Chg",
VLOOKUP(R2565,Lookups!A:B,2,0)-VLOOKUP(U2565,Lookups!A:B,2,0))</f>
        <v>No Chg</v>
      </c>
      <c r="W2565" t="str">
        <f t="shared" si="40"/>
        <v>No Chg</v>
      </c>
    </row>
    <row r="2566" spans="1:23" hidden="1" x14ac:dyDescent="0.25">
      <c r="A2566">
        <v>2564</v>
      </c>
      <c r="B2566" t="s">
        <v>3750</v>
      </c>
      <c r="C2566" t="s">
        <v>2797</v>
      </c>
      <c r="D2566">
        <v>110267</v>
      </c>
      <c r="E2566" t="s">
        <v>3751</v>
      </c>
      <c r="F2566" t="s">
        <v>3752</v>
      </c>
      <c r="G2566">
        <v>10</v>
      </c>
      <c r="H2566">
        <v>5235</v>
      </c>
      <c r="I2566" t="s">
        <v>3743</v>
      </c>
      <c r="J2566" t="s">
        <v>16</v>
      </c>
      <c r="K2566" t="s">
        <v>93</v>
      </c>
      <c r="L2566" t="s">
        <v>94</v>
      </c>
      <c r="M2566">
        <v>1</v>
      </c>
      <c r="N2566" t="s">
        <v>2832</v>
      </c>
      <c r="O2566">
        <v>11</v>
      </c>
      <c r="P2566" t="s">
        <v>19</v>
      </c>
      <c r="Q2566" t="s">
        <v>27</v>
      </c>
      <c r="R2566" t="s">
        <v>27</v>
      </c>
      <c r="S2566" t="b">
        <v>0</v>
      </c>
      <c r="T2566" t="s">
        <v>21</v>
      </c>
      <c r="U2566" t="str">
        <f>IFERROR(INDEX('Summer Illuminate'!L:L,MATCH(B2566,'Summer Illuminate'!O:O,0)),"")</f>
        <v>A</v>
      </c>
      <c r="V2566">
        <f>IF(OR(R2566="",U2566="",U2566="W"),"No Chg",
VLOOKUP(R2566,Lookups!A:B,2,0)-VLOOKUP(U2566,Lookups!A:B,2,0))</f>
        <v>0</v>
      </c>
      <c r="W2566" t="str">
        <f t="shared" si="40"/>
        <v>No Chg</v>
      </c>
    </row>
    <row r="2567" spans="1:23" hidden="1" x14ac:dyDescent="0.25">
      <c r="A2567">
        <v>2565</v>
      </c>
      <c r="B2567" t="s">
        <v>3753</v>
      </c>
      <c r="C2567" t="s">
        <v>2797</v>
      </c>
      <c r="D2567">
        <v>110267</v>
      </c>
      <c r="E2567" t="s">
        <v>3751</v>
      </c>
      <c r="F2567" t="s">
        <v>3752</v>
      </c>
      <c r="G2567">
        <v>10</v>
      </c>
      <c r="H2567">
        <v>5304</v>
      </c>
      <c r="I2567" t="s">
        <v>3754</v>
      </c>
      <c r="J2567" t="s">
        <v>22</v>
      </c>
      <c r="K2567" t="s">
        <v>95</v>
      </c>
      <c r="L2567" t="s">
        <v>1830</v>
      </c>
      <c r="M2567">
        <v>1</v>
      </c>
      <c r="N2567" t="s">
        <v>3025</v>
      </c>
      <c r="O2567">
        <v>11</v>
      </c>
      <c r="P2567" t="s">
        <v>19</v>
      </c>
      <c r="Q2567" t="s">
        <v>27</v>
      </c>
      <c r="R2567" t="s">
        <v>27</v>
      </c>
      <c r="S2567" t="b">
        <v>0</v>
      </c>
      <c r="T2567" t="s">
        <v>21</v>
      </c>
      <c r="U2567" t="str">
        <f>IFERROR(INDEX('Summer Illuminate'!L:L,MATCH(B2567,'Summer Illuminate'!O:O,0)),"")</f>
        <v>A</v>
      </c>
      <c r="V2567">
        <f>IF(OR(R2567="",U2567="",U2567="W"),"No Chg",
VLOOKUP(R2567,Lookups!A:B,2,0)-VLOOKUP(U2567,Lookups!A:B,2,0))</f>
        <v>0</v>
      </c>
      <c r="W2567" t="str">
        <f t="shared" si="40"/>
        <v>No Chg</v>
      </c>
    </row>
    <row r="2568" spans="1:23" hidden="1" x14ac:dyDescent="0.25">
      <c r="A2568">
        <v>2566</v>
      </c>
      <c r="B2568" t="s">
        <v>3755</v>
      </c>
      <c r="C2568" t="s">
        <v>2797</v>
      </c>
      <c r="D2568">
        <v>110267</v>
      </c>
      <c r="E2568" t="s">
        <v>3751</v>
      </c>
      <c r="F2568" t="s">
        <v>3752</v>
      </c>
      <c r="G2568">
        <v>10</v>
      </c>
      <c r="H2568">
        <v>5313</v>
      </c>
      <c r="I2568" t="s">
        <v>2929</v>
      </c>
      <c r="J2568" t="s">
        <v>25</v>
      </c>
      <c r="K2568" t="s">
        <v>55</v>
      </c>
      <c r="L2568" t="s">
        <v>1152</v>
      </c>
      <c r="M2568">
        <v>1</v>
      </c>
      <c r="N2568" t="s">
        <v>2930</v>
      </c>
      <c r="O2568">
        <v>11</v>
      </c>
      <c r="P2568" t="s">
        <v>19</v>
      </c>
      <c r="Q2568" t="s">
        <v>41</v>
      </c>
      <c r="R2568" t="s">
        <v>41</v>
      </c>
      <c r="S2568" t="b">
        <v>0</v>
      </c>
      <c r="T2568" t="s">
        <v>21</v>
      </c>
      <c r="U2568" t="str">
        <f>IFERROR(INDEX('Summer Illuminate'!L:L,MATCH(B2568,'Summer Illuminate'!O:O,0)),"")</f>
        <v>B-</v>
      </c>
      <c r="V2568">
        <f>IF(OR(R2568="",U2568="",U2568="W"),"No Chg",
VLOOKUP(R2568,Lookups!A:B,2,0)-VLOOKUP(U2568,Lookups!A:B,2,0))</f>
        <v>0</v>
      </c>
      <c r="W2568" t="str">
        <f t="shared" si="40"/>
        <v>No Chg</v>
      </c>
    </row>
    <row r="2569" spans="1:23" hidden="1" x14ac:dyDescent="0.25">
      <c r="A2569">
        <v>2567</v>
      </c>
      <c r="B2569" t="s">
        <v>3756</v>
      </c>
      <c r="C2569" t="s">
        <v>2797</v>
      </c>
      <c r="D2569">
        <v>110267</v>
      </c>
      <c r="E2569" t="s">
        <v>3751</v>
      </c>
      <c r="F2569" t="s">
        <v>3752</v>
      </c>
      <c r="G2569">
        <v>10</v>
      </c>
      <c r="H2569">
        <v>5354</v>
      </c>
      <c r="I2569" t="s">
        <v>3728</v>
      </c>
      <c r="J2569" t="s">
        <v>28</v>
      </c>
      <c r="K2569" t="s">
        <v>45</v>
      </c>
      <c r="L2569" t="s">
        <v>46</v>
      </c>
      <c r="M2569">
        <v>1</v>
      </c>
      <c r="N2569" t="s">
        <v>2865</v>
      </c>
      <c r="O2569">
        <v>11</v>
      </c>
      <c r="P2569" t="s">
        <v>19</v>
      </c>
      <c r="Q2569" t="s">
        <v>24</v>
      </c>
      <c r="R2569" t="s">
        <v>24</v>
      </c>
      <c r="S2569" t="b">
        <v>0</v>
      </c>
      <c r="T2569" t="s">
        <v>21</v>
      </c>
      <c r="U2569" t="str">
        <f>IFERROR(INDEX('Summer Illuminate'!L:L,MATCH(B2569,'Summer Illuminate'!O:O,0)),"")</f>
        <v>A-</v>
      </c>
      <c r="V2569">
        <f>IF(OR(R2569="",U2569="",U2569="W"),"No Chg",
VLOOKUP(R2569,Lookups!A:B,2,0)-VLOOKUP(U2569,Lookups!A:B,2,0))</f>
        <v>0</v>
      </c>
      <c r="W2569" t="str">
        <f t="shared" si="40"/>
        <v>No Chg</v>
      </c>
    </row>
    <row r="2570" spans="1:23" hidden="1" x14ac:dyDescent="0.25">
      <c r="A2570">
        <v>2568</v>
      </c>
      <c r="B2570" t="s">
        <v>3757</v>
      </c>
      <c r="C2570" t="s">
        <v>2797</v>
      </c>
      <c r="D2570">
        <v>110267</v>
      </c>
      <c r="E2570" t="s">
        <v>3751</v>
      </c>
      <c r="F2570" t="s">
        <v>3752</v>
      </c>
      <c r="G2570">
        <v>10</v>
      </c>
      <c r="H2570">
        <v>5350</v>
      </c>
      <c r="I2570" t="s">
        <v>2885</v>
      </c>
      <c r="J2570" t="s">
        <v>32</v>
      </c>
      <c r="K2570" t="s">
        <v>33</v>
      </c>
      <c r="L2570" t="s">
        <v>34</v>
      </c>
      <c r="M2570">
        <v>1</v>
      </c>
      <c r="N2570" t="s">
        <v>2827</v>
      </c>
      <c r="O2570">
        <v>11</v>
      </c>
      <c r="P2570" t="s">
        <v>19</v>
      </c>
      <c r="Q2570" t="s">
        <v>31</v>
      </c>
      <c r="R2570" t="s">
        <v>31</v>
      </c>
      <c r="S2570" t="b">
        <v>0</v>
      </c>
      <c r="T2570" t="s">
        <v>21</v>
      </c>
      <c r="U2570" t="str">
        <f>IFERROR(INDEX('Summer Illuminate'!L:L,MATCH(B2570,'Summer Illuminate'!O:O,0)),"")</f>
        <v>B</v>
      </c>
      <c r="V2570">
        <f>IF(OR(R2570="",U2570="",U2570="W"),"No Chg",
VLOOKUP(R2570,Lookups!A:B,2,0)-VLOOKUP(U2570,Lookups!A:B,2,0))</f>
        <v>0</v>
      </c>
      <c r="W2570" t="str">
        <f t="shared" si="40"/>
        <v>No Chg</v>
      </c>
    </row>
    <row r="2571" spans="1:23" hidden="1" x14ac:dyDescent="0.25">
      <c r="A2571">
        <v>2569</v>
      </c>
      <c r="B2571" t="s">
        <v>3758</v>
      </c>
      <c r="C2571" t="s">
        <v>2797</v>
      </c>
      <c r="D2571">
        <v>110267</v>
      </c>
      <c r="E2571" t="s">
        <v>3751</v>
      </c>
      <c r="F2571" t="s">
        <v>3752</v>
      </c>
      <c r="G2571">
        <v>10</v>
      </c>
      <c r="H2571">
        <v>5508</v>
      </c>
      <c r="I2571" t="s">
        <v>2924</v>
      </c>
      <c r="J2571" t="s">
        <v>428</v>
      </c>
      <c r="K2571" t="s">
        <v>1050</v>
      </c>
      <c r="L2571" t="s">
        <v>1051</v>
      </c>
      <c r="M2571">
        <v>1</v>
      </c>
      <c r="N2571" t="s">
        <v>2808</v>
      </c>
      <c r="O2571">
        <v>11</v>
      </c>
      <c r="U2571" t="str">
        <f>IFERROR(INDEX('Summer Illuminate'!L:L,MATCH(B2571,'Summer Illuminate'!O:O,0)),"")</f>
        <v>P</v>
      </c>
      <c r="V2571" t="str">
        <f>IF(OR(R2571="",U2571="",U2571="W"),"No Chg",
VLOOKUP(R2571,Lookups!A:B,2,0)-VLOOKUP(U2571,Lookups!A:B,2,0))</f>
        <v>No Chg</v>
      </c>
      <c r="W2571" t="str">
        <f t="shared" si="40"/>
        <v>No Chg</v>
      </c>
    </row>
    <row r="2572" spans="1:23" hidden="1" x14ac:dyDescent="0.25">
      <c r="A2572">
        <v>2570</v>
      </c>
      <c r="B2572" t="s">
        <v>3759</v>
      </c>
      <c r="C2572" t="s">
        <v>2797</v>
      </c>
      <c r="D2572">
        <v>110267</v>
      </c>
      <c r="E2572" t="s">
        <v>3751</v>
      </c>
      <c r="F2572" t="s">
        <v>3752</v>
      </c>
      <c r="G2572">
        <v>10</v>
      </c>
      <c r="H2572">
        <v>5470</v>
      </c>
      <c r="I2572" t="s">
        <v>3251</v>
      </c>
      <c r="J2572" t="s">
        <v>428</v>
      </c>
      <c r="K2572" t="s">
        <v>2874</v>
      </c>
      <c r="L2572" t="s">
        <v>2875</v>
      </c>
      <c r="M2572">
        <v>1</v>
      </c>
      <c r="N2572" t="s">
        <v>2802</v>
      </c>
      <c r="O2572">
        <v>11</v>
      </c>
      <c r="U2572" t="str">
        <f>IFERROR(INDEX('Summer Illuminate'!L:L,MATCH(B2572,'Summer Illuminate'!O:O,0)),"")</f>
        <v>P</v>
      </c>
      <c r="V2572" t="str">
        <f>IF(OR(R2572="",U2572="",U2572="W"),"No Chg",
VLOOKUP(R2572,Lookups!A:B,2,0)-VLOOKUP(U2572,Lookups!A:B,2,0))</f>
        <v>No Chg</v>
      </c>
      <c r="W2572" t="str">
        <f t="shared" si="40"/>
        <v>No Chg</v>
      </c>
    </row>
    <row r="2573" spans="1:23" hidden="1" x14ac:dyDescent="0.25">
      <c r="A2573">
        <v>2571</v>
      </c>
      <c r="B2573" t="s">
        <v>3760</v>
      </c>
      <c r="C2573" t="s">
        <v>2797</v>
      </c>
      <c r="D2573">
        <v>110232</v>
      </c>
      <c r="E2573" t="s">
        <v>3761</v>
      </c>
      <c r="F2573" t="s">
        <v>286</v>
      </c>
      <c r="G2573">
        <v>10</v>
      </c>
      <c r="H2573">
        <v>5348</v>
      </c>
      <c r="I2573" t="s">
        <v>3696</v>
      </c>
      <c r="J2573" t="s">
        <v>16</v>
      </c>
      <c r="K2573" t="s">
        <v>93</v>
      </c>
      <c r="L2573" t="s">
        <v>94</v>
      </c>
      <c r="M2573">
        <v>1</v>
      </c>
      <c r="N2573" t="s">
        <v>2832</v>
      </c>
      <c r="O2573">
        <v>11</v>
      </c>
      <c r="P2573" t="s">
        <v>19</v>
      </c>
      <c r="Q2573" t="s">
        <v>31</v>
      </c>
      <c r="R2573" t="s">
        <v>31</v>
      </c>
      <c r="S2573" t="b">
        <v>0</v>
      </c>
      <c r="T2573" t="s">
        <v>21</v>
      </c>
      <c r="U2573" t="str">
        <f>IFERROR(INDEX('Summer Illuminate'!L:L,MATCH(B2573,'Summer Illuminate'!O:O,0)),"")</f>
        <v>B</v>
      </c>
      <c r="V2573">
        <f>IF(OR(R2573="",U2573="",U2573="W"),"No Chg",
VLOOKUP(R2573,Lookups!A:B,2,0)-VLOOKUP(U2573,Lookups!A:B,2,0))</f>
        <v>0</v>
      </c>
      <c r="W2573" t="str">
        <f t="shared" si="40"/>
        <v>No Chg</v>
      </c>
    </row>
    <row r="2574" spans="1:23" hidden="1" x14ac:dyDescent="0.25">
      <c r="A2574">
        <v>2572</v>
      </c>
      <c r="B2574" t="s">
        <v>3762</v>
      </c>
      <c r="C2574" t="s">
        <v>2797</v>
      </c>
      <c r="D2574">
        <v>110232</v>
      </c>
      <c r="E2574" t="s">
        <v>3761</v>
      </c>
      <c r="F2574" t="s">
        <v>286</v>
      </c>
      <c r="G2574">
        <v>10</v>
      </c>
      <c r="H2574">
        <v>5259</v>
      </c>
      <c r="I2574" t="s">
        <v>3687</v>
      </c>
      <c r="J2574" t="s">
        <v>22</v>
      </c>
      <c r="K2574" t="s">
        <v>95</v>
      </c>
      <c r="L2574" t="s">
        <v>1830</v>
      </c>
      <c r="M2574">
        <v>1</v>
      </c>
      <c r="N2574" t="s">
        <v>3025</v>
      </c>
      <c r="O2574">
        <v>11</v>
      </c>
      <c r="P2574" t="s">
        <v>19</v>
      </c>
      <c r="Q2574" t="s">
        <v>41</v>
      </c>
      <c r="R2574" t="s">
        <v>41</v>
      </c>
      <c r="S2574" t="b">
        <v>0</v>
      </c>
      <c r="T2574" t="s">
        <v>21</v>
      </c>
      <c r="U2574" t="str">
        <f>IFERROR(INDEX('Summer Illuminate'!L:L,MATCH(B2574,'Summer Illuminate'!O:O,0)),"")</f>
        <v>B-</v>
      </c>
      <c r="V2574">
        <f>IF(OR(R2574="",U2574="",U2574="W"),"No Chg",
VLOOKUP(R2574,Lookups!A:B,2,0)-VLOOKUP(U2574,Lookups!A:B,2,0))</f>
        <v>0</v>
      </c>
      <c r="W2574" t="str">
        <f t="shared" si="40"/>
        <v>No Chg</v>
      </c>
    </row>
    <row r="2575" spans="1:23" hidden="1" x14ac:dyDescent="0.25">
      <c r="A2575">
        <v>2573</v>
      </c>
      <c r="B2575" t="s">
        <v>3763</v>
      </c>
      <c r="C2575" t="s">
        <v>2797</v>
      </c>
      <c r="D2575">
        <v>110232</v>
      </c>
      <c r="E2575" t="s">
        <v>3761</v>
      </c>
      <c r="F2575" t="s">
        <v>286</v>
      </c>
      <c r="G2575">
        <v>10</v>
      </c>
      <c r="H2575">
        <v>5313</v>
      </c>
      <c r="I2575" t="s">
        <v>2929</v>
      </c>
      <c r="J2575" t="s">
        <v>25</v>
      </c>
      <c r="K2575" t="s">
        <v>55</v>
      </c>
      <c r="L2575" t="s">
        <v>1152</v>
      </c>
      <c r="M2575">
        <v>1</v>
      </c>
      <c r="N2575" t="s">
        <v>2930</v>
      </c>
      <c r="O2575">
        <v>11</v>
      </c>
      <c r="P2575" t="s">
        <v>19</v>
      </c>
      <c r="Q2575" t="s">
        <v>40</v>
      </c>
      <c r="R2575" t="s">
        <v>40</v>
      </c>
      <c r="S2575" t="b">
        <v>0</v>
      </c>
      <c r="T2575" t="s">
        <v>21</v>
      </c>
      <c r="U2575" t="str">
        <f>IFERROR(INDEX('Summer Illuminate'!L:L,MATCH(B2575,'Summer Illuminate'!O:O,0)),"")</f>
        <v>C-</v>
      </c>
      <c r="V2575">
        <f>IF(OR(R2575="",U2575="",U2575="W"),"No Chg",
VLOOKUP(R2575,Lookups!A:B,2,0)-VLOOKUP(U2575,Lookups!A:B,2,0))</f>
        <v>0</v>
      </c>
      <c r="W2575" t="str">
        <f t="shared" si="40"/>
        <v>No Chg</v>
      </c>
    </row>
    <row r="2576" spans="1:23" hidden="1" x14ac:dyDescent="0.25">
      <c r="A2576">
        <v>2574</v>
      </c>
      <c r="B2576" t="s">
        <v>3764</v>
      </c>
      <c r="C2576" t="s">
        <v>2797</v>
      </c>
      <c r="D2576">
        <v>110232</v>
      </c>
      <c r="E2576" t="s">
        <v>3761</v>
      </c>
      <c r="F2576" t="s">
        <v>286</v>
      </c>
      <c r="G2576">
        <v>10</v>
      </c>
      <c r="H2576">
        <v>5344</v>
      </c>
      <c r="I2576" t="s">
        <v>3700</v>
      </c>
      <c r="J2576" t="s">
        <v>28</v>
      </c>
      <c r="K2576" t="s">
        <v>45</v>
      </c>
      <c r="L2576" t="s">
        <v>46</v>
      </c>
      <c r="M2576">
        <v>1</v>
      </c>
      <c r="N2576" t="s">
        <v>2865</v>
      </c>
      <c r="O2576">
        <v>11</v>
      </c>
      <c r="P2576" t="s">
        <v>19</v>
      </c>
      <c r="Q2576" t="s">
        <v>41</v>
      </c>
      <c r="R2576" t="s">
        <v>41</v>
      </c>
      <c r="S2576" t="b">
        <v>0</v>
      </c>
      <c r="T2576" t="s">
        <v>21</v>
      </c>
      <c r="U2576" t="str">
        <f>IFERROR(INDEX('Summer Illuminate'!L:L,MATCH(B2576,'Summer Illuminate'!O:O,0)),"")</f>
        <v>B-</v>
      </c>
      <c r="V2576">
        <f>IF(OR(R2576="",U2576="",U2576="W"),"No Chg",
VLOOKUP(R2576,Lookups!A:B,2,0)-VLOOKUP(U2576,Lookups!A:B,2,0))</f>
        <v>0</v>
      </c>
      <c r="W2576" t="str">
        <f t="shared" si="40"/>
        <v>No Chg</v>
      </c>
    </row>
    <row r="2577" spans="1:23" hidden="1" x14ac:dyDescent="0.25">
      <c r="A2577">
        <v>2575</v>
      </c>
      <c r="B2577" t="s">
        <v>3765</v>
      </c>
      <c r="C2577" t="s">
        <v>2797</v>
      </c>
      <c r="D2577">
        <v>110232</v>
      </c>
      <c r="E2577" t="s">
        <v>3761</v>
      </c>
      <c r="F2577" t="s">
        <v>286</v>
      </c>
      <c r="G2577">
        <v>10</v>
      </c>
      <c r="H2577">
        <v>5282</v>
      </c>
      <c r="I2577" t="s">
        <v>3475</v>
      </c>
      <c r="J2577" t="s">
        <v>32</v>
      </c>
      <c r="K2577" t="s">
        <v>57</v>
      </c>
      <c r="L2577" t="s">
        <v>58</v>
      </c>
      <c r="M2577">
        <v>1</v>
      </c>
      <c r="N2577" t="s">
        <v>2827</v>
      </c>
      <c r="O2577">
        <v>11</v>
      </c>
      <c r="P2577" t="s">
        <v>19</v>
      </c>
      <c r="Q2577" t="s">
        <v>48</v>
      </c>
      <c r="R2577" t="s">
        <v>48</v>
      </c>
      <c r="S2577" t="b">
        <v>1</v>
      </c>
      <c r="T2577" t="s">
        <v>79</v>
      </c>
      <c r="U2577" t="str">
        <f>IFERROR(INDEX('Summer Illuminate'!L:L,MATCH(B2577,'Summer Illuminate'!O:O,0)),"")</f>
        <v/>
      </c>
      <c r="V2577" t="str">
        <f>IF(OR(R2577="",U2577="",U2577="W"),"No Chg",
VLOOKUP(R2577,Lookups!A:B,2,0)-VLOOKUP(U2577,Lookups!A:B,2,0))</f>
        <v>No Chg</v>
      </c>
      <c r="W2577" t="str">
        <f t="shared" si="40"/>
        <v>No Chg</v>
      </c>
    </row>
    <row r="2578" spans="1:23" hidden="1" x14ac:dyDescent="0.25">
      <c r="A2578">
        <v>2576</v>
      </c>
      <c r="B2578" t="s">
        <v>3766</v>
      </c>
      <c r="C2578" t="s">
        <v>2797</v>
      </c>
      <c r="D2578">
        <v>110232</v>
      </c>
      <c r="E2578" t="s">
        <v>3761</v>
      </c>
      <c r="F2578" t="s">
        <v>286</v>
      </c>
      <c r="G2578">
        <v>10</v>
      </c>
      <c r="H2578">
        <v>5480</v>
      </c>
      <c r="I2578" t="s">
        <v>3058</v>
      </c>
      <c r="J2578" t="s">
        <v>428</v>
      </c>
      <c r="K2578" t="s">
        <v>3059</v>
      </c>
      <c r="L2578" t="s">
        <v>3060</v>
      </c>
      <c r="M2578">
        <v>1</v>
      </c>
      <c r="N2578" t="s">
        <v>2930</v>
      </c>
      <c r="O2578">
        <v>11</v>
      </c>
      <c r="U2578" t="str">
        <f>IFERROR(INDEX('Summer Illuminate'!L:L,MATCH(B2578,'Summer Illuminate'!O:O,0)),"")</f>
        <v>P</v>
      </c>
      <c r="V2578" t="str">
        <f>IF(OR(R2578="",U2578="",U2578="W"),"No Chg",
VLOOKUP(R2578,Lookups!A:B,2,0)-VLOOKUP(U2578,Lookups!A:B,2,0))</f>
        <v>No Chg</v>
      </c>
      <c r="W2578" t="str">
        <f t="shared" si="40"/>
        <v>No Chg</v>
      </c>
    </row>
    <row r="2579" spans="1:23" hidden="1" x14ac:dyDescent="0.25">
      <c r="A2579">
        <v>2577</v>
      </c>
      <c r="B2579" t="s">
        <v>3767</v>
      </c>
      <c r="C2579" t="s">
        <v>2797</v>
      </c>
      <c r="D2579">
        <v>110232</v>
      </c>
      <c r="E2579" t="s">
        <v>3761</v>
      </c>
      <c r="F2579" t="s">
        <v>286</v>
      </c>
      <c r="G2579">
        <v>10</v>
      </c>
      <c r="H2579">
        <v>5514</v>
      </c>
      <c r="I2579" t="s">
        <v>2873</v>
      </c>
      <c r="J2579" t="s">
        <v>428</v>
      </c>
      <c r="K2579" t="s">
        <v>2874</v>
      </c>
      <c r="L2579" t="s">
        <v>2875</v>
      </c>
      <c r="M2579">
        <v>1</v>
      </c>
      <c r="N2579" t="s">
        <v>2802</v>
      </c>
      <c r="O2579">
        <v>11</v>
      </c>
      <c r="U2579" t="str">
        <f>IFERROR(INDEX('Summer Illuminate'!L:L,MATCH(B2579,'Summer Illuminate'!O:O,0)),"")</f>
        <v>P</v>
      </c>
      <c r="V2579" t="str">
        <f>IF(OR(R2579="",U2579="",U2579="W"),"No Chg",
VLOOKUP(R2579,Lookups!A:B,2,0)-VLOOKUP(U2579,Lookups!A:B,2,0))</f>
        <v>No Chg</v>
      </c>
      <c r="W2579" t="str">
        <f t="shared" si="40"/>
        <v>No Chg</v>
      </c>
    </row>
    <row r="2580" spans="1:23" hidden="1" x14ac:dyDescent="0.25">
      <c r="A2580">
        <v>2578</v>
      </c>
      <c r="B2580" t="s">
        <v>3768</v>
      </c>
      <c r="C2580" t="s">
        <v>2797</v>
      </c>
      <c r="D2580">
        <v>110221</v>
      </c>
      <c r="E2580" t="s">
        <v>3769</v>
      </c>
      <c r="F2580" t="s">
        <v>382</v>
      </c>
      <c r="G2580">
        <v>10</v>
      </c>
      <c r="H2580">
        <v>5266</v>
      </c>
      <c r="I2580" t="s">
        <v>3685</v>
      </c>
      <c r="J2580" t="s">
        <v>16</v>
      </c>
      <c r="K2580" t="s">
        <v>93</v>
      </c>
      <c r="L2580" t="s">
        <v>94</v>
      </c>
      <c r="M2580">
        <v>1</v>
      </c>
      <c r="N2580" t="s">
        <v>2832</v>
      </c>
      <c r="O2580">
        <v>11</v>
      </c>
      <c r="P2580" t="s">
        <v>19</v>
      </c>
      <c r="Q2580" t="s">
        <v>31</v>
      </c>
      <c r="R2580" t="s">
        <v>31</v>
      </c>
      <c r="S2580" t="b">
        <v>0</v>
      </c>
      <c r="T2580" t="s">
        <v>21</v>
      </c>
      <c r="U2580" t="str">
        <f>IFERROR(INDEX('Summer Illuminate'!L:L,MATCH(B2580,'Summer Illuminate'!O:O,0)),"")</f>
        <v>B</v>
      </c>
      <c r="V2580">
        <f>IF(OR(R2580="",U2580="",U2580="W"),"No Chg",
VLOOKUP(R2580,Lookups!A:B,2,0)-VLOOKUP(U2580,Lookups!A:B,2,0))</f>
        <v>0</v>
      </c>
      <c r="W2580" t="str">
        <f t="shared" si="40"/>
        <v>No Chg</v>
      </c>
    </row>
    <row r="2581" spans="1:23" hidden="1" x14ac:dyDescent="0.25">
      <c r="A2581">
        <v>2579</v>
      </c>
      <c r="B2581" t="s">
        <v>3770</v>
      </c>
      <c r="C2581" t="s">
        <v>2797</v>
      </c>
      <c r="D2581">
        <v>110221</v>
      </c>
      <c r="E2581" t="s">
        <v>3769</v>
      </c>
      <c r="F2581" t="s">
        <v>382</v>
      </c>
      <c r="G2581">
        <v>10</v>
      </c>
      <c r="H2581">
        <v>5304</v>
      </c>
      <c r="I2581" t="s">
        <v>3754</v>
      </c>
      <c r="J2581" t="s">
        <v>22</v>
      </c>
      <c r="K2581" t="s">
        <v>95</v>
      </c>
      <c r="L2581" t="s">
        <v>1830</v>
      </c>
      <c r="M2581">
        <v>1</v>
      </c>
      <c r="N2581" t="s">
        <v>3025</v>
      </c>
      <c r="O2581">
        <v>11</v>
      </c>
      <c r="P2581" t="s">
        <v>19</v>
      </c>
      <c r="Q2581" t="s">
        <v>31</v>
      </c>
      <c r="R2581" t="s">
        <v>31</v>
      </c>
      <c r="S2581" t="b">
        <v>0</v>
      </c>
      <c r="T2581" t="s">
        <v>21</v>
      </c>
      <c r="U2581" t="str">
        <f>IFERROR(INDEX('Summer Illuminate'!L:L,MATCH(B2581,'Summer Illuminate'!O:O,0)),"")</f>
        <v>B</v>
      </c>
      <c r="V2581">
        <f>IF(OR(R2581="",U2581="",U2581="W"),"No Chg",
VLOOKUP(R2581,Lookups!A:B,2,0)-VLOOKUP(U2581,Lookups!A:B,2,0))</f>
        <v>0</v>
      </c>
      <c r="W2581" t="str">
        <f t="shared" si="40"/>
        <v>No Chg</v>
      </c>
    </row>
    <row r="2582" spans="1:23" hidden="1" x14ac:dyDescent="0.25">
      <c r="A2582">
        <v>2580</v>
      </c>
      <c r="B2582" t="s">
        <v>3771</v>
      </c>
      <c r="C2582" t="s">
        <v>2797</v>
      </c>
      <c r="D2582">
        <v>110221</v>
      </c>
      <c r="E2582" t="s">
        <v>3769</v>
      </c>
      <c r="F2582" t="s">
        <v>382</v>
      </c>
      <c r="G2582">
        <v>10</v>
      </c>
      <c r="H2582">
        <v>5299</v>
      </c>
      <c r="I2582" t="s">
        <v>3314</v>
      </c>
      <c r="J2582" t="s">
        <v>25</v>
      </c>
      <c r="K2582" t="s">
        <v>55</v>
      </c>
      <c r="L2582" t="s">
        <v>1152</v>
      </c>
      <c r="M2582">
        <v>1</v>
      </c>
      <c r="N2582" t="s">
        <v>2930</v>
      </c>
      <c r="O2582">
        <v>11</v>
      </c>
      <c r="P2582" t="s">
        <v>19</v>
      </c>
      <c r="Q2582" t="s">
        <v>31</v>
      </c>
      <c r="R2582" t="s">
        <v>31</v>
      </c>
      <c r="S2582" t="b">
        <v>0</v>
      </c>
      <c r="T2582" t="s">
        <v>21</v>
      </c>
      <c r="U2582" t="str">
        <f>IFERROR(INDEX('Summer Illuminate'!L:L,MATCH(B2582,'Summer Illuminate'!O:O,0)),"")</f>
        <v>B</v>
      </c>
      <c r="V2582">
        <f>IF(OR(R2582="",U2582="",U2582="W"),"No Chg",
VLOOKUP(R2582,Lookups!A:B,2,0)-VLOOKUP(U2582,Lookups!A:B,2,0))</f>
        <v>0</v>
      </c>
      <c r="W2582" t="str">
        <f t="shared" si="40"/>
        <v>No Chg</v>
      </c>
    </row>
    <row r="2583" spans="1:23" hidden="1" x14ac:dyDescent="0.25">
      <c r="A2583">
        <v>2581</v>
      </c>
      <c r="B2583" t="s">
        <v>3772</v>
      </c>
      <c r="C2583" t="s">
        <v>2797</v>
      </c>
      <c r="D2583">
        <v>110221</v>
      </c>
      <c r="E2583" t="s">
        <v>3769</v>
      </c>
      <c r="F2583" t="s">
        <v>382</v>
      </c>
      <c r="G2583">
        <v>10</v>
      </c>
      <c r="H2583">
        <v>5272</v>
      </c>
      <c r="I2583" t="s">
        <v>3690</v>
      </c>
      <c r="J2583" t="s">
        <v>28</v>
      </c>
      <c r="K2583" t="s">
        <v>45</v>
      </c>
      <c r="L2583" t="s">
        <v>46</v>
      </c>
      <c r="M2583">
        <v>1</v>
      </c>
      <c r="N2583" t="s">
        <v>2865</v>
      </c>
      <c r="O2583">
        <v>11</v>
      </c>
      <c r="P2583" t="s">
        <v>19</v>
      </c>
      <c r="Q2583" t="s">
        <v>31</v>
      </c>
      <c r="R2583" t="s">
        <v>31</v>
      </c>
      <c r="S2583" t="b">
        <v>0</v>
      </c>
      <c r="T2583" t="s">
        <v>21</v>
      </c>
      <c r="U2583" t="str">
        <f>IFERROR(INDEX('Summer Illuminate'!L:L,MATCH(B2583,'Summer Illuminate'!O:O,0)),"")</f>
        <v>B</v>
      </c>
      <c r="V2583">
        <f>IF(OR(R2583="",U2583="",U2583="W"),"No Chg",
VLOOKUP(R2583,Lookups!A:B,2,0)-VLOOKUP(U2583,Lookups!A:B,2,0))</f>
        <v>0</v>
      </c>
      <c r="W2583" t="str">
        <f t="shared" si="40"/>
        <v>No Chg</v>
      </c>
    </row>
    <row r="2584" spans="1:23" hidden="1" x14ac:dyDescent="0.25">
      <c r="A2584">
        <v>2582</v>
      </c>
      <c r="B2584" t="s">
        <v>3773</v>
      </c>
      <c r="C2584" t="s">
        <v>2797</v>
      </c>
      <c r="D2584">
        <v>110221</v>
      </c>
      <c r="E2584" t="s">
        <v>3769</v>
      </c>
      <c r="F2584" t="s">
        <v>382</v>
      </c>
      <c r="G2584">
        <v>10</v>
      </c>
      <c r="H2584">
        <v>5247</v>
      </c>
      <c r="I2584" t="s">
        <v>2857</v>
      </c>
      <c r="J2584" t="s">
        <v>32</v>
      </c>
      <c r="K2584" t="s">
        <v>68</v>
      </c>
      <c r="L2584" t="s">
        <v>69</v>
      </c>
      <c r="M2584">
        <v>1</v>
      </c>
      <c r="N2584" t="s">
        <v>2858</v>
      </c>
      <c r="O2584">
        <v>11</v>
      </c>
      <c r="P2584" t="s">
        <v>19</v>
      </c>
      <c r="Q2584" t="s">
        <v>41</v>
      </c>
      <c r="R2584" t="s">
        <v>41</v>
      </c>
      <c r="S2584" t="b">
        <v>0</v>
      </c>
      <c r="T2584" t="s">
        <v>21</v>
      </c>
      <c r="U2584" t="str">
        <f>IFERROR(INDEX('Summer Illuminate'!L:L,MATCH(B2584,'Summer Illuminate'!O:O,0)),"")</f>
        <v>B-</v>
      </c>
      <c r="V2584">
        <f>IF(OR(R2584="",U2584="",U2584="W"),"No Chg",
VLOOKUP(R2584,Lookups!A:B,2,0)-VLOOKUP(U2584,Lookups!A:B,2,0))</f>
        <v>0</v>
      </c>
      <c r="W2584" t="str">
        <f t="shared" si="40"/>
        <v>No Chg</v>
      </c>
    </row>
    <row r="2585" spans="1:23" hidden="1" x14ac:dyDescent="0.25">
      <c r="A2585">
        <v>2583</v>
      </c>
      <c r="B2585" t="s">
        <v>3774</v>
      </c>
      <c r="C2585" t="s">
        <v>2797</v>
      </c>
      <c r="D2585">
        <v>110221</v>
      </c>
      <c r="E2585" t="s">
        <v>3769</v>
      </c>
      <c r="F2585" t="s">
        <v>382</v>
      </c>
      <c r="G2585">
        <v>10</v>
      </c>
      <c r="H2585">
        <v>5478</v>
      </c>
      <c r="I2585" t="s">
        <v>3022</v>
      </c>
      <c r="J2585" t="s">
        <v>428</v>
      </c>
      <c r="K2585" t="s">
        <v>3023</v>
      </c>
      <c r="L2585" t="s">
        <v>3024</v>
      </c>
      <c r="M2585">
        <v>1</v>
      </c>
      <c r="N2585" t="s">
        <v>3025</v>
      </c>
      <c r="O2585">
        <v>11</v>
      </c>
      <c r="U2585" t="str">
        <f>IFERROR(INDEX('Summer Illuminate'!L:L,MATCH(B2585,'Summer Illuminate'!O:O,0)),"")</f>
        <v>P</v>
      </c>
      <c r="V2585" t="str">
        <f>IF(OR(R2585="",U2585="",U2585="W"),"No Chg",
VLOOKUP(R2585,Lookups!A:B,2,0)-VLOOKUP(U2585,Lookups!A:B,2,0))</f>
        <v>No Chg</v>
      </c>
      <c r="W2585" t="str">
        <f t="shared" si="40"/>
        <v>No Chg</v>
      </c>
    </row>
    <row r="2586" spans="1:23" hidden="1" x14ac:dyDescent="0.25">
      <c r="A2586">
        <v>2584</v>
      </c>
      <c r="B2586" t="s">
        <v>3775</v>
      </c>
      <c r="C2586" t="s">
        <v>2797</v>
      </c>
      <c r="D2586">
        <v>110221</v>
      </c>
      <c r="E2586" t="s">
        <v>3769</v>
      </c>
      <c r="F2586" t="s">
        <v>382</v>
      </c>
      <c r="G2586">
        <v>10</v>
      </c>
      <c r="H2586">
        <v>5511</v>
      </c>
      <c r="I2586" t="s">
        <v>2978</v>
      </c>
      <c r="J2586" t="s">
        <v>428</v>
      </c>
      <c r="K2586" t="s">
        <v>2979</v>
      </c>
      <c r="L2586" t="s">
        <v>2980</v>
      </c>
      <c r="M2586">
        <v>1</v>
      </c>
      <c r="N2586" t="s">
        <v>2832</v>
      </c>
      <c r="O2586">
        <v>11</v>
      </c>
      <c r="U2586" t="str">
        <f>IFERROR(INDEX('Summer Illuminate'!L:L,MATCH(B2586,'Summer Illuminate'!O:O,0)),"")</f>
        <v>P</v>
      </c>
      <c r="V2586" t="str">
        <f>IF(OR(R2586="",U2586="",U2586="W"),"No Chg",
VLOOKUP(R2586,Lookups!A:B,2,0)-VLOOKUP(U2586,Lookups!A:B,2,0))</f>
        <v>No Chg</v>
      </c>
      <c r="W2586" t="str">
        <f t="shared" si="40"/>
        <v>No Chg</v>
      </c>
    </row>
    <row r="2587" spans="1:23" hidden="1" x14ac:dyDescent="0.25">
      <c r="A2587">
        <v>2585</v>
      </c>
      <c r="B2587" t="s">
        <v>3776</v>
      </c>
      <c r="C2587" t="s">
        <v>2797</v>
      </c>
      <c r="D2587">
        <v>110200</v>
      </c>
      <c r="E2587" t="s">
        <v>3777</v>
      </c>
      <c r="F2587" t="s">
        <v>176</v>
      </c>
      <c r="G2587">
        <v>10</v>
      </c>
      <c r="H2587">
        <v>5360</v>
      </c>
      <c r="I2587" t="s">
        <v>3674</v>
      </c>
      <c r="J2587" t="s">
        <v>16</v>
      </c>
      <c r="K2587" t="s">
        <v>93</v>
      </c>
      <c r="L2587" t="s">
        <v>94</v>
      </c>
      <c r="M2587">
        <v>1</v>
      </c>
      <c r="N2587" t="s">
        <v>2832</v>
      </c>
      <c r="O2587">
        <v>11</v>
      </c>
      <c r="P2587" t="s">
        <v>19</v>
      </c>
      <c r="Q2587" t="s">
        <v>42</v>
      </c>
      <c r="R2587" t="s">
        <v>42</v>
      </c>
      <c r="S2587" t="b">
        <v>0</v>
      </c>
      <c r="T2587" t="s">
        <v>21</v>
      </c>
      <c r="U2587" t="str">
        <f>IFERROR(INDEX('Summer Illuminate'!L:L,MATCH(B2587,'Summer Illuminate'!O:O,0)),"")</f>
        <v>C</v>
      </c>
      <c r="V2587">
        <f>IF(OR(R2587="",U2587="",U2587="W"),"No Chg",
VLOOKUP(R2587,Lookups!A:B,2,0)-VLOOKUP(U2587,Lookups!A:B,2,0))</f>
        <v>0</v>
      </c>
      <c r="W2587" t="str">
        <f t="shared" si="40"/>
        <v>No Chg</v>
      </c>
    </row>
    <row r="2588" spans="1:23" hidden="1" x14ac:dyDescent="0.25">
      <c r="A2588">
        <v>2586</v>
      </c>
      <c r="B2588" t="s">
        <v>3778</v>
      </c>
      <c r="C2588" t="s">
        <v>2797</v>
      </c>
      <c r="D2588">
        <v>110200</v>
      </c>
      <c r="E2588" t="s">
        <v>3777</v>
      </c>
      <c r="F2588" t="s">
        <v>176</v>
      </c>
      <c r="G2588">
        <v>10</v>
      </c>
      <c r="H2588">
        <v>5356</v>
      </c>
      <c r="I2588" t="s">
        <v>3725</v>
      </c>
      <c r="J2588" t="s">
        <v>22</v>
      </c>
      <c r="K2588" t="s">
        <v>95</v>
      </c>
      <c r="L2588" t="s">
        <v>1830</v>
      </c>
      <c r="M2588">
        <v>1</v>
      </c>
      <c r="N2588" t="s">
        <v>3025</v>
      </c>
      <c r="O2588">
        <v>11</v>
      </c>
      <c r="P2588" t="s">
        <v>19</v>
      </c>
      <c r="Q2588" t="s">
        <v>42</v>
      </c>
      <c r="R2588" t="s">
        <v>42</v>
      </c>
      <c r="S2588" t="b">
        <v>0</v>
      </c>
      <c r="T2588" t="s">
        <v>21</v>
      </c>
      <c r="U2588" t="str">
        <f>IFERROR(INDEX('Summer Illuminate'!L:L,MATCH(B2588,'Summer Illuminate'!O:O,0)),"")</f>
        <v>C</v>
      </c>
      <c r="V2588">
        <f>IF(OR(R2588="",U2588="",U2588="W"),"No Chg",
VLOOKUP(R2588,Lookups!A:B,2,0)-VLOOKUP(U2588,Lookups!A:B,2,0))</f>
        <v>0</v>
      </c>
      <c r="W2588" t="str">
        <f t="shared" si="40"/>
        <v>No Chg</v>
      </c>
    </row>
    <row r="2589" spans="1:23" hidden="1" x14ac:dyDescent="0.25">
      <c r="A2589">
        <v>2587</v>
      </c>
      <c r="B2589" t="s">
        <v>3779</v>
      </c>
      <c r="C2589" t="s">
        <v>2797</v>
      </c>
      <c r="D2589">
        <v>110200</v>
      </c>
      <c r="E2589" t="s">
        <v>3777</v>
      </c>
      <c r="F2589" t="s">
        <v>176</v>
      </c>
      <c r="G2589">
        <v>10</v>
      </c>
      <c r="H2589">
        <v>5353</v>
      </c>
      <c r="I2589" t="s">
        <v>3204</v>
      </c>
      <c r="J2589" t="s">
        <v>25</v>
      </c>
      <c r="K2589" t="s">
        <v>55</v>
      </c>
      <c r="L2589" t="s">
        <v>1152</v>
      </c>
      <c r="M2589">
        <v>1</v>
      </c>
      <c r="N2589" t="s">
        <v>2930</v>
      </c>
      <c r="O2589">
        <v>11</v>
      </c>
      <c r="P2589" t="s">
        <v>19</v>
      </c>
      <c r="Q2589" t="s">
        <v>39</v>
      </c>
      <c r="R2589" t="s">
        <v>39</v>
      </c>
      <c r="S2589" t="b">
        <v>0</v>
      </c>
      <c r="T2589" t="s">
        <v>21</v>
      </c>
      <c r="U2589" t="str">
        <f>IFERROR(INDEX('Summer Illuminate'!L:L,MATCH(B2589,'Summer Illuminate'!O:O,0)),"")</f>
        <v>C+</v>
      </c>
      <c r="V2589">
        <f>IF(OR(R2589="",U2589="",U2589="W"),"No Chg",
VLOOKUP(R2589,Lookups!A:B,2,0)-VLOOKUP(U2589,Lookups!A:B,2,0))</f>
        <v>0</v>
      </c>
      <c r="W2589" t="str">
        <f t="shared" si="40"/>
        <v>No Chg</v>
      </c>
    </row>
    <row r="2590" spans="1:23" hidden="1" x14ac:dyDescent="0.25">
      <c r="A2590">
        <v>2588</v>
      </c>
      <c r="B2590" t="s">
        <v>3780</v>
      </c>
      <c r="C2590" t="s">
        <v>2797</v>
      </c>
      <c r="D2590">
        <v>110200</v>
      </c>
      <c r="E2590" t="s">
        <v>3777</v>
      </c>
      <c r="F2590" t="s">
        <v>176</v>
      </c>
      <c r="G2590">
        <v>10</v>
      </c>
      <c r="H2590">
        <v>5272</v>
      </c>
      <c r="I2590" t="s">
        <v>3690</v>
      </c>
      <c r="J2590" t="s">
        <v>28</v>
      </c>
      <c r="K2590" t="s">
        <v>45</v>
      </c>
      <c r="L2590" t="s">
        <v>46</v>
      </c>
      <c r="M2590">
        <v>1</v>
      </c>
      <c r="N2590" t="s">
        <v>2865</v>
      </c>
      <c r="O2590">
        <v>11</v>
      </c>
      <c r="P2590" t="s">
        <v>19</v>
      </c>
      <c r="Q2590" t="s">
        <v>31</v>
      </c>
      <c r="R2590" t="s">
        <v>31</v>
      </c>
      <c r="S2590" t="b">
        <v>0</v>
      </c>
      <c r="T2590" t="s">
        <v>21</v>
      </c>
      <c r="U2590" t="str">
        <f>IFERROR(INDEX('Summer Illuminate'!L:L,MATCH(B2590,'Summer Illuminate'!O:O,0)),"")</f>
        <v>B</v>
      </c>
      <c r="V2590">
        <f>IF(OR(R2590="",U2590="",U2590="W"),"No Chg",
VLOOKUP(R2590,Lookups!A:B,2,0)-VLOOKUP(U2590,Lookups!A:B,2,0))</f>
        <v>0</v>
      </c>
      <c r="W2590" t="str">
        <f t="shared" si="40"/>
        <v>No Chg</v>
      </c>
    </row>
    <row r="2591" spans="1:23" hidden="1" x14ac:dyDescent="0.25">
      <c r="A2591">
        <v>2589</v>
      </c>
      <c r="B2591" t="s">
        <v>3781</v>
      </c>
      <c r="C2591" t="s">
        <v>2797</v>
      </c>
      <c r="D2591">
        <v>110200</v>
      </c>
      <c r="E2591" t="s">
        <v>3777</v>
      </c>
      <c r="F2591" t="s">
        <v>176</v>
      </c>
      <c r="G2591">
        <v>10</v>
      </c>
      <c r="H2591">
        <v>5265</v>
      </c>
      <c r="I2591" t="s">
        <v>2826</v>
      </c>
      <c r="J2591" t="s">
        <v>32</v>
      </c>
      <c r="K2591" t="s">
        <v>33</v>
      </c>
      <c r="L2591" t="s">
        <v>34</v>
      </c>
      <c r="M2591">
        <v>1</v>
      </c>
      <c r="N2591" t="s">
        <v>2827</v>
      </c>
      <c r="O2591">
        <v>11</v>
      </c>
      <c r="P2591" t="s">
        <v>19</v>
      </c>
      <c r="Q2591" t="s">
        <v>42</v>
      </c>
      <c r="R2591" t="s">
        <v>42</v>
      </c>
      <c r="S2591" t="b">
        <v>0</v>
      </c>
      <c r="T2591" t="s">
        <v>21</v>
      </c>
      <c r="U2591" t="str">
        <f>IFERROR(INDEX('Summer Illuminate'!L:L,MATCH(B2591,'Summer Illuminate'!O:O,0)),"")</f>
        <v>C</v>
      </c>
      <c r="V2591">
        <f>IF(OR(R2591="",U2591="",U2591="W"),"No Chg",
VLOOKUP(R2591,Lookups!A:B,2,0)-VLOOKUP(U2591,Lookups!A:B,2,0))</f>
        <v>0</v>
      </c>
      <c r="W2591" t="str">
        <f t="shared" si="40"/>
        <v>No Chg</v>
      </c>
    </row>
    <row r="2592" spans="1:23" hidden="1" x14ac:dyDescent="0.25">
      <c r="A2592">
        <v>2590</v>
      </c>
      <c r="B2592" t="s">
        <v>3782</v>
      </c>
      <c r="C2592" t="s">
        <v>2797</v>
      </c>
      <c r="D2592">
        <v>110200</v>
      </c>
      <c r="E2592" t="s">
        <v>3777</v>
      </c>
      <c r="F2592" t="s">
        <v>176</v>
      </c>
      <c r="G2592">
        <v>10</v>
      </c>
      <c r="H2592">
        <v>5481</v>
      </c>
      <c r="I2592" t="s">
        <v>2860</v>
      </c>
      <c r="J2592" t="s">
        <v>428</v>
      </c>
      <c r="K2592" t="s">
        <v>1909</v>
      </c>
      <c r="L2592" t="s">
        <v>1910</v>
      </c>
      <c r="M2592">
        <v>1</v>
      </c>
      <c r="N2592" t="s">
        <v>2805</v>
      </c>
      <c r="O2592">
        <v>11</v>
      </c>
      <c r="U2592" t="str">
        <f>IFERROR(INDEX('Summer Illuminate'!L:L,MATCH(B2592,'Summer Illuminate'!O:O,0)),"")</f>
        <v>P</v>
      </c>
      <c r="V2592" t="str">
        <f>IF(OR(R2592="",U2592="",U2592="W"),"No Chg",
VLOOKUP(R2592,Lookups!A:B,2,0)-VLOOKUP(U2592,Lookups!A:B,2,0))</f>
        <v>No Chg</v>
      </c>
      <c r="W2592" t="str">
        <f t="shared" si="40"/>
        <v>No Chg</v>
      </c>
    </row>
    <row r="2593" spans="1:23" hidden="1" x14ac:dyDescent="0.25">
      <c r="A2593">
        <v>2591</v>
      </c>
      <c r="B2593" t="s">
        <v>3783</v>
      </c>
      <c r="C2593" t="s">
        <v>2797</v>
      </c>
      <c r="D2593">
        <v>110200</v>
      </c>
      <c r="E2593" t="s">
        <v>3777</v>
      </c>
      <c r="F2593" t="s">
        <v>176</v>
      </c>
      <c r="G2593">
        <v>10</v>
      </c>
      <c r="H2593">
        <v>5507</v>
      </c>
      <c r="I2593" t="s">
        <v>3326</v>
      </c>
      <c r="J2593" t="s">
        <v>428</v>
      </c>
      <c r="K2593" t="s">
        <v>3059</v>
      </c>
      <c r="L2593" t="s">
        <v>3060</v>
      </c>
      <c r="M2593">
        <v>1</v>
      </c>
      <c r="N2593" t="s">
        <v>2930</v>
      </c>
      <c r="O2593">
        <v>11</v>
      </c>
      <c r="U2593" t="str">
        <f>IFERROR(INDEX('Summer Illuminate'!L:L,MATCH(B2593,'Summer Illuminate'!O:O,0)),"")</f>
        <v>P</v>
      </c>
      <c r="V2593" t="str">
        <f>IF(OR(R2593="",U2593="",U2593="W"),"No Chg",
VLOOKUP(R2593,Lookups!A:B,2,0)-VLOOKUP(U2593,Lookups!A:B,2,0))</f>
        <v>No Chg</v>
      </c>
      <c r="W2593" t="str">
        <f t="shared" si="40"/>
        <v>No Chg</v>
      </c>
    </row>
    <row r="2594" spans="1:23" hidden="1" x14ac:dyDescent="0.25">
      <c r="A2594">
        <v>2592</v>
      </c>
      <c r="B2594" t="s">
        <v>3784</v>
      </c>
      <c r="C2594" t="s">
        <v>2797</v>
      </c>
      <c r="D2594">
        <v>110158</v>
      </c>
      <c r="E2594" t="s">
        <v>3785</v>
      </c>
      <c r="F2594" t="s">
        <v>3786</v>
      </c>
      <c r="G2594">
        <v>10</v>
      </c>
      <c r="H2594">
        <v>5266</v>
      </c>
      <c r="I2594" t="s">
        <v>3685</v>
      </c>
      <c r="J2594" t="s">
        <v>16</v>
      </c>
      <c r="K2594" t="s">
        <v>93</v>
      </c>
      <c r="L2594" t="s">
        <v>94</v>
      </c>
      <c r="M2594">
        <v>1</v>
      </c>
      <c r="N2594" t="s">
        <v>2832</v>
      </c>
      <c r="O2594">
        <v>11</v>
      </c>
      <c r="P2594" t="s">
        <v>19</v>
      </c>
      <c r="Q2594" t="s">
        <v>42</v>
      </c>
      <c r="R2594" t="s">
        <v>42</v>
      </c>
      <c r="S2594" t="b">
        <v>0</v>
      </c>
      <c r="T2594" t="s">
        <v>21</v>
      </c>
      <c r="U2594" t="str">
        <f>IFERROR(INDEX('Summer Illuminate'!L:L,MATCH(B2594,'Summer Illuminate'!O:O,0)),"")</f>
        <v>C</v>
      </c>
      <c r="V2594">
        <f>IF(OR(R2594="",U2594="",U2594="W"),"No Chg",
VLOOKUP(R2594,Lookups!A:B,2,0)-VLOOKUP(U2594,Lookups!A:B,2,0))</f>
        <v>0</v>
      </c>
      <c r="W2594" t="str">
        <f t="shared" si="40"/>
        <v>No Chg</v>
      </c>
    </row>
    <row r="2595" spans="1:23" hidden="1" x14ac:dyDescent="0.25">
      <c r="A2595">
        <v>2593</v>
      </c>
      <c r="B2595" t="s">
        <v>3787</v>
      </c>
      <c r="C2595" t="s">
        <v>2797</v>
      </c>
      <c r="D2595">
        <v>110158</v>
      </c>
      <c r="E2595" t="s">
        <v>3785</v>
      </c>
      <c r="F2595" t="s">
        <v>3786</v>
      </c>
      <c r="G2595">
        <v>10</v>
      </c>
      <c r="H2595">
        <v>5259</v>
      </c>
      <c r="I2595" t="s">
        <v>3687</v>
      </c>
      <c r="J2595" t="s">
        <v>22</v>
      </c>
      <c r="K2595" t="s">
        <v>95</v>
      </c>
      <c r="L2595" t="s">
        <v>1830</v>
      </c>
      <c r="M2595">
        <v>1</v>
      </c>
      <c r="N2595" t="s">
        <v>3025</v>
      </c>
      <c r="O2595">
        <v>11</v>
      </c>
      <c r="P2595" t="s">
        <v>19</v>
      </c>
      <c r="Q2595" t="s">
        <v>39</v>
      </c>
      <c r="R2595" t="s">
        <v>39</v>
      </c>
      <c r="S2595" t="b">
        <v>0</v>
      </c>
      <c r="T2595" t="s">
        <v>21</v>
      </c>
      <c r="U2595" t="str">
        <f>IFERROR(INDEX('Summer Illuminate'!L:L,MATCH(B2595,'Summer Illuminate'!O:O,0)),"")</f>
        <v>C+</v>
      </c>
      <c r="V2595">
        <f>IF(OR(R2595="",U2595="",U2595="W"),"No Chg",
VLOOKUP(R2595,Lookups!A:B,2,0)-VLOOKUP(U2595,Lookups!A:B,2,0))</f>
        <v>0</v>
      </c>
      <c r="W2595" t="str">
        <f t="shared" si="40"/>
        <v>No Chg</v>
      </c>
    </row>
    <row r="2596" spans="1:23" hidden="1" x14ac:dyDescent="0.25">
      <c r="A2596">
        <v>2594</v>
      </c>
      <c r="B2596" t="s">
        <v>3788</v>
      </c>
      <c r="C2596" t="s">
        <v>2797</v>
      </c>
      <c r="D2596">
        <v>110158</v>
      </c>
      <c r="E2596" t="s">
        <v>3785</v>
      </c>
      <c r="F2596" t="s">
        <v>3786</v>
      </c>
      <c r="G2596">
        <v>10</v>
      </c>
      <c r="H2596">
        <v>5353</v>
      </c>
      <c r="I2596" t="s">
        <v>3204</v>
      </c>
      <c r="J2596" t="s">
        <v>25</v>
      </c>
      <c r="K2596" t="s">
        <v>55</v>
      </c>
      <c r="L2596" t="s">
        <v>1152</v>
      </c>
      <c r="M2596">
        <v>1</v>
      </c>
      <c r="N2596" t="s">
        <v>2930</v>
      </c>
      <c r="O2596">
        <v>11</v>
      </c>
      <c r="P2596" t="s">
        <v>19</v>
      </c>
      <c r="Q2596" t="s">
        <v>42</v>
      </c>
      <c r="R2596" t="s">
        <v>42</v>
      </c>
      <c r="S2596" t="b">
        <v>0</v>
      </c>
      <c r="T2596" t="s">
        <v>21</v>
      </c>
      <c r="U2596" t="str">
        <f>IFERROR(INDEX('Summer Illuminate'!L:L,MATCH(B2596,'Summer Illuminate'!O:O,0)),"")</f>
        <v>C</v>
      </c>
      <c r="V2596">
        <f>IF(OR(R2596="",U2596="",U2596="W"),"No Chg",
VLOOKUP(R2596,Lookups!A:B,2,0)-VLOOKUP(U2596,Lookups!A:B,2,0))</f>
        <v>0</v>
      </c>
      <c r="W2596" t="str">
        <f t="shared" si="40"/>
        <v>No Chg</v>
      </c>
    </row>
    <row r="2597" spans="1:23" hidden="1" x14ac:dyDescent="0.25">
      <c r="A2597">
        <v>2595</v>
      </c>
      <c r="B2597" t="s">
        <v>3789</v>
      </c>
      <c r="C2597" t="s">
        <v>2797</v>
      </c>
      <c r="D2597">
        <v>110158</v>
      </c>
      <c r="E2597" t="s">
        <v>3785</v>
      </c>
      <c r="F2597" t="s">
        <v>3786</v>
      </c>
      <c r="G2597">
        <v>10</v>
      </c>
      <c r="H2597">
        <v>5272</v>
      </c>
      <c r="I2597" t="s">
        <v>3690</v>
      </c>
      <c r="J2597" t="s">
        <v>28</v>
      </c>
      <c r="K2597" t="s">
        <v>45</v>
      </c>
      <c r="L2597" t="s">
        <v>46</v>
      </c>
      <c r="M2597">
        <v>1</v>
      </c>
      <c r="N2597" t="s">
        <v>2865</v>
      </c>
      <c r="O2597">
        <v>11</v>
      </c>
      <c r="P2597" t="s">
        <v>19</v>
      </c>
      <c r="Q2597" t="s">
        <v>39</v>
      </c>
      <c r="R2597" t="s">
        <v>39</v>
      </c>
      <c r="S2597" t="b">
        <v>0</v>
      </c>
      <c r="T2597" t="s">
        <v>21</v>
      </c>
      <c r="U2597" t="str">
        <f>IFERROR(INDEX('Summer Illuminate'!L:L,MATCH(B2597,'Summer Illuminate'!O:O,0)),"")</f>
        <v>C+</v>
      </c>
      <c r="V2597">
        <f>IF(OR(R2597="",U2597="",U2597="W"),"No Chg",
VLOOKUP(R2597,Lookups!A:B,2,0)-VLOOKUP(U2597,Lookups!A:B,2,0))</f>
        <v>0</v>
      </c>
      <c r="W2597" t="str">
        <f t="shared" si="40"/>
        <v>No Chg</v>
      </c>
    </row>
    <row r="2598" spans="1:23" hidden="1" x14ac:dyDescent="0.25">
      <c r="A2598">
        <v>2596</v>
      </c>
      <c r="B2598" t="s">
        <v>3790</v>
      </c>
      <c r="C2598" t="s">
        <v>2797</v>
      </c>
      <c r="D2598">
        <v>110158</v>
      </c>
      <c r="E2598" t="s">
        <v>3785</v>
      </c>
      <c r="F2598" t="s">
        <v>3786</v>
      </c>
      <c r="G2598">
        <v>10</v>
      </c>
      <c r="H2598">
        <v>5282</v>
      </c>
      <c r="I2598" t="s">
        <v>3475</v>
      </c>
      <c r="J2598" t="s">
        <v>32</v>
      </c>
      <c r="K2598" t="s">
        <v>57</v>
      </c>
      <c r="L2598" t="s">
        <v>58</v>
      </c>
      <c r="M2598">
        <v>1</v>
      </c>
      <c r="N2598" t="s">
        <v>2827</v>
      </c>
      <c r="O2598">
        <v>11</v>
      </c>
      <c r="P2598" t="s">
        <v>19</v>
      </c>
      <c r="Q2598" t="s">
        <v>40</v>
      </c>
      <c r="R2598" t="s">
        <v>40</v>
      </c>
      <c r="S2598" t="b">
        <v>0</v>
      </c>
      <c r="T2598" t="s">
        <v>21</v>
      </c>
      <c r="U2598" t="str">
        <f>IFERROR(INDEX('Summer Illuminate'!L:L,MATCH(B2598,'Summer Illuminate'!O:O,0)),"")</f>
        <v>C-</v>
      </c>
      <c r="V2598">
        <f>IF(OR(R2598="",U2598="",U2598="W"),"No Chg",
VLOOKUP(R2598,Lookups!A:B,2,0)-VLOOKUP(U2598,Lookups!A:B,2,0))</f>
        <v>0</v>
      </c>
      <c r="W2598" t="str">
        <f t="shared" si="40"/>
        <v>No Chg</v>
      </c>
    </row>
    <row r="2599" spans="1:23" hidden="1" x14ac:dyDescent="0.25">
      <c r="A2599">
        <v>2597</v>
      </c>
      <c r="B2599" t="s">
        <v>3791</v>
      </c>
      <c r="C2599" t="s">
        <v>2797</v>
      </c>
      <c r="D2599">
        <v>110158</v>
      </c>
      <c r="E2599" t="s">
        <v>3785</v>
      </c>
      <c r="F2599" t="s">
        <v>3786</v>
      </c>
      <c r="G2599">
        <v>10</v>
      </c>
      <c r="H2599">
        <v>5527</v>
      </c>
      <c r="I2599" t="s">
        <v>3092</v>
      </c>
      <c r="J2599" t="s">
        <v>428</v>
      </c>
      <c r="K2599" t="s">
        <v>1909</v>
      </c>
      <c r="L2599" t="s">
        <v>1910</v>
      </c>
      <c r="M2599">
        <v>1</v>
      </c>
      <c r="N2599" t="s">
        <v>2805</v>
      </c>
      <c r="O2599">
        <v>11</v>
      </c>
      <c r="U2599" t="str">
        <f>IFERROR(INDEX('Summer Illuminate'!L:L,MATCH(B2599,'Summer Illuminate'!O:O,0)),"")</f>
        <v>P</v>
      </c>
      <c r="V2599" t="str">
        <f>IF(OR(R2599="",U2599="",U2599="W"),"No Chg",
VLOOKUP(R2599,Lookups!A:B,2,0)-VLOOKUP(U2599,Lookups!A:B,2,0))</f>
        <v>No Chg</v>
      </c>
      <c r="W2599" t="str">
        <f t="shared" si="40"/>
        <v>No Chg</v>
      </c>
    </row>
    <row r="2600" spans="1:23" hidden="1" x14ac:dyDescent="0.25">
      <c r="A2600">
        <v>2598</v>
      </c>
      <c r="B2600" t="s">
        <v>3792</v>
      </c>
      <c r="C2600" t="s">
        <v>2797</v>
      </c>
      <c r="D2600">
        <v>110158</v>
      </c>
      <c r="E2600" t="s">
        <v>3785</v>
      </c>
      <c r="F2600" t="s">
        <v>3786</v>
      </c>
      <c r="G2600">
        <v>10</v>
      </c>
      <c r="H2600">
        <v>5470</v>
      </c>
      <c r="I2600" t="s">
        <v>3251</v>
      </c>
      <c r="J2600" t="s">
        <v>428</v>
      </c>
      <c r="K2600" t="s">
        <v>2874</v>
      </c>
      <c r="L2600" t="s">
        <v>2875</v>
      </c>
      <c r="M2600">
        <v>1</v>
      </c>
      <c r="N2600" t="s">
        <v>2802</v>
      </c>
      <c r="O2600">
        <v>11</v>
      </c>
      <c r="U2600" t="str">
        <f>IFERROR(INDEX('Summer Illuminate'!L:L,MATCH(B2600,'Summer Illuminate'!O:O,0)),"")</f>
        <v>P</v>
      </c>
      <c r="V2600" t="str">
        <f>IF(OR(R2600="",U2600="",U2600="W"),"No Chg",
VLOOKUP(R2600,Lookups!A:B,2,0)-VLOOKUP(U2600,Lookups!A:B,2,0))</f>
        <v>No Chg</v>
      </c>
      <c r="W2600" t="str">
        <f t="shared" si="40"/>
        <v>No Chg</v>
      </c>
    </row>
    <row r="2601" spans="1:23" hidden="1" x14ac:dyDescent="0.25">
      <c r="A2601">
        <v>2599</v>
      </c>
      <c r="B2601" t="s">
        <v>3793</v>
      </c>
      <c r="C2601" t="s">
        <v>2797</v>
      </c>
      <c r="D2601">
        <v>110404</v>
      </c>
      <c r="E2601" t="s">
        <v>2972</v>
      </c>
      <c r="F2601" t="s">
        <v>3794</v>
      </c>
      <c r="G2601">
        <v>10</v>
      </c>
      <c r="H2601">
        <v>5235</v>
      </c>
      <c r="I2601" t="s">
        <v>3743</v>
      </c>
      <c r="J2601" t="s">
        <v>16</v>
      </c>
      <c r="K2601" t="s">
        <v>93</v>
      </c>
      <c r="L2601" t="s">
        <v>94</v>
      </c>
      <c r="M2601">
        <v>1</v>
      </c>
      <c r="N2601" t="s">
        <v>2832</v>
      </c>
      <c r="O2601">
        <v>11</v>
      </c>
      <c r="P2601" t="s">
        <v>19</v>
      </c>
      <c r="Q2601" t="s">
        <v>42</v>
      </c>
      <c r="R2601" t="s">
        <v>42</v>
      </c>
      <c r="S2601" t="b">
        <v>0</v>
      </c>
      <c r="T2601" t="s">
        <v>21</v>
      </c>
      <c r="U2601" t="str">
        <f>IFERROR(INDEX('Summer Illuminate'!L:L,MATCH(B2601,'Summer Illuminate'!O:O,0)),"")</f>
        <v>C</v>
      </c>
      <c r="V2601">
        <f>IF(OR(R2601="",U2601="",U2601="W"),"No Chg",
VLOOKUP(R2601,Lookups!A:B,2,0)-VLOOKUP(U2601,Lookups!A:B,2,0))</f>
        <v>0</v>
      </c>
      <c r="W2601" t="str">
        <f t="shared" si="40"/>
        <v>No Chg</v>
      </c>
    </row>
    <row r="2602" spans="1:23" hidden="1" x14ac:dyDescent="0.25">
      <c r="A2602">
        <v>2600</v>
      </c>
      <c r="B2602" t="s">
        <v>3795</v>
      </c>
      <c r="C2602" t="s">
        <v>2797</v>
      </c>
      <c r="D2602">
        <v>110404</v>
      </c>
      <c r="E2602" t="s">
        <v>2972</v>
      </c>
      <c r="F2602" t="s">
        <v>3794</v>
      </c>
      <c r="G2602">
        <v>10</v>
      </c>
      <c r="H2602">
        <v>5314</v>
      </c>
      <c r="I2602" t="s">
        <v>3676</v>
      </c>
      <c r="J2602" t="s">
        <v>22</v>
      </c>
      <c r="K2602" t="s">
        <v>95</v>
      </c>
      <c r="L2602" t="s">
        <v>1830</v>
      </c>
      <c r="M2602">
        <v>1</v>
      </c>
      <c r="N2602" t="s">
        <v>3025</v>
      </c>
      <c r="O2602">
        <v>11</v>
      </c>
      <c r="P2602" t="s">
        <v>19</v>
      </c>
      <c r="Q2602" t="s">
        <v>31</v>
      </c>
      <c r="R2602" t="s">
        <v>31</v>
      </c>
      <c r="S2602" t="b">
        <v>0</v>
      </c>
      <c r="T2602" t="s">
        <v>21</v>
      </c>
      <c r="U2602" t="str">
        <f>IFERROR(INDEX('Summer Illuminate'!L:L,MATCH(B2602,'Summer Illuminate'!O:O,0)),"")</f>
        <v>B</v>
      </c>
      <c r="V2602">
        <f>IF(OR(R2602="",U2602="",U2602="W"),"No Chg",
VLOOKUP(R2602,Lookups!A:B,2,0)-VLOOKUP(U2602,Lookups!A:B,2,0))</f>
        <v>0</v>
      </c>
      <c r="W2602" t="str">
        <f t="shared" si="40"/>
        <v>No Chg</v>
      </c>
    </row>
    <row r="2603" spans="1:23" hidden="1" x14ac:dyDescent="0.25">
      <c r="A2603">
        <v>2601</v>
      </c>
      <c r="B2603" t="s">
        <v>3796</v>
      </c>
      <c r="C2603" t="s">
        <v>2797</v>
      </c>
      <c r="D2603">
        <v>110404</v>
      </c>
      <c r="E2603" t="s">
        <v>2972</v>
      </c>
      <c r="F2603" t="s">
        <v>3794</v>
      </c>
      <c r="G2603">
        <v>10</v>
      </c>
      <c r="H2603">
        <v>5313</v>
      </c>
      <c r="I2603" t="s">
        <v>2929</v>
      </c>
      <c r="J2603" t="s">
        <v>25</v>
      </c>
      <c r="K2603" t="s">
        <v>55</v>
      </c>
      <c r="L2603" t="s">
        <v>1152</v>
      </c>
      <c r="M2603">
        <v>1</v>
      </c>
      <c r="N2603" t="s">
        <v>2930</v>
      </c>
      <c r="O2603">
        <v>11</v>
      </c>
      <c r="P2603" t="s">
        <v>19</v>
      </c>
      <c r="Q2603" t="s">
        <v>42</v>
      </c>
      <c r="R2603" t="s">
        <v>42</v>
      </c>
      <c r="S2603" t="b">
        <v>0</v>
      </c>
      <c r="T2603" t="s">
        <v>21</v>
      </c>
      <c r="U2603" t="str">
        <f>IFERROR(INDEX('Summer Illuminate'!L:L,MATCH(B2603,'Summer Illuminate'!O:O,0)),"")</f>
        <v>C</v>
      </c>
      <c r="V2603">
        <f>IF(OR(R2603="",U2603="",U2603="W"),"No Chg",
VLOOKUP(R2603,Lookups!A:B,2,0)-VLOOKUP(U2603,Lookups!A:B,2,0))</f>
        <v>0</v>
      </c>
      <c r="W2603" t="str">
        <f t="shared" si="40"/>
        <v>No Chg</v>
      </c>
    </row>
    <row r="2604" spans="1:23" hidden="1" x14ac:dyDescent="0.25">
      <c r="A2604">
        <v>2602</v>
      </c>
      <c r="B2604" t="s">
        <v>3797</v>
      </c>
      <c r="C2604" t="s">
        <v>2797</v>
      </c>
      <c r="D2604">
        <v>110404</v>
      </c>
      <c r="E2604" t="s">
        <v>2972</v>
      </c>
      <c r="F2604" t="s">
        <v>3794</v>
      </c>
      <c r="G2604">
        <v>10</v>
      </c>
      <c r="H2604">
        <v>5344</v>
      </c>
      <c r="I2604" t="s">
        <v>3700</v>
      </c>
      <c r="J2604" t="s">
        <v>28</v>
      </c>
      <c r="K2604" t="s">
        <v>45</v>
      </c>
      <c r="L2604" t="s">
        <v>46</v>
      </c>
      <c r="M2604">
        <v>1</v>
      </c>
      <c r="N2604" t="s">
        <v>2865</v>
      </c>
      <c r="O2604">
        <v>11</v>
      </c>
      <c r="P2604" t="s">
        <v>19</v>
      </c>
      <c r="Q2604" t="s">
        <v>48</v>
      </c>
      <c r="R2604" t="s">
        <v>48</v>
      </c>
      <c r="S2604" t="b">
        <v>1</v>
      </c>
      <c r="T2604" t="s">
        <v>65</v>
      </c>
      <c r="U2604" t="str">
        <f>IFERROR(INDEX('Summer Illuminate'!L:L,MATCH(B2604,'Summer Illuminate'!O:O,0)),"")</f>
        <v>I</v>
      </c>
      <c r="V2604">
        <f>IF(OR(R2604="",U2604="",U2604="W"),"No Chg",
VLOOKUP(R2604,Lookups!A:B,2,0)-VLOOKUP(U2604,Lookups!A:B,2,0))</f>
        <v>0</v>
      </c>
      <c r="W2604" t="str">
        <f t="shared" si="40"/>
        <v>No Chg</v>
      </c>
    </row>
    <row r="2605" spans="1:23" hidden="1" x14ac:dyDescent="0.25">
      <c r="A2605">
        <v>2603</v>
      </c>
      <c r="B2605" t="s">
        <v>3798</v>
      </c>
      <c r="C2605" t="s">
        <v>2797</v>
      </c>
      <c r="D2605">
        <v>110404</v>
      </c>
      <c r="E2605" t="s">
        <v>2972</v>
      </c>
      <c r="F2605" t="s">
        <v>3794</v>
      </c>
      <c r="G2605">
        <v>10</v>
      </c>
      <c r="H2605">
        <v>5232</v>
      </c>
      <c r="I2605" t="s">
        <v>2843</v>
      </c>
      <c r="J2605" t="s">
        <v>32</v>
      </c>
      <c r="K2605" t="s">
        <v>33</v>
      </c>
      <c r="L2605" t="s">
        <v>34</v>
      </c>
      <c r="M2605">
        <v>1</v>
      </c>
      <c r="N2605" t="s">
        <v>2827</v>
      </c>
      <c r="O2605">
        <v>11</v>
      </c>
      <c r="P2605" t="s">
        <v>19</v>
      </c>
      <c r="Q2605" t="s">
        <v>48</v>
      </c>
      <c r="R2605" t="s">
        <v>48</v>
      </c>
      <c r="S2605" t="b">
        <v>1</v>
      </c>
      <c r="T2605" t="s">
        <v>79</v>
      </c>
      <c r="U2605" t="str">
        <f>IFERROR(INDEX('Summer Illuminate'!L:L,MATCH(B2605,'Summer Illuminate'!O:O,0)),"")</f>
        <v/>
      </c>
      <c r="V2605" t="str">
        <f>IF(OR(R2605="",U2605="",U2605="W"),"No Chg",
VLOOKUP(R2605,Lookups!A:B,2,0)-VLOOKUP(U2605,Lookups!A:B,2,0))</f>
        <v>No Chg</v>
      </c>
      <c r="W2605" t="str">
        <f t="shared" si="40"/>
        <v>No Chg</v>
      </c>
    </row>
    <row r="2606" spans="1:23" hidden="1" x14ac:dyDescent="0.25">
      <c r="A2606">
        <v>2604</v>
      </c>
      <c r="B2606" t="s">
        <v>3799</v>
      </c>
      <c r="C2606" t="s">
        <v>2797</v>
      </c>
      <c r="D2606">
        <v>110404</v>
      </c>
      <c r="E2606" t="s">
        <v>2972</v>
      </c>
      <c r="F2606" t="s">
        <v>3794</v>
      </c>
      <c r="G2606">
        <v>10</v>
      </c>
      <c r="H2606">
        <v>5513</v>
      </c>
      <c r="I2606" t="s">
        <v>2862</v>
      </c>
      <c r="J2606" t="s">
        <v>428</v>
      </c>
      <c r="K2606" t="s">
        <v>2863</v>
      </c>
      <c r="L2606" t="s">
        <v>2864</v>
      </c>
      <c r="M2606">
        <v>1</v>
      </c>
      <c r="N2606" t="s">
        <v>2865</v>
      </c>
      <c r="O2606">
        <v>11</v>
      </c>
      <c r="U2606" t="str">
        <f>IFERROR(INDEX('Summer Illuminate'!L:L,MATCH(B2606,'Summer Illuminate'!O:O,0)),"")</f>
        <v/>
      </c>
      <c r="V2606" t="str">
        <f>IF(OR(R2606="",U2606="",U2606="W"),"No Chg",
VLOOKUP(R2606,Lookups!A:B,2,0)-VLOOKUP(U2606,Lookups!A:B,2,0))</f>
        <v>No Chg</v>
      </c>
      <c r="W2606" t="str">
        <f t="shared" si="40"/>
        <v>No Chg</v>
      </c>
    </row>
    <row r="2607" spans="1:23" hidden="1" x14ac:dyDescent="0.25">
      <c r="A2607">
        <v>2605</v>
      </c>
      <c r="B2607" t="s">
        <v>3800</v>
      </c>
      <c r="C2607" t="s">
        <v>2797</v>
      </c>
      <c r="D2607">
        <v>110404</v>
      </c>
      <c r="E2607" t="s">
        <v>2972</v>
      </c>
      <c r="F2607" t="s">
        <v>3794</v>
      </c>
      <c r="G2607">
        <v>10</v>
      </c>
      <c r="H2607">
        <v>5472</v>
      </c>
      <c r="I2607" t="s">
        <v>2934</v>
      </c>
      <c r="J2607" t="s">
        <v>428</v>
      </c>
      <c r="K2607" t="s">
        <v>2811</v>
      </c>
      <c r="L2607" t="s">
        <v>2812</v>
      </c>
      <c r="M2607">
        <v>1</v>
      </c>
      <c r="N2607" t="s">
        <v>2935</v>
      </c>
      <c r="O2607">
        <v>11</v>
      </c>
      <c r="U2607" t="str">
        <f>IFERROR(INDEX('Summer Illuminate'!L:L,MATCH(B2607,'Summer Illuminate'!O:O,0)),"")</f>
        <v>P</v>
      </c>
      <c r="V2607" t="str">
        <f>IF(OR(R2607="",U2607="",U2607="W"),"No Chg",
VLOOKUP(R2607,Lookups!A:B,2,0)-VLOOKUP(U2607,Lookups!A:B,2,0))</f>
        <v>No Chg</v>
      </c>
      <c r="W2607" t="str">
        <f t="shared" si="40"/>
        <v>No Chg</v>
      </c>
    </row>
    <row r="2608" spans="1:23" hidden="1" x14ac:dyDescent="0.25">
      <c r="A2608">
        <v>2606</v>
      </c>
      <c r="B2608" t="s">
        <v>3801</v>
      </c>
      <c r="C2608" t="s">
        <v>2797</v>
      </c>
      <c r="D2608">
        <v>110163</v>
      </c>
      <c r="E2608" t="s">
        <v>3051</v>
      </c>
      <c r="F2608" t="s">
        <v>434</v>
      </c>
      <c r="G2608">
        <v>10</v>
      </c>
      <c r="H2608">
        <v>5360</v>
      </c>
      <c r="I2608" t="s">
        <v>3674</v>
      </c>
      <c r="J2608" t="s">
        <v>16</v>
      </c>
      <c r="K2608" t="s">
        <v>93</v>
      </c>
      <c r="L2608" t="s">
        <v>94</v>
      </c>
      <c r="M2608">
        <v>1</v>
      </c>
      <c r="N2608" t="s">
        <v>2832</v>
      </c>
      <c r="O2608">
        <v>11</v>
      </c>
      <c r="P2608" t="s">
        <v>19</v>
      </c>
      <c r="Q2608" t="s">
        <v>27</v>
      </c>
      <c r="R2608" t="s">
        <v>27</v>
      </c>
      <c r="S2608" t="b">
        <v>0</v>
      </c>
      <c r="T2608" t="s">
        <v>21</v>
      </c>
      <c r="U2608" t="str">
        <f>IFERROR(INDEX('Summer Illuminate'!L:L,MATCH(B2608,'Summer Illuminate'!O:O,0)),"")</f>
        <v>A</v>
      </c>
      <c r="V2608">
        <f>IF(OR(R2608="",U2608="",U2608="W"),"No Chg",
VLOOKUP(R2608,Lookups!A:B,2,0)-VLOOKUP(U2608,Lookups!A:B,2,0))</f>
        <v>0</v>
      </c>
      <c r="W2608" t="str">
        <f t="shared" si="40"/>
        <v>No Chg</v>
      </c>
    </row>
    <row r="2609" spans="1:23" hidden="1" x14ac:dyDescent="0.25">
      <c r="A2609">
        <v>2607</v>
      </c>
      <c r="B2609" t="s">
        <v>3802</v>
      </c>
      <c r="C2609" t="s">
        <v>2797</v>
      </c>
      <c r="D2609">
        <v>110163</v>
      </c>
      <c r="E2609" t="s">
        <v>3051</v>
      </c>
      <c r="F2609" t="s">
        <v>434</v>
      </c>
      <c r="G2609">
        <v>10</v>
      </c>
      <c r="H2609">
        <v>5314</v>
      </c>
      <c r="I2609" t="s">
        <v>3676</v>
      </c>
      <c r="J2609" t="s">
        <v>22</v>
      </c>
      <c r="K2609" t="s">
        <v>95</v>
      </c>
      <c r="L2609" t="s">
        <v>1830</v>
      </c>
      <c r="M2609">
        <v>1</v>
      </c>
      <c r="N2609" t="s">
        <v>3025</v>
      </c>
      <c r="O2609">
        <v>11</v>
      </c>
      <c r="P2609" t="s">
        <v>19</v>
      </c>
      <c r="Q2609" t="s">
        <v>36</v>
      </c>
      <c r="R2609" t="s">
        <v>36</v>
      </c>
      <c r="S2609" t="b">
        <v>0</v>
      </c>
      <c r="T2609" t="s">
        <v>21</v>
      </c>
      <c r="U2609" t="str">
        <f>IFERROR(INDEX('Summer Illuminate'!L:L,MATCH(B2609,'Summer Illuminate'!O:O,0)),"")</f>
        <v>A+</v>
      </c>
      <c r="V2609">
        <f>IF(OR(R2609="",U2609="",U2609="W"),"No Chg",
VLOOKUP(R2609,Lookups!A:B,2,0)-VLOOKUP(U2609,Lookups!A:B,2,0))</f>
        <v>0</v>
      </c>
      <c r="W2609" t="str">
        <f t="shared" si="40"/>
        <v>No Chg</v>
      </c>
    </row>
    <row r="2610" spans="1:23" hidden="1" x14ac:dyDescent="0.25">
      <c r="A2610">
        <v>2608</v>
      </c>
      <c r="B2610" t="s">
        <v>3803</v>
      </c>
      <c r="C2610" t="s">
        <v>2797</v>
      </c>
      <c r="D2610">
        <v>110163</v>
      </c>
      <c r="E2610" t="s">
        <v>3051</v>
      </c>
      <c r="F2610" t="s">
        <v>434</v>
      </c>
      <c r="G2610">
        <v>10</v>
      </c>
      <c r="H2610">
        <v>5243</v>
      </c>
      <c r="I2610" t="s">
        <v>3246</v>
      </c>
      <c r="J2610" t="s">
        <v>25</v>
      </c>
      <c r="K2610" t="s">
        <v>55</v>
      </c>
      <c r="L2610" t="s">
        <v>1152</v>
      </c>
      <c r="M2610">
        <v>1</v>
      </c>
      <c r="N2610" t="s">
        <v>2930</v>
      </c>
      <c r="O2610">
        <v>11</v>
      </c>
      <c r="P2610" t="s">
        <v>19</v>
      </c>
      <c r="Q2610" t="s">
        <v>31</v>
      </c>
      <c r="R2610" t="s">
        <v>31</v>
      </c>
      <c r="S2610" t="b">
        <v>0</v>
      </c>
      <c r="T2610" t="s">
        <v>21</v>
      </c>
      <c r="U2610" t="str">
        <f>IFERROR(INDEX('Summer Illuminate'!L:L,MATCH(B2610,'Summer Illuminate'!O:O,0)),"")</f>
        <v>B</v>
      </c>
      <c r="V2610">
        <f>IF(OR(R2610="",U2610="",U2610="W"),"No Chg",
VLOOKUP(R2610,Lookups!A:B,2,0)-VLOOKUP(U2610,Lookups!A:B,2,0))</f>
        <v>0</v>
      </c>
      <c r="W2610" t="str">
        <f t="shared" si="40"/>
        <v>No Chg</v>
      </c>
    </row>
    <row r="2611" spans="1:23" hidden="1" x14ac:dyDescent="0.25">
      <c r="A2611">
        <v>2609</v>
      </c>
      <c r="B2611" t="s">
        <v>3804</v>
      </c>
      <c r="C2611" t="s">
        <v>2797</v>
      </c>
      <c r="D2611">
        <v>110163</v>
      </c>
      <c r="E2611" t="s">
        <v>3051</v>
      </c>
      <c r="F2611" t="s">
        <v>434</v>
      </c>
      <c r="G2611">
        <v>10</v>
      </c>
      <c r="H2611">
        <v>5354</v>
      </c>
      <c r="I2611" t="s">
        <v>3728</v>
      </c>
      <c r="J2611" t="s">
        <v>28</v>
      </c>
      <c r="K2611" t="s">
        <v>45</v>
      </c>
      <c r="L2611" t="s">
        <v>46</v>
      </c>
      <c r="M2611">
        <v>1</v>
      </c>
      <c r="N2611" t="s">
        <v>2865</v>
      </c>
      <c r="O2611">
        <v>11</v>
      </c>
      <c r="P2611" t="s">
        <v>19</v>
      </c>
      <c r="Q2611" t="s">
        <v>20</v>
      </c>
      <c r="R2611" t="s">
        <v>20</v>
      </c>
      <c r="S2611" t="b">
        <v>0</v>
      </c>
      <c r="T2611" t="s">
        <v>21</v>
      </c>
      <c r="U2611" t="str">
        <f>IFERROR(INDEX('Summer Illuminate'!L:L,MATCH(B2611,'Summer Illuminate'!O:O,0)),"")</f>
        <v>B+</v>
      </c>
      <c r="V2611">
        <f>IF(OR(R2611="",U2611="",U2611="W"),"No Chg",
VLOOKUP(R2611,Lookups!A:B,2,0)-VLOOKUP(U2611,Lookups!A:B,2,0))</f>
        <v>0</v>
      </c>
      <c r="W2611" t="str">
        <f t="shared" si="40"/>
        <v>No Chg</v>
      </c>
    </row>
    <row r="2612" spans="1:23" hidden="1" x14ac:dyDescent="0.25">
      <c r="A2612">
        <v>2610</v>
      </c>
      <c r="B2612" t="s">
        <v>3805</v>
      </c>
      <c r="C2612" t="s">
        <v>2797</v>
      </c>
      <c r="D2612">
        <v>110163</v>
      </c>
      <c r="E2612" t="s">
        <v>3051</v>
      </c>
      <c r="F2612" t="s">
        <v>434</v>
      </c>
      <c r="G2612">
        <v>10</v>
      </c>
      <c r="H2612">
        <v>5323</v>
      </c>
      <c r="I2612" t="s">
        <v>3036</v>
      </c>
      <c r="J2612" t="s">
        <v>32</v>
      </c>
      <c r="K2612" t="s">
        <v>57</v>
      </c>
      <c r="L2612" t="s">
        <v>58</v>
      </c>
      <c r="M2612">
        <v>1</v>
      </c>
      <c r="N2612" t="s">
        <v>2858</v>
      </c>
      <c r="O2612">
        <v>11</v>
      </c>
      <c r="P2612" t="s">
        <v>19</v>
      </c>
      <c r="Q2612" t="s">
        <v>20</v>
      </c>
      <c r="R2612" t="s">
        <v>20</v>
      </c>
      <c r="S2612" t="b">
        <v>0</v>
      </c>
      <c r="T2612" t="s">
        <v>21</v>
      </c>
      <c r="U2612" t="str">
        <f>IFERROR(INDEX('Summer Illuminate'!L:L,MATCH(B2612,'Summer Illuminate'!O:O,0)),"")</f>
        <v>B+</v>
      </c>
      <c r="V2612">
        <f>IF(OR(R2612="",U2612="",U2612="W"),"No Chg",
VLOOKUP(R2612,Lookups!A:B,2,0)-VLOOKUP(U2612,Lookups!A:B,2,0))</f>
        <v>0</v>
      </c>
      <c r="W2612" t="str">
        <f t="shared" si="40"/>
        <v>No Chg</v>
      </c>
    </row>
    <row r="2613" spans="1:23" hidden="1" x14ac:dyDescent="0.25">
      <c r="A2613">
        <v>2611</v>
      </c>
      <c r="B2613" t="s">
        <v>3806</v>
      </c>
      <c r="C2613" t="s">
        <v>2797</v>
      </c>
      <c r="D2613">
        <v>110163</v>
      </c>
      <c r="E2613" t="s">
        <v>3051</v>
      </c>
      <c r="F2613" t="s">
        <v>434</v>
      </c>
      <c r="G2613">
        <v>10</v>
      </c>
      <c r="H2613">
        <v>5478</v>
      </c>
      <c r="I2613" t="s">
        <v>3022</v>
      </c>
      <c r="J2613" t="s">
        <v>428</v>
      </c>
      <c r="K2613" t="s">
        <v>3023</v>
      </c>
      <c r="L2613" t="s">
        <v>3024</v>
      </c>
      <c r="M2613">
        <v>1</v>
      </c>
      <c r="N2613" t="s">
        <v>3025</v>
      </c>
      <c r="O2613">
        <v>11</v>
      </c>
      <c r="U2613" t="str">
        <f>IFERROR(INDEX('Summer Illuminate'!L:L,MATCH(B2613,'Summer Illuminate'!O:O,0)),"")</f>
        <v>P</v>
      </c>
      <c r="V2613" t="str">
        <f>IF(OR(R2613="",U2613="",U2613="W"),"No Chg",
VLOOKUP(R2613,Lookups!A:B,2,0)-VLOOKUP(U2613,Lookups!A:B,2,0))</f>
        <v>No Chg</v>
      </c>
      <c r="W2613" t="str">
        <f t="shared" si="40"/>
        <v>No Chg</v>
      </c>
    </row>
    <row r="2614" spans="1:23" hidden="1" x14ac:dyDescent="0.25">
      <c r="A2614">
        <v>2612</v>
      </c>
      <c r="B2614" t="s">
        <v>3807</v>
      </c>
      <c r="C2614" t="s">
        <v>2797</v>
      </c>
      <c r="D2614">
        <v>110163</v>
      </c>
      <c r="E2614" t="s">
        <v>3051</v>
      </c>
      <c r="F2614" t="s">
        <v>434</v>
      </c>
      <c r="G2614">
        <v>10</v>
      </c>
      <c r="H2614">
        <v>5514</v>
      </c>
      <c r="I2614" t="s">
        <v>2873</v>
      </c>
      <c r="J2614" t="s">
        <v>428</v>
      </c>
      <c r="K2614" t="s">
        <v>2874</v>
      </c>
      <c r="L2614" t="s">
        <v>2875</v>
      </c>
      <c r="M2614">
        <v>1</v>
      </c>
      <c r="N2614" t="s">
        <v>2802</v>
      </c>
      <c r="O2614">
        <v>11</v>
      </c>
      <c r="U2614" t="str">
        <f>IFERROR(INDEX('Summer Illuminate'!L:L,MATCH(B2614,'Summer Illuminate'!O:O,0)),"")</f>
        <v>P</v>
      </c>
      <c r="V2614" t="str">
        <f>IF(OR(R2614="",U2614="",U2614="W"),"No Chg",
VLOOKUP(R2614,Lookups!A:B,2,0)-VLOOKUP(U2614,Lookups!A:B,2,0))</f>
        <v>No Chg</v>
      </c>
      <c r="W2614" t="str">
        <f t="shared" si="40"/>
        <v>No Chg</v>
      </c>
    </row>
    <row r="2615" spans="1:23" hidden="1" x14ac:dyDescent="0.25">
      <c r="A2615">
        <v>2613</v>
      </c>
      <c r="B2615" t="s">
        <v>3808</v>
      </c>
      <c r="C2615" t="s">
        <v>2797</v>
      </c>
      <c r="D2615">
        <v>110255</v>
      </c>
      <c r="E2615" t="s">
        <v>3809</v>
      </c>
      <c r="F2615" t="s">
        <v>111</v>
      </c>
      <c r="G2615">
        <v>10</v>
      </c>
      <c r="H2615">
        <v>5360</v>
      </c>
      <c r="I2615" t="s">
        <v>3674</v>
      </c>
      <c r="J2615" t="s">
        <v>16</v>
      </c>
      <c r="K2615" t="s">
        <v>93</v>
      </c>
      <c r="L2615" t="s">
        <v>94</v>
      </c>
      <c r="M2615">
        <v>1</v>
      </c>
      <c r="N2615" t="s">
        <v>2832</v>
      </c>
      <c r="O2615">
        <v>11</v>
      </c>
      <c r="P2615" t="s">
        <v>19</v>
      </c>
      <c r="Q2615" t="s">
        <v>27</v>
      </c>
      <c r="R2615" t="s">
        <v>27</v>
      </c>
      <c r="S2615" t="b">
        <v>0</v>
      </c>
      <c r="T2615" t="s">
        <v>21</v>
      </c>
      <c r="U2615" t="str">
        <f>IFERROR(INDEX('Summer Illuminate'!L:L,MATCH(B2615,'Summer Illuminate'!O:O,0)),"")</f>
        <v>A</v>
      </c>
      <c r="V2615">
        <f>IF(OR(R2615="",U2615="",U2615="W"),"No Chg",
VLOOKUP(R2615,Lookups!A:B,2,0)-VLOOKUP(U2615,Lookups!A:B,2,0))</f>
        <v>0</v>
      </c>
      <c r="W2615" t="str">
        <f t="shared" si="40"/>
        <v>No Chg</v>
      </c>
    </row>
    <row r="2616" spans="1:23" hidden="1" x14ac:dyDescent="0.25">
      <c r="A2616">
        <v>2614</v>
      </c>
      <c r="B2616" t="s">
        <v>3810</v>
      </c>
      <c r="C2616" t="s">
        <v>2797</v>
      </c>
      <c r="D2616">
        <v>110255</v>
      </c>
      <c r="E2616" t="s">
        <v>3809</v>
      </c>
      <c r="F2616" t="s">
        <v>111</v>
      </c>
      <c r="G2616">
        <v>10</v>
      </c>
      <c r="H2616">
        <v>5314</v>
      </c>
      <c r="I2616" t="s">
        <v>3676</v>
      </c>
      <c r="J2616" t="s">
        <v>22</v>
      </c>
      <c r="K2616" t="s">
        <v>95</v>
      </c>
      <c r="L2616" t="s">
        <v>1830</v>
      </c>
      <c r="M2616">
        <v>1</v>
      </c>
      <c r="N2616" t="s">
        <v>3025</v>
      </c>
      <c r="O2616">
        <v>11</v>
      </c>
      <c r="P2616" t="s">
        <v>19</v>
      </c>
      <c r="Q2616" t="s">
        <v>27</v>
      </c>
      <c r="R2616" t="s">
        <v>27</v>
      </c>
      <c r="S2616" t="b">
        <v>0</v>
      </c>
      <c r="T2616" t="s">
        <v>21</v>
      </c>
      <c r="U2616" t="str">
        <f>IFERROR(INDEX('Summer Illuminate'!L:L,MATCH(B2616,'Summer Illuminate'!O:O,0)),"")</f>
        <v>A</v>
      </c>
      <c r="V2616">
        <f>IF(OR(R2616="",U2616="",U2616="W"),"No Chg",
VLOOKUP(R2616,Lookups!A:B,2,0)-VLOOKUP(U2616,Lookups!A:B,2,0))</f>
        <v>0</v>
      </c>
      <c r="W2616" t="str">
        <f t="shared" si="40"/>
        <v>No Chg</v>
      </c>
    </row>
    <row r="2617" spans="1:23" hidden="1" x14ac:dyDescent="0.25">
      <c r="A2617">
        <v>2615</v>
      </c>
      <c r="B2617" t="s">
        <v>3811</v>
      </c>
      <c r="C2617" t="s">
        <v>2797</v>
      </c>
      <c r="D2617">
        <v>110255</v>
      </c>
      <c r="E2617" t="s">
        <v>3809</v>
      </c>
      <c r="F2617" t="s">
        <v>111</v>
      </c>
      <c r="G2617">
        <v>10</v>
      </c>
      <c r="H2617">
        <v>5313</v>
      </c>
      <c r="I2617" t="s">
        <v>2929</v>
      </c>
      <c r="J2617" t="s">
        <v>25</v>
      </c>
      <c r="K2617" t="s">
        <v>55</v>
      </c>
      <c r="L2617" t="s">
        <v>1152</v>
      </c>
      <c r="M2617">
        <v>1</v>
      </c>
      <c r="N2617" t="s">
        <v>2930</v>
      </c>
      <c r="O2617">
        <v>11</v>
      </c>
      <c r="P2617" t="s">
        <v>19</v>
      </c>
      <c r="Q2617" t="s">
        <v>27</v>
      </c>
      <c r="R2617" t="s">
        <v>27</v>
      </c>
      <c r="S2617" t="b">
        <v>0</v>
      </c>
      <c r="T2617" t="s">
        <v>21</v>
      </c>
      <c r="U2617" t="str">
        <f>IFERROR(INDEX('Summer Illuminate'!L:L,MATCH(B2617,'Summer Illuminate'!O:O,0)),"")</f>
        <v>A</v>
      </c>
      <c r="V2617">
        <f>IF(OR(R2617="",U2617="",U2617="W"),"No Chg",
VLOOKUP(R2617,Lookups!A:B,2,0)-VLOOKUP(U2617,Lookups!A:B,2,0))</f>
        <v>0</v>
      </c>
      <c r="W2617" t="str">
        <f t="shared" si="40"/>
        <v>No Chg</v>
      </c>
    </row>
    <row r="2618" spans="1:23" hidden="1" x14ac:dyDescent="0.25">
      <c r="A2618">
        <v>2616</v>
      </c>
      <c r="B2618" t="s">
        <v>3812</v>
      </c>
      <c r="C2618" t="s">
        <v>2797</v>
      </c>
      <c r="D2618">
        <v>110255</v>
      </c>
      <c r="E2618" t="s">
        <v>3809</v>
      </c>
      <c r="F2618" t="s">
        <v>111</v>
      </c>
      <c r="G2618">
        <v>10</v>
      </c>
      <c r="H2618">
        <v>5354</v>
      </c>
      <c r="I2618" t="s">
        <v>3728</v>
      </c>
      <c r="J2618" t="s">
        <v>28</v>
      </c>
      <c r="K2618" t="s">
        <v>45</v>
      </c>
      <c r="L2618" t="s">
        <v>46</v>
      </c>
      <c r="M2618">
        <v>1</v>
      </c>
      <c r="N2618" t="s">
        <v>2865</v>
      </c>
      <c r="O2618">
        <v>11</v>
      </c>
      <c r="P2618" t="s">
        <v>19</v>
      </c>
      <c r="Q2618" t="s">
        <v>27</v>
      </c>
      <c r="R2618" t="s">
        <v>27</v>
      </c>
      <c r="S2618" t="b">
        <v>0</v>
      </c>
      <c r="T2618" t="s">
        <v>21</v>
      </c>
      <c r="U2618" t="str">
        <f>IFERROR(INDEX('Summer Illuminate'!L:L,MATCH(B2618,'Summer Illuminate'!O:O,0)),"")</f>
        <v>A</v>
      </c>
      <c r="V2618">
        <f>IF(OR(R2618="",U2618="",U2618="W"),"No Chg",
VLOOKUP(R2618,Lookups!A:B,2,0)-VLOOKUP(U2618,Lookups!A:B,2,0))</f>
        <v>0</v>
      </c>
      <c r="W2618" t="str">
        <f t="shared" si="40"/>
        <v>No Chg</v>
      </c>
    </row>
    <row r="2619" spans="1:23" hidden="1" x14ac:dyDescent="0.25">
      <c r="A2619">
        <v>2617</v>
      </c>
      <c r="B2619" t="s">
        <v>3813</v>
      </c>
      <c r="C2619" t="s">
        <v>2797</v>
      </c>
      <c r="D2619">
        <v>110255</v>
      </c>
      <c r="E2619" t="s">
        <v>3809</v>
      </c>
      <c r="F2619" t="s">
        <v>111</v>
      </c>
      <c r="G2619">
        <v>10</v>
      </c>
      <c r="H2619">
        <v>5265</v>
      </c>
      <c r="I2619" t="s">
        <v>2826</v>
      </c>
      <c r="J2619" t="s">
        <v>32</v>
      </c>
      <c r="K2619" t="s">
        <v>33</v>
      </c>
      <c r="L2619" t="s">
        <v>34</v>
      </c>
      <c r="M2619">
        <v>1</v>
      </c>
      <c r="N2619" t="s">
        <v>2827</v>
      </c>
      <c r="O2619">
        <v>11</v>
      </c>
      <c r="P2619" t="s">
        <v>19</v>
      </c>
      <c r="Q2619" t="s">
        <v>20</v>
      </c>
      <c r="R2619" t="s">
        <v>20</v>
      </c>
      <c r="S2619" t="b">
        <v>0</v>
      </c>
      <c r="T2619" t="s">
        <v>21</v>
      </c>
      <c r="U2619" t="str">
        <f>IFERROR(INDEX('Summer Illuminate'!L:L,MATCH(B2619,'Summer Illuminate'!O:O,0)),"")</f>
        <v>B+</v>
      </c>
      <c r="V2619">
        <f>IF(OR(R2619="",U2619="",U2619="W"),"No Chg",
VLOOKUP(R2619,Lookups!A:B,2,0)-VLOOKUP(U2619,Lookups!A:B,2,0))</f>
        <v>0</v>
      </c>
      <c r="W2619" t="str">
        <f t="shared" si="40"/>
        <v>No Chg</v>
      </c>
    </row>
    <row r="2620" spans="1:23" hidden="1" x14ac:dyDescent="0.25">
      <c r="A2620">
        <v>2618</v>
      </c>
      <c r="B2620" t="s">
        <v>3814</v>
      </c>
      <c r="C2620" t="s">
        <v>2797</v>
      </c>
      <c r="D2620">
        <v>110255</v>
      </c>
      <c r="E2620" t="s">
        <v>3809</v>
      </c>
      <c r="F2620" t="s">
        <v>111</v>
      </c>
      <c r="G2620">
        <v>10</v>
      </c>
      <c r="H2620">
        <v>5518</v>
      </c>
      <c r="I2620" t="s">
        <v>2913</v>
      </c>
      <c r="J2620" t="s">
        <v>428</v>
      </c>
      <c r="K2620" t="s">
        <v>2914</v>
      </c>
      <c r="L2620" t="s">
        <v>2915</v>
      </c>
      <c r="M2620">
        <v>1</v>
      </c>
      <c r="N2620" t="s">
        <v>2916</v>
      </c>
      <c r="O2620">
        <v>11</v>
      </c>
      <c r="U2620" t="str">
        <f>IFERROR(INDEX('Summer Illuminate'!L:L,MATCH(B2620,'Summer Illuminate'!O:O,0)),"")</f>
        <v>P</v>
      </c>
      <c r="V2620" t="str">
        <f>IF(OR(R2620="",U2620="",U2620="W"),"No Chg",
VLOOKUP(R2620,Lookups!A:B,2,0)-VLOOKUP(U2620,Lookups!A:B,2,0))</f>
        <v>No Chg</v>
      </c>
      <c r="W2620" t="str">
        <f t="shared" si="40"/>
        <v>No Chg</v>
      </c>
    </row>
    <row r="2621" spans="1:23" hidden="1" x14ac:dyDescent="0.25">
      <c r="A2621">
        <v>2619</v>
      </c>
      <c r="B2621" t="s">
        <v>3815</v>
      </c>
      <c r="C2621" t="s">
        <v>2797</v>
      </c>
      <c r="D2621">
        <v>110255</v>
      </c>
      <c r="E2621" t="s">
        <v>3809</v>
      </c>
      <c r="F2621" t="s">
        <v>111</v>
      </c>
      <c r="G2621">
        <v>10</v>
      </c>
      <c r="H2621">
        <v>5482</v>
      </c>
      <c r="I2621" t="s">
        <v>3712</v>
      </c>
      <c r="J2621" t="s">
        <v>428</v>
      </c>
      <c r="K2621" t="s">
        <v>3713</v>
      </c>
      <c r="L2621" t="s">
        <v>3714</v>
      </c>
      <c r="M2621">
        <v>1</v>
      </c>
      <c r="N2621" t="s">
        <v>2799</v>
      </c>
      <c r="O2621">
        <v>11</v>
      </c>
      <c r="U2621" t="str">
        <f>IFERROR(INDEX('Summer Illuminate'!L:L,MATCH(B2621,'Summer Illuminate'!O:O,0)),"")</f>
        <v>P</v>
      </c>
      <c r="V2621" t="str">
        <f>IF(OR(R2621="",U2621="",U2621="W"),"No Chg",
VLOOKUP(R2621,Lookups!A:B,2,0)-VLOOKUP(U2621,Lookups!A:B,2,0))</f>
        <v>No Chg</v>
      </c>
      <c r="W2621" t="str">
        <f t="shared" si="40"/>
        <v>No Chg</v>
      </c>
    </row>
    <row r="2622" spans="1:23" hidden="1" x14ac:dyDescent="0.25">
      <c r="A2622">
        <v>2620</v>
      </c>
      <c r="B2622" t="s">
        <v>3816</v>
      </c>
      <c r="C2622" t="s">
        <v>2797</v>
      </c>
      <c r="D2622">
        <v>110343</v>
      </c>
      <c r="E2622" t="s">
        <v>235</v>
      </c>
      <c r="F2622" t="s">
        <v>256</v>
      </c>
      <c r="G2622">
        <v>10</v>
      </c>
      <c r="H2622">
        <v>5360</v>
      </c>
      <c r="I2622" t="s">
        <v>3674</v>
      </c>
      <c r="J2622" t="s">
        <v>16</v>
      </c>
      <c r="K2622" t="s">
        <v>93</v>
      </c>
      <c r="L2622" t="s">
        <v>94</v>
      </c>
      <c r="M2622">
        <v>1</v>
      </c>
      <c r="N2622" t="s">
        <v>2832</v>
      </c>
      <c r="O2622">
        <v>11</v>
      </c>
      <c r="P2622" t="s">
        <v>19</v>
      </c>
      <c r="Q2622" t="s">
        <v>31</v>
      </c>
      <c r="R2622" t="s">
        <v>31</v>
      </c>
      <c r="S2622" t="b">
        <v>0</v>
      </c>
      <c r="T2622" t="s">
        <v>21</v>
      </c>
      <c r="U2622" t="str">
        <f>IFERROR(INDEX('Summer Illuminate'!L:L,MATCH(B2622,'Summer Illuminate'!O:O,0)),"")</f>
        <v>B</v>
      </c>
      <c r="V2622">
        <f>IF(OR(R2622="",U2622="",U2622="W"),"No Chg",
VLOOKUP(R2622,Lookups!A:B,2,0)-VLOOKUP(U2622,Lookups!A:B,2,0))</f>
        <v>0</v>
      </c>
      <c r="W2622" t="str">
        <f t="shared" si="40"/>
        <v>No Chg</v>
      </c>
    </row>
    <row r="2623" spans="1:23" hidden="1" x14ac:dyDescent="0.25">
      <c r="A2623">
        <v>2621</v>
      </c>
      <c r="B2623" t="s">
        <v>3817</v>
      </c>
      <c r="C2623" t="s">
        <v>2797</v>
      </c>
      <c r="D2623">
        <v>110343</v>
      </c>
      <c r="E2623" t="s">
        <v>235</v>
      </c>
      <c r="F2623" t="s">
        <v>256</v>
      </c>
      <c r="G2623">
        <v>10</v>
      </c>
      <c r="H2623">
        <v>5356</v>
      </c>
      <c r="I2623" t="s">
        <v>3725</v>
      </c>
      <c r="J2623" t="s">
        <v>22</v>
      </c>
      <c r="K2623" t="s">
        <v>95</v>
      </c>
      <c r="L2623" t="s">
        <v>1830</v>
      </c>
      <c r="M2623">
        <v>1</v>
      </c>
      <c r="N2623" t="s">
        <v>3025</v>
      </c>
      <c r="O2623">
        <v>11</v>
      </c>
      <c r="P2623" t="s">
        <v>19</v>
      </c>
      <c r="Q2623" t="s">
        <v>27</v>
      </c>
      <c r="R2623" t="s">
        <v>27</v>
      </c>
      <c r="S2623" t="b">
        <v>0</v>
      </c>
      <c r="T2623" t="s">
        <v>21</v>
      </c>
      <c r="U2623" t="str">
        <f>IFERROR(INDEX('Summer Illuminate'!L:L,MATCH(B2623,'Summer Illuminate'!O:O,0)),"")</f>
        <v>A</v>
      </c>
      <c r="V2623">
        <f>IF(OR(R2623="",U2623="",U2623="W"),"No Chg",
VLOOKUP(R2623,Lookups!A:B,2,0)-VLOOKUP(U2623,Lookups!A:B,2,0))</f>
        <v>0</v>
      </c>
      <c r="W2623" t="str">
        <f t="shared" si="40"/>
        <v>No Chg</v>
      </c>
    </row>
    <row r="2624" spans="1:23" hidden="1" x14ac:dyDescent="0.25">
      <c r="A2624">
        <v>2622</v>
      </c>
      <c r="B2624" t="s">
        <v>3818</v>
      </c>
      <c r="C2624" t="s">
        <v>2797</v>
      </c>
      <c r="D2624">
        <v>110343</v>
      </c>
      <c r="E2624" t="s">
        <v>235</v>
      </c>
      <c r="F2624" t="s">
        <v>256</v>
      </c>
      <c r="G2624">
        <v>10</v>
      </c>
      <c r="H2624">
        <v>5353</v>
      </c>
      <c r="I2624" t="s">
        <v>3204</v>
      </c>
      <c r="J2624" t="s">
        <v>25</v>
      </c>
      <c r="K2624" t="s">
        <v>55</v>
      </c>
      <c r="L2624" t="s">
        <v>1152</v>
      </c>
      <c r="M2624">
        <v>1</v>
      </c>
      <c r="N2624" t="s">
        <v>2930</v>
      </c>
      <c r="O2624">
        <v>11</v>
      </c>
      <c r="P2624" t="s">
        <v>19</v>
      </c>
      <c r="Q2624" t="s">
        <v>39</v>
      </c>
      <c r="R2624" t="s">
        <v>39</v>
      </c>
      <c r="S2624" t="b">
        <v>0</v>
      </c>
      <c r="T2624" t="s">
        <v>21</v>
      </c>
      <c r="U2624" t="str">
        <f>IFERROR(INDEX('Summer Illuminate'!L:L,MATCH(B2624,'Summer Illuminate'!O:O,0)),"")</f>
        <v>C+</v>
      </c>
      <c r="V2624">
        <f>IF(OR(R2624="",U2624="",U2624="W"),"No Chg",
VLOOKUP(R2624,Lookups!A:B,2,0)-VLOOKUP(U2624,Lookups!A:B,2,0))</f>
        <v>0</v>
      </c>
      <c r="W2624" t="str">
        <f t="shared" si="40"/>
        <v>No Chg</v>
      </c>
    </row>
    <row r="2625" spans="1:23" hidden="1" x14ac:dyDescent="0.25">
      <c r="A2625">
        <v>2623</v>
      </c>
      <c r="B2625" t="s">
        <v>3819</v>
      </c>
      <c r="C2625" t="s">
        <v>2797</v>
      </c>
      <c r="D2625">
        <v>110343</v>
      </c>
      <c r="E2625" t="s">
        <v>235</v>
      </c>
      <c r="F2625" t="s">
        <v>256</v>
      </c>
      <c r="G2625">
        <v>10</v>
      </c>
      <c r="H2625">
        <v>5298</v>
      </c>
      <c r="I2625" t="s">
        <v>2908</v>
      </c>
      <c r="J2625" t="s">
        <v>28</v>
      </c>
      <c r="K2625" t="s">
        <v>29</v>
      </c>
      <c r="L2625" t="s">
        <v>30</v>
      </c>
      <c r="M2625">
        <v>1</v>
      </c>
      <c r="N2625" t="s">
        <v>2808</v>
      </c>
      <c r="O2625">
        <v>11</v>
      </c>
      <c r="P2625" t="s">
        <v>19</v>
      </c>
      <c r="Q2625" t="s">
        <v>31</v>
      </c>
      <c r="R2625" t="s">
        <v>31</v>
      </c>
      <c r="S2625" t="b">
        <v>0</v>
      </c>
      <c r="T2625" t="s">
        <v>21</v>
      </c>
      <c r="U2625" t="str">
        <f>IFERROR(INDEX('Summer Illuminate'!L:L,MATCH(B2625,'Summer Illuminate'!O:O,0)),"")</f>
        <v>B</v>
      </c>
      <c r="V2625">
        <f>IF(OR(R2625="",U2625="",U2625="W"),"No Chg",
VLOOKUP(R2625,Lookups!A:B,2,0)-VLOOKUP(U2625,Lookups!A:B,2,0))</f>
        <v>0</v>
      </c>
      <c r="W2625" t="str">
        <f t="shared" si="40"/>
        <v>No Chg</v>
      </c>
    </row>
    <row r="2626" spans="1:23" hidden="1" x14ac:dyDescent="0.25">
      <c r="A2626">
        <v>2624</v>
      </c>
      <c r="B2626" t="s">
        <v>3820</v>
      </c>
      <c r="C2626" t="s">
        <v>2797</v>
      </c>
      <c r="D2626">
        <v>110343</v>
      </c>
      <c r="E2626" t="s">
        <v>235</v>
      </c>
      <c r="F2626" t="s">
        <v>256</v>
      </c>
      <c r="G2626">
        <v>10</v>
      </c>
      <c r="H2626">
        <v>5265</v>
      </c>
      <c r="I2626" t="s">
        <v>2826</v>
      </c>
      <c r="J2626" t="s">
        <v>32</v>
      </c>
      <c r="K2626" t="s">
        <v>33</v>
      </c>
      <c r="L2626" t="s">
        <v>34</v>
      </c>
      <c r="M2626">
        <v>1</v>
      </c>
      <c r="N2626" t="s">
        <v>2827</v>
      </c>
      <c r="O2626">
        <v>11</v>
      </c>
      <c r="P2626" t="s">
        <v>19</v>
      </c>
      <c r="Q2626" t="s">
        <v>31</v>
      </c>
      <c r="R2626" t="s">
        <v>31</v>
      </c>
      <c r="S2626" t="b">
        <v>0</v>
      </c>
      <c r="T2626" t="s">
        <v>21</v>
      </c>
      <c r="U2626" t="str">
        <f>IFERROR(INDEX('Summer Illuminate'!L:L,MATCH(B2626,'Summer Illuminate'!O:O,0)),"")</f>
        <v>B</v>
      </c>
      <c r="V2626">
        <f>IF(OR(R2626="",U2626="",U2626="W"),"No Chg",
VLOOKUP(R2626,Lookups!A:B,2,0)-VLOOKUP(U2626,Lookups!A:B,2,0))</f>
        <v>0</v>
      </c>
      <c r="W2626" t="str">
        <f t="shared" ref="W2626:W2689" si="41">IF(V2626="No Chg","No Chg",IF(V2626&gt;0,"Improvement",IF(V2626&lt;0,"Decrease",IF(V2626=0,"No Chg",""))))</f>
        <v>No Chg</v>
      </c>
    </row>
    <row r="2627" spans="1:23" hidden="1" x14ac:dyDescent="0.25">
      <c r="A2627">
        <v>2625</v>
      </c>
      <c r="B2627" t="s">
        <v>3821</v>
      </c>
      <c r="C2627" t="s">
        <v>2797</v>
      </c>
      <c r="D2627">
        <v>110343</v>
      </c>
      <c r="E2627" t="s">
        <v>235</v>
      </c>
      <c r="F2627" t="s">
        <v>256</v>
      </c>
      <c r="G2627">
        <v>10</v>
      </c>
      <c r="H2627">
        <v>5454</v>
      </c>
      <c r="I2627" t="s">
        <v>2910</v>
      </c>
      <c r="J2627" t="s">
        <v>428</v>
      </c>
      <c r="K2627" t="s">
        <v>1507</v>
      </c>
      <c r="L2627" t="s">
        <v>1508</v>
      </c>
      <c r="M2627">
        <v>1</v>
      </c>
      <c r="N2627" t="s">
        <v>2911</v>
      </c>
      <c r="O2627">
        <v>11</v>
      </c>
      <c r="U2627" t="str">
        <f>IFERROR(INDEX('Summer Illuminate'!L:L,MATCH(B2627,'Summer Illuminate'!O:O,0)),"")</f>
        <v>P</v>
      </c>
      <c r="V2627" t="str">
        <f>IF(OR(R2627="",U2627="",U2627="W"),"No Chg",
VLOOKUP(R2627,Lookups!A:B,2,0)-VLOOKUP(U2627,Lookups!A:B,2,0))</f>
        <v>No Chg</v>
      </c>
      <c r="W2627" t="str">
        <f t="shared" si="41"/>
        <v>No Chg</v>
      </c>
    </row>
    <row r="2628" spans="1:23" hidden="1" x14ac:dyDescent="0.25">
      <c r="A2628">
        <v>2626</v>
      </c>
      <c r="B2628" t="s">
        <v>3822</v>
      </c>
      <c r="C2628" t="s">
        <v>2797</v>
      </c>
      <c r="D2628">
        <v>110343</v>
      </c>
      <c r="E2628" t="s">
        <v>235</v>
      </c>
      <c r="F2628" t="s">
        <v>256</v>
      </c>
      <c r="G2628">
        <v>10</v>
      </c>
      <c r="H2628">
        <v>5524</v>
      </c>
      <c r="I2628" t="s">
        <v>2937</v>
      </c>
      <c r="J2628" t="s">
        <v>428</v>
      </c>
      <c r="K2628" t="s">
        <v>1794</v>
      </c>
      <c r="L2628" t="s">
        <v>1795</v>
      </c>
      <c r="M2628">
        <v>1</v>
      </c>
      <c r="N2628" t="s">
        <v>2865</v>
      </c>
      <c r="O2628">
        <v>11</v>
      </c>
      <c r="U2628" t="str">
        <f>IFERROR(INDEX('Summer Illuminate'!L:L,MATCH(B2628,'Summer Illuminate'!O:O,0)),"")</f>
        <v>P</v>
      </c>
      <c r="V2628" t="str">
        <f>IF(OR(R2628="",U2628="",U2628="W"),"No Chg",
VLOOKUP(R2628,Lookups!A:B,2,0)-VLOOKUP(U2628,Lookups!A:B,2,0))</f>
        <v>No Chg</v>
      </c>
      <c r="W2628" t="str">
        <f t="shared" si="41"/>
        <v>No Chg</v>
      </c>
    </row>
    <row r="2629" spans="1:23" hidden="1" x14ac:dyDescent="0.25">
      <c r="A2629">
        <v>2627</v>
      </c>
      <c r="B2629" t="s">
        <v>3823</v>
      </c>
      <c r="C2629" t="s">
        <v>2797</v>
      </c>
      <c r="D2629">
        <v>110249</v>
      </c>
      <c r="E2629" t="s">
        <v>3824</v>
      </c>
      <c r="F2629" t="s">
        <v>3825</v>
      </c>
      <c r="G2629">
        <v>10</v>
      </c>
      <c r="H2629">
        <v>5235</v>
      </c>
      <c r="I2629" t="s">
        <v>3743</v>
      </c>
      <c r="J2629" t="s">
        <v>16</v>
      </c>
      <c r="K2629" t="s">
        <v>93</v>
      </c>
      <c r="L2629" t="s">
        <v>94</v>
      </c>
      <c r="M2629">
        <v>1</v>
      </c>
      <c r="N2629" t="s">
        <v>2832</v>
      </c>
      <c r="O2629">
        <v>11</v>
      </c>
      <c r="P2629" t="s">
        <v>19</v>
      </c>
      <c r="Q2629" t="s">
        <v>24</v>
      </c>
      <c r="R2629" t="s">
        <v>24</v>
      </c>
      <c r="S2629" t="b">
        <v>0</v>
      </c>
      <c r="T2629" t="s">
        <v>21</v>
      </c>
      <c r="U2629" t="str">
        <f>IFERROR(INDEX('Summer Illuminate'!L:L,MATCH(B2629,'Summer Illuminate'!O:O,0)),"")</f>
        <v>A-</v>
      </c>
      <c r="V2629">
        <f>IF(OR(R2629="",U2629="",U2629="W"),"No Chg",
VLOOKUP(R2629,Lookups!A:B,2,0)-VLOOKUP(U2629,Lookups!A:B,2,0))</f>
        <v>0</v>
      </c>
      <c r="W2629" t="str">
        <f t="shared" si="41"/>
        <v>No Chg</v>
      </c>
    </row>
    <row r="2630" spans="1:23" hidden="1" x14ac:dyDescent="0.25">
      <c r="A2630">
        <v>2628</v>
      </c>
      <c r="B2630" t="s">
        <v>3826</v>
      </c>
      <c r="C2630" t="s">
        <v>2797</v>
      </c>
      <c r="D2630">
        <v>110249</v>
      </c>
      <c r="E2630" t="s">
        <v>3824</v>
      </c>
      <c r="F2630" t="s">
        <v>3825</v>
      </c>
      <c r="G2630">
        <v>10</v>
      </c>
      <c r="H2630">
        <v>5304</v>
      </c>
      <c r="I2630" t="s">
        <v>3754</v>
      </c>
      <c r="J2630" t="s">
        <v>22</v>
      </c>
      <c r="K2630" t="s">
        <v>95</v>
      </c>
      <c r="L2630" t="s">
        <v>1830</v>
      </c>
      <c r="M2630">
        <v>1</v>
      </c>
      <c r="N2630" t="s">
        <v>3025</v>
      </c>
      <c r="O2630">
        <v>11</v>
      </c>
      <c r="P2630" t="s">
        <v>19</v>
      </c>
      <c r="Q2630" t="s">
        <v>24</v>
      </c>
      <c r="R2630" t="s">
        <v>24</v>
      </c>
      <c r="S2630" t="b">
        <v>0</v>
      </c>
      <c r="T2630" t="s">
        <v>21</v>
      </c>
      <c r="U2630" t="str">
        <f>IFERROR(INDEX('Summer Illuminate'!L:L,MATCH(B2630,'Summer Illuminate'!O:O,0)),"")</f>
        <v>A-</v>
      </c>
      <c r="V2630">
        <f>IF(OR(R2630="",U2630="",U2630="W"),"No Chg",
VLOOKUP(R2630,Lookups!A:B,2,0)-VLOOKUP(U2630,Lookups!A:B,2,0))</f>
        <v>0</v>
      </c>
      <c r="W2630" t="str">
        <f t="shared" si="41"/>
        <v>No Chg</v>
      </c>
    </row>
    <row r="2631" spans="1:23" hidden="1" x14ac:dyDescent="0.25">
      <c r="A2631">
        <v>2629</v>
      </c>
      <c r="B2631" t="s">
        <v>3827</v>
      </c>
      <c r="C2631" t="s">
        <v>2797</v>
      </c>
      <c r="D2631">
        <v>110249</v>
      </c>
      <c r="E2631" t="s">
        <v>3824</v>
      </c>
      <c r="F2631" t="s">
        <v>3825</v>
      </c>
      <c r="G2631">
        <v>10</v>
      </c>
      <c r="H2631">
        <v>5313</v>
      </c>
      <c r="I2631" t="s">
        <v>2929</v>
      </c>
      <c r="J2631" t="s">
        <v>25</v>
      </c>
      <c r="K2631" t="s">
        <v>55</v>
      </c>
      <c r="L2631" t="s">
        <v>1152</v>
      </c>
      <c r="M2631">
        <v>1</v>
      </c>
      <c r="N2631" t="s">
        <v>2930</v>
      </c>
      <c r="O2631">
        <v>11</v>
      </c>
      <c r="P2631" t="s">
        <v>19</v>
      </c>
      <c r="Q2631" t="s">
        <v>24</v>
      </c>
      <c r="R2631" t="s">
        <v>24</v>
      </c>
      <c r="S2631" t="b">
        <v>0</v>
      </c>
      <c r="T2631" t="s">
        <v>21</v>
      </c>
      <c r="U2631" t="str">
        <f>IFERROR(INDEX('Summer Illuminate'!L:L,MATCH(B2631,'Summer Illuminate'!O:O,0)),"")</f>
        <v>A-</v>
      </c>
      <c r="V2631">
        <f>IF(OR(R2631="",U2631="",U2631="W"),"No Chg",
VLOOKUP(R2631,Lookups!A:B,2,0)-VLOOKUP(U2631,Lookups!A:B,2,0))</f>
        <v>0</v>
      </c>
      <c r="W2631" t="str">
        <f t="shared" si="41"/>
        <v>No Chg</v>
      </c>
    </row>
    <row r="2632" spans="1:23" hidden="1" x14ac:dyDescent="0.25">
      <c r="A2632">
        <v>2630</v>
      </c>
      <c r="B2632" t="s">
        <v>3828</v>
      </c>
      <c r="C2632" t="s">
        <v>2797</v>
      </c>
      <c r="D2632">
        <v>110249</v>
      </c>
      <c r="E2632" t="s">
        <v>3824</v>
      </c>
      <c r="F2632" t="s">
        <v>3825</v>
      </c>
      <c r="G2632">
        <v>10</v>
      </c>
      <c r="H2632">
        <v>5354</v>
      </c>
      <c r="I2632" t="s">
        <v>3728</v>
      </c>
      <c r="J2632" t="s">
        <v>28</v>
      </c>
      <c r="K2632" t="s">
        <v>45</v>
      </c>
      <c r="L2632" t="s">
        <v>46</v>
      </c>
      <c r="M2632">
        <v>1</v>
      </c>
      <c r="N2632" t="s">
        <v>2865</v>
      </c>
      <c r="O2632">
        <v>11</v>
      </c>
      <c r="P2632" t="s">
        <v>19</v>
      </c>
      <c r="Q2632" t="s">
        <v>24</v>
      </c>
      <c r="R2632" t="s">
        <v>24</v>
      </c>
      <c r="S2632" t="b">
        <v>0</v>
      </c>
      <c r="T2632" t="s">
        <v>21</v>
      </c>
      <c r="U2632" t="str">
        <f>IFERROR(INDEX('Summer Illuminate'!L:L,MATCH(B2632,'Summer Illuminate'!O:O,0)),"")</f>
        <v>A-</v>
      </c>
      <c r="V2632">
        <f>IF(OR(R2632="",U2632="",U2632="W"),"No Chg",
VLOOKUP(R2632,Lookups!A:B,2,0)-VLOOKUP(U2632,Lookups!A:B,2,0))</f>
        <v>0</v>
      </c>
      <c r="W2632" t="str">
        <f t="shared" si="41"/>
        <v>No Chg</v>
      </c>
    </row>
    <row r="2633" spans="1:23" hidden="1" x14ac:dyDescent="0.25">
      <c r="A2633">
        <v>2631</v>
      </c>
      <c r="B2633" t="s">
        <v>3829</v>
      </c>
      <c r="C2633" t="s">
        <v>2797</v>
      </c>
      <c r="D2633">
        <v>110249</v>
      </c>
      <c r="E2633" t="s">
        <v>3824</v>
      </c>
      <c r="F2633" t="s">
        <v>3825</v>
      </c>
      <c r="G2633">
        <v>10</v>
      </c>
      <c r="H2633">
        <v>5515</v>
      </c>
      <c r="I2633" t="s">
        <v>2897</v>
      </c>
      <c r="J2633" t="s">
        <v>428</v>
      </c>
      <c r="K2633" t="s">
        <v>2846</v>
      </c>
      <c r="L2633" t="s">
        <v>2847</v>
      </c>
      <c r="M2633">
        <v>1</v>
      </c>
      <c r="N2633" t="s">
        <v>2805</v>
      </c>
      <c r="O2633">
        <v>11</v>
      </c>
      <c r="U2633" t="str">
        <f>IFERROR(INDEX('Summer Illuminate'!L:L,MATCH(B2633,'Summer Illuminate'!O:O,0)),"")</f>
        <v>P</v>
      </c>
      <c r="V2633" t="str">
        <f>IF(OR(R2633="",U2633="",U2633="W"),"No Chg",
VLOOKUP(R2633,Lookups!A:B,2,0)-VLOOKUP(U2633,Lookups!A:B,2,0))</f>
        <v>No Chg</v>
      </c>
      <c r="W2633" t="str">
        <f t="shared" si="41"/>
        <v>No Chg</v>
      </c>
    </row>
    <row r="2634" spans="1:23" hidden="1" x14ac:dyDescent="0.25">
      <c r="A2634">
        <v>2632</v>
      </c>
      <c r="B2634" t="s">
        <v>3830</v>
      </c>
      <c r="C2634" t="s">
        <v>2797</v>
      </c>
      <c r="D2634">
        <v>110249</v>
      </c>
      <c r="E2634" t="s">
        <v>3824</v>
      </c>
      <c r="F2634" t="s">
        <v>3825</v>
      </c>
      <c r="G2634">
        <v>10</v>
      </c>
      <c r="H2634">
        <v>5479</v>
      </c>
      <c r="I2634" t="s">
        <v>3682</v>
      </c>
      <c r="J2634" t="s">
        <v>428</v>
      </c>
      <c r="K2634" t="s">
        <v>1035</v>
      </c>
      <c r="L2634" t="s">
        <v>1036</v>
      </c>
      <c r="M2634">
        <v>1</v>
      </c>
      <c r="N2634" t="s">
        <v>2802</v>
      </c>
      <c r="O2634">
        <v>11</v>
      </c>
      <c r="U2634" t="str">
        <f>IFERROR(INDEX('Summer Illuminate'!L:L,MATCH(B2634,'Summer Illuminate'!O:O,0)),"")</f>
        <v>P</v>
      </c>
      <c r="V2634" t="str">
        <f>IF(OR(R2634="",U2634="",U2634="W"),"No Chg",
VLOOKUP(R2634,Lookups!A:B,2,0)-VLOOKUP(U2634,Lookups!A:B,2,0))</f>
        <v>No Chg</v>
      </c>
      <c r="W2634" t="str">
        <f t="shared" si="41"/>
        <v>No Chg</v>
      </c>
    </row>
    <row r="2635" spans="1:23" hidden="1" x14ac:dyDescent="0.25">
      <c r="A2635">
        <v>2633</v>
      </c>
      <c r="B2635" t="s">
        <v>3831</v>
      </c>
      <c r="C2635" t="s">
        <v>2797</v>
      </c>
      <c r="D2635">
        <v>110184</v>
      </c>
      <c r="E2635" t="s">
        <v>3832</v>
      </c>
      <c r="F2635" t="s">
        <v>3833</v>
      </c>
      <c r="G2635">
        <v>10</v>
      </c>
      <c r="H2635">
        <v>5235</v>
      </c>
      <c r="I2635" t="s">
        <v>3743</v>
      </c>
      <c r="J2635" t="s">
        <v>16</v>
      </c>
      <c r="K2635" t="s">
        <v>93</v>
      </c>
      <c r="L2635" t="s">
        <v>94</v>
      </c>
      <c r="M2635">
        <v>1</v>
      </c>
      <c r="N2635" t="s">
        <v>2832</v>
      </c>
      <c r="O2635">
        <v>11</v>
      </c>
      <c r="P2635" t="s">
        <v>19</v>
      </c>
      <c r="Q2635" t="s">
        <v>42</v>
      </c>
      <c r="R2635" t="s">
        <v>42</v>
      </c>
      <c r="S2635" t="b">
        <v>0</v>
      </c>
      <c r="T2635" t="s">
        <v>21</v>
      </c>
      <c r="U2635" t="str">
        <f>IFERROR(INDEX('Summer Illuminate'!L:L,MATCH(B2635,'Summer Illuminate'!O:O,0)),"")</f>
        <v>C</v>
      </c>
      <c r="V2635">
        <f>IF(OR(R2635="",U2635="",U2635="W"),"No Chg",
VLOOKUP(R2635,Lookups!A:B,2,0)-VLOOKUP(U2635,Lookups!A:B,2,0))</f>
        <v>0</v>
      </c>
      <c r="W2635" t="str">
        <f t="shared" si="41"/>
        <v>No Chg</v>
      </c>
    </row>
    <row r="2636" spans="1:23" hidden="1" x14ac:dyDescent="0.25">
      <c r="A2636">
        <v>2634</v>
      </c>
      <c r="B2636" t="s">
        <v>3834</v>
      </c>
      <c r="C2636" t="s">
        <v>2797</v>
      </c>
      <c r="D2636">
        <v>110184</v>
      </c>
      <c r="E2636" t="s">
        <v>3832</v>
      </c>
      <c r="F2636" t="s">
        <v>3833</v>
      </c>
      <c r="G2636">
        <v>10</v>
      </c>
      <c r="H2636">
        <v>5304</v>
      </c>
      <c r="I2636" t="s">
        <v>3754</v>
      </c>
      <c r="J2636" t="s">
        <v>22</v>
      </c>
      <c r="K2636" t="s">
        <v>95</v>
      </c>
      <c r="L2636" t="s">
        <v>1830</v>
      </c>
      <c r="M2636">
        <v>1</v>
      </c>
      <c r="N2636" t="s">
        <v>3025</v>
      </c>
      <c r="O2636">
        <v>11</v>
      </c>
      <c r="P2636" t="s">
        <v>19</v>
      </c>
      <c r="Q2636" t="s">
        <v>31</v>
      </c>
      <c r="R2636" t="s">
        <v>31</v>
      </c>
      <c r="S2636" t="b">
        <v>0</v>
      </c>
      <c r="T2636" t="s">
        <v>21</v>
      </c>
      <c r="U2636" t="str">
        <f>IFERROR(INDEX('Summer Illuminate'!L:L,MATCH(B2636,'Summer Illuminate'!O:O,0)),"")</f>
        <v>B</v>
      </c>
      <c r="V2636">
        <f>IF(OR(R2636="",U2636="",U2636="W"),"No Chg",
VLOOKUP(R2636,Lookups!A:B,2,0)-VLOOKUP(U2636,Lookups!A:B,2,0))</f>
        <v>0</v>
      </c>
      <c r="W2636" t="str">
        <f t="shared" si="41"/>
        <v>No Chg</v>
      </c>
    </row>
    <row r="2637" spans="1:23" hidden="1" x14ac:dyDescent="0.25">
      <c r="A2637">
        <v>2635</v>
      </c>
      <c r="B2637" t="s">
        <v>3835</v>
      </c>
      <c r="C2637" t="s">
        <v>2797</v>
      </c>
      <c r="D2637">
        <v>110184</v>
      </c>
      <c r="E2637" t="s">
        <v>3832</v>
      </c>
      <c r="F2637" t="s">
        <v>3833</v>
      </c>
      <c r="G2637">
        <v>10</v>
      </c>
      <c r="H2637">
        <v>5313</v>
      </c>
      <c r="I2637" t="s">
        <v>2929</v>
      </c>
      <c r="J2637" t="s">
        <v>25</v>
      </c>
      <c r="K2637" t="s">
        <v>55</v>
      </c>
      <c r="L2637" t="s">
        <v>1152</v>
      </c>
      <c r="M2637">
        <v>1</v>
      </c>
      <c r="N2637" t="s">
        <v>2930</v>
      </c>
      <c r="O2637">
        <v>11</v>
      </c>
      <c r="P2637" t="s">
        <v>19</v>
      </c>
      <c r="Q2637" t="s">
        <v>39</v>
      </c>
      <c r="R2637" t="s">
        <v>39</v>
      </c>
      <c r="S2637" t="b">
        <v>0</v>
      </c>
      <c r="T2637" t="s">
        <v>21</v>
      </c>
      <c r="U2637" t="str">
        <f>IFERROR(INDEX('Summer Illuminate'!L:L,MATCH(B2637,'Summer Illuminate'!O:O,0)),"")</f>
        <v>C+</v>
      </c>
      <c r="V2637">
        <f>IF(OR(R2637="",U2637="",U2637="W"),"No Chg",
VLOOKUP(R2637,Lookups!A:B,2,0)-VLOOKUP(U2637,Lookups!A:B,2,0))</f>
        <v>0</v>
      </c>
      <c r="W2637" t="str">
        <f t="shared" si="41"/>
        <v>No Chg</v>
      </c>
    </row>
    <row r="2638" spans="1:23" hidden="1" x14ac:dyDescent="0.25">
      <c r="A2638">
        <v>2636</v>
      </c>
      <c r="B2638" t="s">
        <v>3836</v>
      </c>
      <c r="C2638" t="s">
        <v>2797</v>
      </c>
      <c r="D2638">
        <v>110184</v>
      </c>
      <c r="E2638" t="s">
        <v>3832</v>
      </c>
      <c r="F2638" t="s">
        <v>3833</v>
      </c>
      <c r="G2638">
        <v>10</v>
      </c>
      <c r="H2638">
        <v>5344</v>
      </c>
      <c r="I2638" t="s">
        <v>3700</v>
      </c>
      <c r="J2638" t="s">
        <v>28</v>
      </c>
      <c r="K2638" t="s">
        <v>45</v>
      </c>
      <c r="L2638" t="s">
        <v>46</v>
      </c>
      <c r="M2638">
        <v>1</v>
      </c>
      <c r="N2638" t="s">
        <v>2865</v>
      </c>
      <c r="O2638">
        <v>11</v>
      </c>
      <c r="P2638" t="s">
        <v>19</v>
      </c>
      <c r="Q2638" t="s">
        <v>31</v>
      </c>
      <c r="R2638" t="s">
        <v>31</v>
      </c>
      <c r="S2638" t="b">
        <v>0</v>
      </c>
      <c r="T2638" t="s">
        <v>21</v>
      </c>
      <c r="U2638" t="str">
        <f>IFERROR(INDEX('Summer Illuminate'!L:L,MATCH(B2638,'Summer Illuminate'!O:O,0)),"")</f>
        <v>B</v>
      </c>
      <c r="V2638">
        <f>IF(OR(R2638="",U2638="",U2638="W"),"No Chg",
VLOOKUP(R2638,Lookups!A:B,2,0)-VLOOKUP(U2638,Lookups!A:B,2,0))</f>
        <v>0</v>
      </c>
      <c r="W2638" t="str">
        <f t="shared" si="41"/>
        <v>No Chg</v>
      </c>
    </row>
    <row r="2639" spans="1:23" hidden="1" x14ac:dyDescent="0.25">
      <c r="A2639">
        <v>2637</v>
      </c>
      <c r="B2639" t="s">
        <v>3837</v>
      </c>
      <c r="C2639" t="s">
        <v>2797</v>
      </c>
      <c r="D2639">
        <v>110184</v>
      </c>
      <c r="E2639" t="s">
        <v>3832</v>
      </c>
      <c r="F2639" t="s">
        <v>3833</v>
      </c>
      <c r="G2639">
        <v>10</v>
      </c>
      <c r="H2639">
        <v>5350</v>
      </c>
      <c r="I2639" t="s">
        <v>2885</v>
      </c>
      <c r="J2639" t="s">
        <v>32</v>
      </c>
      <c r="K2639" t="s">
        <v>33</v>
      </c>
      <c r="L2639" t="s">
        <v>34</v>
      </c>
      <c r="M2639">
        <v>1</v>
      </c>
      <c r="N2639" t="s">
        <v>2827</v>
      </c>
      <c r="O2639">
        <v>11</v>
      </c>
      <c r="P2639" t="s">
        <v>19</v>
      </c>
      <c r="Q2639" t="s">
        <v>41</v>
      </c>
      <c r="R2639" t="s">
        <v>41</v>
      </c>
      <c r="S2639" t="b">
        <v>0</v>
      </c>
      <c r="T2639" t="s">
        <v>21</v>
      </c>
      <c r="U2639" t="str">
        <f>IFERROR(INDEX('Summer Illuminate'!L:L,MATCH(B2639,'Summer Illuminate'!O:O,0)),"")</f>
        <v>B-</v>
      </c>
      <c r="V2639">
        <f>IF(OR(R2639="",U2639="",U2639="W"),"No Chg",
VLOOKUP(R2639,Lookups!A:B,2,0)-VLOOKUP(U2639,Lookups!A:B,2,0))</f>
        <v>0</v>
      </c>
      <c r="W2639" t="str">
        <f t="shared" si="41"/>
        <v>No Chg</v>
      </c>
    </row>
    <row r="2640" spans="1:23" hidden="1" x14ac:dyDescent="0.25">
      <c r="A2640">
        <v>2638</v>
      </c>
      <c r="B2640" t="s">
        <v>3838</v>
      </c>
      <c r="C2640" t="s">
        <v>2797</v>
      </c>
      <c r="D2640">
        <v>110184</v>
      </c>
      <c r="E2640" t="s">
        <v>3832</v>
      </c>
      <c r="F2640" t="s">
        <v>3833</v>
      </c>
      <c r="G2640">
        <v>10</v>
      </c>
      <c r="H2640">
        <v>5518</v>
      </c>
      <c r="I2640" t="s">
        <v>2913</v>
      </c>
      <c r="J2640" t="s">
        <v>428</v>
      </c>
      <c r="K2640" t="s">
        <v>2914</v>
      </c>
      <c r="L2640" t="s">
        <v>2915</v>
      </c>
      <c r="M2640">
        <v>1</v>
      </c>
      <c r="N2640" t="s">
        <v>2916</v>
      </c>
      <c r="O2640">
        <v>11</v>
      </c>
      <c r="U2640" t="str">
        <f>IFERROR(INDEX('Summer Illuminate'!L:L,MATCH(B2640,'Summer Illuminate'!O:O,0)),"")</f>
        <v>P</v>
      </c>
      <c r="V2640" t="str">
        <f>IF(OR(R2640="",U2640="",U2640="W"),"No Chg",
VLOOKUP(R2640,Lookups!A:B,2,0)-VLOOKUP(U2640,Lookups!A:B,2,0))</f>
        <v>No Chg</v>
      </c>
      <c r="W2640" t="str">
        <f t="shared" si="41"/>
        <v>No Chg</v>
      </c>
    </row>
    <row r="2641" spans="1:23" hidden="1" x14ac:dyDescent="0.25">
      <c r="A2641">
        <v>2639</v>
      </c>
      <c r="B2641" t="s">
        <v>3839</v>
      </c>
      <c r="C2641" t="s">
        <v>2797</v>
      </c>
      <c r="D2641">
        <v>110184</v>
      </c>
      <c r="E2641" t="s">
        <v>3832</v>
      </c>
      <c r="F2641" t="s">
        <v>3833</v>
      </c>
      <c r="G2641">
        <v>10</v>
      </c>
      <c r="H2641">
        <v>5480</v>
      </c>
      <c r="I2641" t="s">
        <v>3058</v>
      </c>
      <c r="J2641" t="s">
        <v>428</v>
      </c>
      <c r="K2641" t="s">
        <v>3059</v>
      </c>
      <c r="L2641" t="s">
        <v>3060</v>
      </c>
      <c r="M2641">
        <v>1</v>
      </c>
      <c r="N2641" t="s">
        <v>2930</v>
      </c>
      <c r="O2641">
        <v>11</v>
      </c>
      <c r="U2641" t="str">
        <f>IFERROR(INDEX('Summer Illuminate'!L:L,MATCH(B2641,'Summer Illuminate'!O:O,0)),"")</f>
        <v>P</v>
      </c>
      <c r="V2641" t="str">
        <f>IF(OR(R2641="",U2641="",U2641="W"),"No Chg",
VLOOKUP(R2641,Lookups!A:B,2,0)-VLOOKUP(U2641,Lookups!A:B,2,0))</f>
        <v>No Chg</v>
      </c>
      <c r="W2641" t="str">
        <f t="shared" si="41"/>
        <v>No Chg</v>
      </c>
    </row>
    <row r="2642" spans="1:23" hidden="1" x14ac:dyDescent="0.25">
      <c r="A2642">
        <v>2640</v>
      </c>
      <c r="B2642" t="s">
        <v>3840</v>
      </c>
      <c r="C2642" t="s">
        <v>2797</v>
      </c>
      <c r="D2642">
        <v>110410</v>
      </c>
      <c r="E2642" t="s">
        <v>3841</v>
      </c>
      <c r="F2642" t="s">
        <v>3842</v>
      </c>
      <c r="G2642">
        <v>10</v>
      </c>
      <c r="H2642">
        <v>5266</v>
      </c>
      <c r="I2642" t="s">
        <v>3685</v>
      </c>
      <c r="J2642" t="s">
        <v>16</v>
      </c>
      <c r="K2642" t="s">
        <v>93</v>
      </c>
      <c r="L2642" t="s">
        <v>94</v>
      </c>
      <c r="M2642">
        <v>1</v>
      </c>
      <c r="N2642" t="s">
        <v>2832</v>
      </c>
      <c r="O2642">
        <v>11</v>
      </c>
      <c r="P2642" t="s">
        <v>19</v>
      </c>
      <c r="Q2642" t="s">
        <v>31</v>
      </c>
      <c r="R2642" t="s">
        <v>31</v>
      </c>
      <c r="S2642" t="b">
        <v>0</v>
      </c>
      <c r="T2642" t="s">
        <v>21</v>
      </c>
      <c r="U2642" t="str">
        <f>IFERROR(INDEX('Summer Illuminate'!L:L,MATCH(B2642,'Summer Illuminate'!O:O,0)),"")</f>
        <v>B</v>
      </c>
      <c r="V2642">
        <f>IF(OR(R2642="",U2642="",U2642="W"),"No Chg",
VLOOKUP(R2642,Lookups!A:B,2,0)-VLOOKUP(U2642,Lookups!A:B,2,0))</f>
        <v>0</v>
      </c>
      <c r="W2642" t="str">
        <f t="shared" si="41"/>
        <v>No Chg</v>
      </c>
    </row>
    <row r="2643" spans="1:23" hidden="1" x14ac:dyDescent="0.25">
      <c r="A2643">
        <v>2641</v>
      </c>
      <c r="B2643" t="s">
        <v>3843</v>
      </c>
      <c r="C2643" t="s">
        <v>2797</v>
      </c>
      <c r="D2643">
        <v>110410</v>
      </c>
      <c r="E2643" t="s">
        <v>3841</v>
      </c>
      <c r="F2643" t="s">
        <v>3842</v>
      </c>
      <c r="G2643">
        <v>10</v>
      </c>
      <c r="H2643">
        <v>5314</v>
      </c>
      <c r="I2643" t="s">
        <v>3676</v>
      </c>
      <c r="J2643" t="s">
        <v>22</v>
      </c>
      <c r="K2643" t="s">
        <v>95</v>
      </c>
      <c r="L2643" t="s">
        <v>1830</v>
      </c>
      <c r="M2643">
        <v>1</v>
      </c>
      <c r="N2643" t="s">
        <v>3025</v>
      </c>
      <c r="O2643">
        <v>11</v>
      </c>
      <c r="P2643" t="s">
        <v>19</v>
      </c>
      <c r="Q2643" t="s">
        <v>36</v>
      </c>
      <c r="R2643" t="s">
        <v>36</v>
      </c>
      <c r="S2643" t="b">
        <v>0</v>
      </c>
      <c r="T2643" t="s">
        <v>21</v>
      </c>
      <c r="U2643" t="str">
        <f>IFERROR(INDEX('Summer Illuminate'!L:L,MATCH(B2643,'Summer Illuminate'!O:O,0)),"")</f>
        <v>A+</v>
      </c>
      <c r="V2643">
        <f>IF(OR(R2643="",U2643="",U2643="W"),"No Chg",
VLOOKUP(R2643,Lookups!A:B,2,0)-VLOOKUP(U2643,Lookups!A:B,2,0))</f>
        <v>0</v>
      </c>
      <c r="W2643" t="str">
        <f t="shared" si="41"/>
        <v>No Chg</v>
      </c>
    </row>
    <row r="2644" spans="1:23" hidden="1" x14ac:dyDescent="0.25">
      <c r="A2644">
        <v>2642</v>
      </c>
      <c r="B2644" t="s">
        <v>3844</v>
      </c>
      <c r="C2644" t="s">
        <v>2797</v>
      </c>
      <c r="D2644">
        <v>110410</v>
      </c>
      <c r="E2644" t="s">
        <v>3841</v>
      </c>
      <c r="F2644" t="s">
        <v>3842</v>
      </c>
      <c r="G2644">
        <v>10</v>
      </c>
      <c r="H2644">
        <v>5299</v>
      </c>
      <c r="I2644" t="s">
        <v>3314</v>
      </c>
      <c r="J2644" t="s">
        <v>25</v>
      </c>
      <c r="K2644" t="s">
        <v>55</v>
      </c>
      <c r="L2644" t="s">
        <v>1152</v>
      </c>
      <c r="M2644">
        <v>1</v>
      </c>
      <c r="N2644" t="s">
        <v>2930</v>
      </c>
      <c r="O2644">
        <v>11</v>
      </c>
      <c r="P2644" t="s">
        <v>19</v>
      </c>
      <c r="Q2644" t="s">
        <v>20</v>
      </c>
      <c r="R2644" t="s">
        <v>20</v>
      </c>
      <c r="S2644" t="b">
        <v>0</v>
      </c>
      <c r="T2644" t="s">
        <v>21</v>
      </c>
      <c r="U2644" t="str">
        <f>IFERROR(INDEX('Summer Illuminate'!L:L,MATCH(B2644,'Summer Illuminate'!O:O,0)),"")</f>
        <v>B+</v>
      </c>
      <c r="V2644">
        <f>IF(OR(R2644="",U2644="",U2644="W"),"No Chg",
VLOOKUP(R2644,Lookups!A:B,2,0)-VLOOKUP(U2644,Lookups!A:B,2,0))</f>
        <v>0</v>
      </c>
      <c r="W2644" t="str">
        <f t="shared" si="41"/>
        <v>No Chg</v>
      </c>
    </row>
    <row r="2645" spans="1:23" hidden="1" x14ac:dyDescent="0.25">
      <c r="A2645">
        <v>2643</v>
      </c>
      <c r="B2645" t="s">
        <v>3845</v>
      </c>
      <c r="C2645" t="s">
        <v>2797</v>
      </c>
      <c r="D2645">
        <v>110410</v>
      </c>
      <c r="E2645" t="s">
        <v>3841</v>
      </c>
      <c r="F2645" t="s">
        <v>3842</v>
      </c>
      <c r="G2645">
        <v>10</v>
      </c>
      <c r="H2645">
        <v>5271</v>
      </c>
      <c r="I2645" t="s">
        <v>2841</v>
      </c>
      <c r="J2645" t="s">
        <v>28</v>
      </c>
      <c r="K2645" t="s">
        <v>29</v>
      </c>
      <c r="L2645" t="s">
        <v>30</v>
      </c>
      <c r="M2645">
        <v>1</v>
      </c>
      <c r="N2645" t="s">
        <v>2808</v>
      </c>
      <c r="O2645">
        <v>11</v>
      </c>
      <c r="P2645" t="s">
        <v>19</v>
      </c>
      <c r="Q2645" t="s">
        <v>36</v>
      </c>
      <c r="R2645" t="s">
        <v>36</v>
      </c>
      <c r="S2645" t="b">
        <v>0</v>
      </c>
      <c r="T2645" t="s">
        <v>21</v>
      </c>
      <c r="U2645" t="str">
        <f>IFERROR(INDEX('Summer Illuminate'!L:L,MATCH(B2645,'Summer Illuminate'!O:O,0)),"")</f>
        <v>A+</v>
      </c>
      <c r="V2645">
        <f>IF(OR(R2645="",U2645="",U2645="W"),"No Chg",
VLOOKUP(R2645,Lookups!A:B,2,0)-VLOOKUP(U2645,Lookups!A:B,2,0))</f>
        <v>0</v>
      </c>
      <c r="W2645" t="str">
        <f t="shared" si="41"/>
        <v>No Chg</v>
      </c>
    </row>
    <row r="2646" spans="1:23" hidden="1" x14ac:dyDescent="0.25">
      <c r="A2646">
        <v>2644</v>
      </c>
      <c r="B2646" t="s">
        <v>3846</v>
      </c>
      <c r="C2646" t="s">
        <v>2797</v>
      </c>
      <c r="D2646">
        <v>110410</v>
      </c>
      <c r="E2646" t="s">
        <v>3841</v>
      </c>
      <c r="F2646" t="s">
        <v>3842</v>
      </c>
      <c r="G2646">
        <v>10</v>
      </c>
      <c r="H2646">
        <v>5282</v>
      </c>
      <c r="I2646" t="s">
        <v>3475</v>
      </c>
      <c r="J2646" t="s">
        <v>32</v>
      </c>
      <c r="K2646" t="s">
        <v>57</v>
      </c>
      <c r="L2646" t="s">
        <v>58</v>
      </c>
      <c r="M2646">
        <v>1</v>
      </c>
      <c r="N2646" t="s">
        <v>2827</v>
      </c>
      <c r="O2646">
        <v>11</v>
      </c>
      <c r="P2646" t="s">
        <v>19</v>
      </c>
      <c r="Q2646" t="s">
        <v>36</v>
      </c>
      <c r="R2646" t="s">
        <v>36</v>
      </c>
      <c r="S2646" t="b">
        <v>0</v>
      </c>
      <c r="T2646" t="s">
        <v>21</v>
      </c>
      <c r="U2646" t="str">
        <f>IFERROR(INDEX('Summer Illuminate'!L:L,MATCH(B2646,'Summer Illuminate'!O:O,0)),"")</f>
        <v>A+</v>
      </c>
      <c r="V2646">
        <f>IF(OR(R2646="",U2646="",U2646="W"),"No Chg",
VLOOKUP(R2646,Lookups!A:B,2,0)-VLOOKUP(U2646,Lookups!A:B,2,0))</f>
        <v>0</v>
      </c>
      <c r="W2646" t="str">
        <f t="shared" si="41"/>
        <v>No Chg</v>
      </c>
    </row>
    <row r="2647" spans="1:23" hidden="1" x14ac:dyDescent="0.25">
      <c r="A2647">
        <v>2645</v>
      </c>
      <c r="B2647" t="s">
        <v>3847</v>
      </c>
      <c r="C2647" t="s">
        <v>2797</v>
      </c>
      <c r="D2647">
        <v>110410</v>
      </c>
      <c r="E2647" t="s">
        <v>3841</v>
      </c>
      <c r="F2647" t="s">
        <v>3842</v>
      </c>
      <c r="G2647">
        <v>10</v>
      </c>
      <c r="H2647">
        <v>5476</v>
      </c>
      <c r="I2647" t="s">
        <v>2944</v>
      </c>
      <c r="J2647" t="s">
        <v>428</v>
      </c>
      <c r="K2647" t="s">
        <v>2945</v>
      </c>
      <c r="L2647" t="s">
        <v>2946</v>
      </c>
      <c r="M2647">
        <v>1</v>
      </c>
      <c r="N2647" t="s">
        <v>2947</v>
      </c>
      <c r="O2647">
        <v>11</v>
      </c>
      <c r="U2647" t="str">
        <f>IFERROR(INDEX('Summer Illuminate'!L:L,MATCH(B2647,'Summer Illuminate'!O:O,0)),"")</f>
        <v>P</v>
      </c>
      <c r="V2647" t="str">
        <f>IF(OR(R2647="",U2647="",U2647="W"),"No Chg",
VLOOKUP(R2647,Lookups!A:B,2,0)-VLOOKUP(U2647,Lookups!A:B,2,0))</f>
        <v>No Chg</v>
      </c>
      <c r="W2647" t="str">
        <f t="shared" si="41"/>
        <v>No Chg</v>
      </c>
    </row>
    <row r="2648" spans="1:23" hidden="1" x14ac:dyDescent="0.25">
      <c r="A2648">
        <v>2646</v>
      </c>
      <c r="B2648" t="s">
        <v>3848</v>
      </c>
      <c r="C2648" t="s">
        <v>2797</v>
      </c>
      <c r="D2648">
        <v>110410</v>
      </c>
      <c r="E2648" t="s">
        <v>3841</v>
      </c>
      <c r="F2648" t="s">
        <v>3842</v>
      </c>
      <c r="G2648">
        <v>10</v>
      </c>
      <c r="H2648">
        <v>5513</v>
      </c>
      <c r="I2648" t="s">
        <v>2862</v>
      </c>
      <c r="J2648" t="s">
        <v>428</v>
      </c>
      <c r="K2648" t="s">
        <v>2863</v>
      </c>
      <c r="L2648" t="s">
        <v>2864</v>
      </c>
      <c r="M2648">
        <v>1</v>
      </c>
      <c r="N2648" t="s">
        <v>2865</v>
      </c>
      <c r="O2648">
        <v>11</v>
      </c>
      <c r="U2648" t="str">
        <f>IFERROR(INDEX('Summer Illuminate'!L:L,MATCH(B2648,'Summer Illuminate'!O:O,0)),"")</f>
        <v>P</v>
      </c>
      <c r="V2648" t="str">
        <f>IF(OR(R2648="",U2648="",U2648="W"),"No Chg",
VLOOKUP(R2648,Lookups!A:B,2,0)-VLOOKUP(U2648,Lookups!A:B,2,0))</f>
        <v>No Chg</v>
      </c>
      <c r="W2648" t="str">
        <f t="shared" si="41"/>
        <v>No Chg</v>
      </c>
    </row>
    <row r="2649" spans="1:23" hidden="1" x14ac:dyDescent="0.25">
      <c r="A2649">
        <v>2647</v>
      </c>
      <c r="B2649" t="s">
        <v>3849</v>
      </c>
      <c r="C2649" t="s">
        <v>2797</v>
      </c>
      <c r="D2649">
        <v>110181</v>
      </c>
      <c r="E2649" t="s">
        <v>3850</v>
      </c>
      <c r="F2649" t="s">
        <v>3851</v>
      </c>
      <c r="G2649">
        <v>10</v>
      </c>
      <c r="H2649">
        <v>5360</v>
      </c>
      <c r="I2649" t="s">
        <v>3674</v>
      </c>
      <c r="J2649" t="s">
        <v>16</v>
      </c>
      <c r="K2649" t="s">
        <v>93</v>
      </c>
      <c r="L2649" t="s">
        <v>94</v>
      </c>
      <c r="M2649">
        <v>1</v>
      </c>
      <c r="N2649" t="s">
        <v>2832</v>
      </c>
      <c r="O2649">
        <v>11</v>
      </c>
      <c r="P2649" t="s">
        <v>19</v>
      </c>
      <c r="Q2649" t="s">
        <v>31</v>
      </c>
      <c r="R2649" t="s">
        <v>31</v>
      </c>
      <c r="S2649" t="b">
        <v>0</v>
      </c>
      <c r="T2649" t="s">
        <v>21</v>
      </c>
      <c r="U2649" t="str">
        <f>IFERROR(INDEX('Summer Illuminate'!L:L,MATCH(B2649,'Summer Illuminate'!O:O,0)),"")</f>
        <v>B</v>
      </c>
      <c r="V2649">
        <f>IF(OR(R2649="",U2649="",U2649="W"),"No Chg",
VLOOKUP(R2649,Lookups!A:B,2,0)-VLOOKUP(U2649,Lookups!A:B,2,0))</f>
        <v>0</v>
      </c>
      <c r="W2649" t="str">
        <f t="shared" si="41"/>
        <v>No Chg</v>
      </c>
    </row>
    <row r="2650" spans="1:23" hidden="1" x14ac:dyDescent="0.25">
      <c r="A2650">
        <v>2648</v>
      </c>
      <c r="B2650" t="s">
        <v>3852</v>
      </c>
      <c r="C2650" t="s">
        <v>2797</v>
      </c>
      <c r="D2650">
        <v>110181</v>
      </c>
      <c r="E2650" t="s">
        <v>3850</v>
      </c>
      <c r="F2650" t="s">
        <v>3851</v>
      </c>
      <c r="G2650">
        <v>10</v>
      </c>
      <c r="H2650">
        <v>5356</v>
      </c>
      <c r="I2650" t="s">
        <v>3725</v>
      </c>
      <c r="J2650" t="s">
        <v>22</v>
      </c>
      <c r="K2650" t="s">
        <v>95</v>
      </c>
      <c r="L2650" t="s">
        <v>1830</v>
      </c>
      <c r="M2650">
        <v>1</v>
      </c>
      <c r="N2650" t="s">
        <v>3025</v>
      </c>
      <c r="O2650">
        <v>11</v>
      </c>
      <c r="P2650" t="s">
        <v>19</v>
      </c>
      <c r="Q2650" t="s">
        <v>41</v>
      </c>
      <c r="R2650" t="s">
        <v>41</v>
      </c>
      <c r="S2650" t="b">
        <v>0</v>
      </c>
      <c r="T2650" t="s">
        <v>21</v>
      </c>
      <c r="U2650" t="str">
        <f>IFERROR(INDEX('Summer Illuminate'!L:L,MATCH(B2650,'Summer Illuminate'!O:O,0)),"")</f>
        <v>B-</v>
      </c>
      <c r="V2650">
        <f>IF(OR(R2650="",U2650="",U2650="W"),"No Chg",
VLOOKUP(R2650,Lookups!A:B,2,0)-VLOOKUP(U2650,Lookups!A:B,2,0))</f>
        <v>0</v>
      </c>
      <c r="W2650" t="str">
        <f t="shared" si="41"/>
        <v>No Chg</v>
      </c>
    </row>
    <row r="2651" spans="1:23" hidden="1" x14ac:dyDescent="0.25">
      <c r="A2651">
        <v>2649</v>
      </c>
      <c r="B2651" t="s">
        <v>3853</v>
      </c>
      <c r="C2651" t="s">
        <v>2797</v>
      </c>
      <c r="D2651">
        <v>110181</v>
      </c>
      <c r="E2651" t="s">
        <v>3850</v>
      </c>
      <c r="F2651" t="s">
        <v>3851</v>
      </c>
      <c r="G2651">
        <v>10</v>
      </c>
      <c r="H2651">
        <v>5243</v>
      </c>
      <c r="I2651" t="s">
        <v>3246</v>
      </c>
      <c r="J2651" t="s">
        <v>25</v>
      </c>
      <c r="K2651" t="s">
        <v>55</v>
      </c>
      <c r="L2651" t="s">
        <v>1152</v>
      </c>
      <c r="M2651">
        <v>1</v>
      </c>
      <c r="N2651" t="s">
        <v>2930</v>
      </c>
      <c r="O2651">
        <v>11</v>
      </c>
      <c r="P2651" t="s">
        <v>19</v>
      </c>
      <c r="Q2651" t="s">
        <v>39</v>
      </c>
      <c r="R2651" t="s">
        <v>39</v>
      </c>
      <c r="S2651" t="b">
        <v>0</v>
      </c>
      <c r="T2651" t="s">
        <v>21</v>
      </c>
      <c r="U2651" t="str">
        <f>IFERROR(INDEX('Summer Illuminate'!L:L,MATCH(B2651,'Summer Illuminate'!O:O,0)),"")</f>
        <v>C+</v>
      </c>
      <c r="V2651">
        <f>IF(OR(R2651="",U2651="",U2651="W"),"No Chg",
VLOOKUP(R2651,Lookups!A:B,2,0)-VLOOKUP(U2651,Lookups!A:B,2,0))</f>
        <v>0</v>
      </c>
      <c r="W2651" t="str">
        <f t="shared" si="41"/>
        <v>No Chg</v>
      </c>
    </row>
    <row r="2652" spans="1:23" hidden="1" x14ac:dyDescent="0.25">
      <c r="A2652">
        <v>2650</v>
      </c>
      <c r="B2652" t="s">
        <v>3854</v>
      </c>
      <c r="C2652" t="s">
        <v>2797</v>
      </c>
      <c r="D2652">
        <v>110181</v>
      </c>
      <c r="E2652" t="s">
        <v>3850</v>
      </c>
      <c r="F2652" t="s">
        <v>3851</v>
      </c>
      <c r="G2652">
        <v>10</v>
      </c>
      <c r="H2652">
        <v>5354</v>
      </c>
      <c r="I2652" t="s">
        <v>3728</v>
      </c>
      <c r="J2652" t="s">
        <v>28</v>
      </c>
      <c r="K2652" t="s">
        <v>45</v>
      </c>
      <c r="L2652" t="s">
        <v>46</v>
      </c>
      <c r="M2652">
        <v>1</v>
      </c>
      <c r="N2652" t="s">
        <v>2865</v>
      </c>
      <c r="O2652">
        <v>11</v>
      </c>
      <c r="P2652" t="s">
        <v>19</v>
      </c>
      <c r="Q2652" t="s">
        <v>41</v>
      </c>
      <c r="R2652" t="s">
        <v>41</v>
      </c>
      <c r="S2652" t="b">
        <v>0</v>
      </c>
      <c r="T2652" t="s">
        <v>21</v>
      </c>
      <c r="U2652" t="str">
        <f>IFERROR(INDEX('Summer Illuminate'!L:L,MATCH(B2652,'Summer Illuminate'!O:O,0)),"")</f>
        <v>B-</v>
      </c>
      <c r="V2652">
        <f>IF(OR(R2652="",U2652="",U2652="W"),"No Chg",
VLOOKUP(R2652,Lookups!A:B,2,0)-VLOOKUP(U2652,Lookups!A:B,2,0))</f>
        <v>0</v>
      </c>
      <c r="W2652" t="str">
        <f t="shared" si="41"/>
        <v>No Chg</v>
      </c>
    </row>
    <row r="2653" spans="1:23" hidden="1" x14ac:dyDescent="0.25">
      <c r="A2653">
        <v>2651</v>
      </c>
      <c r="B2653" t="s">
        <v>3855</v>
      </c>
      <c r="C2653" t="s">
        <v>2797</v>
      </c>
      <c r="D2653">
        <v>110181</v>
      </c>
      <c r="E2653" t="s">
        <v>3850</v>
      </c>
      <c r="F2653" t="s">
        <v>3851</v>
      </c>
      <c r="G2653">
        <v>10</v>
      </c>
      <c r="H2653">
        <v>5282</v>
      </c>
      <c r="I2653" t="s">
        <v>3475</v>
      </c>
      <c r="J2653" t="s">
        <v>32</v>
      </c>
      <c r="K2653" t="s">
        <v>57</v>
      </c>
      <c r="L2653" t="s">
        <v>58</v>
      </c>
      <c r="M2653">
        <v>1</v>
      </c>
      <c r="N2653" t="s">
        <v>2827</v>
      </c>
      <c r="O2653">
        <v>11</v>
      </c>
      <c r="P2653" t="s">
        <v>19</v>
      </c>
      <c r="Q2653" t="s">
        <v>39</v>
      </c>
      <c r="R2653" t="s">
        <v>39</v>
      </c>
      <c r="S2653" t="b">
        <v>0</v>
      </c>
      <c r="T2653" t="s">
        <v>21</v>
      </c>
      <c r="U2653" t="str">
        <f>IFERROR(INDEX('Summer Illuminate'!L:L,MATCH(B2653,'Summer Illuminate'!O:O,0)),"")</f>
        <v>C+</v>
      </c>
      <c r="V2653">
        <f>IF(OR(R2653="",U2653="",U2653="W"),"No Chg",
VLOOKUP(R2653,Lookups!A:B,2,0)-VLOOKUP(U2653,Lookups!A:B,2,0))</f>
        <v>0</v>
      </c>
      <c r="W2653" t="str">
        <f t="shared" si="41"/>
        <v>No Chg</v>
      </c>
    </row>
    <row r="2654" spans="1:23" hidden="1" x14ac:dyDescent="0.25">
      <c r="A2654">
        <v>2652</v>
      </c>
      <c r="B2654" t="s">
        <v>3856</v>
      </c>
      <c r="C2654" t="s">
        <v>2797</v>
      </c>
      <c r="D2654">
        <v>110181</v>
      </c>
      <c r="E2654" t="s">
        <v>3850</v>
      </c>
      <c r="F2654" t="s">
        <v>3851</v>
      </c>
      <c r="G2654">
        <v>10</v>
      </c>
      <c r="H2654">
        <v>5480</v>
      </c>
      <c r="I2654" t="s">
        <v>3058</v>
      </c>
      <c r="J2654" t="s">
        <v>428</v>
      </c>
      <c r="K2654" t="s">
        <v>3059</v>
      </c>
      <c r="L2654" t="s">
        <v>3060</v>
      </c>
      <c r="M2654">
        <v>1</v>
      </c>
      <c r="N2654" t="s">
        <v>2930</v>
      </c>
      <c r="O2654">
        <v>11</v>
      </c>
      <c r="U2654" t="str">
        <f>IFERROR(INDEX('Summer Illuminate'!L:L,MATCH(B2654,'Summer Illuminate'!O:O,0)),"")</f>
        <v>P</v>
      </c>
      <c r="V2654" t="str">
        <f>IF(OR(R2654="",U2654="",U2654="W"),"No Chg",
VLOOKUP(R2654,Lookups!A:B,2,0)-VLOOKUP(U2654,Lookups!A:B,2,0))</f>
        <v>No Chg</v>
      </c>
      <c r="W2654" t="str">
        <f t="shared" si="41"/>
        <v>No Chg</v>
      </c>
    </row>
    <row r="2655" spans="1:23" hidden="1" x14ac:dyDescent="0.25">
      <c r="A2655">
        <v>2653</v>
      </c>
      <c r="B2655" t="s">
        <v>3857</v>
      </c>
      <c r="C2655" t="s">
        <v>2797</v>
      </c>
      <c r="D2655">
        <v>110181</v>
      </c>
      <c r="E2655" t="s">
        <v>3850</v>
      </c>
      <c r="F2655" t="s">
        <v>3851</v>
      </c>
      <c r="G2655">
        <v>10</v>
      </c>
      <c r="H2655">
        <v>5508</v>
      </c>
      <c r="I2655" t="s">
        <v>2924</v>
      </c>
      <c r="J2655" t="s">
        <v>428</v>
      </c>
      <c r="K2655" t="s">
        <v>1050</v>
      </c>
      <c r="L2655" t="s">
        <v>1051</v>
      </c>
      <c r="M2655">
        <v>1</v>
      </c>
      <c r="N2655" t="s">
        <v>2808</v>
      </c>
      <c r="O2655">
        <v>11</v>
      </c>
      <c r="U2655" t="str">
        <f>IFERROR(INDEX('Summer Illuminate'!L:L,MATCH(B2655,'Summer Illuminate'!O:O,0)),"")</f>
        <v>P</v>
      </c>
      <c r="V2655" t="str">
        <f>IF(OR(R2655="",U2655="",U2655="W"),"No Chg",
VLOOKUP(R2655,Lookups!A:B,2,0)-VLOOKUP(U2655,Lookups!A:B,2,0))</f>
        <v>No Chg</v>
      </c>
      <c r="W2655" t="str">
        <f t="shared" si="41"/>
        <v>No Chg</v>
      </c>
    </row>
    <row r="2656" spans="1:23" hidden="1" x14ac:dyDescent="0.25">
      <c r="A2656">
        <v>2654</v>
      </c>
      <c r="B2656" t="s">
        <v>3858</v>
      </c>
      <c r="C2656" t="s">
        <v>2797</v>
      </c>
      <c r="D2656">
        <v>110252</v>
      </c>
      <c r="E2656" t="s">
        <v>346</v>
      </c>
      <c r="F2656" t="s">
        <v>669</v>
      </c>
      <c r="G2656">
        <v>10</v>
      </c>
      <c r="H2656">
        <v>5348</v>
      </c>
      <c r="I2656" t="s">
        <v>3696</v>
      </c>
      <c r="J2656" t="s">
        <v>16</v>
      </c>
      <c r="K2656" t="s">
        <v>93</v>
      </c>
      <c r="L2656" t="s">
        <v>94</v>
      </c>
      <c r="M2656">
        <v>1</v>
      </c>
      <c r="N2656" t="s">
        <v>2832</v>
      </c>
      <c r="O2656">
        <v>11</v>
      </c>
      <c r="P2656" t="s">
        <v>19</v>
      </c>
      <c r="Q2656" t="s">
        <v>31</v>
      </c>
      <c r="R2656" t="s">
        <v>31</v>
      </c>
      <c r="S2656" t="b">
        <v>0</v>
      </c>
      <c r="T2656" t="s">
        <v>21</v>
      </c>
      <c r="U2656" t="str">
        <f>IFERROR(INDEX('Summer Illuminate'!L:L,MATCH(B2656,'Summer Illuminate'!O:O,0)),"")</f>
        <v>B</v>
      </c>
      <c r="V2656">
        <f>IF(OR(R2656="",U2656="",U2656="W"),"No Chg",
VLOOKUP(R2656,Lookups!A:B,2,0)-VLOOKUP(U2656,Lookups!A:B,2,0))</f>
        <v>0</v>
      </c>
      <c r="W2656" t="str">
        <f t="shared" si="41"/>
        <v>No Chg</v>
      </c>
    </row>
    <row r="2657" spans="1:23" hidden="1" x14ac:dyDescent="0.25">
      <c r="A2657">
        <v>2655</v>
      </c>
      <c r="B2657" t="s">
        <v>3859</v>
      </c>
      <c r="C2657" t="s">
        <v>2797</v>
      </c>
      <c r="D2657">
        <v>110252</v>
      </c>
      <c r="E2657" t="s">
        <v>346</v>
      </c>
      <c r="F2657" t="s">
        <v>669</v>
      </c>
      <c r="G2657">
        <v>10</v>
      </c>
      <c r="H2657">
        <v>5356</v>
      </c>
      <c r="I2657" t="s">
        <v>3725</v>
      </c>
      <c r="J2657" t="s">
        <v>22</v>
      </c>
      <c r="K2657" t="s">
        <v>95</v>
      </c>
      <c r="L2657" t="s">
        <v>1830</v>
      </c>
      <c r="M2657">
        <v>1</v>
      </c>
      <c r="N2657" t="s">
        <v>3025</v>
      </c>
      <c r="O2657">
        <v>11</v>
      </c>
      <c r="P2657" t="s">
        <v>19</v>
      </c>
      <c r="Q2657" t="s">
        <v>20</v>
      </c>
      <c r="R2657" t="s">
        <v>20</v>
      </c>
      <c r="S2657" t="b">
        <v>0</v>
      </c>
      <c r="T2657" t="s">
        <v>21</v>
      </c>
      <c r="U2657" t="str">
        <f>IFERROR(INDEX('Summer Illuminate'!L:L,MATCH(B2657,'Summer Illuminate'!O:O,0)),"")</f>
        <v>B+</v>
      </c>
      <c r="V2657">
        <f>IF(OR(R2657="",U2657="",U2657="W"),"No Chg",
VLOOKUP(R2657,Lookups!A:B,2,0)-VLOOKUP(U2657,Lookups!A:B,2,0))</f>
        <v>0</v>
      </c>
      <c r="W2657" t="str">
        <f t="shared" si="41"/>
        <v>No Chg</v>
      </c>
    </row>
    <row r="2658" spans="1:23" hidden="1" x14ac:dyDescent="0.25">
      <c r="A2658">
        <v>2656</v>
      </c>
      <c r="B2658" t="s">
        <v>3860</v>
      </c>
      <c r="C2658" t="s">
        <v>2797</v>
      </c>
      <c r="D2658">
        <v>110252</v>
      </c>
      <c r="E2658" t="s">
        <v>346</v>
      </c>
      <c r="F2658" t="s">
        <v>669</v>
      </c>
      <c r="G2658">
        <v>10</v>
      </c>
      <c r="H2658">
        <v>5243</v>
      </c>
      <c r="I2658" t="s">
        <v>3246</v>
      </c>
      <c r="J2658" t="s">
        <v>25</v>
      </c>
      <c r="K2658" t="s">
        <v>55</v>
      </c>
      <c r="L2658" t="s">
        <v>1152</v>
      </c>
      <c r="M2658">
        <v>1</v>
      </c>
      <c r="N2658" t="s">
        <v>2930</v>
      </c>
      <c r="O2658">
        <v>11</v>
      </c>
      <c r="P2658" t="s">
        <v>19</v>
      </c>
      <c r="Q2658" t="s">
        <v>31</v>
      </c>
      <c r="R2658" t="s">
        <v>31</v>
      </c>
      <c r="S2658" t="b">
        <v>0</v>
      </c>
      <c r="T2658" t="s">
        <v>21</v>
      </c>
      <c r="U2658" t="str">
        <f>IFERROR(INDEX('Summer Illuminate'!L:L,MATCH(B2658,'Summer Illuminate'!O:O,0)),"")</f>
        <v>B</v>
      </c>
      <c r="V2658">
        <f>IF(OR(R2658="",U2658="",U2658="W"),"No Chg",
VLOOKUP(R2658,Lookups!A:B,2,0)-VLOOKUP(U2658,Lookups!A:B,2,0))</f>
        <v>0</v>
      </c>
      <c r="W2658" t="str">
        <f t="shared" si="41"/>
        <v>No Chg</v>
      </c>
    </row>
    <row r="2659" spans="1:23" hidden="1" x14ac:dyDescent="0.25">
      <c r="A2659">
        <v>2657</v>
      </c>
      <c r="B2659" t="s">
        <v>3861</v>
      </c>
      <c r="C2659" t="s">
        <v>2797</v>
      </c>
      <c r="D2659">
        <v>110252</v>
      </c>
      <c r="E2659" t="s">
        <v>346</v>
      </c>
      <c r="F2659" t="s">
        <v>669</v>
      </c>
      <c r="G2659">
        <v>10</v>
      </c>
      <c r="H2659">
        <v>5344</v>
      </c>
      <c r="I2659" t="s">
        <v>3700</v>
      </c>
      <c r="J2659" t="s">
        <v>28</v>
      </c>
      <c r="K2659" t="s">
        <v>45</v>
      </c>
      <c r="L2659" t="s">
        <v>46</v>
      </c>
      <c r="M2659">
        <v>1</v>
      </c>
      <c r="N2659" t="s">
        <v>2865</v>
      </c>
      <c r="O2659">
        <v>11</v>
      </c>
      <c r="P2659" t="s">
        <v>19</v>
      </c>
      <c r="Q2659" t="s">
        <v>20</v>
      </c>
      <c r="R2659" t="s">
        <v>20</v>
      </c>
      <c r="S2659" t="b">
        <v>0</v>
      </c>
      <c r="T2659" t="s">
        <v>21</v>
      </c>
      <c r="U2659" t="str">
        <f>IFERROR(INDEX('Summer Illuminate'!L:L,MATCH(B2659,'Summer Illuminate'!O:O,0)),"")</f>
        <v>B+</v>
      </c>
      <c r="V2659">
        <f>IF(OR(R2659="",U2659="",U2659="W"),"No Chg",
VLOOKUP(R2659,Lookups!A:B,2,0)-VLOOKUP(U2659,Lookups!A:B,2,0))</f>
        <v>0</v>
      </c>
      <c r="W2659" t="str">
        <f t="shared" si="41"/>
        <v>No Chg</v>
      </c>
    </row>
    <row r="2660" spans="1:23" hidden="1" x14ac:dyDescent="0.25">
      <c r="A2660">
        <v>2658</v>
      </c>
      <c r="B2660" t="s">
        <v>3862</v>
      </c>
      <c r="C2660" t="s">
        <v>2797</v>
      </c>
      <c r="D2660">
        <v>110252</v>
      </c>
      <c r="E2660" t="s">
        <v>346</v>
      </c>
      <c r="F2660" t="s">
        <v>669</v>
      </c>
      <c r="G2660">
        <v>10</v>
      </c>
      <c r="H2660">
        <v>5268</v>
      </c>
      <c r="I2660" t="s">
        <v>3197</v>
      </c>
      <c r="J2660" t="s">
        <v>32</v>
      </c>
      <c r="K2660" t="s">
        <v>57</v>
      </c>
      <c r="L2660" t="s">
        <v>58</v>
      </c>
      <c r="M2660">
        <v>1</v>
      </c>
      <c r="N2660" t="s">
        <v>2858</v>
      </c>
      <c r="O2660">
        <v>11</v>
      </c>
      <c r="P2660" t="s">
        <v>19</v>
      </c>
      <c r="Q2660" t="s">
        <v>39</v>
      </c>
      <c r="R2660" t="s">
        <v>39</v>
      </c>
      <c r="S2660" t="b">
        <v>0</v>
      </c>
      <c r="T2660" t="s">
        <v>21</v>
      </c>
      <c r="U2660" t="str">
        <f>IFERROR(INDEX('Summer Illuminate'!L:L,MATCH(B2660,'Summer Illuminate'!O:O,0)),"")</f>
        <v>C+</v>
      </c>
      <c r="V2660">
        <f>IF(OR(R2660="",U2660="",U2660="W"),"No Chg",
VLOOKUP(R2660,Lookups!A:B,2,0)-VLOOKUP(U2660,Lookups!A:B,2,0))</f>
        <v>0</v>
      </c>
      <c r="W2660" t="str">
        <f t="shared" si="41"/>
        <v>No Chg</v>
      </c>
    </row>
    <row r="2661" spans="1:23" hidden="1" x14ac:dyDescent="0.25">
      <c r="A2661">
        <v>2659</v>
      </c>
      <c r="B2661" t="s">
        <v>3863</v>
      </c>
      <c r="C2661" t="s">
        <v>2797</v>
      </c>
      <c r="D2661">
        <v>110252</v>
      </c>
      <c r="E2661" t="s">
        <v>346</v>
      </c>
      <c r="F2661" t="s">
        <v>669</v>
      </c>
      <c r="G2661">
        <v>10</v>
      </c>
      <c r="H2661">
        <v>5508</v>
      </c>
      <c r="I2661" t="s">
        <v>2924</v>
      </c>
      <c r="J2661" t="s">
        <v>428</v>
      </c>
      <c r="K2661" t="s">
        <v>1050</v>
      </c>
      <c r="L2661" t="s">
        <v>1051</v>
      </c>
      <c r="M2661">
        <v>1</v>
      </c>
      <c r="N2661" t="s">
        <v>2808</v>
      </c>
      <c r="O2661">
        <v>11</v>
      </c>
      <c r="U2661" t="str">
        <f>IFERROR(INDEX('Summer Illuminate'!L:L,MATCH(B2661,'Summer Illuminate'!O:O,0)),"")</f>
        <v>P</v>
      </c>
      <c r="V2661" t="str">
        <f>IF(OR(R2661="",U2661="",U2661="W"),"No Chg",
VLOOKUP(R2661,Lookups!A:B,2,0)-VLOOKUP(U2661,Lookups!A:B,2,0))</f>
        <v>No Chg</v>
      </c>
      <c r="W2661" t="str">
        <f t="shared" si="41"/>
        <v>No Chg</v>
      </c>
    </row>
    <row r="2662" spans="1:23" hidden="1" x14ac:dyDescent="0.25">
      <c r="A2662">
        <v>2660</v>
      </c>
      <c r="B2662" t="s">
        <v>3864</v>
      </c>
      <c r="C2662" t="s">
        <v>2797</v>
      </c>
      <c r="D2662">
        <v>110252</v>
      </c>
      <c r="E2662" t="s">
        <v>346</v>
      </c>
      <c r="F2662" t="s">
        <v>669</v>
      </c>
      <c r="G2662">
        <v>10</v>
      </c>
      <c r="H2662">
        <v>5538</v>
      </c>
      <c r="I2662">
        <v>5538</v>
      </c>
      <c r="J2662" t="s">
        <v>428</v>
      </c>
      <c r="K2662" t="s">
        <v>2899</v>
      </c>
      <c r="L2662" t="s">
        <v>2900</v>
      </c>
      <c r="M2662">
        <v>1</v>
      </c>
      <c r="N2662" t="s">
        <v>2827</v>
      </c>
      <c r="O2662">
        <v>11</v>
      </c>
      <c r="U2662" t="str">
        <f>IFERROR(INDEX('Summer Illuminate'!L:L,MATCH(B2662,'Summer Illuminate'!O:O,0)),"")</f>
        <v>P</v>
      </c>
      <c r="V2662" t="str">
        <f>IF(OR(R2662="",U2662="",U2662="W"),"No Chg",
VLOOKUP(R2662,Lookups!A:B,2,0)-VLOOKUP(U2662,Lookups!A:B,2,0))</f>
        <v>No Chg</v>
      </c>
      <c r="W2662" t="str">
        <f t="shared" si="41"/>
        <v>No Chg</v>
      </c>
    </row>
    <row r="2663" spans="1:23" hidden="1" x14ac:dyDescent="0.25">
      <c r="A2663">
        <v>2661</v>
      </c>
      <c r="B2663" t="s">
        <v>3865</v>
      </c>
      <c r="C2663" t="s">
        <v>2797</v>
      </c>
      <c r="D2663">
        <v>110382</v>
      </c>
      <c r="E2663" t="s">
        <v>3866</v>
      </c>
      <c r="F2663" t="s">
        <v>3867</v>
      </c>
      <c r="G2663">
        <v>10</v>
      </c>
      <c r="H2663">
        <v>5360</v>
      </c>
      <c r="I2663" t="s">
        <v>3674</v>
      </c>
      <c r="J2663" t="s">
        <v>16</v>
      </c>
      <c r="K2663" t="s">
        <v>93</v>
      </c>
      <c r="L2663" t="s">
        <v>94</v>
      </c>
      <c r="M2663">
        <v>1</v>
      </c>
      <c r="N2663" t="s">
        <v>2832</v>
      </c>
      <c r="O2663">
        <v>11</v>
      </c>
      <c r="P2663" t="s">
        <v>19</v>
      </c>
      <c r="Q2663" t="s">
        <v>24</v>
      </c>
      <c r="R2663" t="s">
        <v>24</v>
      </c>
      <c r="S2663" t="b">
        <v>0</v>
      </c>
      <c r="T2663" t="s">
        <v>21</v>
      </c>
      <c r="U2663" t="str">
        <f>IFERROR(INDEX('Summer Illuminate'!L:L,MATCH(B2663,'Summer Illuminate'!O:O,0)),"")</f>
        <v>A-</v>
      </c>
      <c r="V2663">
        <f>IF(OR(R2663="",U2663="",U2663="W"),"No Chg",
VLOOKUP(R2663,Lookups!A:B,2,0)-VLOOKUP(U2663,Lookups!A:B,2,0))</f>
        <v>0</v>
      </c>
      <c r="W2663" t="str">
        <f t="shared" si="41"/>
        <v>No Chg</v>
      </c>
    </row>
    <row r="2664" spans="1:23" hidden="1" x14ac:dyDescent="0.25">
      <c r="A2664">
        <v>2662</v>
      </c>
      <c r="B2664" t="s">
        <v>3868</v>
      </c>
      <c r="C2664" t="s">
        <v>2797</v>
      </c>
      <c r="D2664">
        <v>110382</v>
      </c>
      <c r="E2664" t="s">
        <v>3866</v>
      </c>
      <c r="F2664" t="s">
        <v>3867</v>
      </c>
      <c r="G2664">
        <v>10</v>
      </c>
      <c r="H2664">
        <v>5259</v>
      </c>
      <c r="I2664" t="s">
        <v>3687</v>
      </c>
      <c r="J2664" t="s">
        <v>22</v>
      </c>
      <c r="K2664" t="s">
        <v>95</v>
      </c>
      <c r="L2664" t="s">
        <v>1830</v>
      </c>
      <c r="M2664">
        <v>1</v>
      </c>
      <c r="N2664" t="s">
        <v>3025</v>
      </c>
      <c r="O2664">
        <v>11</v>
      </c>
      <c r="P2664" t="s">
        <v>19</v>
      </c>
      <c r="Q2664" t="s">
        <v>27</v>
      </c>
      <c r="R2664" t="s">
        <v>27</v>
      </c>
      <c r="S2664" t="b">
        <v>0</v>
      </c>
      <c r="T2664" t="s">
        <v>21</v>
      </c>
      <c r="U2664" t="str">
        <f>IFERROR(INDEX('Summer Illuminate'!L:L,MATCH(B2664,'Summer Illuminate'!O:O,0)),"")</f>
        <v>A</v>
      </c>
      <c r="V2664">
        <f>IF(OR(R2664="",U2664="",U2664="W"),"No Chg",
VLOOKUP(R2664,Lookups!A:B,2,0)-VLOOKUP(U2664,Lookups!A:B,2,0))</f>
        <v>0</v>
      </c>
      <c r="W2664" t="str">
        <f t="shared" si="41"/>
        <v>No Chg</v>
      </c>
    </row>
    <row r="2665" spans="1:23" hidden="1" x14ac:dyDescent="0.25">
      <c r="A2665">
        <v>2663</v>
      </c>
      <c r="B2665" t="s">
        <v>3869</v>
      </c>
      <c r="C2665" t="s">
        <v>2797</v>
      </c>
      <c r="D2665">
        <v>110382</v>
      </c>
      <c r="E2665" t="s">
        <v>3866</v>
      </c>
      <c r="F2665" t="s">
        <v>3867</v>
      </c>
      <c r="G2665">
        <v>10</v>
      </c>
      <c r="H2665">
        <v>5313</v>
      </c>
      <c r="I2665" t="s">
        <v>2929</v>
      </c>
      <c r="J2665" t="s">
        <v>25</v>
      </c>
      <c r="K2665" t="s">
        <v>55</v>
      </c>
      <c r="L2665" t="s">
        <v>1152</v>
      </c>
      <c r="M2665">
        <v>1</v>
      </c>
      <c r="N2665" t="s">
        <v>2930</v>
      </c>
      <c r="O2665">
        <v>11</v>
      </c>
      <c r="P2665" t="s">
        <v>19</v>
      </c>
      <c r="Q2665" t="s">
        <v>20</v>
      </c>
      <c r="R2665" t="s">
        <v>20</v>
      </c>
      <c r="S2665" t="b">
        <v>0</v>
      </c>
      <c r="T2665" t="s">
        <v>21</v>
      </c>
      <c r="U2665" t="str">
        <f>IFERROR(INDEX('Summer Illuminate'!L:L,MATCH(B2665,'Summer Illuminate'!O:O,0)),"")</f>
        <v>B+</v>
      </c>
      <c r="V2665">
        <f>IF(OR(R2665="",U2665="",U2665="W"),"No Chg",
VLOOKUP(R2665,Lookups!A:B,2,0)-VLOOKUP(U2665,Lookups!A:B,2,0))</f>
        <v>0</v>
      </c>
      <c r="W2665" t="str">
        <f t="shared" si="41"/>
        <v>No Chg</v>
      </c>
    </row>
    <row r="2666" spans="1:23" hidden="1" x14ac:dyDescent="0.25">
      <c r="A2666">
        <v>2664</v>
      </c>
      <c r="B2666" t="s">
        <v>3870</v>
      </c>
      <c r="C2666" t="s">
        <v>2797</v>
      </c>
      <c r="D2666">
        <v>110382</v>
      </c>
      <c r="E2666" t="s">
        <v>3866</v>
      </c>
      <c r="F2666" t="s">
        <v>3867</v>
      </c>
      <c r="G2666">
        <v>10</v>
      </c>
      <c r="H2666">
        <v>5272</v>
      </c>
      <c r="I2666" t="s">
        <v>3690</v>
      </c>
      <c r="J2666" t="s">
        <v>28</v>
      </c>
      <c r="K2666" t="s">
        <v>45</v>
      </c>
      <c r="L2666" t="s">
        <v>46</v>
      </c>
      <c r="M2666">
        <v>1</v>
      </c>
      <c r="N2666" t="s">
        <v>2865</v>
      </c>
      <c r="O2666">
        <v>11</v>
      </c>
      <c r="P2666" t="s">
        <v>19</v>
      </c>
      <c r="Q2666" t="s">
        <v>27</v>
      </c>
      <c r="R2666" t="s">
        <v>27</v>
      </c>
      <c r="S2666" t="b">
        <v>0</v>
      </c>
      <c r="T2666" t="s">
        <v>21</v>
      </c>
      <c r="U2666" t="str">
        <f>IFERROR(INDEX('Summer Illuminate'!L:L,MATCH(B2666,'Summer Illuminate'!O:O,0)),"")</f>
        <v>A</v>
      </c>
      <c r="V2666">
        <f>IF(OR(R2666="",U2666="",U2666="W"),"No Chg",
VLOOKUP(R2666,Lookups!A:B,2,0)-VLOOKUP(U2666,Lookups!A:B,2,0))</f>
        <v>0</v>
      </c>
      <c r="W2666" t="str">
        <f t="shared" si="41"/>
        <v>No Chg</v>
      </c>
    </row>
    <row r="2667" spans="1:23" hidden="1" x14ac:dyDescent="0.25">
      <c r="A2667">
        <v>2665</v>
      </c>
      <c r="B2667" t="s">
        <v>3871</v>
      </c>
      <c r="C2667" t="s">
        <v>2797</v>
      </c>
      <c r="D2667">
        <v>110382</v>
      </c>
      <c r="E2667" t="s">
        <v>3866</v>
      </c>
      <c r="F2667" t="s">
        <v>3867</v>
      </c>
      <c r="G2667">
        <v>10</v>
      </c>
      <c r="H2667">
        <v>5480</v>
      </c>
      <c r="I2667" t="s">
        <v>3058</v>
      </c>
      <c r="J2667" t="s">
        <v>428</v>
      </c>
      <c r="K2667" t="s">
        <v>3059</v>
      </c>
      <c r="L2667" t="s">
        <v>3060</v>
      </c>
      <c r="M2667">
        <v>1</v>
      </c>
      <c r="N2667" t="s">
        <v>2930</v>
      </c>
      <c r="O2667">
        <v>11</v>
      </c>
      <c r="U2667" t="str">
        <f>IFERROR(INDEX('Summer Illuminate'!L:L,MATCH(B2667,'Summer Illuminate'!O:O,0)),"")</f>
        <v>P</v>
      </c>
      <c r="V2667" t="str">
        <f>IF(OR(R2667="",U2667="",U2667="W"),"No Chg",
VLOOKUP(R2667,Lookups!A:B,2,0)-VLOOKUP(U2667,Lookups!A:B,2,0))</f>
        <v>No Chg</v>
      </c>
      <c r="W2667" t="str">
        <f t="shared" si="41"/>
        <v>No Chg</v>
      </c>
    </row>
    <row r="2668" spans="1:23" hidden="1" x14ac:dyDescent="0.25">
      <c r="A2668">
        <v>2666</v>
      </c>
      <c r="B2668" t="s">
        <v>3872</v>
      </c>
      <c r="C2668" t="s">
        <v>2797</v>
      </c>
      <c r="D2668">
        <v>110382</v>
      </c>
      <c r="E2668" t="s">
        <v>3866</v>
      </c>
      <c r="F2668" t="s">
        <v>3867</v>
      </c>
      <c r="G2668">
        <v>10</v>
      </c>
      <c r="H2668">
        <v>5539</v>
      </c>
      <c r="I2668">
        <v>5539</v>
      </c>
      <c r="J2668" t="s">
        <v>428</v>
      </c>
      <c r="K2668" t="s">
        <v>2899</v>
      </c>
      <c r="L2668" t="s">
        <v>2900</v>
      </c>
      <c r="M2668">
        <v>1</v>
      </c>
      <c r="N2668" t="s">
        <v>2827</v>
      </c>
      <c r="O2668">
        <v>11</v>
      </c>
      <c r="U2668" t="str">
        <f>IFERROR(INDEX('Summer Illuminate'!L:L,MATCH(B2668,'Summer Illuminate'!O:O,0)),"")</f>
        <v>P</v>
      </c>
      <c r="V2668" t="str">
        <f>IF(OR(R2668="",U2668="",U2668="W"),"No Chg",
VLOOKUP(R2668,Lookups!A:B,2,0)-VLOOKUP(U2668,Lookups!A:B,2,0))</f>
        <v>No Chg</v>
      </c>
      <c r="W2668" t="str">
        <f t="shared" si="41"/>
        <v>No Chg</v>
      </c>
    </row>
    <row r="2669" spans="1:23" hidden="1" x14ac:dyDescent="0.25">
      <c r="A2669">
        <v>2667</v>
      </c>
      <c r="B2669" t="s">
        <v>3873</v>
      </c>
      <c r="C2669" t="s">
        <v>2797</v>
      </c>
      <c r="D2669">
        <v>110235</v>
      </c>
      <c r="E2669" t="s">
        <v>3874</v>
      </c>
      <c r="F2669" t="s">
        <v>3875</v>
      </c>
      <c r="G2669">
        <v>10</v>
      </c>
      <c r="H2669">
        <v>5266</v>
      </c>
      <c r="I2669" t="s">
        <v>3685</v>
      </c>
      <c r="J2669" t="s">
        <v>16</v>
      </c>
      <c r="K2669" t="s">
        <v>93</v>
      </c>
      <c r="L2669" t="s">
        <v>94</v>
      </c>
      <c r="M2669">
        <v>1</v>
      </c>
      <c r="N2669" t="s">
        <v>2832</v>
      </c>
      <c r="O2669">
        <v>11</v>
      </c>
      <c r="P2669" t="s">
        <v>19</v>
      </c>
      <c r="Q2669" t="s">
        <v>39</v>
      </c>
      <c r="R2669" t="s">
        <v>39</v>
      </c>
      <c r="S2669" t="b">
        <v>0</v>
      </c>
      <c r="T2669" t="s">
        <v>21</v>
      </c>
      <c r="U2669" t="str">
        <f>IFERROR(INDEX('Summer Illuminate'!L:L,MATCH(B2669,'Summer Illuminate'!O:O,0)),"")</f>
        <v>C+</v>
      </c>
      <c r="V2669">
        <f>IF(OR(R2669="",U2669="",U2669="W"),"No Chg",
VLOOKUP(R2669,Lookups!A:B,2,0)-VLOOKUP(U2669,Lookups!A:B,2,0))</f>
        <v>0</v>
      </c>
      <c r="W2669" t="str">
        <f t="shared" si="41"/>
        <v>No Chg</v>
      </c>
    </row>
    <row r="2670" spans="1:23" hidden="1" x14ac:dyDescent="0.25">
      <c r="A2670">
        <v>2668</v>
      </c>
      <c r="B2670" t="s">
        <v>3876</v>
      </c>
      <c r="C2670" t="s">
        <v>2797</v>
      </c>
      <c r="D2670">
        <v>110235</v>
      </c>
      <c r="E2670" t="s">
        <v>3874</v>
      </c>
      <c r="F2670" t="s">
        <v>3875</v>
      </c>
      <c r="G2670">
        <v>10</v>
      </c>
      <c r="H2670">
        <v>5259</v>
      </c>
      <c r="I2670" t="s">
        <v>3687</v>
      </c>
      <c r="J2670" t="s">
        <v>22</v>
      </c>
      <c r="K2670" t="s">
        <v>95</v>
      </c>
      <c r="L2670" t="s">
        <v>1830</v>
      </c>
      <c r="M2670">
        <v>1</v>
      </c>
      <c r="N2670" t="s">
        <v>3025</v>
      </c>
      <c r="O2670">
        <v>11</v>
      </c>
      <c r="P2670" t="s">
        <v>19</v>
      </c>
      <c r="Q2670" t="s">
        <v>42</v>
      </c>
      <c r="R2670" t="s">
        <v>42</v>
      </c>
      <c r="S2670" t="b">
        <v>0</v>
      </c>
      <c r="T2670" t="s">
        <v>21</v>
      </c>
      <c r="U2670" t="str">
        <f>IFERROR(INDEX('Summer Illuminate'!L:L,MATCH(B2670,'Summer Illuminate'!O:O,0)),"")</f>
        <v>C</v>
      </c>
      <c r="V2670">
        <f>IF(OR(R2670="",U2670="",U2670="W"),"No Chg",
VLOOKUP(R2670,Lookups!A:B,2,0)-VLOOKUP(U2670,Lookups!A:B,2,0))</f>
        <v>0</v>
      </c>
      <c r="W2670" t="str">
        <f t="shared" si="41"/>
        <v>No Chg</v>
      </c>
    </row>
    <row r="2671" spans="1:23" hidden="1" x14ac:dyDescent="0.25">
      <c r="A2671">
        <v>2669</v>
      </c>
      <c r="B2671" t="s">
        <v>3877</v>
      </c>
      <c r="C2671" t="s">
        <v>2797</v>
      </c>
      <c r="D2671">
        <v>110235</v>
      </c>
      <c r="E2671" t="s">
        <v>3874</v>
      </c>
      <c r="F2671" t="s">
        <v>3875</v>
      </c>
      <c r="G2671">
        <v>10</v>
      </c>
      <c r="H2671">
        <v>5299</v>
      </c>
      <c r="I2671" t="s">
        <v>3314</v>
      </c>
      <c r="J2671" t="s">
        <v>25</v>
      </c>
      <c r="K2671" t="s">
        <v>55</v>
      </c>
      <c r="L2671" t="s">
        <v>1152</v>
      </c>
      <c r="M2671">
        <v>1</v>
      </c>
      <c r="N2671" t="s">
        <v>2930</v>
      </c>
      <c r="O2671">
        <v>11</v>
      </c>
      <c r="P2671" t="s">
        <v>19</v>
      </c>
      <c r="Q2671" t="s">
        <v>42</v>
      </c>
      <c r="R2671" t="s">
        <v>42</v>
      </c>
      <c r="S2671" t="b">
        <v>0</v>
      </c>
      <c r="T2671" t="s">
        <v>21</v>
      </c>
      <c r="U2671" t="str">
        <f>IFERROR(INDEX('Summer Illuminate'!L:L,MATCH(B2671,'Summer Illuminate'!O:O,0)),"")</f>
        <v>C</v>
      </c>
      <c r="V2671">
        <f>IF(OR(R2671="",U2671="",U2671="W"),"No Chg",
VLOOKUP(R2671,Lookups!A:B,2,0)-VLOOKUP(U2671,Lookups!A:B,2,0))</f>
        <v>0</v>
      </c>
      <c r="W2671" t="str">
        <f t="shared" si="41"/>
        <v>No Chg</v>
      </c>
    </row>
    <row r="2672" spans="1:23" hidden="1" x14ac:dyDescent="0.25">
      <c r="A2672">
        <v>2670</v>
      </c>
      <c r="B2672" t="s">
        <v>3878</v>
      </c>
      <c r="C2672" t="s">
        <v>2797</v>
      </c>
      <c r="D2672">
        <v>110235</v>
      </c>
      <c r="E2672" t="s">
        <v>3874</v>
      </c>
      <c r="F2672" t="s">
        <v>3875</v>
      </c>
      <c r="G2672">
        <v>10</v>
      </c>
      <c r="H2672">
        <v>5272</v>
      </c>
      <c r="I2672" t="s">
        <v>3690</v>
      </c>
      <c r="J2672" t="s">
        <v>28</v>
      </c>
      <c r="K2672" t="s">
        <v>45</v>
      </c>
      <c r="L2672" t="s">
        <v>46</v>
      </c>
      <c r="M2672">
        <v>1</v>
      </c>
      <c r="N2672" t="s">
        <v>2865</v>
      </c>
      <c r="O2672">
        <v>11</v>
      </c>
      <c r="P2672" t="s">
        <v>19</v>
      </c>
      <c r="Q2672" t="s">
        <v>39</v>
      </c>
      <c r="R2672" t="s">
        <v>39</v>
      </c>
      <c r="S2672" t="b">
        <v>0</v>
      </c>
      <c r="T2672" t="s">
        <v>21</v>
      </c>
      <c r="U2672" t="str">
        <f>IFERROR(INDEX('Summer Illuminate'!L:L,MATCH(B2672,'Summer Illuminate'!O:O,0)),"")</f>
        <v>C+</v>
      </c>
      <c r="V2672">
        <f>IF(OR(R2672="",U2672="",U2672="W"),"No Chg",
VLOOKUP(R2672,Lookups!A:B,2,0)-VLOOKUP(U2672,Lookups!A:B,2,0))</f>
        <v>0</v>
      </c>
      <c r="W2672" t="str">
        <f t="shared" si="41"/>
        <v>No Chg</v>
      </c>
    </row>
    <row r="2673" spans="1:23" hidden="1" x14ac:dyDescent="0.25">
      <c r="A2673">
        <v>2671</v>
      </c>
      <c r="B2673" t="s">
        <v>3879</v>
      </c>
      <c r="C2673" t="s">
        <v>2797</v>
      </c>
      <c r="D2673">
        <v>110235</v>
      </c>
      <c r="E2673" t="s">
        <v>3874</v>
      </c>
      <c r="F2673" t="s">
        <v>3875</v>
      </c>
      <c r="G2673">
        <v>10</v>
      </c>
      <c r="H2673">
        <v>5232</v>
      </c>
      <c r="I2673" t="s">
        <v>2843</v>
      </c>
      <c r="J2673" t="s">
        <v>32</v>
      </c>
      <c r="K2673" t="s">
        <v>33</v>
      </c>
      <c r="L2673" t="s">
        <v>34</v>
      </c>
      <c r="M2673">
        <v>1</v>
      </c>
      <c r="N2673" t="s">
        <v>2827</v>
      </c>
      <c r="O2673">
        <v>11</v>
      </c>
      <c r="P2673" t="s">
        <v>19</v>
      </c>
      <c r="Q2673" t="s">
        <v>39</v>
      </c>
      <c r="R2673" t="s">
        <v>39</v>
      </c>
      <c r="S2673" t="b">
        <v>0</v>
      </c>
      <c r="T2673" t="s">
        <v>21</v>
      </c>
      <c r="U2673" t="str">
        <f>IFERROR(INDEX('Summer Illuminate'!L:L,MATCH(B2673,'Summer Illuminate'!O:O,0)),"")</f>
        <v>C+</v>
      </c>
      <c r="V2673">
        <f>IF(OR(R2673="",U2673="",U2673="W"),"No Chg",
VLOOKUP(R2673,Lookups!A:B,2,0)-VLOOKUP(U2673,Lookups!A:B,2,0))</f>
        <v>0</v>
      </c>
      <c r="W2673" t="str">
        <f t="shared" si="41"/>
        <v>No Chg</v>
      </c>
    </row>
    <row r="2674" spans="1:23" hidden="1" x14ac:dyDescent="0.25">
      <c r="A2674">
        <v>2672</v>
      </c>
      <c r="B2674" t="s">
        <v>3880</v>
      </c>
      <c r="C2674" t="s">
        <v>2797</v>
      </c>
      <c r="D2674">
        <v>110235</v>
      </c>
      <c r="E2674" t="s">
        <v>3874</v>
      </c>
      <c r="F2674" t="s">
        <v>3875</v>
      </c>
      <c r="G2674">
        <v>10</v>
      </c>
      <c r="H2674">
        <v>5476</v>
      </c>
      <c r="I2674" t="s">
        <v>2944</v>
      </c>
      <c r="J2674" t="s">
        <v>428</v>
      </c>
      <c r="K2674" t="s">
        <v>2945</v>
      </c>
      <c r="L2674" t="s">
        <v>2946</v>
      </c>
      <c r="M2674">
        <v>1</v>
      </c>
      <c r="N2674" t="s">
        <v>2947</v>
      </c>
      <c r="O2674">
        <v>11</v>
      </c>
      <c r="U2674" t="str">
        <f>IFERROR(INDEX('Summer Illuminate'!L:L,MATCH(B2674,'Summer Illuminate'!O:O,0)),"")</f>
        <v>P</v>
      </c>
      <c r="V2674" t="str">
        <f>IF(OR(R2674="",U2674="",U2674="W"),"No Chg",
VLOOKUP(R2674,Lookups!A:B,2,0)-VLOOKUP(U2674,Lookups!A:B,2,0))</f>
        <v>No Chg</v>
      </c>
      <c r="W2674" t="str">
        <f t="shared" si="41"/>
        <v>No Chg</v>
      </c>
    </row>
    <row r="2675" spans="1:23" hidden="1" x14ac:dyDescent="0.25">
      <c r="A2675">
        <v>2673</v>
      </c>
      <c r="B2675" t="s">
        <v>3881</v>
      </c>
      <c r="C2675" t="s">
        <v>2797</v>
      </c>
      <c r="D2675">
        <v>110235</v>
      </c>
      <c r="E2675" t="s">
        <v>3874</v>
      </c>
      <c r="F2675" t="s">
        <v>3875</v>
      </c>
      <c r="G2675">
        <v>10</v>
      </c>
      <c r="H2675">
        <v>5508</v>
      </c>
      <c r="I2675" t="s">
        <v>2924</v>
      </c>
      <c r="J2675" t="s">
        <v>428</v>
      </c>
      <c r="K2675" t="s">
        <v>1050</v>
      </c>
      <c r="L2675" t="s">
        <v>1051</v>
      </c>
      <c r="M2675">
        <v>1</v>
      </c>
      <c r="N2675" t="s">
        <v>2808</v>
      </c>
      <c r="O2675">
        <v>11</v>
      </c>
      <c r="U2675" t="str">
        <f>IFERROR(INDEX('Summer Illuminate'!L:L,MATCH(B2675,'Summer Illuminate'!O:O,0)),"")</f>
        <v>P</v>
      </c>
      <c r="V2675" t="str">
        <f>IF(OR(R2675="",U2675="",U2675="W"),"No Chg",
VLOOKUP(R2675,Lookups!A:B,2,0)-VLOOKUP(U2675,Lookups!A:B,2,0))</f>
        <v>No Chg</v>
      </c>
      <c r="W2675" t="str">
        <f t="shared" si="41"/>
        <v>No Chg</v>
      </c>
    </row>
    <row r="2676" spans="1:23" hidden="1" x14ac:dyDescent="0.25">
      <c r="A2676">
        <v>2674</v>
      </c>
      <c r="B2676" t="s">
        <v>3882</v>
      </c>
      <c r="C2676" t="s">
        <v>2797</v>
      </c>
      <c r="D2676">
        <v>110234</v>
      </c>
      <c r="E2676" t="s">
        <v>364</v>
      </c>
      <c r="F2676" t="s">
        <v>323</v>
      </c>
      <c r="G2676">
        <v>10</v>
      </c>
      <c r="H2676">
        <v>5266</v>
      </c>
      <c r="I2676" t="s">
        <v>3685</v>
      </c>
      <c r="J2676" t="s">
        <v>16</v>
      </c>
      <c r="K2676" t="s">
        <v>93</v>
      </c>
      <c r="L2676" t="s">
        <v>94</v>
      </c>
      <c r="M2676">
        <v>1</v>
      </c>
      <c r="N2676" t="s">
        <v>2832</v>
      </c>
      <c r="O2676">
        <v>11</v>
      </c>
      <c r="P2676" t="s">
        <v>19</v>
      </c>
      <c r="Q2676" t="s">
        <v>39</v>
      </c>
      <c r="R2676" t="s">
        <v>39</v>
      </c>
      <c r="S2676" t="b">
        <v>0</v>
      </c>
      <c r="T2676" t="s">
        <v>21</v>
      </c>
      <c r="U2676" t="str">
        <f>IFERROR(INDEX('Summer Illuminate'!L:L,MATCH(B2676,'Summer Illuminate'!O:O,0)),"")</f>
        <v>C+</v>
      </c>
      <c r="V2676">
        <f>IF(OR(R2676="",U2676="",U2676="W"),"No Chg",
VLOOKUP(R2676,Lookups!A:B,2,0)-VLOOKUP(U2676,Lookups!A:B,2,0))</f>
        <v>0</v>
      </c>
      <c r="W2676" t="str">
        <f t="shared" si="41"/>
        <v>No Chg</v>
      </c>
    </row>
    <row r="2677" spans="1:23" hidden="1" x14ac:dyDescent="0.25">
      <c r="A2677">
        <v>2675</v>
      </c>
      <c r="B2677" t="s">
        <v>3883</v>
      </c>
      <c r="C2677" t="s">
        <v>2797</v>
      </c>
      <c r="D2677">
        <v>110234</v>
      </c>
      <c r="E2677" t="s">
        <v>364</v>
      </c>
      <c r="F2677" t="s">
        <v>323</v>
      </c>
      <c r="G2677">
        <v>10</v>
      </c>
      <c r="H2677">
        <v>5259</v>
      </c>
      <c r="I2677" t="s">
        <v>3687</v>
      </c>
      <c r="J2677" t="s">
        <v>22</v>
      </c>
      <c r="K2677" t="s">
        <v>95</v>
      </c>
      <c r="L2677" t="s">
        <v>1830</v>
      </c>
      <c r="M2677">
        <v>1</v>
      </c>
      <c r="N2677" t="s">
        <v>3025</v>
      </c>
      <c r="O2677">
        <v>11</v>
      </c>
      <c r="P2677" t="s">
        <v>19</v>
      </c>
      <c r="Q2677" t="s">
        <v>39</v>
      </c>
      <c r="R2677" t="s">
        <v>39</v>
      </c>
      <c r="S2677" t="b">
        <v>0</v>
      </c>
      <c r="T2677" t="s">
        <v>21</v>
      </c>
      <c r="U2677" t="str">
        <f>IFERROR(INDEX('Summer Illuminate'!L:L,MATCH(B2677,'Summer Illuminate'!O:O,0)),"")</f>
        <v>C+</v>
      </c>
      <c r="V2677">
        <f>IF(OR(R2677="",U2677="",U2677="W"),"No Chg",
VLOOKUP(R2677,Lookups!A:B,2,0)-VLOOKUP(U2677,Lookups!A:B,2,0))</f>
        <v>0</v>
      </c>
      <c r="W2677" t="str">
        <f t="shared" si="41"/>
        <v>No Chg</v>
      </c>
    </row>
    <row r="2678" spans="1:23" hidden="1" x14ac:dyDescent="0.25">
      <c r="A2678">
        <v>2676</v>
      </c>
      <c r="B2678" t="s">
        <v>3884</v>
      </c>
      <c r="C2678" t="s">
        <v>2797</v>
      </c>
      <c r="D2678">
        <v>110234</v>
      </c>
      <c r="E2678" t="s">
        <v>364</v>
      </c>
      <c r="F2678" t="s">
        <v>323</v>
      </c>
      <c r="G2678">
        <v>10</v>
      </c>
      <c r="H2678">
        <v>5353</v>
      </c>
      <c r="I2678" t="s">
        <v>3204</v>
      </c>
      <c r="J2678" t="s">
        <v>25</v>
      </c>
      <c r="K2678" t="s">
        <v>55</v>
      </c>
      <c r="L2678" t="s">
        <v>1152</v>
      </c>
      <c r="M2678">
        <v>1</v>
      </c>
      <c r="N2678" t="s">
        <v>2930</v>
      </c>
      <c r="O2678">
        <v>11</v>
      </c>
      <c r="P2678" t="s">
        <v>19</v>
      </c>
      <c r="Q2678" t="s">
        <v>39</v>
      </c>
      <c r="R2678" t="s">
        <v>39</v>
      </c>
      <c r="S2678" t="b">
        <v>0</v>
      </c>
      <c r="T2678" t="s">
        <v>21</v>
      </c>
      <c r="U2678" t="str">
        <f>IFERROR(INDEX('Summer Illuminate'!L:L,MATCH(B2678,'Summer Illuminate'!O:O,0)),"")</f>
        <v>C+</v>
      </c>
      <c r="V2678">
        <f>IF(OR(R2678="",U2678="",U2678="W"),"No Chg",
VLOOKUP(R2678,Lookups!A:B,2,0)-VLOOKUP(U2678,Lookups!A:B,2,0))</f>
        <v>0</v>
      </c>
      <c r="W2678" t="str">
        <f t="shared" si="41"/>
        <v>No Chg</v>
      </c>
    </row>
    <row r="2679" spans="1:23" hidden="1" x14ac:dyDescent="0.25">
      <c r="A2679">
        <v>2677</v>
      </c>
      <c r="B2679" t="s">
        <v>3885</v>
      </c>
      <c r="C2679" t="s">
        <v>2797</v>
      </c>
      <c r="D2679">
        <v>110234</v>
      </c>
      <c r="E2679" t="s">
        <v>364</v>
      </c>
      <c r="F2679" t="s">
        <v>323</v>
      </c>
      <c r="G2679">
        <v>10</v>
      </c>
      <c r="H2679">
        <v>5344</v>
      </c>
      <c r="I2679" t="s">
        <v>3700</v>
      </c>
      <c r="J2679" t="s">
        <v>28</v>
      </c>
      <c r="K2679" t="s">
        <v>45</v>
      </c>
      <c r="L2679" t="s">
        <v>46</v>
      </c>
      <c r="M2679">
        <v>1</v>
      </c>
      <c r="N2679" t="s">
        <v>2865</v>
      </c>
      <c r="O2679">
        <v>11</v>
      </c>
      <c r="P2679" t="s">
        <v>19</v>
      </c>
      <c r="Q2679" t="s">
        <v>31</v>
      </c>
      <c r="R2679" t="s">
        <v>31</v>
      </c>
      <c r="S2679" t="b">
        <v>0</v>
      </c>
      <c r="T2679" t="s">
        <v>21</v>
      </c>
      <c r="U2679" t="str">
        <f>IFERROR(INDEX('Summer Illuminate'!L:L,MATCH(B2679,'Summer Illuminate'!O:O,0)),"")</f>
        <v>B</v>
      </c>
      <c r="V2679">
        <f>IF(OR(R2679="",U2679="",U2679="W"),"No Chg",
VLOOKUP(R2679,Lookups!A:B,2,0)-VLOOKUP(U2679,Lookups!A:B,2,0))</f>
        <v>0</v>
      </c>
      <c r="W2679" t="str">
        <f t="shared" si="41"/>
        <v>No Chg</v>
      </c>
    </row>
    <row r="2680" spans="1:23" hidden="1" x14ac:dyDescent="0.25">
      <c r="A2680">
        <v>2678</v>
      </c>
      <c r="B2680" t="s">
        <v>3886</v>
      </c>
      <c r="C2680" t="s">
        <v>2797</v>
      </c>
      <c r="D2680">
        <v>110234</v>
      </c>
      <c r="E2680" t="s">
        <v>364</v>
      </c>
      <c r="F2680" t="s">
        <v>323</v>
      </c>
      <c r="G2680">
        <v>10</v>
      </c>
      <c r="H2680">
        <v>5282</v>
      </c>
      <c r="I2680" t="s">
        <v>3475</v>
      </c>
      <c r="J2680" t="s">
        <v>32</v>
      </c>
      <c r="K2680" t="s">
        <v>57</v>
      </c>
      <c r="L2680" t="s">
        <v>58</v>
      </c>
      <c r="M2680">
        <v>1</v>
      </c>
      <c r="N2680" t="s">
        <v>2827</v>
      </c>
      <c r="O2680">
        <v>11</v>
      </c>
      <c r="P2680" t="s">
        <v>19</v>
      </c>
      <c r="Q2680" t="s">
        <v>40</v>
      </c>
      <c r="R2680" t="s">
        <v>40</v>
      </c>
      <c r="S2680" t="b">
        <v>0</v>
      </c>
      <c r="T2680" t="s">
        <v>21</v>
      </c>
      <c r="U2680" t="str">
        <f>IFERROR(INDEX('Summer Illuminate'!L:L,MATCH(B2680,'Summer Illuminate'!O:O,0)),"")</f>
        <v>C-</v>
      </c>
      <c r="V2680">
        <f>IF(OR(R2680="",U2680="",U2680="W"),"No Chg",
VLOOKUP(R2680,Lookups!A:B,2,0)-VLOOKUP(U2680,Lookups!A:B,2,0))</f>
        <v>0</v>
      </c>
      <c r="W2680" t="str">
        <f t="shared" si="41"/>
        <v>No Chg</v>
      </c>
    </row>
    <row r="2681" spans="1:23" hidden="1" x14ac:dyDescent="0.25">
      <c r="A2681">
        <v>2679</v>
      </c>
      <c r="B2681" t="s">
        <v>3887</v>
      </c>
      <c r="C2681" t="s">
        <v>2797</v>
      </c>
      <c r="D2681">
        <v>110234</v>
      </c>
      <c r="E2681" t="s">
        <v>364</v>
      </c>
      <c r="F2681" t="s">
        <v>323</v>
      </c>
      <c r="G2681">
        <v>10</v>
      </c>
      <c r="H2681">
        <v>5475</v>
      </c>
      <c r="I2681" t="s">
        <v>3046</v>
      </c>
      <c r="J2681" t="s">
        <v>428</v>
      </c>
      <c r="K2681" t="s">
        <v>3047</v>
      </c>
      <c r="L2681" t="s">
        <v>3048</v>
      </c>
      <c r="M2681">
        <v>1</v>
      </c>
      <c r="N2681" t="s">
        <v>2858</v>
      </c>
      <c r="O2681">
        <v>11</v>
      </c>
      <c r="U2681" t="str">
        <f>IFERROR(INDEX('Summer Illuminate'!L:L,MATCH(B2681,'Summer Illuminate'!O:O,0)),"")</f>
        <v>P</v>
      </c>
      <c r="V2681" t="str">
        <f>IF(OR(R2681="",U2681="",U2681="W"),"No Chg",
VLOOKUP(R2681,Lookups!A:B,2,0)-VLOOKUP(U2681,Lookups!A:B,2,0))</f>
        <v>No Chg</v>
      </c>
      <c r="W2681" t="str">
        <f t="shared" si="41"/>
        <v>No Chg</v>
      </c>
    </row>
    <row r="2682" spans="1:23" hidden="1" x14ac:dyDescent="0.25">
      <c r="A2682">
        <v>2680</v>
      </c>
      <c r="B2682" t="s">
        <v>3888</v>
      </c>
      <c r="C2682" t="s">
        <v>2797</v>
      </c>
      <c r="D2682">
        <v>110234</v>
      </c>
      <c r="E2682" t="s">
        <v>364</v>
      </c>
      <c r="F2682" t="s">
        <v>323</v>
      </c>
      <c r="G2682">
        <v>10</v>
      </c>
      <c r="H2682">
        <v>5519</v>
      </c>
      <c r="I2682" t="s">
        <v>3027</v>
      </c>
      <c r="J2682" t="s">
        <v>428</v>
      </c>
      <c r="K2682" t="s">
        <v>3028</v>
      </c>
      <c r="L2682" t="s">
        <v>3029</v>
      </c>
      <c r="M2682">
        <v>1</v>
      </c>
      <c r="N2682" t="s">
        <v>2808</v>
      </c>
      <c r="O2682">
        <v>11</v>
      </c>
      <c r="U2682" t="str">
        <f>IFERROR(INDEX('Summer Illuminate'!L:L,MATCH(B2682,'Summer Illuminate'!O:O,0)),"")</f>
        <v>P</v>
      </c>
      <c r="V2682" t="str">
        <f>IF(OR(R2682="",U2682="",U2682="W"),"No Chg",
VLOOKUP(R2682,Lookups!A:B,2,0)-VLOOKUP(U2682,Lookups!A:B,2,0))</f>
        <v>No Chg</v>
      </c>
      <c r="W2682" t="str">
        <f t="shared" si="41"/>
        <v>No Chg</v>
      </c>
    </row>
    <row r="2683" spans="1:23" hidden="1" x14ac:dyDescent="0.25">
      <c r="A2683">
        <v>2681</v>
      </c>
      <c r="B2683" t="s">
        <v>3889</v>
      </c>
      <c r="C2683" t="s">
        <v>2797</v>
      </c>
      <c r="D2683">
        <v>110156</v>
      </c>
      <c r="E2683" t="s">
        <v>369</v>
      </c>
      <c r="F2683" t="s">
        <v>3890</v>
      </c>
      <c r="G2683">
        <v>10</v>
      </c>
      <c r="H2683">
        <v>5235</v>
      </c>
      <c r="I2683" t="s">
        <v>3743</v>
      </c>
      <c r="J2683" t="s">
        <v>16</v>
      </c>
      <c r="K2683" t="s">
        <v>93</v>
      </c>
      <c r="L2683" t="s">
        <v>94</v>
      </c>
      <c r="M2683">
        <v>1</v>
      </c>
      <c r="N2683" t="s">
        <v>2832</v>
      </c>
      <c r="O2683">
        <v>11</v>
      </c>
      <c r="P2683" t="s">
        <v>19</v>
      </c>
      <c r="Q2683" t="s">
        <v>36</v>
      </c>
      <c r="R2683" t="s">
        <v>36</v>
      </c>
      <c r="S2683" t="b">
        <v>0</v>
      </c>
      <c r="T2683" t="s">
        <v>21</v>
      </c>
      <c r="U2683" t="str">
        <f>IFERROR(INDEX('Summer Illuminate'!L:L,MATCH(B2683,'Summer Illuminate'!O:O,0)),"")</f>
        <v>A+</v>
      </c>
      <c r="V2683">
        <f>IF(OR(R2683="",U2683="",U2683="W"),"No Chg",
VLOOKUP(R2683,Lookups!A:B,2,0)-VLOOKUP(U2683,Lookups!A:B,2,0))</f>
        <v>0</v>
      </c>
      <c r="W2683" t="str">
        <f t="shared" si="41"/>
        <v>No Chg</v>
      </c>
    </row>
    <row r="2684" spans="1:23" hidden="1" x14ac:dyDescent="0.25">
      <c r="A2684">
        <v>2682</v>
      </c>
      <c r="B2684" t="s">
        <v>3891</v>
      </c>
      <c r="C2684" t="s">
        <v>2797</v>
      </c>
      <c r="D2684">
        <v>110156</v>
      </c>
      <c r="E2684" t="s">
        <v>369</v>
      </c>
      <c r="F2684" t="s">
        <v>3890</v>
      </c>
      <c r="G2684">
        <v>10</v>
      </c>
      <c r="H2684">
        <v>5304</v>
      </c>
      <c r="I2684" t="s">
        <v>3754</v>
      </c>
      <c r="J2684" t="s">
        <v>22</v>
      </c>
      <c r="K2684" t="s">
        <v>95</v>
      </c>
      <c r="L2684" t="s">
        <v>1830</v>
      </c>
      <c r="M2684">
        <v>1</v>
      </c>
      <c r="N2684" t="s">
        <v>3025</v>
      </c>
      <c r="O2684">
        <v>11</v>
      </c>
      <c r="P2684" t="s">
        <v>19</v>
      </c>
      <c r="Q2684" t="s">
        <v>36</v>
      </c>
      <c r="R2684" t="s">
        <v>36</v>
      </c>
      <c r="S2684" t="b">
        <v>0</v>
      </c>
      <c r="T2684" t="s">
        <v>21</v>
      </c>
      <c r="U2684" t="str">
        <f>IFERROR(INDEX('Summer Illuminate'!L:L,MATCH(B2684,'Summer Illuminate'!O:O,0)),"")</f>
        <v>A+</v>
      </c>
      <c r="V2684">
        <f>IF(OR(R2684="",U2684="",U2684="W"),"No Chg",
VLOOKUP(R2684,Lookups!A:B,2,0)-VLOOKUP(U2684,Lookups!A:B,2,0))</f>
        <v>0</v>
      </c>
      <c r="W2684" t="str">
        <f t="shared" si="41"/>
        <v>No Chg</v>
      </c>
    </row>
    <row r="2685" spans="1:23" hidden="1" x14ac:dyDescent="0.25">
      <c r="A2685">
        <v>2683</v>
      </c>
      <c r="B2685" t="s">
        <v>3892</v>
      </c>
      <c r="C2685" t="s">
        <v>2797</v>
      </c>
      <c r="D2685">
        <v>110156</v>
      </c>
      <c r="E2685" t="s">
        <v>369</v>
      </c>
      <c r="F2685" t="s">
        <v>3890</v>
      </c>
      <c r="G2685">
        <v>10</v>
      </c>
      <c r="H2685">
        <v>5299</v>
      </c>
      <c r="I2685" t="s">
        <v>3314</v>
      </c>
      <c r="J2685" t="s">
        <v>25</v>
      </c>
      <c r="K2685" t="s">
        <v>55</v>
      </c>
      <c r="L2685" t="s">
        <v>1152</v>
      </c>
      <c r="M2685">
        <v>1</v>
      </c>
      <c r="N2685" t="s">
        <v>2930</v>
      </c>
      <c r="O2685">
        <v>11</v>
      </c>
      <c r="P2685" t="s">
        <v>19</v>
      </c>
      <c r="Q2685" t="s">
        <v>24</v>
      </c>
      <c r="R2685" t="s">
        <v>24</v>
      </c>
      <c r="S2685" t="b">
        <v>0</v>
      </c>
      <c r="T2685" t="s">
        <v>21</v>
      </c>
      <c r="U2685" t="str">
        <f>IFERROR(INDEX('Summer Illuminate'!L:L,MATCH(B2685,'Summer Illuminate'!O:O,0)),"")</f>
        <v>A-</v>
      </c>
      <c r="V2685">
        <f>IF(OR(R2685="",U2685="",U2685="W"),"No Chg",
VLOOKUP(R2685,Lookups!A:B,2,0)-VLOOKUP(U2685,Lookups!A:B,2,0))</f>
        <v>0</v>
      </c>
      <c r="W2685" t="str">
        <f t="shared" si="41"/>
        <v>No Chg</v>
      </c>
    </row>
    <row r="2686" spans="1:23" hidden="1" x14ac:dyDescent="0.25">
      <c r="A2686">
        <v>2684</v>
      </c>
      <c r="B2686" t="s">
        <v>3893</v>
      </c>
      <c r="C2686" t="s">
        <v>2797</v>
      </c>
      <c r="D2686">
        <v>110156</v>
      </c>
      <c r="E2686" t="s">
        <v>369</v>
      </c>
      <c r="F2686" t="s">
        <v>3890</v>
      </c>
      <c r="G2686">
        <v>10</v>
      </c>
      <c r="H2686">
        <v>5272</v>
      </c>
      <c r="I2686" t="s">
        <v>3690</v>
      </c>
      <c r="J2686" t="s">
        <v>28</v>
      </c>
      <c r="K2686" t="s">
        <v>45</v>
      </c>
      <c r="L2686" t="s">
        <v>46</v>
      </c>
      <c r="M2686">
        <v>1</v>
      </c>
      <c r="N2686" t="s">
        <v>2865</v>
      </c>
      <c r="O2686">
        <v>11</v>
      </c>
      <c r="P2686" t="s">
        <v>19</v>
      </c>
      <c r="Q2686" t="s">
        <v>27</v>
      </c>
      <c r="R2686" t="s">
        <v>27</v>
      </c>
      <c r="S2686" t="b">
        <v>0</v>
      </c>
      <c r="T2686" t="s">
        <v>21</v>
      </c>
      <c r="U2686" t="str">
        <f>IFERROR(INDEX('Summer Illuminate'!L:L,MATCH(B2686,'Summer Illuminate'!O:O,0)),"")</f>
        <v>A</v>
      </c>
      <c r="V2686">
        <f>IF(OR(R2686="",U2686="",U2686="W"),"No Chg",
VLOOKUP(R2686,Lookups!A:B,2,0)-VLOOKUP(U2686,Lookups!A:B,2,0))</f>
        <v>0</v>
      </c>
      <c r="W2686" t="str">
        <f t="shared" si="41"/>
        <v>No Chg</v>
      </c>
    </row>
    <row r="2687" spans="1:23" hidden="1" x14ac:dyDescent="0.25">
      <c r="A2687">
        <v>2685</v>
      </c>
      <c r="B2687" t="s">
        <v>3894</v>
      </c>
      <c r="C2687" t="s">
        <v>2797</v>
      </c>
      <c r="D2687">
        <v>110156</v>
      </c>
      <c r="E2687" t="s">
        <v>369</v>
      </c>
      <c r="F2687" t="s">
        <v>3890</v>
      </c>
      <c r="G2687">
        <v>10</v>
      </c>
      <c r="H2687">
        <v>5323</v>
      </c>
      <c r="I2687" t="s">
        <v>3036</v>
      </c>
      <c r="J2687" t="s">
        <v>32</v>
      </c>
      <c r="K2687" t="s">
        <v>57</v>
      </c>
      <c r="L2687" t="s">
        <v>58</v>
      </c>
      <c r="M2687">
        <v>1</v>
      </c>
      <c r="N2687" t="s">
        <v>2858</v>
      </c>
      <c r="O2687">
        <v>11</v>
      </c>
      <c r="P2687" t="s">
        <v>19</v>
      </c>
      <c r="Q2687" t="s">
        <v>24</v>
      </c>
      <c r="R2687" t="s">
        <v>24</v>
      </c>
      <c r="S2687" t="b">
        <v>0</v>
      </c>
      <c r="T2687" t="s">
        <v>21</v>
      </c>
      <c r="U2687" t="str">
        <f>IFERROR(INDEX('Summer Illuminate'!L:L,MATCH(B2687,'Summer Illuminate'!O:O,0)),"")</f>
        <v>A-</v>
      </c>
      <c r="V2687">
        <f>IF(OR(R2687="",U2687="",U2687="W"),"No Chg",
VLOOKUP(R2687,Lookups!A:B,2,0)-VLOOKUP(U2687,Lookups!A:B,2,0))</f>
        <v>0</v>
      </c>
      <c r="W2687" t="str">
        <f t="shared" si="41"/>
        <v>No Chg</v>
      </c>
    </row>
    <row r="2688" spans="1:23" hidden="1" x14ac:dyDescent="0.25">
      <c r="A2688">
        <v>2686</v>
      </c>
      <c r="B2688" t="s">
        <v>3895</v>
      </c>
      <c r="C2688" t="s">
        <v>2797</v>
      </c>
      <c r="D2688">
        <v>110156</v>
      </c>
      <c r="E2688" t="s">
        <v>369</v>
      </c>
      <c r="F2688" t="s">
        <v>3890</v>
      </c>
      <c r="G2688">
        <v>10</v>
      </c>
      <c r="H2688">
        <v>5515</v>
      </c>
      <c r="I2688" t="s">
        <v>2897</v>
      </c>
      <c r="J2688" t="s">
        <v>428</v>
      </c>
      <c r="K2688" t="s">
        <v>2846</v>
      </c>
      <c r="L2688" t="s">
        <v>2847</v>
      </c>
      <c r="M2688">
        <v>1</v>
      </c>
      <c r="N2688" t="s">
        <v>2805</v>
      </c>
      <c r="O2688">
        <v>11</v>
      </c>
      <c r="U2688" t="str">
        <f>IFERROR(INDEX('Summer Illuminate'!L:L,MATCH(B2688,'Summer Illuminate'!O:O,0)),"")</f>
        <v>P</v>
      </c>
      <c r="V2688" t="str">
        <f>IF(OR(R2688="",U2688="",U2688="W"),"No Chg",
VLOOKUP(R2688,Lookups!A:B,2,0)-VLOOKUP(U2688,Lookups!A:B,2,0))</f>
        <v>No Chg</v>
      </c>
      <c r="W2688" t="str">
        <f t="shared" si="41"/>
        <v>No Chg</v>
      </c>
    </row>
    <row r="2689" spans="1:23" hidden="1" x14ac:dyDescent="0.25">
      <c r="A2689">
        <v>2687</v>
      </c>
      <c r="B2689" t="s">
        <v>3896</v>
      </c>
      <c r="C2689" t="s">
        <v>2797</v>
      </c>
      <c r="D2689">
        <v>110156</v>
      </c>
      <c r="E2689" t="s">
        <v>369</v>
      </c>
      <c r="F2689" t="s">
        <v>3890</v>
      </c>
      <c r="G2689">
        <v>10</v>
      </c>
      <c r="H2689">
        <v>5477</v>
      </c>
      <c r="I2689" t="s">
        <v>3897</v>
      </c>
      <c r="J2689" t="s">
        <v>428</v>
      </c>
      <c r="K2689" t="s">
        <v>3028</v>
      </c>
      <c r="L2689" t="s">
        <v>3029</v>
      </c>
      <c r="M2689">
        <v>1</v>
      </c>
      <c r="N2689" t="s">
        <v>2858</v>
      </c>
      <c r="O2689">
        <v>11</v>
      </c>
      <c r="U2689" t="str">
        <f>IFERROR(INDEX('Summer Illuminate'!L:L,MATCH(B2689,'Summer Illuminate'!O:O,0)),"")</f>
        <v>P</v>
      </c>
      <c r="V2689" t="str">
        <f>IF(OR(R2689="",U2689="",U2689="W"),"No Chg",
VLOOKUP(R2689,Lookups!A:B,2,0)-VLOOKUP(U2689,Lookups!A:B,2,0))</f>
        <v>No Chg</v>
      </c>
      <c r="W2689" t="str">
        <f t="shared" si="41"/>
        <v>No Chg</v>
      </c>
    </row>
    <row r="2690" spans="1:23" hidden="1" x14ac:dyDescent="0.25">
      <c r="A2690">
        <v>2688</v>
      </c>
      <c r="B2690" t="s">
        <v>3898</v>
      </c>
      <c r="C2690" t="s">
        <v>2797</v>
      </c>
      <c r="D2690">
        <v>110143</v>
      </c>
      <c r="E2690" t="s">
        <v>3899</v>
      </c>
      <c r="F2690" t="s">
        <v>296</v>
      </c>
      <c r="G2690">
        <v>10</v>
      </c>
      <c r="H2690">
        <v>5266</v>
      </c>
      <c r="I2690" t="s">
        <v>3685</v>
      </c>
      <c r="J2690" t="s">
        <v>16</v>
      </c>
      <c r="K2690" t="s">
        <v>93</v>
      </c>
      <c r="L2690" t="s">
        <v>94</v>
      </c>
      <c r="M2690">
        <v>1</v>
      </c>
      <c r="N2690" t="s">
        <v>2832</v>
      </c>
      <c r="O2690">
        <v>11</v>
      </c>
      <c r="P2690" t="s">
        <v>19</v>
      </c>
      <c r="Q2690" t="s">
        <v>31</v>
      </c>
      <c r="R2690" t="s">
        <v>31</v>
      </c>
      <c r="S2690" t="b">
        <v>0</v>
      </c>
      <c r="T2690" t="s">
        <v>21</v>
      </c>
      <c r="U2690" t="str">
        <f>IFERROR(INDEX('Summer Illuminate'!L:L,MATCH(B2690,'Summer Illuminate'!O:O,0)),"")</f>
        <v>B</v>
      </c>
      <c r="V2690">
        <f>IF(OR(R2690="",U2690="",U2690="W"),"No Chg",
VLOOKUP(R2690,Lookups!A:B,2,0)-VLOOKUP(U2690,Lookups!A:B,2,0))</f>
        <v>0</v>
      </c>
      <c r="W2690" t="str">
        <f t="shared" ref="W2690:W2753" si="42">IF(V2690="No Chg","No Chg",IF(V2690&gt;0,"Improvement",IF(V2690&lt;0,"Decrease",IF(V2690=0,"No Chg",""))))</f>
        <v>No Chg</v>
      </c>
    </row>
    <row r="2691" spans="1:23" hidden="1" x14ac:dyDescent="0.25">
      <c r="A2691">
        <v>2689</v>
      </c>
      <c r="B2691" t="s">
        <v>3900</v>
      </c>
      <c r="C2691" t="s">
        <v>2797</v>
      </c>
      <c r="D2691">
        <v>110143</v>
      </c>
      <c r="E2691" t="s">
        <v>3899</v>
      </c>
      <c r="F2691" t="s">
        <v>296</v>
      </c>
      <c r="G2691">
        <v>10</v>
      </c>
      <c r="H2691">
        <v>5314</v>
      </c>
      <c r="I2691" t="s">
        <v>3676</v>
      </c>
      <c r="J2691" t="s">
        <v>22</v>
      </c>
      <c r="K2691" t="s">
        <v>95</v>
      </c>
      <c r="L2691" t="s">
        <v>1830</v>
      </c>
      <c r="M2691">
        <v>1</v>
      </c>
      <c r="N2691" t="s">
        <v>3025</v>
      </c>
      <c r="O2691">
        <v>11</v>
      </c>
      <c r="P2691" t="s">
        <v>19</v>
      </c>
      <c r="Q2691" t="s">
        <v>27</v>
      </c>
      <c r="R2691" t="s">
        <v>27</v>
      </c>
      <c r="S2691" t="b">
        <v>0</v>
      </c>
      <c r="T2691" t="s">
        <v>21</v>
      </c>
      <c r="U2691" t="str">
        <f>IFERROR(INDEX('Summer Illuminate'!L:L,MATCH(B2691,'Summer Illuminate'!O:O,0)),"")</f>
        <v>A</v>
      </c>
      <c r="V2691">
        <f>IF(OR(R2691="",U2691="",U2691="W"),"No Chg",
VLOOKUP(R2691,Lookups!A:B,2,0)-VLOOKUP(U2691,Lookups!A:B,2,0))</f>
        <v>0</v>
      </c>
      <c r="W2691" t="str">
        <f t="shared" si="42"/>
        <v>No Chg</v>
      </c>
    </row>
    <row r="2692" spans="1:23" hidden="1" x14ac:dyDescent="0.25">
      <c r="A2692">
        <v>2690</v>
      </c>
      <c r="B2692" t="s">
        <v>3901</v>
      </c>
      <c r="C2692" t="s">
        <v>2797</v>
      </c>
      <c r="D2692">
        <v>110143</v>
      </c>
      <c r="E2692" t="s">
        <v>3899</v>
      </c>
      <c r="F2692" t="s">
        <v>296</v>
      </c>
      <c r="G2692">
        <v>10</v>
      </c>
      <c r="H2692">
        <v>5299</v>
      </c>
      <c r="I2692" t="s">
        <v>3314</v>
      </c>
      <c r="J2692" t="s">
        <v>25</v>
      </c>
      <c r="K2692" t="s">
        <v>55</v>
      </c>
      <c r="L2692" t="s">
        <v>1152</v>
      </c>
      <c r="M2692">
        <v>1</v>
      </c>
      <c r="N2692" t="s">
        <v>2930</v>
      </c>
      <c r="O2692">
        <v>11</v>
      </c>
      <c r="P2692" t="s">
        <v>19</v>
      </c>
      <c r="Q2692" t="s">
        <v>31</v>
      </c>
      <c r="R2692" t="s">
        <v>31</v>
      </c>
      <c r="S2692" t="b">
        <v>0</v>
      </c>
      <c r="T2692" t="s">
        <v>21</v>
      </c>
      <c r="U2692" t="str">
        <f>IFERROR(INDEX('Summer Illuminate'!L:L,MATCH(B2692,'Summer Illuminate'!O:O,0)),"")</f>
        <v>B</v>
      </c>
      <c r="V2692">
        <f>IF(OR(R2692="",U2692="",U2692="W"),"No Chg",
VLOOKUP(R2692,Lookups!A:B,2,0)-VLOOKUP(U2692,Lookups!A:B,2,0))</f>
        <v>0</v>
      </c>
      <c r="W2692" t="str">
        <f t="shared" si="42"/>
        <v>No Chg</v>
      </c>
    </row>
    <row r="2693" spans="1:23" hidden="1" x14ac:dyDescent="0.25">
      <c r="A2693">
        <v>2691</v>
      </c>
      <c r="B2693" t="s">
        <v>3902</v>
      </c>
      <c r="C2693" t="s">
        <v>2797</v>
      </c>
      <c r="D2693">
        <v>110143</v>
      </c>
      <c r="E2693" t="s">
        <v>3899</v>
      </c>
      <c r="F2693" t="s">
        <v>296</v>
      </c>
      <c r="G2693">
        <v>10</v>
      </c>
      <c r="H2693">
        <v>5354</v>
      </c>
      <c r="I2693" t="s">
        <v>3728</v>
      </c>
      <c r="J2693" t="s">
        <v>28</v>
      </c>
      <c r="K2693" t="s">
        <v>45</v>
      </c>
      <c r="L2693" t="s">
        <v>46</v>
      </c>
      <c r="M2693">
        <v>1</v>
      </c>
      <c r="N2693" t="s">
        <v>2865</v>
      </c>
      <c r="O2693">
        <v>11</v>
      </c>
      <c r="P2693" t="s">
        <v>19</v>
      </c>
      <c r="Q2693" t="s">
        <v>31</v>
      </c>
      <c r="R2693" t="s">
        <v>31</v>
      </c>
      <c r="S2693" t="b">
        <v>0</v>
      </c>
      <c r="T2693" t="s">
        <v>21</v>
      </c>
      <c r="U2693" t="str">
        <f>IFERROR(INDEX('Summer Illuminate'!L:L,MATCH(B2693,'Summer Illuminate'!O:O,0)),"")</f>
        <v>B</v>
      </c>
      <c r="V2693">
        <f>IF(OR(R2693="",U2693="",U2693="W"),"No Chg",
VLOOKUP(R2693,Lookups!A:B,2,0)-VLOOKUP(U2693,Lookups!A:B,2,0))</f>
        <v>0</v>
      </c>
      <c r="W2693" t="str">
        <f t="shared" si="42"/>
        <v>No Chg</v>
      </c>
    </row>
    <row r="2694" spans="1:23" hidden="1" x14ac:dyDescent="0.25">
      <c r="A2694">
        <v>2692</v>
      </c>
      <c r="B2694" t="s">
        <v>3903</v>
      </c>
      <c r="C2694" t="s">
        <v>2797</v>
      </c>
      <c r="D2694">
        <v>110143</v>
      </c>
      <c r="E2694" t="s">
        <v>3899</v>
      </c>
      <c r="F2694" t="s">
        <v>296</v>
      </c>
      <c r="G2694">
        <v>10</v>
      </c>
      <c r="H2694">
        <v>5247</v>
      </c>
      <c r="I2694" t="s">
        <v>2857</v>
      </c>
      <c r="J2694" t="s">
        <v>32</v>
      </c>
      <c r="K2694" t="s">
        <v>68</v>
      </c>
      <c r="L2694" t="s">
        <v>69</v>
      </c>
      <c r="M2694">
        <v>1</v>
      </c>
      <c r="N2694" t="s">
        <v>2858</v>
      </c>
      <c r="O2694">
        <v>11</v>
      </c>
      <c r="P2694" t="s">
        <v>19</v>
      </c>
      <c r="Q2694" t="s">
        <v>27</v>
      </c>
      <c r="R2694" t="s">
        <v>27</v>
      </c>
      <c r="S2694" t="b">
        <v>0</v>
      </c>
      <c r="T2694" t="s">
        <v>21</v>
      </c>
      <c r="U2694" t="str">
        <f>IFERROR(INDEX('Summer Illuminate'!L:L,MATCH(B2694,'Summer Illuminate'!O:O,0)),"")</f>
        <v>A</v>
      </c>
      <c r="V2694">
        <f>IF(OR(R2694="",U2694="",U2694="W"),"No Chg",
VLOOKUP(R2694,Lookups!A:B,2,0)-VLOOKUP(U2694,Lookups!A:B,2,0))</f>
        <v>0</v>
      </c>
      <c r="W2694" t="str">
        <f t="shared" si="42"/>
        <v>No Chg</v>
      </c>
    </row>
    <row r="2695" spans="1:23" hidden="1" x14ac:dyDescent="0.25">
      <c r="A2695">
        <v>2693</v>
      </c>
      <c r="B2695" t="s">
        <v>3904</v>
      </c>
      <c r="C2695" t="s">
        <v>2797</v>
      </c>
      <c r="D2695">
        <v>110143</v>
      </c>
      <c r="E2695" t="s">
        <v>3899</v>
      </c>
      <c r="F2695" t="s">
        <v>296</v>
      </c>
      <c r="G2695">
        <v>10</v>
      </c>
      <c r="H2695">
        <v>5509</v>
      </c>
      <c r="I2695" t="s">
        <v>3368</v>
      </c>
      <c r="J2695" t="s">
        <v>428</v>
      </c>
      <c r="K2695" t="s">
        <v>3369</v>
      </c>
      <c r="L2695" t="s">
        <v>3370</v>
      </c>
      <c r="M2695">
        <v>1</v>
      </c>
      <c r="N2695" t="s">
        <v>3025</v>
      </c>
      <c r="O2695">
        <v>11</v>
      </c>
      <c r="U2695" t="str">
        <f>IFERROR(INDEX('Summer Illuminate'!L:L,MATCH(B2695,'Summer Illuminate'!O:O,0)),"")</f>
        <v>P</v>
      </c>
      <c r="V2695" t="str">
        <f>IF(OR(R2695="",U2695="",U2695="W"),"No Chg",
VLOOKUP(R2695,Lookups!A:B,2,0)-VLOOKUP(U2695,Lookups!A:B,2,0))</f>
        <v>No Chg</v>
      </c>
      <c r="W2695" t="str">
        <f t="shared" si="42"/>
        <v>No Chg</v>
      </c>
    </row>
    <row r="2696" spans="1:23" hidden="1" x14ac:dyDescent="0.25">
      <c r="A2696">
        <v>2694</v>
      </c>
      <c r="B2696" t="s">
        <v>3905</v>
      </c>
      <c r="C2696" t="s">
        <v>2797</v>
      </c>
      <c r="D2696">
        <v>110143</v>
      </c>
      <c r="E2696" t="s">
        <v>3899</v>
      </c>
      <c r="F2696" t="s">
        <v>296</v>
      </c>
      <c r="G2696">
        <v>10</v>
      </c>
      <c r="H2696">
        <v>5479</v>
      </c>
      <c r="I2696" t="s">
        <v>3682</v>
      </c>
      <c r="J2696" t="s">
        <v>428</v>
      </c>
      <c r="K2696" t="s">
        <v>1035</v>
      </c>
      <c r="L2696" t="s">
        <v>1036</v>
      </c>
      <c r="M2696">
        <v>1</v>
      </c>
      <c r="N2696" t="s">
        <v>2802</v>
      </c>
      <c r="O2696">
        <v>11</v>
      </c>
      <c r="U2696" t="str">
        <f>IFERROR(INDEX('Summer Illuminate'!L:L,MATCH(B2696,'Summer Illuminate'!O:O,0)),"")</f>
        <v>P</v>
      </c>
      <c r="V2696" t="str">
        <f>IF(OR(R2696="",U2696="",U2696="W"),"No Chg",
VLOOKUP(R2696,Lookups!A:B,2,0)-VLOOKUP(U2696,Lookups!A:B,2,0))</f>
        <v>No Chg</v>
      </c>
      <c r="W2696" t="str">
        <f t="shared" si="42"/>
        <v>No Chg</v>
      </c>
    </row>
    <row r="2697" spans="1:23" hidden="1" x14ac:dyDescent="0.25">
      <c r="A2697">
        <v>2695</v>
      </c>
      <c r="B2697" t="s">
        <v>3906</v>
      </c>
      <c r="C2697" t="s">
        <v>2797</v>
      </c>
      <c r="D2697">
        <v>110225</v>
      </c>
      <c r="E2697" t="s">
        <v>3907</v>
      </c>
      <c r="F2697" t="s">
        <v>372</v>
      </c>
      <c r="G2697">
        <v>10</v>
      </c>
      <c r="H2697">
        <v>5360</v>
      </c>
      <c r="I2697" t="s">
        <v>3674</v>
      </c>
      <c r="J2697" t="s">
        <v>16</v>
      </c>
      <c r="K2697" t="s">
        <v>93</v>
      </c>
      <c r="L2697" t="s">
        <v>94</v>
      </c>
      <c r="M2697">
        <v>1</v>
      </c>
      <c r="N2697" t="s">
        <v>2832</v>
      </c>
      <c r="O2697">
        <v>11</v>
      </c>
      <c r="P2697" t="s">
        <v>19</v>
      </c>
      <c r="Q2697" t="s">
        <v>42</v>
      </c>
      <c r="R2697" t="s">
        <v>42</v>
      </c>
      <c r="S2697" t="b">
        <v>0</v>
      </c>
      <c r="T2697" t="s">
        <v>21</v>
      </c>
      <c r="U2697" t="str">
        <f>IFERROR(INDEX('Summer Illuminate'!L:L,MATCH(B2697,'Summer Illuminate'!O:O,0)),"")</f>
        <v>C</v>
      </c>
      <c r="V2697">
        <f>IF(OR(R2697="",U2697="",U2697="W"),"No Chg",
VLOOKUP(R2697,Lookups!A:B,2,0)-VLOOKUP(U2697,Lookups!A:B,2,0))</f>
        <v>0</v>
      </c>
      <c r="W2697" t="str">
        <f t="shared" si="42"/>
        <v>No Chg</v>
      </c>
    </row>
    <row r="2698" spans="1:23" hidden="1" x14ac:dyDescent="0.25">
      <c r="A2698">
        <v>2696</v>
      </c>
      <c r="B2698" t="s">
        <v>3908</v>
      </c>
      <c r="C2698" t="s">
        <v>2797</v>
      </c>
      <c r="D2698">
        <v>110225</v>
      </c>
      <c r="E2698" t="s">
        <v>3907</v>
      </c>
      <c r="F2698" t="s">
        <v>372</v>
      </c>
      <c r="G2698">
        <v>10</v>
      </c>
      <c r="H2698">
        <v>5314</v>
      </c>
      <c r="I2698" t="s">
        <v>3676</v>
      </c>
      <c r="J2698" t="s">
        <v>22</v>
      </c>
      <c r="K2698" t="s">
        <v>95</v>
      </c>
      <c r="L2698" t="s">
        <v>1830</v>
      </c>
      <c r="M2698">
        <v>1</v>
      </c>
      <c r="N2698" t="s">
        <v>3025</v>
      </c>
      <c r="O2698">
        <v>11</v>
      </c>
      <c r="P2698" t="s">
        <v>19</v>
      </c>
      <c r="Q2698" t="s">
        <v>20</v>
      </c>
      <c r="R2698" t="s">
        <v>20</v>
      </c>
      <c r="S2698" t="b">
        <v>0</v>
      </c>
      <c r="T2698" t="s">
        <v>21</v>
      </c>
      <c r="U2698" t="str">
        <f>IFERROR(INDEX('Summer Illuminate'!L:L,MATCH(B2698,'Summer Illuminate'!O:O,0)),"")</f>
        <v>B+</v>
      </c>
      <c r="V2698">
        <f>IF(OR(R2698="",U2698="",U2698="W"),"No Chg",
VLOOKUP(R2698,Lookups!A:B,2,0)-VLOOKUP(U2698,Lookups!A:B,2,0))</f>
        <v>0</v>
      </c>
      <c r="W2698" t="str">
        <f t="shared" si="42"/>
        <v>No Chg</v>
      </c>
    </row>
    <row r="2699" spans="1:23" hidden="1" x14ac:dyDescent="0.25">
      <c r="A2699">
        <v>2697</v>
      </c>
      <c r="B2699" t="s">
        <v>3909</v>
      </c>
      <c r="C2699" t="s">
        <v>2797</v>
      </c>
      <c r="D2699">
        <v>110225</v>
      </c>
      <c r="E2699" t="s">
        <v>3907</v>
      </c>
      <c r="F2699" t="s">
        <v>372</v>
      </c>
      <c r="G2699">
        <v>10</v>
      </c>
      <c r="H2699">
        <v>5313</v>
      </c>
      <c r="I2699" t="s">
        <v>2929</v>
      </c>
      <c r="J2699" t="s">
        <v>25</v>
      </c>
      <c r="K2699" t="s">
        <v>55</v>
      </c>
      <c r="L2699" t="s">
        <v>1152</v>
      </c>
      <c r="M2699">
        <v>1</v>
      </c>
      <c r="N2699" t="s">
        <v>2930</v>
      </c>
      <c r="O2699">
        <v>11</v>
      </c>
      <c r="P2699" t="s">
        <v>19</v>
      </c>
      <c r="Q2699" t="s">
        <v>42</v>
      </c>
      <c r="R2699" t="s">
        <v>42</v>
      </c>
      <c r="S2699" t="b">
        <v>0</v>
      </c>
      <c r="T2699" t="s">
        <v>21</v>
      </c>
      <c r="U2699" t="str">
        <f>IFERROR(INDEX('Summer Illuminate'!L:L,MATCH(B2699,'Summer Illuminate'!O:O,0)),"")</f>
        <v>C</v>
      </c>
      <c r="V2699">
        <f>IF(OR(R2699="",U2699="",U2699="W"),"No Chg",
VLOOKUP(R2699,Lookups!A:B,2,0)-VLOOKUP(U2699,Lookups!A:B,2,0))</f>
        <v>0</v>
      </c>
      <c r="W2699" t="str">
        <f t="shared" si="42"/>
        <v>No Chg</v>
      </c>
    </row>
    <row r="2700" spans="1:23" hidden="1" x14ac:dyDescent="0.25">
      <c r="A2700">
        <v>2698</v>
      </c>
      <c r="B2700" t="s">
        <v>3910</v>
      </c>
      <c r="C2700" t="s">
        <v>2797</v>
      </c>
      <c r="D2700">
        <v>110225</v>
      </c>
      <c r="E2700" t="s">
        <v>3907</v>
      </c>
      <c r="F2700" t="s">
        <v>372</v>
      </c>
      <c r="G2700">
        <v>10</v>
      </c>
      <c r="H2700">
        <v>5354</v>
      </c>
      <c r="I2700" t="s">
        <v>3728</v>
      </c>
      <c r="J2700" t="s">
        <v>28</v>
      </c>
      <c r="K2700" t="s">
        <v>45</v>
      </c>
      <c r="L2700" t="s">
        <v>46</v>
      </c>
      <c r="M2700">
        <v>1</v>
      </c>
      <c r="N2700" t="s">
        <v>2865</v>
      </c>
      <c r="O2700">
        <v>11</v>
      </c>
      <c r="P2700" t="s">
        <v>19</v>
      </c>
      <c r="Q2700" t="s">
        <v>31</v>
      </c>
      <c r="R2700" t="s">
        <v>31</v>
      </c>
      <c r="S2700" t="b">
        <v>0</v>
      </c>
      <c r="T2700" t="s">
        <v>21</v>
      </c>
      <c r="U2700" t="str">
        <f>IFERROR(INDEX('Summer Illuminate'!L:L,MATCH(B2700,'Summer Illuminate'!O:O,0)),"")</f>
        <v>B</v>
      </c>
      <c r="V2700">
        <f>IF(OR(R2700="",U2700="",U2700="W"),"No Chg",
VLOOKUP(R2700,Lookups!A:B,2,0)-VLOOKUP(U2700,Lookups!A:B,2,0))</f>
        <v>0</v>
      </c>
      <c r="W2700" t="str">
        <f t="shared" si="42"/>
        <v>No Chg</v>
      </c>
    </row>
    <row r="2701" spans="1:23" hidden="1" x14ac:dyDescent="0.25">
      <c r="A2701">
        <v>2699</v>
      </c>
      <c r="B2701" t="s">
        <v>3911</v>
      </c>
      <c r="C2701" t="s">
        <v>2797</v>
      </c>
      <c r="D2701">
        <v>110225</v>
      </c>
      <c r="E2701" t="s">
        <v>3907</v>
      </c>
      <c r="F2701" t="s">
        <v>372</v>
      </c>
      <c r="G2701">
        <v>10</v>
      </c>
      <c r="H2701">
        <v>5265</v>
      </c>
      <c r="I2701" t="s">
        <v>2826</v>
      </c>
      <c r="J2701" t="s">
        <v>32</v>
      </c>
      <c r="K2701" t="s">
        <v>33</v>
      </c>
      <c r="L2701" t="s">
        <v>34</v>
      </c>
      <c r="M2701">
        <v>1</v>
      </c>
      <c r="N2701" t="s">
        <v>2827</v>
      </c>
      <c r="O2701">
        <v>11</v>
      </c>
      <c r="P2701" t="s">
        <v>19</v>
      </c>
      <c r="Q2701" t="s">
        <v>31</v>
      </c>
      <c r="R2701" t="s">
        <v>31</v>
      </c>
      <c r="S2701" t="b">
        <v>0</v>
      </c>
      <c r="T2701" t="s">
        <v>21</v>
      </c>
      <c r="U2701" t="str">
        <f>IFERROR(INDEX('Summer Illuminate'!L:L,MATCH(B2701,'Summer Illuminate'!O:O,0)),"")</f>
        <v>B</v>
      </c>
      <c r="V2701">
        <f>IF(OR(R2701="",U2701="",U2701="W"),"No Chg",
VLOOKUP(R2701,Lookups!A:B,2,0)-VLOOKUP(U2701,Lookups!A:B,2,0))</f>
        <v>0</v>
      </c>
      <c r="W2701" t="str">
        <f t="shared" si="42"/>
        <v>No Chg</v>
      </c>
    </row>
    <row r="2702" spans="1:23" hidden="1" x14ac:dyDescent="0.25">
      <c r="A2702">
        <v>2700</v>
      </c>
      <c r="B2702" t="s">
        <v>3912</v>
      </c>
      <c r="C2702" t="s">
        <v>2797</v>
      </c>
      <c r="D2702">
        <v>110225</v>
      </c>
      <c r="E2702" t="s">
        <v>3907</v>
      </c>
      <c r="F2702" t="s">
        <v>372</v>
      </c>
      <c r="G2702">
        <v>10</v>
      </c>
      <c r="H2702">
        <v>5514</v>
      </c>
      <c r="I2702" t="s">
        <v>2873</v>
      </c>
      <c r="J2702" t="s">
        <v>428</v>
      </c>
      <c r="K2702" t="s">
        <v>2874</v>
      </c>
      <c r="L2702" t="s">
        <v>2875</v>
      </c>
      <c r="M2702">
        <v>1</v>
      </c>
      <c r="N2702" t="s">
        <v>2802</v>
      </c>
      <c r="O2702">
        <v>11</v>
      </c>
      <c r="U2702" t="str">
        <f>IFERROR(INDEX('Summer Illuminate'!L:L,MATCH(B2702,'Summer Illuminate'!O:O,0)),"")</f>
        <v>P</v>
      </c>
      <c r="V2702" t="str">
        <f>IF(OR(R2702="",U2702="",U2702="W"),"No Chg",
VLOOKUP(R2702,Lookups!A:B,2,0)-VLOOKUP(U2702,Lookups!A:B,2,0))</f>
        <v>No Chg</v>
      </c>
      <c r="W2702" t="str">
        <f t="shared" si="42"/>
        <v>No Chg</v>
      </c>
    </row>
    <row r="2703" spans="1:23" hidden="1" x14ac:dyDescent="0.25">
      <c r="A2703">
        <v>2701</v>
      </c>
      <c r="B2703" t="s">
        <v>3913</v>
      </c>
      <c r="C2703" t="s">
        <v>2797</v>
      </c>
      <c r="D2703">
        <v>110225</v>
      </c>
      <c r="E2703" t="s">
        <v>3907</v>
      </c>
      <c r="F2703" t="s">
        <v>372</v>
      </c>
      <c r="G2703">
        <v>10</v>
      </c>
      <c r="H2703">
        <v>5538</v>
      </c>
      <c r="I2703">
        <v>5538</v>
      </c>
      <c r="J2703" t="s">
        <v>428</v>
      </c>
      <c r="K2703" t="s">
        <v>2899</v>
      </c>
      <c r="L2703" t="s">
        <v>2900</v>
      </c>
      <c r="M2703">
        <v>1</v>
      </c>
      <c r="N2703" t="s">
        <v>2827</v>
      </c>
      <c r="O2703">
        <v>11</v>
      </c>
      <c r="U2703" t="str">
        <f>IFERROR(INDEX('Summer Illuminate'!L:L,MATCH(B2703,'Summer Illuminate'!O:O,0)),"")</f>
        <v>P</v>
      </c>
      <c r="V2703" t="str">
        <f>IF(OR(R2703="",U2703="",U2703="W"),"No Chg",
VLOOKUP(R2703,Lookups!A:B,2,0)-VLOOKUP(U2703,Lookups!A:B,2,0))</f>
        <v>No Chg</v>
      </c>
      <c r="W2703" t="str">
        <f t="shared" si="42"/>
        <v>No Chg</v>
      </c>
    </row>
    <row r="2704" spans="1:23" hidden="1" x14ac:dyDescent="0.25">
      <c r="A2704">
        <v>2702</v>
      </c>
      <c r="B2704" t="s">
        <v>3914</v>
      </c>
      <c r="C2704" t="s">
        <v>2797</v>
      </c>
      <c r="D2704">
        <v>110415</v>
      </c>
      <c r="E2704" t="s">
        <v>3915</v>
      </c>
      <c r="F2704" t="s">
        <v>213</v>
      </c>
      <c r="G2704">
        <v>10</v>
      </c>
      <c r="H2704">
        <v>5235</v>
      </c>
      <c r="I2704" t="s">
        <v>3743</v>
      </c>
      <c r="J2704" t="s">
        <v>16</v>
      </c>
      <c r="K2704" t="s">
        <v>93</v>
      </c>
      <c r="L2704" t="s">
        <v>94</v>
      </c>
      <c r="M2704">
        <v>1</v>
      </c>
      <c r="N2704" t="s">
        <v>2832</v>
      </c>
      <c r="O2704">
        <v>11</v>
      </c>
      <c r="P2704" t="s">
        <v>19</v>
      </c>
      <c r="Q2704" t="s">
        <v>36</v>
      </c>
      <c r="R2704" t="s">
        <v>36</v>
      </c>
      <c r="S2704" t="b">
        <v>0</v>
      </c>
      <c r="T2704" t="s">
        <v>21</v>
      </c>
      <c r="U2704" t="str">
        <f>IFERROR(INDEX('Summer Illuminate'!L:L,MATCH(B2704,'Summer Illuminate'!O:O,0)),"")</f>
        <v>A+</v>
      </c>
      <c r="V2704">
        <f>IF(OR(R2704="",U2704="",U2704="W"),"No Chg",
VLOOKUP(R2704,Lookups!A:B,2,0)-VLOOKUP(U2704,Lookups!A:B,2,0))</f>
        <v>0</v>
      </c>
      <c r="W2704" t="str">
        <f t="shared" si="42"/>
        <v>No Chg</v>
      </c>
    </row>
    <row r="2705" spans="1:23" hidden="1" x14ac:dyDescent="0.25">
      <c r="A2705">
        <v>2703</v>
      </c>
      <c r="B2705" t="s">
        <v>3916</v>
      </c>
      <c r="C2705" t="s">
        <v>2797</v>
      </c>
      <c r="D2705">
        <v>110415</v>
      </c>
      <c r="E2705" t="s">
        <v>3915</v>
      </c>
      <c r="F2705" t="s">
        <v>213</v>
      </c>
      <c r="G2705">
        <v>10</v>
      </c>
      <c r="H2705">
        <v>5356</v>
      </c>
      <c r="I2705" t="s">
        <v>3725</v>
      </c>
      <c r="J2705" t="s">
        <v>22</v>
      </c>
      <c r="K2705" t="s">
        <v>95</v>
      </c>
      <c r="L2705" t="s">
        <v>1830</v>
      </c>
      <c r="M2705">
        <v>1</v>
      </c>
      <c r="N2705" t="s">
        <v>3025</v>
      </c>
      <c r="O2705">
        <v>11</v>
      </c>
      <c r="P2705" t="s">
        <v>19</v>
      </c>
      <c r="Q2705" t="s">
        <v>36</v>
      </c>
      <c r="R2705" t="s">
        <v>36</v>
      </c>
      <c r="S2705" t="b">
        <v>0</v>
      </c>
      <c r="T2705" t="s">
        <v>21</v>
      </c>
      <c r="U2705" t="str">
        <f>IFERROR(INDEX('Summer Illuminate'!L:L,MATCH(B2705,'Summer Illuminate'!O:O,0)),"")</f>
        <v>A+</v>
      </c>
      <c r="V2705">
        <f>IF(OR(R2705="",U2705="",U2705="W"),"No Chg",
VLOOKUP(R2705,Lookups!A:B,2,0)-VLOOKUP(U2705,Lookups!A:B,2,0))</f>
        <v>0</v>
      </c>
      <c r="W2705" t="str">
        <f t="shared" si="42"/>
        <v>No Chg</v>
      </c>
    </row>
    <row r="2706" spans="1:23" hidden="1" x14ac:dyDescent="0.25">
      <c r="A2706">
        <v>2704</v>
      </c>
      <c r="B2706" t="s">
        <v>3917</v>
      </c>
      <c r="C2706" t="s">
        <v>2797</v>
      </c>
      <c r="D2706">
        <v>110415</v>
      </c>
      <c r="E2706" t="s">
        <v>3915</v>
      </c>
      <c r="F2706" t="s">
        <v>213</v>
      </c>
      <c r="G2706">
        <v>10</v>
      </c>
      <c r="H2706">
        <v>5258</v>
      </c>
      <c r="I2706" t="s">
        <v>3918</v>
      </c>
      <c r="J2706" t="s">
        <v>25</v>
      </c>
      <c r="K2706" t="s">
        <v>124</v>
      </c>
      <c r="L2706" t="s">
        <v>1878</v>
      </c>
      <c r="M2706">
        <v>1</v>
      </c>
      <c r="N2706" t="s">
        <v>2911</v>
      </c>
      <c r="O2706">
        <v>11</v>
      </c>
      <c r="P2706" t="s">
        <v>19</v>
      </c>
      <c r="Q2706" t="s">
        <v>36</v>
      </c>
      <c r="R2706" t="s">
        <v>36</v>
      </c>
      <c r="S2706" t="b">
        <v>0</v>
      </c>
      <c r="T2706" t="s">
        <v>21</v>
      </c>
      <c r="U2706" t="str">
        <f>IFERROR(INDEX('Summer Illuminate'!L:L,MATCH(B2706,'Summer Illuminate'!O:O,0)),"")</f>
        <v>A+</v>
      </c>
      <c r="V2706">
        <f>IF(OR(R2706="",U2706="",U2706="W"),"No Chg",
VLOOKUP(R2706,Lookups!A:B,2,0)-VLOOKUP(U2706,Lookups!A:B,2,0))</f>
        <v>0</v>
      </c>
      <c r="W2706" t="str">
        <f t="shared" si="42"/>
        <v>No Chg</v>
      </c>
    </row>
    <row r="2707" spans="1:23" hidden="1" x14ac:dyDescent="0.25">
      <c r="A2707">
        <v>2705</v>
      </c>
      <c r="B2707" t="s">
        <v>3919</v>
      </c>
      <c r="C2707" t="s">
        <v>2797</v>
      </c>
      <c r="D2707">
        <v>110415</v>
      </c>
      <c r="E2707" t="s">
        <v>3915</v>
      </c>
      <c r="F2707" t="s">
        <v>213</v>
      </c>
      <c r="G2707">
        <v>10</v>
      </c>
      <c r="H2707">
        <v>5272</v>
      </c>
      <c r="I2707" t="s">
        <v>3690</v>
      </c>
      <c r="J2707" t="s">
        <v>28</v>
      </c>
      <c r="K2707" t="s">
        <v>45</v>
      </c>
      <c r="L2707" t="s">
        <v>46</v>
      </c>
      <c r="M2707">
        <v>1</v>
      </c>
      <c r="N2707" t="s">
        <v>2865</v>
      </c>
      <c r="O2707">
        <v>11</v>
      </c>
      <c r="P2707" t="s">
        <v>19</v>
      </c>
      <c r="Q2707" t="s">
        <v>36</v>
      </c>
      <c r="R2707" t="s">
        <v>36</v>
      </c>
      <c r="S2707" t="b">
        <v>0</v>
      </c>
      <c r="T2707" t="s">
        <v>21</v>
      </c>
      <c r="U2707" t="str">
        <f>IFERROR(INDEX('Summer Illuminate'!L:L,MATCH(B2707,'Summer Illuminate'!O:O,0)),"")</f>
        <v>A+</v>
      </c>
      <c r="V2707">
        <f>IF(OR(R2707="",U2707="",U2707="W"),"No Chg",
VLOOKUP(R2707,Lookups!A:B,2,0)-VLOOKUP(U2707,Lookups!A:B,2,0))</f>
        <v>0</v>
      </c>
      <c r="W2707" t="str">
        <f t="shared" si="42"/>
        <v>No Chg</v>
      </c>
    </row>
    <row r="2708" spans="1:23" hidden="1" x14ac:dyDescent="0.25">
      <c r="A2708">
        <v>2706</v>
      </c>
      <c r="B2708" t="s">
        <v>3920</v>
      </c>
      <c r="C2708" t="s">
        <v>2797</v>
      </c>
      <c r="D2708">
        <v>110415</v>
      </c>
      <c r="E2708" t="s">
        <v>3915</v>
      </c>
      <c r="F2708" t="s">
        <v>213</v>
      </c>
      <c r="G2708">
        <v>10</v>
      </c>
      <c r="H2708">
        <v>5355</v>
      </c>
      <c r="I2708" t="s">
        <v>3921</v>
      </c>
      <c r="J2708" t="s">
        <v>32</v>
      </c>
      <c r="K2708" t="s">
        <v>68</v>
      </c>
      <c r="L2708" t="s">
        <v>69</v>
      </c>
      <c r="M2708">
        <v>1</v>
      </c>
      <c r="N2708" t="s">
        <v>2858</v>
      </c>
      <c r="O2708">
        <v>11</v>
      </c>
      <c r="P2708" t="s">
        <v>19</v>
      </c>
      <c r="Q2708" t="s">
        <v>27</v>
      </c>
      <c r="R2708" t="s">
        <v>27</v>
      </c>
      <c r="S2708" t="b">
        <v>0</v>
      </c>
      <c r="T2708" t="s">
        <v>21</v>
      </c>
      <c r="U2708" t="str">
        <f>IFERROR(INDEX('Summer Illuminate'!L:L,MATCH(B2708,'Summer Illuminate'!O:O,0)),"")</f>
        <v>A</v>
      </c>
      <c r="V2708">
        <f>IF(OR(R2708="",U2708="",U2708="W"),"No Chg",
VLOOKUP(R2708,Lookups!A:B,2,0)-VLOOKUP(U2708,Lookups!A:B,2,0))</f>
        <v>0</v>
      </c>
      <c r="W2708" t="str">
        <f t="shared" si="42"/>
        <v>No Chg</v>
      </c>
    </row>
    <row r="2709" spans="1:23" hidden="1" x14ac:dyDescent="0.25">
      <c r="A2709">
        <v>2707</v>
      </c>
      <c r="B2709" t="s">
        <v>3922</v>
      </c>
      <c r="C2709" t="s">
        <v>2797</v>
      </c>
      <c r="D2709">
        <v>110415</v>
      </c>
      <c r="E2709" t="s">
        <v>3915</v>
      </c>
      <c r="F2709" t="s">
        <v>213</v>
      </c>
      <c r="G2709">
        <v>10</v>
      </c>
      <c r="H2709">
        <v>5515</v>
      </c>
      <c r="I2709" t="s">
        <v>2897</v>
      </c>
      <c r="J2709" t="s">
        <v>428</v>
      </c>
      <c r="K2709" t="s">
        <v>2846</v>
      </c>
      <c r="L2709" t="s">
        <v>2847</v>
      </c>
      <c r="M2709">
        <v>1</v>
      </c>
      <c r="N2709" t="s">
        <v>2805</v>
      </c>
      <c r="O2709">
        <v>11</v>
      </c>
      <c r="U2709" t="str">
        <f>IFERROR(INDEX('Summer Illuminate'!L:L,MATCH(B2709,'Summer Illuminate'!O:O,0)),"")</f>
        <v>P</v>
      </c>
      <c r="V2709" t="str">
        <f>IF(OR(R2709="",U2709="",U2709="W"),"No Chg",
VLOOKUP(R2709,Lookups!A:B,2,0)-VLOOKUP(U2709,Lookups!A:B,2,0))</f>
        <v>No Chg</v>
      </c>
      <c r="W2709" t="str">
        <f t="shared" si="42"/>
        <v>No Chg</v>
      </c>
    </row>
    <row r="2710" spans="1:23" hidden="1" x14ac:dyDescent="0.25">
      <c r="A2710">
        <v>2708</v>
      </c>
      <c r="B2710" t="s">
        <v>3923</v>
      </c>
      <c r="C2710" t="s">
        <v>2797</v>
      </c>
      <c r="D2710">
        <v>110415</v>
      </c>
      <c r="E2710" t="s">
        <v>3915</v>
      </c>
      <c r="F2710" t="s">
        <v>213</v>
      </c>
      <c r="G2710">
        <v>10</v>
      </c>
      <c r="H2710">
        <v>5472</v>
      </c>
      <c r="I2710" t="s">
        <v>2934</v>
      </c>
      <c r="J2710" t="s">
        <v>428</v>
      </c>
      <c r="K2710" t="s">
        <v>2811</v>
      </c>
      <c r="L2710" t="s">
        <v>2812</v>
      </c>
      <c r="M2710">
        <v>1</v>
      </c>
      <c r="N2710" t="s">
        <v>2935</v>
      </c>
      <c r="O2710">
        <v>11</v>
      </c>
      <c r="U2710" t="str">
        <f>IFERROR(INDEX('Summer Illuminate'!L:L,MATCH(B2710,'Summer Illuminate'!O:O,0)),"")</f>
        <v>P</v>
      </c>
      <c r="V2710" t="str">
        <f>IF(OR(R2710="",U2710="",U2710="W"),"No Chg",
VLOOKUP(R2710,Lookups!A:B,2,0)-VLOOKUP(U2710,Lookups!A:B,2,0))</f>
        <v>No Chg</v>
      </c>
      <c r="W2710" t="str">
        <f t="shared" si="42"/>
        <v>No Chg</v>
      </c>
    </row>
    <row r="2711" spans="1:23" hidden="1" x14ac:dyDescent="0.25">
      <c r="A2711">
        <v>2709</v>
      </c>
      <c r="B2711" t="s">
        <v>3924</v>
      </c>
      <c r="C2711" t="s">
        <v>2797</v>
      </c>
      <c r="D2711">
        <v>110159</v>
      </c>
      <c r="E2711" t="s">
        <v>3925</v>
      </c>
      <c r="F2711" t="s">
        <v>3926</v>
      </c>
      <c r="G2711">
        <v>10</v>
      </c>
      <c r="H2711">
        <v>5360</v>
      </c>
      <c r="I2711" t="s">
        <v>3674</v>
      </c>
      <c r="J2711" t="s">
        <v>16</v>
      </c>
      <c r="K2711" t="s">
        <v>93</v>
      </c>
      <c r="L2711" t="s">
        <v>94</v>
      </c>
      <c r="M2711">
        <v>1</v>
      </c>
      <c r="N2711" t="s">
        <v>2832</v>
      </c>
      <c r="O2711">
        <v>11</v>
      </c>
      <c r="P2711" t="s">
        <v>19</v>
      </c>
      <c r="Q2711" t="s">
        <v>27</v>
      </c>
      <c r="R2711" t="s">
        <v>27</v>
      </c>
      <c r="S2711" t="b">
        <v>0</v>
      </c>
      <c r="T2711" t="s">
        <v>21</v>
      </c>
      <c r="U2711" t="str">
        <f>IFERROR(INDEX('Summer Illuminate'!L:L,MATCH(B2711,'Summer Illuminate'!O:O,0)),"")</f>
        <v>A</v>
      </c>
      <c r="V2711">
        <f>IF(OR(R2711="",U2711="",U2711="W"),"No Chg",
VLOOKUP(R2711,Lookups!A:B,2,0)-VLOOKUP(U2711,Lookups!A:B,2,0))</f>
        <v>0</v>
      </c>
      <c r="W2711" t="str">
        <f t="shared" si="42"/>
        <v>No Chg</v>
      </c>
    </row>
    <row r="2712" spans="1:23" hidden="1" x14ac:dyDescent="0.25">
      <c r="A2712">
        <v>2710</v>
      </c>
      <c r="B2712" t="s">
        <v>3927</v>
      </c>
      <c r="C2712" t="s">
        <v>2797</v>
      </c>
      <c r="D2712">
        <v>110159</v>
      </c>
      <c r="E2712" t="s">
        <v>3925</v>
      </c>
      <c r="F2712" t="s">
        <v>3926</v>
      </c>
      <c r="G2712">
        <v>10</v>
      </c>
      <c r="H2712">
        <v>5356</v>
      </c>
      <c r="I2712" t="s">
        <v>3725</v>
      </c>
      <c r="J2712" t="s">
        <v>22</v>
      </c>
      <c r="K2712" t="s">
        <v>95</v>
      </c>
      <c r="L2712" t="s">
        <v>1830</v>
      </c>
      <c r="M2712">
        <v>1</v>
      </c>
      <c r="N2712" t="s">
        <v>3025</v>
      </c>
      <c r="O2712">
        <v>11</v>
      </c>
      <c r="P2712" t="s">
        <v>19</v>
      </c>
      <c r="Q2712" t="s">
        <v>24</v>
      </c>
      <c r="R2712" t="s">
        <v>24</v>
      </c>
      <c r="S2712" t="b">
        <v>0</v>
      </c>
      <c r="T2712" t="s">
        <v>21</v>
      </c>
      <c r="U2712" t="str">
        <f>IFERROR(INDEX('Summer Illuminate'!L:L,MATCH(B2712,'Summer Illuminate'!O:O,0)),"")</f>
        <v>A-</v>
      </c>
      <c r="V2712">
        <f>IF(OR(R2712="",U2712="",U2712="W"),"No Chg",
VLOOKUP(R2712,Lookups!A:B,2,0)-VLOOKUP(U2712,Lookups!A:B,2,0))</f>
        <v>0</v>
      </c>
      <c r="W2712" t="str">
        <f t="shared" si="42"/>
        <v>No Chg</v>
      </c>
    </row>
    <row r="2713" spans="1:23" hidden="1" x14ac:dyDescent="0.25">
      <c r="A2713">
        <v>2711</v>
      </c>
      <c r="B2713" t="s">
        <v>3928</v>
      </c>
      <c r="C2713" t="s">
        <v>2797</v>
      </c>
      <c r="D2713">
        <v>110159</v>
      </c>
      <c r="E2713" t="s">
        <v>3925</v>
      </c>
      <c r="F2713" t="s">
        <v>3926</v>
      </c>
      <c r="G2713">
        <v>10</v>
      </c>
      <c r="H2713">
        <v>5243</v>
      </c>
      <c r="I2713" t="s">
        <v>3246</v>
      </c>
      <c r="J2713" t="s">
        <v>25</v>
      </c>
      <c r="K2713" t="s">
        <v>55</v>
      </c>
      <c r="L2713" t="s">
        <v>1152</v>
      </c>
      <c r="M2713">
        <v>1</v>
      </c>
      <c r="N2713" t="s">
        <v>2930</v>
      </c>
      <c r="O2713">
        <v>11</v>
      </c>
      <c r="P2713" t="s">
        <v>19</v>
      </c>
      <c r="Q2713" t="s">
        <v>27</v>
      </c>
      <c r="R2713" t="s">
        <v>27</v>
      </c>
      <c r="S2713" t="b">
        <v>0</v>
      </c>
      <c r="T2713" t="s">
        <v>21</v>
      </c>
      <c r="U2713" t="str">
        <f>IFERROR(INDEX('Summer Illuminate'!L:L,MATCH(B2713,'Summer Illuminate'!O:O,0)),"")</f>
        <v>A</v>
      </c>
      <c r="V2713">
        <f>IF(OR(R2713="",U2713="",U2713="W"),"No Chg",
VLOOKUP(R2713,Lookups!A:B,2,0)-VLOOKUP(U2713,Lookups!A:B,2,0))</f>
        <v>0</v>
      </c>
      <c r="W2713" t="str">
        <f t="shared" si="42"/>
        <v>No Chg</v>
      </c>
    </row>
    <row r="2714" spans="1:23" hidden="1" x14ac:dyDescent="0.25">
      <c r="A2714">
        <v>2712</v>
      </c>
      <c r="B2714" t="s">
        <v>3929</v>
      </c>
      <c r="C2714" t="s">
        <v>2797</v>
      </c>
      <c r="D2714">
        <v>110159</v>
      </c>
      <c r="E2714" t="s">
        <v>3925</v>
      </c>
      <c r="F2714" t="s">
        <v>3926</v>
      </c>
      <c r="G2714">
        <v>10</v>
      </c>
      <c r="H2714">
        <v>5354</v>
      </c>
      <c r="I2714" t="s">
        <v>3728</v>
      </c>
      <c r="J2714" t="s">
        <v>28</v>
      </c>
      <c r="K2714" t="s">
        <v>45</v>
      </c>
      <c r="L2714" t="s">
        <v>46</v>
      </c>
      <c r="M2714">
        <v>1</v>
      </c>
      <c r="N2714" t="s">
        <v>2865</v>
      </c>
      <c r="O2714">
        <v>11</v>
      </c>
      <c r="P2714" t="s">
        <v>19</v>
      </c>
      <c r="Q2714" t="s">
        <v>27</v>
      </c>
      <c r="R2714" t="s">
        <v>27</v>
      </c>
      <c r="S2714" t="b">
        <v>0</v>
      </c>
      <c r="T2714" t="s">
        <v>21</v>
      </c>
      <c r="U2714" t="str">
        <f>IFERROR(INDEX('Summer Illuminate'!L:L,MATCH(B2714,'Summer Illuminate'!O:O,0)),"")</f>
        <v>A</v>
      </c>
      <c r="V2714">
        <f>IF(OR(R2714="",U2714="",U2714="W"),"No Chg",
VLOOKUP(R2714,Lookups!A:B,2,0)-VLOOKUP(U2714,Lookups!A:B,2,0))</f>
        <v>0</v>
      </c>
      <c r="W2714" t="str">
        <f t="shared" si="42"/>
        <v>No Chg</v>
      </c>
    </row>
    <row r="2715" spans="1:23" hidden="1" x14ac:dyDescent="0.25">
      <c r="A2715">
        <v>2713</v>
      </c>
      <c r="B2715" t="s">
        <v>3930</v>
      </c>
      <c r="C2715" t="s">
        <v>2797</v>
      </c>
      <c r="D2715">
        <v>110159</v>
      </c>
      <c r="E2715" t="s">
        <v>3925</v>
      </c>
      <c r="F2715" t="s">
        <v>3926</v>
      </c>
      <c r="G2715">
        <v>10</v>
      </c>
      <c r="H2715">
        <v>5282</v>
      </c>
      <c r="I2715" t="s">
        <v>3475</v>
      </c>
      <c r="J2715" t="s">
        <v>32</v>
      </c>
      <c r="K2715" t="s">
        <v>57</v>
      </c>
      <c r="L2715" t="s">
        <v>58</v>
      </c>
      <c r="M2715">
        <v>1</v>
      </c>
      <c r="N2715" t="s">
        <v>2827</v>
      </c>
      <c r="O2715">
        <v>11</v>
      </c>
      <c r="P2715" t="s">
        <v>19</v>
      </c>
      <c r="Q2715" t="s">
        <v>20</v>
      </c>
      <c r="R2715" t="s">
        <v>20</v>
      </c>
      <c r="S2715" t="b">
        <v>0</v>
      </c>
      <c r="T2715" t="s">
        <v>21</v>
      </c>
      <c r="U2715" t="str">
        <f>IFERROR(INDEX('Summer Illuminate'!L:L,MATCH(B2715,'Summer Illuminate'!O:O,0)),"")</f>
        <v>B+</v>
      </c>
      <c r="V2715">
        <f>IF(OR(R2715="",U2715="",U2715="W"),"No Chg",
VLOOKUP(R2715,Lookups!A:B,2,0)-VLOOKUP(U2715,Lookups!A:B,2,0))</f>
        <v>0</v>
      </c>
      <c r="W2715" t="str">
        <f t="shared" si="42"/>
        <v>No Chg</v>
      </c>
    </row>
    <row r="2716" spans="1:23" hidden="1" x14ac:dyDescent="0.25">
      <c r="A2716">
        <v>2714</v>
      </c>
      <c r="B2716" t="s">
        <v>3931</v>
      </c>
      <c r="C2716" t="s">
        <v>2797</v>
      </c>
      <c r="D2716">
        <v>110159</v>
      </c>
      <c r="E2716" t="s">
        <v>3925</v>
      </c>
      <c r="F2716" t="s">
        <v>3926</v>
      </c>
      <c r="G2716">
        <v>10</v>
      </c>
      <c r="H2716">
        <v>5518</v>
      </c>
      <c r="I2716" t="s">
        <v>2913</v>
      </c>
      <c r="J2716" t="s">
        <v>428</v>
      </c>
      <c r="K2716" t="s">
        <v>2914</v>
      </c>
      <c r="L2716" t="s">
        <v>2915</v>
      </c>
      <c r="M2716">
        <v>1</v>
      </c>
      <c r="N2716" t="s">
        <v>2916</v>
      </c>
      <c r="O2716">
        <v>11</v>
      </c>
      <c r="U2716" t="str">
        <f>IFERROR(INDEX('Summer Illuminate'!L:L,MATCH(B2716,'Summer Illuminate'!O:O,0)),"")</f>
        <v>P</v>
      </c>
      <c r="V2716" t="str">
        <f>IF(OR(R2716="",U2716="",U2716="W"),"No Chg",
VLOOKUP(R2716,Lookups!A:B,2,0)-VLOOKUP(U2716,Lookups!A:B,2,0))</f>
        <v>No Chg</v>
      </c>
      <c r="W2716" t="str">
        <f t="shared" si="42"/>
        <v>No Chg</v>
      </c>
    </row>
    <row r="2717" spans="1:23" hidden="1" x14ac:dyDescent="0.25">
      <c r="A2717">
        <v>2715</v>
      </c>
      <c r="B2717" t="s">
        <v>3932</v>
      </c>
      <c r="C2717" t="s">
        <v>2797</v>
      </c>
      <c r="D2717">
        <v>110159</v>
      </c>
      <c r="E2717" t="s">
        <v>3925</v>
      </c>
      <c r="F2717" t="s">
        <v>3926</v>
      </c>
      <c r="G2717">
        <v>10</v>
      </c>
      <c r="H2717">
        <v>5480</v>
      </c>
      <c r="I2717" t="s">
        <v>3058</v>
      </c>
      <c r="J2717" t="s">
        <v>428</v>
      </c>
      <c r="K2717" t="s">
        <v>3059</v>
      </c>
      <c r="L2717" t="s">
        <v>3060</v>
      </c>
      <c r="M2717">
        <v>1</v>
      </c>
      <c r="N2717" t="s">
        <v>2930</v>
      </c>
      <c r="O2717">
        <v>11</v>
      </c>
      <c r="U2717" t="str">
        <f>IFERROR(INDEX('Summer Illuminate'!L:L,MATCH(B2717,'Summer Illuminate'!O:O,0)),"")</f>
        <v>P</v>
      </c>
      <c r="V2717" t="str">
        <f>IF(OR(R2717="",U2717="",U2717="W"),"No Chg",
VLOOKUP(R2717,Lookups!A:B,2,0)-VLOOKUP(U2717,Lookups!A:B,2,0))</f>
        <v>No Chg</v>
      </c>
      <c r="W2717" t="str">
        <f t="shared" si="42"/>
        <v>No Chg</v>
      </c>
    </row>
    <row r="2718" spans="1:23" hidden="1" x14ac:dyDescent="0.25">
      <c r="A2718">
        <v>2716</v>
      </c>
      <c r="B2718" t="s">
        <v>3933</v>
      </c>
      <c r="C2718" t="s">
        <v>2797</v>
      </c>
      <c r="D2718">
        <v>110226</v>
      </c>
      <c r="E2718" t="s">
        <v>355</v>
      </c>
      <c r="F2718" t="s">
        <v>245</v>
      </c>
      <c r="G2718">
        <v>10</v>
      </c>
      <c r="H2718">
        <v>5266</v>
      </c>
      <c r="I2718" t="s">
        <v>3685</v>
      </c>
      <c r="J2718" t="s">
        <v>16</v>
      </c>
      <c r="K2718" t="s">
        <v>93</v>
      </c>
      <c r="L2718" t="s">
        <v>94</v>
      </c>
      <c r="M2718">
        <v>1</v>
      </c>
      <c r="N2718" t="s">
        <v>2832</v>
      </c>
      <c r="O2718">
        <v>11</v>
      </c>
      <c r="P2718" t="s">
        <v>19</v>
      </c>
      <c r="Q2718" t="s">
        <v>27</v>
      </c>
      <c r="R2718" t="s">
        <v>27</v>
      </c>
      <c r="S2718" t="b">
        <v>0</v>
      </c>
      <c r="T2718" t="s">
        <v>21</v>
      </c>
      <c r="U2718" t="str">
        <f>IFERROR(INDEX('Summer Illuminate'!L:L,MATCH(B2718,'Summer Illuminate'!O:O,0)),"")</f>
        <v>A</v>
      </c>
      <c r="V2718">
        <f>IF(OR(R2718="",U2718="",U2718="W"),"No Chg",
VLOOKUP(R2718,Lookups!A:B,2,0)-VLOOKUP(U2718,Lookups!A:B,2,0))</f>
        <v>0</v>
      </c>
      <c r="W2718" t="str">
        <f t="shared" si="42"/>
        <v>No Chg</v>
      </c>
    </row>
    <row r="2719" spans="1:23" hidden="1" x14ac:dyDescent="0.25">
      <c r="A2719">
        <v>2717</v>
      </c>
      <c r="B2719" t="s">
        <v>3934</v>
      </c>
      <c r="C2719" t="s">
        <v>2797</v>
      </c>
      <c r="D2719">
        <v>110226</v>
      </c>
      <c r="E2719" t="s">
        <v>355</v>
      </c>
      <c r="F2719" t="s">
        <v>245</v>
      </c>
      <c r="G2719">
        <v>10</v>
      </c>
      <c r="H2719">
        <v>5304</v>
      </c>
      <c r="I2719" t="s">
        <v>3754</v>
      </c>
      <c r="J2719" t="s">
        <v>22</v>
      </c>
      <c r="K2719" t="s">
        <v>95</v>
      </c>
      <c r="L2719" t="s">
        <v>1830</v>
      </c>
      <c r="M2719">
        <v>1</v>
      </c>
      <c r="N2719" t="s">
        <v>3025</v>
      </c>
      <c r="O2719">
        <v>11</v>
      </c>
      <c r="P2719" t="s">
        <v>19</v>
      </c>
      <c r="Q2719" t="s">
        <v>24</v>
      </c>
      <c r="R2719" t="s">
        <v>24</v>
      </c>
      <c r="S2719" t="b">
        <v>0</v>
      </c>
      <c r="T2719" t="s">
        <v>21</v>
      </c>
      <c r="U2719" t="str">
        <f>IFERROR(INDEX('Summer Illuminate'!L:L,MATCH(B2719,'Summer Illuminate'!O:O,0)),"")</f>
        <v>A-</v>
      </c>
      <c r="V2719">
        <f>IF(OR(R2719="",U2719="",U2719="W"),"No Chg",
VLOOKUP(R2719,Lookups!A:B,2,0)-VLOOKUP(U2719,Lookups!A:B,2,0))</f>
        <v>0</v>
      </c>
      <c r="W2719" t="str">
        <f t="shared" si="42"/>
        <v>No Chg</v>
      </c>
    </row>
    <row r="2720" spans="1:23" hidden="1" x14ac:dyDescent="0.25">
      <c r="A2720">
        <v>2718</v>
      </c>
      <c r="B2720" t="s">
        <v>3935</v>
      </c>
      <c r="C2720" t="s">
        <v>2797</v>
      </c>
      <c r="D2720">
        <v>110226</v>
      </c>
      <c r="E2720" t="s">
        <v>355</v>
      </c>
      <c r="F2720" t="s">
        <v>245</v>
      </c>
      <c r="G2720">
        <v>10</v>
      </c>
      <c r="H2720">
        <v>5243</v>
      </c>
      <c r="I2720" t="s">
        <v>3246</v>
      </c>
      <c r="J2720" t="s">
        <v>25</v>
      </c>
      <c r="K2720" t="s">
        <v>55</v>
      </c>
      <c r="L2720" t="s">
        <v>1152</v>
      </c>
      <c r="M2720">
        <v>1</v>
      </c>
      <c r="N2720" t="s">
        <v>2930</v>
      </c>
      <c r="O2720">
        <v>11</v>
      </c>
      <c r="P2720" t="s">
        <v>19</v>
      </c>
      <c r="Q2720" t="s">
        <v>20</v>
      </c>
      <c r="R2720" t="s">
        <v>20</v>
      </c>
      <c r="S2720" t="b">
        <v>0</v>
      </c>
      <c r="T2720" t="s">
        <v>21</v>
      </c>
      <c r="U2720" t="str">
        <f>IFERROR(INDEX('Summer Illuminate'!L:L,MATCH(B2720,'Summer Illuminate'!O:O,0)),"")</f>
        <v>B+</v>
      </c>
      <c r="V2720">
        <f>IF(OR(R2720="",U2720="",U2720="W"),"No Chg",
VLOOKUP(R2720,Lookups!A:B,2,0)-VLOOKUP(U2720,Lookups!A:B,2,0))</f>
        <v>0</v>
      </c>
      <c r="W2720" t="str">
        <f t="shared" si="42"/>
        <v>No Chg</v>
      </c>
    </row>
    <row r="2721" spans="1:23" hidden="1" x14ac:dyDescent="0.25">
      <c r="A2721">
        <v>2719</v>
      </c>
      <c r="B2721" t="s">
        <v>3936</v>
      </c>
      <c r="C2721" t="s">
        <v>2797</v>
      </c>
      <c r="D2721">
        <v>110226</v>
      </c>
      <c r="E2721" t="s">
        <v>355</v>
      </c>
      <c r="F2721" t="s">
        <v>245</v>
      </c>
      <c r="G2721">
        <v>10</v>
      </c>
      <c r="H2721">
        <v>5272</v>
      </c>
      <c r="I2721" t="s">
        <v>3690</v>
      </c>
      <c r="J2721" t="s">
        <v>28</v>
      </c>
      <c r="K2721" t="s">
        <v>45</v>
      </c>
      <c r="L2721" t="s">
        <v>46</v>
      </c>
      <c r="M2721">
        <v>1</v>
      </c>
      <c r="N2721" t="s">
        <v>2865</v>
      </c>
      <c r="O2721">
        <v>11</v>
      </c>
      <c r="P2721" t="s">
        <v>19</v>
      </c>
      <c r="Q2721" t="s">
        <v>24</v>
      </c>
      <c r="R2721" t="s">
        <v>24</v>
      </c>
      <c r="S2721" t="b">
        <v>0</v>
      </c>
      <c r="T2721" t="s">
        <v>21</v>
      </c>
      <c r="U2721" t="str">
        <f>IFERROR(INDEX('Summer Illuminate'!L:L,MATCH(B2721,'Summer Illuminate'!O:O,0)),"")</f>
        <v>A-</v>
      </c>
      <c r="V2721">
        <f>IF(OR(R2721="",U2721="",U2721="W"),"No Chg",
VLOOKUP(R2721,Lookups!A:B,2,0)-VLOOKUP(U2721,Lookups!A:B,2,0))</f>
        <v>0</v>
      </c>
      <c r="W2721" t="str">
        <f t="shared" si="42"/>
        <v>No Chg</v>
      </c>
    </row>
    <row r="2722" spans="1:23" hidden="1" x14ac:dyDescent="0.25">
      <c r="A2722">
        <v>2720</v>
      </c>
      <c r="B2722" t="s">
        <v>3937</v>
      </c>
      <c r="C2722" t="s">
        <v>2797</v>
      </c>
      <c r="D2722">
        <v>110226</v>
      </c>
      <c r="E2722" t="s">
        <v>355</v>
      </c>
      <c r="F2722" t="s">
        <v>245</v>
      </c>
      <c r="G2722">
        <v>10</v>
      </c>
      <c r="H2722">
        <v>5232</v>
      </c>
      <c r="I2722" t="s">
        <v>2843</v>
      </c>
      <c r="J2722" t="s">
        <v>32</v>
      </c>
      <c r="K2722" t="s">
        <v>33</v>
      </c>
      <c r="L2722" t="s">
        <v>34</v>
      </c>
      <c r="M2722">
        <v>1</v>
      </c>
      <c r="N2722" t="s">
        <v>2827</v>
      </c>
      <c r="O2722">
        <v>11</v>
      </c>
      <c r="P2722" t="s">
        <v>19</v>
      </c>
      <c r="Q2722" t="s">
        <v>20</v>
      </c>
      <c r="R2722" t="s">
        <v>20</v>
      </c>
      <c r="S2722" t="b">
        <v>0</v>
      </c>
      <c r="T2722" t="s">
        <v>21</v>
      </c>
      <c r="U2722" t="str">
        <f>IFERROR(INDEX('Summer Illuminate'!L:L,MATCH(B2722,'Summer Illuminate'!O:O,0)),"")</f>
        <v>B+</v>
      </c>
      <c r="V2722">
        <f>IF(OR(R2722="",U2722="",U2722="W"),"No Chg",
VLOOKUP(R2722,Lookups!A:B,2,0)-VLOOKUP(U2722,Lookups!A:B,2,0))</f>
        <v>0</v>
      </c>
      <c r="W2722" t="str">
        <f t="shared" si="42"/>
        <v>No Chg</v>
      </c>
    </row>
    <row r="2723" spans="1:23" hidden="1" x14ac:dyDescent="0.25">
      <c r="A2723">
        <v>2721</v>
      </c>
      <c r="B2723" t="s">
        <v>3938</v>
      </c>
      <c r="C2723" t="s">
        <v>2797</v>
      </c>
      <c r="D2723">
        <v>110226</v>
      </c>
      <c r="E2723" t="s">
        <v>355</v>
      </c>
      <c r="F2723" t="s">
        <v>245</v>
      </c>
      <c r="G2723">
        <v>10</v>
      </c>
      <c r="H2723">
        <v>5516</v>
      </c>
      <c r="I2723" t="s">
        <v>2810</v>
      </c>
      <c r="J2723" t="s">
        <v>428</v>
      </c>
      <c r="K2723" t="s">
        <v>2811</v>
      </c>
      <c r="L2723" t="s">
        <v>2812</v>
      </c>
      <c r="M2723">
        <v>1</v>
      </c>
      <c r="N2723" t="s">
        <v>2802</v>
      </c>
      <c r="O2723">
        <v>11</v>
      </c>
      <c r="U2723" t="str">
        <f>IFERROR(INDEX('Summer Illuminate'!L:L,MATCH(B2723,'Summer Illuminate'!O:O,0)),"")</f>
        <v>P</v>
      </c>
      <c r="V2723" t="str">
        <f>IF(OR(R2723="",U2723="",U2723="W"),"No Chg",
VLOOKUP(R2723,Lookups!A:B,2,0)-VLOOKUP(U2723,Lookups!A:B,2,0))</f>
        <v>No Chg</v>
      </c>
      <c r="W2723" t="str">
        <f t="shared" si="42"/>
        <v>No Chg</v>
      </c>
    </row>
    <row r="2724" spans="1:23" hidden="1" x14ac:dyDescent="0.25">
      <c r="A2724">
        <v>2722</v>
      </c>
      <c r="B2724" t="s">
        <v>3939</v>
      </c>
      <c r="C2724" t="s">
        <v>2797</v>
      </c>
      <c r="D2724">
        <v>110226</v>
      </c>
      <c r="E2724" t="s">
        <v>355</v>
      </c>
      <c r="F2724" t="s">
        <v>245</v>
      </c>
      <c r="G2724">
        <v>10</v>
      </c>
      <c r="H2724">
        <v>5482</v>
      </c>
      <c r="I2724" t="s">
        <v>3712</v>
      </c>
      <c r="J2724" t="s">
        <v>428</v>
      </c>
      <c r="K2724" t="s">
        <v>3713</v>
      </c>
      <c r="L2724" t="s">
        <v>3714</v>
      </c>
      <c r="M2724">
        <v>1</v>
      </c>
      <c r="N2724" t="s">
        <v>2799</v>
      </c>
      <c r="O2724">
        <v>11</v>
      </c>
      <c r="U2724" t="str">
        <f>IFERROR(INDEX('Summer Illuminate'!L:L,MATCH(B2724,'Summer Illuminate'!O:O,0)),"")</f>
        <v>P</v>
      </c>
      <c r="V2724" t="str">
        <f>IF(OR(R2724="",U2724="",U2724="W"),"No Chg",
VLOOKUP(R2724,Lookups!A:B,2,0)-VLOOKUP(U2724,Lookups!A:B,2,0))</f>
        <v>No Chg</v>
      </c>
      <c r="W2724" t="str">
        <f t="shared" si="42"/>
        <v>No Chg</v>
      </c>
    </row>
    <row r="2725" spans="1:23" hidden="1" x14ac:dyDescent="0.25">
      <c r="A2725">
        <v>2723</v>
      </c>
      <c r="B2725" t="s">
        <v>3940</v>
      </c>
      <c r="C2725" t="s">
        <v>2797</v>
      </c>
      <c r="D2725">
        <v>110166</v>
      </c>
      <c r="E2725" t="s">
        <v>355</v>
      </c>
      <c r="F2725" t="s">
        <v>166</v>
      </c>
      <c r="G2725">
        <v>10</v>
      </c>
      <c r="H2725">
        <v>5235</v>
      </c>
      <c r="I2725" t="s">
        <v>3743</v>
      </c>
      <c r="J2725" t="s">
        <v>16</v>
      </c>
      <c r="K2725" t="s">
        <v>93</v>
      </c>
      <c r="L2725" t="s">
        <v>94</v>
      </c>
      <c r="M2725">
        <v>1</v>
      </c>
      <c r="N2725" t="s">
        <v>2832</v>
      </c>
      <c r="O2725">
        <v>11</v>
      </c>
      <c r="P2725" t="s">
        <v>19</v>
      </c>
      <c r="Q2725" t="s">
        <v>27</v>
      </c>
      <c r="R2725" t="s">
        <v>27</v>
      </c>
      <c r="S2725" t="b">
        <v>0</v>
      </c>
      <c r="T2725" t="s">
        <v>21</v>
      </c>
      <c r="U2725" t="str">
        <f>IFERROR(INDEX('Summer Illuminate'!L:L,MATCH(B2725,'Summer Illuminate'!O:O,0)),"")</f>
        <v>A</v>
      </c>
      <c r="V2725">
        <f>IF(OR(R2725="",U2725="",U2725="W"),"No Chg",
VLOOKUP(R2725,Lookups!A:B,2,0)-VLOOKUP(U2725,Lookups!A:B,2,0))</f>
        <v>0</v>
      </c>
      <c r="W2725" t="str">
        <f t="shared" si="42"/>
        <v>No Chg</v>
      </c>
    </row>
    <row r="2726" spans="1:23" hidden="1" x14ac:dyDescent="0.25">
      <c r="A2726">
        <v>2724</v>
      </c>
      <c r="B2726" t="s">
        <v>3941</v>
      </c>
      <c r="C2726" t="s">
        <v>2797</v>
      </c>
      <c r="D2726">
        <v>110166</v>
      </c>
      <c r="E2726" t="s">
        <v>355</v>
      </c>
      <c r="F2726" t="s">
        <v>166</v>
      </c>
      <c r="G2726">
        <v>10</v>
      </c>
      <c r="H2726">
        <v>5304</v>
      </c>
      <c r="I2726" t="s">
        <v>3754</v>
      </c>
      <c r="J2726" t="s">
        <v>22</v>
      </c>
      <c r="K2726" t="s">
        <v>95</v>
      </c>
      <c r="L2726" t="s">
        <v>1830</v>
      </c>
      <c r="M2726">
        <v>1</v>
      </c>
      <c r="N2726" t="s">
        <v>3025</v>
      </c>
      <c r="O2726">
        <v>11</v>
      </c>
      <c r="P2726" t="s">
        <v>19</v>
      </c>
      <c r="Q2726" t="s">
        <v>36</v>
      </c>
      <c r="R2726" t="s">
        <v>36</v>
      </c>
      <c r="S2726" t="b">
        <v>0</v>
      </c>
      <c r="T2726" t="s">
        <v>21</v>
      </c>
      <c r="U2726" t="str">
        <f>IFERROR(INDEX('Summer Illuminate'!L:L,MATCH(B2726,'Summer Illuminate'!O:O,0)),"")</f>
        <v>A+</v>
      </c>
      <c r="V2726">
        <f>IF(OR(R2726="",U2726="",U2726="W"),"No Chg",
VLOOKUP(R2726,Lookups!A:B,2,0)-VLOOKUP(U2726,Lookups!A:B,2,0))</f>
        <v>0</v>
      </c>
      <c r="W2726" t="str">
        <f t="shared" si="42"/>
        <v>No Chg</v>
      </c>
    </row>
    <row r="2727" spans="1:23" hidden="1" x14ac:dyDescent="0.25">
      <c r="A2727">
        <v>2725</v>
      </c>
      <c r="B2727" t="s">
        <v>3942</v>
      </c>
      <c r="C2727" t="s">
        <v>2797</v>
      </c>
      <c r="D2727">
        <v>110166</v>
      </c>
      <c r="E2727" t="s">
        <v>355</v>
      </c>
      <c r="F2727" t="s">
        <v>166</v>
      </c>
      <c r="G2727">
        <v>10</v>
      </c>
      <c r="H2727">
        <v>5353</v>
      </c>
      <c r="I2727" t="s">
        <v>3204</v>
      </c>
      <c r="J2727" t="s">
        <v>25</v>
      </c>
      <c r="K2727" t="s">
        <v>55</v>
      </c>
      <c r="L2727" t="s">
        <v>1152</v>
      </c>
      <c r="M2727">
        <v>1</v>
      </c>
      <c r="N2727" t="s">
        <v>2930</v>
      </c>
      <c r="O2727">
        <v>11</v>
      </c>
      <c r="P2727" t="s">
        <v>19</v>
      </c>
      <c r="Q2727" t="s">
        <v>20</v>
      </c>
      <c r="R2727" t="s">
        <v>20</v>
      </c>
      <c r="S2727" t="b">
        <v>0</v>
      </c>
      <c r="T2727" t="s">
        <v>21</v>
      </c>
      <c r="U2727" t="str">
        <f>IFERROR(INDEX('Summer Illuminate'!L:L,MATCH(B2727,'Summer Illuminate'!O:O,0)),"")</f>
        <v>B+</v>
      </c>
      <c r="V2727">
        <f>IF(OR(R2727="",U2727="",U2727="W"),"No Chg",
VLOOKUP(R2727,Lookups!A:B,2,0)-VLOOKUP(U2727,Lookups!A:B,2,0))</f>
        <v>0</v>
      </c>
      <c r="W2727" t="str">
        <f t="shared" si="42"/>
        <v>No Chg</v>
      </c>
    </row>
    <row r="2728" spans="1:23" hidden="1" x14ac:dyDescent="0.25">
      <c r="A2728">
        <v>2726</v>
      </c>
      <c r="B2728" t="s">
        <v>3943</v>
      </c>
      <c r="C2728" t="s">
        <v>2797</v>
      </c>
      <c r="D2728">
        <v>110166</v>
      </c>
      <c r="E2728" t="s">
        <v>355</v>
      </c>
      <c r="F2728" t="s">
        <v>166</v>
      </c>
      <c r="G2728">
        <v>10</v>
      </c>
      <c r="H2728">
        <v>5272</v>
      </c>
      <c r="I2728" t="s">
        <v>3690</v>
      </c>
      <c r="J2728" t="s">
        <v>28</v>
      </c>
      <c r="K2728" t="s">
        <v>45</v>
      </c>
      <c r="L2728" t="s">
        <v>46</v>
      </c>
      <c r="M2728">
        <v>1</v>
      </c>
      <c r="N2728" t="s">
        <v>2865</v>
      </c>
      <c r="O2728">
        <v>11</v>
      </c>
      <c r="P2728" t="s">
        <v>19</v>
      </c>
      <c r="Q2728" t="s">
        <v>27</v>
      </c>
      <c r="R2728" t="s">
        <v>27</v>
      </c>
      <c r="S2728" t="b">
        <v>0</v>
      </c>
      <c r="T2728" t="s">
        <v>21</v>
      </c>
      <c r="U2728" t="str">
        <f>IFERROR(INDEX('Summer Illuminate'!L:L,MATCH(B2728,'Summer Illuminate'!O:O,0)),"")</f>
        <v>A</v>
      </c>
      <c r="V2728">
        <f>IF(OR(R2728="",U2728="",U2728="W"),"No Chg",
VLOOKUP(R2728,Lookups!A:B,2,0)-VLOOKUP(U2728,Lookups!A:B,2,0))</f>
        <v>0</v>
      </c>
      <c r="W2728" t="str">
        <f t="shared" si="42"/>
        <v>No Chg</v>
      </c>
    </row>
    <row r="2729" spans="1:23" hidden="1" x14ac:dyDescent="0.25">
      <c r="A2729">
        <v>2727</v>
      </c>
      <c r="B2729" t="s">
        <v>3944</v>
      </c>
      <c r="C2729" t="s">
        <v>2797</v>
      </c>
      <c r="D2729">
        <v>110166</v>
      </c>
      <c r="E2729" t="s">
        <v>355</v>
      </c>
      <c r="F2729" t="s">
        <v>166</v>
      </c>
      <c r="G2729">
        <v>10</v>
      </c>
      <c r="H2729">
        <v>5323</v>
      </c>
      <c r="I2729" t="s">
        <v>3036</v>
      </c>
      <c r="J2729" t="s">
        <v>32</v>
      </c>
      <c r="K2729" t="s">
        <v>57</v>
      </c>
      <c r="L2729" t="s">
        <v>58</v>
      </c>
      <c r="M2729">
        <v>1</v>
      </c>
      <c r="N2729" t="s">
        <v>2858</v>
      </c>
      <c r="O2729">
        <v>11</v>
      </c>
      <c r="P2729" t="s">
        <v>19</v>
      </c>
      <c r="Q2729" t="s">
        <v>31</v>
      </c>
      <c r="R2729" t="s">
        <v>31</v>
      </c>
      <c r="S2729" t="b">
        <v>0</v>
      </c>
      <c r="T2729" t="s">
        <v>21</v>
      </c>
      <c r="U2729" t="str">
        <f>IFERROR(INDEX('Summer Illuminate'!L:L,MATCH(B2729,'Summer Illuminate'!O:O,0)),"")</f>
        <v>B</v>
      </c>
      <c r="V2729">
        <f>IF(OR(R2729="",U2729="",U2729="W"),"No Chg",
VLOOKUP(R2729,Lookups!A:B,2,0)-VLOOKUP(U2729,Lookups!A:B,2,0))</f>
        <v>0</v>
      </c>
      <c r="W2729" t="str">
        <f t="shared" si="42"/>
        <v>No Chg</v>
      </c>
    </row>
    <row r="2730" spans="1:23" hidden="1" x14ac:dyDescent="0.25">
      <c r="A2730">
        <v>2728</v>
      </c>
      <c r="B2730" t="s">
        <v>3945</v>
      </c>
      <c r="C2730" t="s">
        <v>2797</v>
      </c>
      <c r="D2730">
        <v>110166</v>
      </c>
      <c r="E2730" t="s">
        <v>355</v>
      </c>
      <c r="F2730" t="s">
        <v>166</v>
      </c>
      <c r="G2730">
        <v>10</v>
      </c>
      <c r="H2730">
        <v>5514</v>
      </c>
      <c r="I2730" t="s">
        <v>2873</v>
      </c>
      <c r="J2730" t="s">
        <v>428</v>
      </c>
      <c r="K2730" t="s">
        <v>2874</v>
      </c>
      <c r="L2730" t="s">
        <v>2875</v>
      </c>
      <c r="M2730">
        <v>1</v>
      </c>
      <c r="N2730" t="s">
        <v>2802</v>
      </c>
      <c r="O2730">
        <v>11</v>
      </c>
      <c r="U2730" t="str">
        <f>IFERROR(INDEX('Summer Illuminate'!L:L,MATCH(B2730,'Summer Illuminate'!O:O,0)),"")</f>
        <v>P</v>
      </c>
      <c r="V2730" t="str">
        <f>IF(OR(R2730="",U2730="",U2730="W"),"No Chg",
VLOOKUP(R2730,Lookups!A:B,2,0)-VLOOKUP(U2730,Lookups!A:B,2,0))</f>
        <v>No Chg</v>
      </c>
      <c r="W2730" t="str">
        <f t="shared" si="42"/>
        <v>No Chg</v>
      </c>
    </row>
    <row r="2731" spans="1:23" hidden="1" x14ac:dyDescent="0.25">
      <c r="A2731">
        <v>2729</v>
      </c>
      <c r="B2731" t="s">
        <v>3946</v>
      </c>
      <c r="C2731" t="s">
        <v>2797</v>
      </c>
      <c r="D2731">
        <v>110166</v>
      </c>
      <c r="E2731" t="s">
        <v>355</v>
      </c>
      <c r="F2731" t="s">
        <v>166</v>
      </c>
      <c r="G2731">
        <v>10</v>
      </c>
      <c r="H2731">
        <v>5474</v>
      </c>
      <c r="I2731" t="s">
        <v>2814</v>
      </c>
      <c r="J2731" t="s">
        <v>428</v>
      </c>
      <c r="K2731" t="s">
        <v>2815</v>
      </c>
      <c r="L2731" t="s">
        <v>2816</v>
      </c>
      <c r="M2731">
        <v>1</v>
      </c>
      <c r="N2731" t="s">
        <v>2808</v>
      </c>
      <c r="O2731">
        <v>11</v>
      </c>
      <c r="U2731" t="str">
        <f>IFERROR(INDEX('Summer Illuminate'!L:L,MATCH(B2731,'Summer Illuminate'!O:O,0)),"")</f>
        <v>P</v>
      </c>
      <c r="V2731" t="str">
        <f>IF(OR(R2731="",U2731="",U2731="W"),"No Chg",
VLOOKUP(R2731,Lookups!A:B,2,0)-VLOOKUP(U2731,Lookups!A:B,2,0))</f>
        <v>No Chg</v>
      </c>
      <c r="W2731" t="str">
        <f t="shared" si="42"/>
        <v>No Chg</v>
      </c>
    </row>
    <row r="2732" spans="1:23" hidden="1" x14ac:dyDescent="0.25">
      <c r="A2732">
        <v>2730</v>
      </c>
      <c r="B2732" t="s">
        <v>3947</v>
      </c>
      <c r="C2732" t="s">
        <v>2797</v>
      </c>
      <c r="D2732">
        <v>110208</v>
      </c>
      <c r="E2732" t="s">
        <v>1243</v>
      </c>
      <c r="F2732" t="s">
        <v>3851</v>
      </c>
      <c r="G2732">
        <v>10</v>
      </c>
      <c r="H2732">
        <v>5348</v>
      </c>
      <c r="I2732" t="s">
        <v>3696</v>
      </c>
      <c r="J2732" t="s">
        <v>16</v>
      </c>
      <c r="K2732" t="s">
        <v>93</v>
      </c>
      <c r="L2732" t="s">
        <v>94</v>
      </c>
      <c r="M2732">
        <v>1</v>
      </c>
      <c r="N2732" t="s">
        <v>2832</v>
      </c>
      <c r="O2732">
        <v>11</v>
      </c>
      <c r="P2732" t="s">
        <v>19</v>
      </c>
      <c r="Q2732" t="s">
        <v>27</v>
      </c>
      <c r="R2732" t="s">
        <v>27</v>
      </c>
      <c r="S2732" t="b">
        <v>0</v>
      </c>
      <c r="T2732" t="s">
        <v>21</v>
      </c>
      <c r="U2732" t="str">
        <f>IFERROR(INDEX('Summer Illuminate'!L:L,MATCH(B2732,'Summer Illuminate'!O:O,0)),"")</f>
        <v>A</v>
      </c>
      <c r="V2732">
        <f>IF(OR(R2732="",U2732="",U2732="W"),"No Chg",
VLOOKUP(R2732,Lookups!A:B,2,0)-VLOOKUP(U2732,Lookups!A:B,2,0))</f>
        <v>0</v>
      </c>
      <c r="W2732" t="str">
        <f t="shared" si="42"/>
        <v>No Chg</v>
      </c>
    </row>
    <row r="2733" spans="1:23" hidden="1" x14ac:dyDescent="0.25">
      <c r="A2733">
        <v>2731</v>
      </c>
      <c r="B2733" t="s">
        <v>3948</v>
      </c>
      <c r="C2733" t="s">
        <v>2797</v>
      </c>
      <c r="D2733">
        <v>110208</v>
      </c>
      <c r="E2733" t="s">
        <v>1243</v>
      </c>
      <c r="F2733" t="s">
        <v>3851</v>
      </c>
      <c r="G2733">
        <v>10</v>
      </c>
      <c r="H2733">
        <v>5356</v>
      </c>
      <c r="I2733" t="s">
        <v>3725</v>
      </c>
      <c r="J2733" t="s">
        <v>22</v>
      </c>
      <c r="K2733" t="s">
        <v>95</v>
      </c>
      <c r="L2733" t="s">
        <v>1830</v>
      </c>
      <c r="M2733">
        <v>1</v>
      </c>
      <c r="N2733" t="s">
        <v>3025</v>
      </c>
      <c r="O2733">
        <v>11</v>
      </c>
      <c r="P2733" t="s">
        <v>19</v>
      </c>
      <c r="Q2733" t="s">
        <v>27</v>
      </c>
      <c r="R2733" t="s">
        <v>27</v>
      </c>
      <c r="S2733" t="b">
        <v>0</v>
      </c>
      <c r="T2733" t="s">
        <v>21</v>
      </c>
      <c r="U2733" t="str">
        <f>IFERROR(INDEX('Summer Illuminate'!L:L,MATCH(B2733,'Summer Illuminate'!O:O,0)),"")</f>
        <v>A</v>
      </c>
      <c r="V2733">
        <f>IF(OR(R2733="",U2733="",U2733="W"),"No Chg",
VLOOKUP(R2733,Lookups!A:B,2,0)-VLOOKUP(U2733,Lookups!A:B,2,0))</f>
        <v>0</v>
      </c>
      <c r="W2733" t="str">
        <f t="shared" si="42"/>
        <v>No Chg</v>
      </c>
    </row>
    <row r="2734" spans="1:23" hidden="1" x14ac:dyDescent="0.25">
      <c r="A2734">
        <v>2732</v>
      </c>
      <c r="B2734" t="s">
        <v>3949</v>
      </c>
      <c r="C2734" t="s">
        <v>2797</v>
      </c>
      <c r="D2734">
        <v>110208</v>
      </c>
      <c r="E2734" t="s">
        <v>1243</v>
      </c>
      <c r="F2734" t="s">
        <v>3851</v>
      </c>
      <c r="G2734">
        <v>10</v>
      </c>
      <c r="H2734">
        <v>5299</v>
      </c>
      <c r="I2734" t="s">
        <v>3314</v>
      </c>
      <c r="J2734" t="s">
        <v>25</v>
      </c>
      <c r="K2734" t="s">
        <v>55</v>
      </c>
      <c r="L2734" t="s">
        <v>1152</v>
      </c>
      <c r="M2734">
        <v>1</v>
      </c>
      <c r="N2734" t="s">
        <v>2930</v>
      </c>
      <c r="O2734">
        <v>11</v>
      </c>
      <c r="P2734" t="s">
        <v>19</v>
      </c>
      <c r="Q2734" t="s">
        <v>24</v>
      </c>
      <c r="R2734" t="s">
        <v>24</v>
      </c>
      <c r="S2734" t="b">
        <v>0</v>
      </c>
      <c r="T2734" t="s">
        <v>21</v>
      </c>
      <c r="U2734" t="str">
        <f>IFERROR(INDEX('Summer Illuminate'!L:L,MATCH(B2734,'Summer Illuminate'!O:O,0)),"")</f>
        <v>A-</v>
      </c>
      <c r="V2734">
        <f>IF(OR(R2734="",U2734="",U2734="W"),"No Chg",
VLOOKUP(R2734,Lookups!A:B,2,0)-VLOOKUP(U2734,Lookups!A:B,2,0))</f>
        <v>0</v>
      </c>
      <c r="W2734" t="str">
        <f t="shared" si="42"/>
        <v>No Chg</v>
      </c>
    </row>
    <row r="2735" spans="1:23" hidden="1" x14ac:dyDescent="0.25">
      <c r="A2735">
        <v>2733</v>
      </c>
      <c r="B2735" t="s">
        <v>3950</v>
      </c>
      <c r="C2735" t="s">
        <v>2797</v>
      </c>
      <c r="D2735">
        <v>110208</v>
      </c>
      <c r="E2735" t="s">
        <v>1243</v>
      </c>
      <c r="F2735" t="s">
        <v>3851</v>
      </c>
      <c r="G2735">
        <v>10</v>
      </c>
      <c r="H2735">
        <v>5281</v>
      </c>
      <c r="I2735" t="s">
        <v>3316</v>
      </c>
      <c r="J2735" t="s">
        <v>28</v>
      </c>
      <c r="K2735" t="s">
        <v>45</v>
      </c>
      <c r="L2735" t="s">
        <v>46</v>
      </c>
      <c r="M2735">
        <v>1</v>
      </c>
      <c r="N2735" t="s">
        <v>2865</v>
      </c>
      <c r="O2735">
        <v>11</v>
      </c>
      <c r="P2735" t="s">
        <v>19</v>
      </c>
      <c r="Q2735" t="s">
        <v>27</v>
      </c>
      <c r="R2735" t="s">
        <v>27</v>
      </c>
      <c r="S2735" t="b">
        <v>0</v>
      </c>
      <c r="T2735" t="s">
        <v>21</v>
      </c>
      <c r="U2735" t="str">
        <f>IFERROR(INDEX('Summer Illuminate'!L:L,MATCH(B2735,'Summer Illuminate'!O:O,0)),"")</f>
        <v>A</v>
      </c>
      <c r="V2735">
        <f>IF(OR(R2735="",U2735="",U2735="W"),"No Chg",
VLOOKUP(R2735,Lookups!A:B,2,0)-VLOOKUP(U2735,Lookups!A:B,2,0))</f>
        <v>0</v>
      </c>
      <c r="W2735" t="str">
        <f t="shared" si="42"/>
        <v>No Chg</v>
      </c>
    </row>
    <row r="2736" spans="1:23" hidden="1" x14ac:dyDescent="0.25">
      <c r="A2736">
        <v>2734</v>
      </c>
      <c r="B2736" t="s">
        <v>3951</v>
      </c>
      <c r="C2736" t="s">
        <v>2797</v>
      </c>
      <c r="D2736">
        <v>110208</v>
      </c>
      <c r="E2736" t="s">
        <v>1243</v>
      </c>
      <c r="F2736" t="s">
        <v>3851</v>
      </c>
      <c r="G2736">
        <v>10</v>
      </c>
      <c r="H2736">
        <v>5355</v>
      </c>
      <c r="I2736" t="s">
        <v>3921</v>
      </c>
      <c r="J2736" t="s">
        <v>32</v>
      </c>
      <c r="K2736" t="s">
        <v>68</v>
      </c>
      <c r="L2736" t="s">
        <v>69</v>
      </c>
      <c r="M2736">
        <v>1</v>
      </c>
      <c r="N2736" t="s">
        <v>2858</v>
      </c>
      <c r="O2736">
        <v>11</v>
      </c>
      <c r="P2736" t="s">
        <v>19</v>
      </c>
      <c r="Q2736" t="s">
        <v>24</v>
      </c>
      <c r="R2736" t="s">
        <v>24</v>
      </c>
      <c r="S2736" t="b">
        <v>0</v>
      </c>
      <c r="T2736" t="s">
        <v>21</v>
      </c>
      <c r="U2736" t="str">
        <f>IFERROR(INDEX('Summer Illuminate'!L:L,MATCH(B2736,'Summer Illuminate'!O:O,0)),"")</f>
        <v>A-</v>
      </c>
      <c r="V2736">
        <f>IF(OR(R2736="",U2736="",U2736="W"),"No Chg",
VLOOKUP(R2736,Lookups!A:B,2,0)-VLOOKUP(U2736,Lookups!A:B,2,0))</f>
        <v>0</v>
      </c>
      <c r="W2736" t="str">
        <f t="shared" si="42"/>
        <v>No Chg</v>
      </c>
    </row>
    <row r="2737" spans="1:23" hidden="1" x14ac:dyDescent="0.25">
      <c r="A2737">
        <v>2735</v>
      </c>
      <c r="B2737" t="s">
        <v>3952</v>
      </c>
      <c r="C2737" t="s">
        <v>2797</v>
      </c>
      <c r="D2737">
        <v>110208</v>
      </c>
      <c r="E2737" t="s">
        <v>1243</v>
      </c>
      <c r="F2737" t="s">
        <v>3851</v>
      </c>
      <c r="G2737">
        <v>10</v>
      </c>
      <c r="H2737">
        <v>5480</v>
      </c>
      <c r="I2737" t="s">
        <v>3058</v>
      </c>
      <c r="J2737" t="s">
        <v>428</v>
      </c>
      <c r="K2737" t="s">
        <v>3059</v>
      </c>
      <c r="L2737" t="s">
        <v>3060</v>
      </c>
      <c r="M2737">
        <v>1</v>
      </c>
      <c r="N2737" t="s">
        <v>2930</v>
      </c>
      <c r="O2737">
        <v>11</v>
      </c>
      <c r="U2737" t="str">
        <f>IFERROR(INDEX('Summer Illuminate'!L:L,MATCH(B2737,'Summer Illuminate'!O:O,0)),"")</f>
        <v>P</v>
      </c>
      <c r="V2737" t="str">
        <f>IF(OR(R2737="",U2737="",U2737="W"),"No Chg",
VLOOKUP(R2737,Lookups!A:B,2,0)-VLOOKUP(U2737,Lookups!A:B,2,0))</f>
        <v>No Chg</v>
      </c>
      <c r="W2737" t="str">
        <f t="shared" si="42"/>
        <v>No Chg</v>
      </c>
    </row>
    <row r="2738" spans="1:23" hidden="1" x14ac:dyDescent="0.25">
      <c r="A2738">
        <v>2736</v>
      </c>
      <c r="B2738" t="s">
        <v>3953</v>
      </c>
      <c r="C2738" t="s">
        <v>2797</v>
      </c>
      <c r="D2738">
        <v>110208</v>
      </c>
      <c r="E2738" t="s">
        <v>1243</v>
      </c>
      <c r="F2738" t="s">
        <v>3851</v>
      </c>
      <c r="G2738">
        <v>10</v>
      </c>
      <c r="H2738">
        <v>5508</v>
      </c>
      <c r="I2738" t="s">
        <v>2924</v>
      </c>
      <c r="J2738" t="s">
        <v>428</v>
      </c>
      <c r="K2738" t="s">
        <v>1050</v>
      </c>
      <c r="L2738" t="s">
        <v>1051</v>
      </c>
      <c r="M2738">
        <v>1</v>
      </c>
      <c r="N2738" t="s">
        <v>2808</v>
      </c>
      <c r="O2738">
        <v>11</v>
      </c>
      <c r="U2738" t="str">
        <f>IFERROR(INDEX('Summer Illuminate'!L:L,MATCH(B2738,'Summer Illuminate'!O:O,0)),"")</f>
        <v>P</v>
      </c>
      <c r="V2738" t="str">
        <f>IF(OR(R2738="",U2738="",U2738="W"),"No Chg",
VLOOKUP(R2738,Lookups!A:B,2,0)-VLOOKUP(U2738,Lookups!A:B,2,0))</f>
        <v>No Chg</v>
      </c>
      <c r="W2738" t="str">
        <f t="shared" si="42"/>
        <v>No Chg</v>
      </c>
    </row>
    <row r="2739" spans="1:23" hidden="1" x14ac:dyDescent="0.25">
      <c r="A2739">
        <v>2737</v>
      </c>
      <c r="B2739" t="s">
        <v>3954</v>
      </c>
      <c r="C2739" t="s">
        <v>2797</v>
      </c>
      <c r="D2739">
        <v>110381</v>
      </c>
      <c r="E2739" t="s">
        <v>639</v>
      </c>
      <c r="F2739" t="s">
        <v>3955</v>
      </c>
      <c r="G2739">
        <v>10</v>
      </c>
      <c r="H2739">
        <v>5266</v>
      </c>
      <c r="I2739" t="s">
        <v>3685</v>
      </c>
      <c r="J2739" t="s">
        <v>16</v>
      </c>
      <c r="K2739" t="s">
        <v>93</v>
      </c>
      <c r="L2739" t="s">
        <v>94</v>
      </c>
      <c r="M2739">
        <v>1</v>
      </c>
      <c r="N2739" t="s">
        <v>2832</v>
      </c>
      <c r="O2739">
        <v>11</v>
      </c>
      <c r="U2739" t="str">
        <f>IFERROR(INDEX('Summer Illuminate'!L:L,MATCH(B2739,'Summer Illuminate'!O:O,0)),"")</f>
        <v/>
      </c>
      <c r="V2739" t="str">
        <f>IF(OR(R2739="",U2739="",U2739="W"),"No Chg",
VLOOKUP(R2739,Lookups!A:B,2,0)-VLOOKUP(U2739,Lookups!A:B,2,0))</f>
        <v>No Chg</v>
      </c>
      <c r="W2739" t="str">
        <f t="shared" si="42"/>
        <v>No Chg</v>
      </c>
    </row>
    <row r="2740" spans="1:23" hidden="1" x14ac:dyDescent="0.25">
      <c r="A2740">
        <v>2738</v>
      </c>
      <c r="B2740" t="s">
        <v>3956</v>
      </c>
      <c r="C2740" t="s">
        <v>2797</v>
      </c>
      <c r="D2740">
        <v>110381</v>
      </c>
      <c r="E2740" t="s">
        <v>639</v>
      </c>
      <c r="F2740" t="s">
        <v>3955</v>
      </c>
      <c r="G2740">
        <v>10</v>
      </c>
      <c r="H2740">
        <v>5314</v>
      </c>
      <c r="I2740" t="s">
        <v>3676</v>
      </c>
      <c r="J2740" t="s">
        <v>22</v>
      </c>
      <c r="K2740" t="s">
        <v>95</v>
      </c>
      <c r="L2740" t="s">
        <v>1830</v>
      </c>
      <c r="M2740">
        <v>1</v>
      </c>
      <c r="N2740" t="s">
        <v>3025</v>
      </c>
      <c r="O2740">
        <v>11</v>
      </c>
      <c r="P2740" t="s">
        <v>19</v>
      </c>
      <c r="Q2740" t="s">
        <v>48</v>
      </c>
      <c r="R2740" t="s">
        <v>48</v>
      </c>
      <c r="S2740" t="b">
        <v>1</v>
      </c>
      <c r="T2740" t="s">
        <v>110</v>
      </c>
      <c r="U2740" t="str">
        <f>IFERROR(INDEX('Summer Illuminate'!L:L,MATCH(B2740,'Summer Illuminate'!O:O,0)),"")</f>
        <v>I</v>
      </c>
      <c r="V2740">
        <f>IF(OR(R2740="",U2740="",U2740="W"),"No Chg",
VLOOKUP(R2740,Lookups!A:B,2,0)-VLOOKUP(U2740,Lookups!A:B,2,0))</f>
        <v>0</v>
      </c>
      <c r="W2740" t="str">
        <f t="shared" si="42"/>
        <v>No Chg</v>
      </c>
    </row>
    <row r="2741" spans="1:23" hidden="1" x14ac:dyDescent="0.25">
      <c r="A2741">
        <v>2739</v>
      </c>
      <c r="B2741" t="s">
        <v>3957</v>
      </c>
      <c r="C2741" t="s">
        <v>2797</v>
      </c>
      <c r="D2741">
        <v>110381</v>
      </c>
      <c r="E2741" t="s">
        <v>639</v>
      </c>
      <c r="F2741" t="s">
        <v>3955</v>
      </c>
      <c r="G2741">
        <v>10</v>
      </c>
      <c r="H2741">
        <v>5299</v>
      </c>
      <c r="I2741" t="s">
        <v>3314</v>
      </c>
      <c r="J2741" t="s">
        <v>25</v>
      </c>
      <c r="K2741" t="s">
        <v>55</v>
      </c>
      <c r="L2741" t="s">
        <v>1152</v>
      </c>
      <c r="M2741">
        <v>1</v>
      </c>
      <c r="N2741" t="s">
        <v>2930</v>
      </c>
      <c r="O2741">
        <v>11</v>
      </c>
      <c r="U2741" t="str">
        <f>IFERROR(INDEX('Summer Illuminate'!L:L,MATCH(B2741,'Summer Illuminate'!O:O,0)),"")</f>
        <v/>
      </c>
      <c r="V2741" t="str">
        <f>IF(OR(R2741="",U2741="",U2741="W"),"No Chg",
VLOOKUP(R2741,Lookups!A:B,2,0)-VLOOKUP(U2741,Lookups!A:B,2,0))</f>
        <v>No Chg</v>
      </c>
      <c r="W2741" t="str">
        <f t="shared" si="42"/>
        <v>No Chg</v>
      </c>
    </row>
    <row r="2742" spans="1:23" hidden="1" x14ac:dyDescent="0.25">
      <c r="A2742">
        <v>2740</v>
      </c>
      <c r="B2742" t="s">
        <v>3958</v>
      </c>
      <c r="C2742" t="s">
        <v>2797</v>
      </c>
      <c r="D2742">
        <v>110381</v>
      </c>
      <c r="E2742" t="s">
        <v>639</v>
      </c>
      <c r="F2742" t="s">
        <v>3955</v>
      </c>
      <c r="G2742">
        <v>10</v>
      </c>
      <c r="H2742">
        <v>5328</v>
      </c>
      <c r="I2742" t="s">
        <v>2855</v>
      </c>
      <c r="J2742" t="s">
        <v>28</v>
      </c>
      <c r="K2742" t="s">
        <v>29</v>
      </c>
      <c r="L2742" t="s">
        <v>30</v>
      </c>
      <c r="M2742">
        <v>1</v>
      </c>
      <c r="N2742" t="s">
        <v>2808</v>
      </c>
      <c r="O2742">
        <v>11</v>
      </c>
      <c r="U2742" t="str">
        <f>IFERROR(INDEX('Summer Illuminate'!L:L,MATCH(B2742,'Summer Illuminate'!O:O,0)),"")</f>
        <v/>
      </c>
      <c r="V2742" t="str">
        <f>IF(OR(R2742="",U2742="",U2742="W"),"No Chg",
VLOOKUP(R2742,Lookups!A:B,2,0)-VLOOKUP(U2742,Lookups!A:B,2,0))</f>
        <v>No Chg</v>
      </c>
      <c r="W2742" t="str">
        <f t="shared" si="42"/>
        <v>No Chg</v>
      </c>
    </row>
    <row r="2743" spans="1:23" hidden="1" x14ac:dyDescent="0.25">
      <c r="A2743">
        <v>2741</v>
      </c>
      <c r="B2743" t="s">
        <v>3959</v>
      </c>
      <c r="C2743" t="s">
        <v>2797</v>
      </c>
      <c r="D2743">
        <v>110381</v>
      </c>
      <c r="E2743" t="s">
        <v>639</v>
      </c>
      <c r="F2743" t="s">
        <v>3955</v>
      </c>
      <c r="G2743">
        <v>10</v>
      </c>
      <c r="H2743">
        <v>5281</v>
      </c>
      <c r="I2743" t="s">
        <v>3316</v>
      </c>
      <c r="J2743" t="s">
        <v>28</v>
      </c>
      <c r="K2743" t="s">
        <v>45</v>
      </c>
      <c r="L2743" t="s">
        <v>46</v>
      </c>
      <c r="M2743">
        <v>1</v>
      </c>
      <c r="N2743" t="s">
        <v>2865</v>
      </c>
      <c r="O2743">
        <v>11</v>
      </c>
      <c r="U2743" t="str">
        <f>IFERROR(INDEX('Summer Illuminate'!L:L,MATCH(B2743,'Summer Illuminate'!O:O,0)),"")</f>
        <v/>
      </c>
      <c r="V2743" t="str">
        <f>IF(OR(R2743="",U2743="",U2743="W"),"No Chg",
VLOOKUP(R2743,Lookups!A:B,2,0)-VLOOKUP(U2743,Lookups!A:B,2,0))</f>
        <v>No Chg</v>
      </c>
      <c r="W2743" t="str">
        <f t="shared" si="42"/>
        <v>No Chg</v>
      </c>
    </row>
    <row r="2744" spans="1:23" hidden="1" x14ac:dyDescent="0.25">
      <c r="A2744">
        <v>2742</v>
      </c>
      <c r="B2744" t="s">
        <v>3960</v>
      </c>
      <c r="C2744" t="s">
        <v>2797</v>
      </c>
      <c r="D2744">
        <v>110381</v>
      </c>
      <c r="E2744" t="s">
        <v>639</v>
      </c>
      <c r="F2744" t="s">
        <v>3955</v>
      </c>
      <c r="G2744">
        <v>10</v>
      </c>
      <c r="H2744">
        <v>5478</v>
      </c>
      <c r="I2744" t="s">
        <v>3022</v>
      </c>
      <c r="J2744" t="s">
        <v>428</v>
      </c>
      <c r="K2744" t="s">
        <v>3023</v>
      </c>
      <c r="L2744" t="s">
        <v>3024</v>
      </c>
      <c r="M2744">
        <v>1</v>
      </c>
      <c r="N2744" t="s">
        <v>3025</v>
      </c>
      <c r="O2744">
        <v>11</v>
      </c>
      <c r="U2744" t="str">
        <f>IFERROR(INDEX('Summer Illuminate'!L:L,MATCH(B2744,'Summer Illuminate'!O:O,0)),"")</f>
        <v/>
      </c>
      <c r="V2744" t="str">
        <f>IF(OR(R2744="",U2744="",U2744="W"),"No Chg",
VLOOKUP(R2744,Lookups!A:B,2,0)-VLOOKUP(U2744,Lookups!A:B,2,0))</f>
        <v>No Chg</v>
      </c>
      <c r="W2744" t="str">
        <f t="shared" si="42"/>
        <v>No Chg</v>
      </c>
    </row>
    <row r="2745" spans="1:23" hidden="1" x14ac:dyDescent="0.25">
      <c r="A2745">
        <v>2743</v>
      </c>
      <c r="B2745" t="s">
        <v>3961</v>
      </c>
      <c r="C2745" t="s">
        <v>2797</v>
      </c>
      <c r="D2745">
        <v>110381</v>
      </c>
      <c r="E2745" t="s">
        <v>639</v>
      </c>
      <c r="F2745" t="s">
        <v>3955</v>
      </c>
      <c r="G2745">
        <v>10</v>
      </c>
      <c r="H2745">
        <v>5539</v>
      </c>
      <c r="I2745">
        <v>5539</v>
      </c>
      <c r="J2745" t="s">
        <v>428</v>
      </c>
      <c r="K2745" t="s">
        <v>2899</v>
      </c>
      <c r="L2745" t="s">
        <v>2900</v>
      </c>
      <c r="M2745">
        <v>1</v>
      </c>
      <c r="N2745" t="s">
        <v>2827</v>
      </c>
      <c r="O2745">
        <v>11</v>
      </c>
      <c r="U2745" t="str">
        <f>IFERROR(INDEX('Summer Illuminate'!L:L,MATCH(B2745,'Summer Illuminate'!O:O,0)),"")</f>
        <v/>
      </c>
      <c r="V2745" t="str">
        <f>IF(OR(R2745="",U2745="",U2745="W"),"No Chg",
VLOOKUP(R2745,Lookups!A:B,2,0)-VLOOKUP(U2745,Lookups!A:B,2,0))</f>
        <v>No Chg</v>
      </c>
      <c r="W2745" t="str">
        <f t="shared" si="42"/>
        <v>No Chg</v>
      </c>
    </row>
    <row r="2746" spans="1:23" hidden="1" x14ac:dyDescent="0.25">
      <c r="A2746">
        <v>2744</v>
      </c>
      <c r="B2746" t="s">
        <v>3962</v>
      </c>
      <c r="C2746" t="s">
        <v>2797</v>
      </c>
      <c r="D2746">
        <v>110307</v>
      </c>
      <c r="E2746" t="s">
        <v>72</v>
      </c>
      <c r="F2746" t="s">
        <v>211</v>
      </c>
      <c r="G2746">
        <v>10</v>
      </c>
      <c r="H2746">
        <v>5266</v>
      </c>
      <c r="I2746" t="s">
        <v>3685</v>
      </c>
      <c r="J2746" t="s">
        <v>16</v>
      </c>
      <c r="K2746" t="s">
        <v>93</v>
      </c>
      <c r="L2746" t="s">
        <v>94</v>
      </c>
      <c r="M2746">
        <v>1</v>
      </c>
      <c r="N2746" t="s">
        <v>2832</v>
      </c>
      <c r="O2746">
        <v>11</v>
      </c>
      <c r="P2746" t="s">
        <v>19</v>
      </c>
      <c r="Q2746" t="s">
        <v>39</v>
      </c>
      <c r="R2746" t="s">
        <v>39</v>
      </c>
      <c r="S2746" t="b">
        <v>0</v>
      </c>
      <c r="T2746" t="s">
        <v>21</v>
      </c>
      <c r="U2746" t="str">
        <f>IFERROR(INDEX('Summer Illuminate'!L:L,MATCH(B2746,'Summer Illuminate'!O:O,0)),"")</f>
        <v>C+</v>
      </c>
      <c r="V2746">
        <f>IF(OR(R2746="",U2746="",U2746="W"),"No Chg",
VLOOKUP(R2746,Lookups!A:B,2,0)-VLOOKUP(U2746,Lookups!A:B,2,0))</f>
        <v>0</v>
      </c>
      <c r="W2746" t="str">
        <f t="shared" si="42"/>
        <v>No Chg</v>
      </c>
    </row>
    <row r="2747" spans="1:23" hidden="1" x14ac:dyDescent="0.25">
      <c r="A2747">
        <v>2745</v>
      </c>
      <c r="B2747" t="s">
        <v>3963</v>
      </c>
      <c r="C2747" t="s">
        <v>2797</v>
      </c>
      <c r="D2747">
        <v>110307</v>
      </c>
      <c r="E2747" t="s">
        <v>72</v>
      </c>
      <c r="F2747" t="s">
        <v>211</v>
      </c>
      <c r="G2747">
        <v>10</v>
      </c>
      <c r="H2747">
        <v>5304</v>
      </c>
      <c r="I2747" t="s">
        <v>3754</v>
      </c>
      <c r="J2747" t="s">
        <v>22</v>
      </c>
      <c r="K2747" t="s">
        <v>95</v>
      </c>
      <c r="L2747" t="s">
        <v>1830</v>
      </c>
      <c r="M2747">
        <v>1</v>
      </c>
      <c r="N2747" t="s">
        <v>3025</v>
      </c>
      <c r="O2747">
        <v>11</v>
      </c>
      <c r="P2747" t="s">
        <v>19</v>
      </c>
      <c r="Q2747" t="s">
        <v>42</v>
      </c>
      <c r="R2747" t="s">
        <v>42</v>
      </c>
      <c r="S2747" t="b">
        <v>0</v>
      </c>
      <c r="T2747" t="s">
        <v>21</v>
      </c>
      <c r="U2747" t="str">
        <f>IFERROR(INDEX('Summer Illuminate'!L:L,MATCH(B2747,'Summer Illuminate'!O:O,0)),"")</f>
        <v>C</v>
      </c>
      <c r="V2747">
        <f>IF(OR(R2747="",U2747="",U2747="W"),"No Chg",
VLOOKUP(R2747,Lookups!A:B,2,0)-VLOOKUP(U2747,Lookups!A:B,2,0))</f>
        <v>0</v>
      </c>
      <c r="W2747" t="str">
        <f t="shared" si="42"/>
        <v>No Chg</v>
      </c>
    </row>
    <row r="2748" spans="1:23" hidden="1" x14ac:dyDescent="0.25">
      <c r="A2748">
        <v>2746</v>
      </c>
      <c r="B2748" t="s">
        <v>3964</v>
      </c>
      <c r="C2748" t="s">
        <v>2797</v>
      </c>
      <c r="D2748">
        <v>110307</v>
      </c>
      <c r="E2748" t="s">
        <v>72</v>
      </c>
      <c r="F2748" t="s">
        <v>211</v>
      </c>
      <c r="G2748">
        <v>10</v>
      </c>
      <c r="H2748">
        <v>5243</v>
      </c>
      <c r="I2748" t="s">
        <v>3246</v>
      </c>
      <c r="J2748" t="s">
        <v>25</v>
      </c>
      <c r="K2748" t="s">
        <v>55</v>
      </c>
      <c r="L2748" t="s">
        <v>1152</v>
      </c>
      <c r="M2748">
        <v>1</v>
      </c>
      <c r="N2748" t="s">
        <v>2930</v>
      </c>
      <c r="O2748">
        <v>11</v>
      </c>
      <c r="P2748" t="s">
        <v>19</v>
      </c>
      <c r="Q2748" t="s">
        <v>41</v>
      </c>
      <c r="R2748" t="s">
        <v>41</v>
      </c>
      <c r="S2748" t="b">
        <v>0</v>
      </c>
      <c r="T2748" t="s">
        <v>21</v>
      </c>
      <c r="U2748" t="str">
        <f>IFERROR(INDEX('Summer Illuminate'!L:L,MATCH(B2748,'Summer Illuminate'!O:O,0)),"")</f>
        <v>B-</v>
      </c>
      <c r="V2748">
        <f>IF(OR(R2748="",U2748="",U2748="W"),"No Chg",
VLOOKUP(R2748,Lookups!A:B,2,0)-VLOOKUP(U2748,Lookups!A:B,2,0))</f>
        <v>0</v>
      </c>
      <c r="W2748" t="str">
        <f t="shared" si="42"/>
        <v>No Chg</v>
      </c>
    </row>
    <row r="2749" spans="1:23" hidden="1" x14ac:dyDescent="0.25">
      <c r="A2749">
        <v>2747</v>
      </c>
      <c r="B2749" t="s">
        <v>3965</v>
      </c>
      <c r="C2749" t="s">
        <v>2797</v>
      </c>
      <c r="D2749">
        <v>110307</v>
      </c>
      <c r="E2749" t="s">
        <v>72</v>
      </c>
      <c r="F2749" t="s">
        <v>211</v>
      </c>
      <c r="G2749">
        <v>10</v>
      </c>
      <c r="H2749">
        <v>5344</v>
      </c>
      <c r="I2749" t="s">
        <v>3700</v>
      </c>
      <c r="J2749" t="s">
        <v>28</v>
      </c>
      <c r="K2749" t="s">
        <v>45</v>
      </c>
      <c r="L2749" t="s">
        <v>46</v>
      </c>
      <c r="M2749">
        <v>1</v>
      </c>
      <c r="N2749" t="s">
        <v>2865</v>
      </c>
      <c r="O2749">
        <v>11</v>
      </c>
      <c r="P2749" t="s">
        <v>19</v>
      </c>
      <c r="Q2749" t="s">
        <v>31</v>
      </c>
      <c r="R2749" t="s">
        <v>31</v>
      </c>
      <c r="S2749" t="b">
        <v>0</v>
      </c>
      <c r="T2749" t="s">
        <v>21</v>
      </c>
      <c r="U2749" t="str">
        <f>IFERROR(INDEX('Summer Illuminate'!L:L,MATCH(B2749,'Summer Illuminate'!O:O,0)),"")</f>
        <v>B</v>
      </c>
      <c r="V2749">
        <f>IF(OR(R2749="",U2749="",U2749="W"),"No Chg",
VLOOKUP(R2749,Lookups!A:B,2,0)-VLOOKUP(U2749,Lookups!A:B,2,0))</f>
        <v>0</v>
      </c>
      <c r="W2749" t="str">
        <f t="shared" si="42"/>
        <v>No Chg</v>
      </c>
    </row>
    <row r="2750" spans="1:23" hidden="1" x14ac:dyDescent="0.25">
      <c r="A2750">
        <v>2748</v>
      </c>
      <c r="B2750" t="s">
        <v>3966</v>
      </c>
      <c r="C2750" t="s">
        <v>2797</v>
      </c>
      <c r="D2750">
        <v>110307</v>
      </c>
      <c r="E2750" t="s">
        <v>72</v>
      </c>
      <c r="F2750" t="s">
        <v>211</v>
      </c>
      <c r="G2750">
        <v>10</v>
      </c>
      <c r="H2750">
        <v>5232</v>
      </c>
      <c r="I2750" t="s">
        <v>2843</v>
      </c>
      <c r="J2750" t="s">
        <v>32</v>
      </c>
      <c r="K2750" t="s">
        <v>33</v>
      </c>
      <c r="L2750" t="s">
        <v>34</v>
      </c>
      <c r="M2750">
        <v>1</v>
      </c>
      <c r="N2750" t="s">
        <v>2827</v>
      </c>
      <c r="O2750">
        <v>11</v>
      </c>
      <c r="P2750" t="s">
        <v>19</v>
      </c>
      <c r="Q2750" t="s">
        <v>39</v>
      </c>
      <c r="R2750" t="s">
        <v>39</v>
      </c>
      <c r="S2750" t="b">
        <v>0</v>
      </c>
      <c r="T2750" t="s">
        <v>21</v>
      </c>
      <c r="U2750" t="str">
        <f>IFERROR(INDEX('Summer Illuminate'!L:L,MATCH(B2750,'Summer Illuminate'!O:O,0)),"")</f>
        <v>C+</v>
      </c>
      <c r="V2750">
        <f>IF(OR(R2750="",U2750="",U2750="W"),"No Chg",
VLOOKUP(R2750,Lookups!A:B,2,0)-VLOOKUP(U2750,Lookups!A:B,2,0))</f>
        <v>0</v>
      </c>
      <c r="W2750" t="str">
        <f t="shared" si="42"/>
        <v>No Chg</v>
      </c>
    </row>
    <row r="2751" spans="1:23" hidden="1" x14ac:dyDescent="0.25">
      <c r="A2751">
        <v>2749</v>
      </c>
      <c r="B2751" t="s">
        <v>3967</v>
      </c>
      <c r="C2751" t="s">
        <v>2797</v>
      </c>
      <c r="D2751">
        <v>110307</v>
      </c>
      <c r="E2751" t="s">
        <v>72</v>
      </c>
      <c r="F2751" t="s">
        <v>211</v>
      </c>
      <c r="G2751">
        <v>10</v>
      </c>
      <c r="H2751">
        <v>5471</v>
      </c>
      <c r="I2751" t="s">
        <v>3234</v>
      </c>
      <c r="J2751" t="s">
        <v>428</v>
      </c>
      <c r="K2751" t="s">
        <v>2863</v>
      </c>
      <c r="L2751" t="s">
        <v>2864</v>
      </c>
      <c r="M2751">
        <v>1</v>
      </c>
      <c r="N2751" t="s">
        <v>2865</v>
      </c>
      <c r="O2751">
        <v>11</v>
      </c>
      <c r="U2751" t="str">
        <f>IFERROR(INDEX('Summer Illuminate'!L:L,MATCH(B2751,'Summer Illuminate'!O:O,0)),"")</f>
        <v>P</v>
      </c>
      <c r="V2751" t="str">
        <f>IF(OR(R2751="",U2751="",U2751="W"),"No Chg",
VLOOKUP(R2751,Lookups!A:B,2,0)-VLOOKUP(U2751,Lookups!A:B,2,0))</f>
        <v>No Chg</v>
      </c>
      <c r="W2751" t="str">
        <f t="shared" si="42"/>
        <v>No Chg</v>
      </c>
    </row>
    <row r="2752" spans="1:23" hidden="1" x14ac:dyDescent="0.25">
      <c r="A2752">
        <v>2750</v>
      </c>
      <c r="B2752" t="s">
        <v>3968</v>
      </c>
      <c r="C2752" t="s">
        <v>2797</v>
      </c>
      <c r="D2752">
        <v>110307</v>
      </c>
      <c r="E2752" t="s">
        <v>72</v>
      </c>
      <c r="F2752" t="s">
        <v>211</v>
      </c>
      <c r="G2752">
        <v>10</v>
      </c>
      <c r="H2752">
        <v>5507</v>
      </c>
      <c r="I2752" t="s">
        <v>3326</v>
      </c>
      <c r="J2752" t="s">
        <v>428</v>
      </c>
      <c r="K2752" t="s">
        <v>3059</v>
      </c>
      <c r="L2752" t="s">
        <v>3060</v>
      </c>
      <c r="M2752">
        <v>1</v>
      </c>
      <c r="N2752" t="s">
        <v>2930</v>
      </c>
      <c r="O2752">
        <v>11</v>
      </c>
      <c r="U2752" t="str">
        <f>IFERROR(INDEX('Summer Illuminate'!L:L,MATCH(B2752,'Summer Illuminate'!O:O,0)),"")</f>
        <v>P</v>
      </c>
      <c r="V2752" t="str">
        <f>IF(OR(R2752="",U2752="",U2752="W"),"No Chg",
VLOOKUP(R2752,Lookups!A:B,2,0)-VLOOKUP(U2752,Lookups!A:B,2,0))</f>
        <v>No Chg</v>
      </c>
      <c r="W2752" t="str">
        <f t="shared" si="42"/>
        <v>No Chg</v>
      </c>
    </row>
    <row r="2753" spans="1:23" hidden="1" x14ac:dyDescent="0.25">
      <c r="A2753">
        <v>2751</v>
      </c>
      <c r="B2753" t="s">
        <v>3969</v>
      </c>
      <c r="C2753" t="s">
        <v>2797</v>
      </c>
      <c r="D2753">
        <v>110164</v>
      </c>
      <c r="E2753" t="s">
        <v>3970</v>
      </c>
      <c r="F2753" t="s">
        <v>343</v>
      </c>
      <c r="G2753">
        <v>10</v>
      </c>
      <c r="H2753">
        <v>5348</v>
      </c>
      <c r="I2753" t="s">
        <v>3696</v>
      </c>
      <c r="J2753" t="s">
        <v>16</v>
      </c>
      <c r="K2753" t="s">
        <v>93</v>
      </c>
      <c r="L2753" t="s">
        <v>94</v>
      </c>
      <c r="M2753">
        <v>1</v>
      </c>
      <c r="N2753" t="s">
        <v>2832</v>
      </c>
      <c r="O2753">
        <v>11</v>
      </c>
      <c r="P2753" t="s">
        <v>19</v>
      </c>
      <c r="Q2753" t="s">
        <v>24</v>
      </c>
      <c r="R2753" t="s">
        <v>24</v>
      </c>
      <c r="S2753" t="b">
        <v>0</v>
      </c>
      <c r="T2753" t="s">
        <v>21</v>
      </c>
      <c r="U2753" t="str">
        <f>IFERROR(INDEX('Summer Illuminate'!L:L,MATCH(B2753,'Summer Illuminate'!O:O,0)),"")</f>
        <v>A-</v>
      </c>
      <c r="V2753">
        <f>IF(OR(R2753="",U2753="",U2753="W"),"No Chg",
VLOOKUP(R2753,Lookups!A:B,2,0)-VLOOKUP(U2753,Lookups!A:B,2,0))</f>
        <v>0</v>
      </c>
      <c r="W2753" t="str">
        <f t="shared" si="42"/>
        <v>No Chg</v>
      </c>
    </row>
    <row r="2754" spans="1:23" hidden="1" x14ac:dyDescent="0.25">
      <c r="A2754">
        <v>2752</v>
      </c>
      <c r="B2754" t="s">
        <v>3971</v>
      </c>
      <c r="C2754" t="s">
        <v>2797</v>
      </c>
      <c r="D2754">
        <v>110164</v>
      </c>
      <c r="E2754" t="s">
        <v>3970</v>
      </c>
      <c r="F2754" t="s">
        <v>343</v>
      </c>
      <c r="G2754">
        <v>10</v>
      </c>
      <c r="H2754">
        <v>5356</v>
      </c>
      <c r="I2754" t="s">
        <v>3725</v>
      </c>
      <c r="J2754" t="s">
        <v>22</v>
      </c>
      <c r="K2754" t="s">
        <v>95</v>
      </c>
      <c r="L2754" t="s">
        <v>1830</v>
      </c>
      <c r="M2754">
        <v>1</v>
      </c>
      <c r="N2754" t="s">
        <v>3025</v>
      </c>
      <c r="O2754">
        <v>11</v>
      </c>
      <c r="P2754" t="s">
        <v>19</v>
      </c>
      <c r="Q2754" t="s">
        <v>36</v>
      </c>
      <c r="R2754" t="s">
        <v>36</v>
      </c>
      <c r="S2754" t="b">
        <v>0</v>
      </c>
      <c r="T2754" t="s">
        <v>21</v>
      </c>
      <c r="U2754" t="str">
        <f>IFERROR(INDEX('Summer Illuminate'!L:L,MATCH(B2754,'Summer Illuminate'!O:O,0)),"")</f>
        <v>A+</v>
      </c>
      <c r="V2754">
        <f>IF(OR(R2754="",U2754="",U2754="W"),"No Chg",
VLOOKUP(R2754,Lookups!A:B,2,0)-VLOOKUP(U2754,Lookups!A:B,2,0))</f>
        <v>0</v>
      </c>
      <c r="W2754" t="str">
        <f t="shared" ref="W2754:W2817" si="43">IF(V2754="No Chg","No Chg",IF(V2754&gt;0,"Improvement",IF(V2754&lt;0,"Decrease",IF(V2754=0,"No Chg",""))))</f>
        <v>No Chg</v>
      </c>
    </row>
    <row r="2755" spans="1:23" hidden="1" x14ac:dyDescent="0.25">
      <c r="A2755">
        <v>2753</v>
      </c>
      <c r="B2755" t="s">
        <v>3972</v>
      </c>
      <c r="C2755" t="s">
        <v>2797</v>
      </c>
      <c r="D2755">
        <v>110164</v>
      </c>
      <c r="E2755" t="s">
        <v>3970</v>
      </c>
      <c r="F2755" t="s">
        <v>343</v>
      </c>
      <c r="G2755">
        <v>10</v>
      </c>
      <c r="H2755">
        <v>5299</v>
      </c>
      <c r="I2755" t="s">
        <v>3314</v>
      </c>
      <c r="J2755" t="s">
        <v>25</v>
      </c>
      <c r="K2755" t="s">
        <v>55</v>
      </c>
      <c r="L2755" t="s">
        <v>1152</v>
      </c>
      <c r="M2755">
        <v>1</v>
      </c>
      <c r="N2755" t="s">
        <v>2930</v>
      </c>
      <c r="O2755">
        <v>11</v>
      </c>
      <c r="P2755" t="s">
        <v>19</v>
      </c>
      <c r="Q2755" t="s">
        <v>20</v>
      </c>
      <c r="R2755" t="s">
        <v>20</v>
      </c>
      <c r="S2755" t="b">
        <v>0</v>
      </c>
      <c r="T2755" t="s">
        <v>21</v>
      </c>
      <c r="U2755" t="str">
        <f>IFERROR(INDEX('Summer Illuminate'!L:L,MATCH(B2755,'Summer Illuminate'!O:O,0)),"")</f>
        <v>B+</v>
      </c>
      <c r="V2755">
        <f>IF(OR(R2755="",U2755="",U2755="W"),"No Chg",
VLOOKUP(R2755,Lookups!A:B,2,0)-VLOOKUP(U2755,Lookups!A:B,2,0))</f>
        <v>0</v>
      </c>
      <c r="W2755" t="str">
        <f t="shared" si="43"/>
        <v>No Chg</v>
      </c>
    </row>
    <row r="2756" spans="1:23" hidden="1" x14ac:dyDescent="0.25">
      <c r="A2756">
        <v>2754</v>
      </c>
      <c r="B2756" t="s">
        <v>3973</v>
      </c>
      <c r="C2756" t="s">
        <v>2797</v>
      </c>
      <c r="D2756">
        <v>110164</v>
      </c>
      <c r="E2756" t="s">
        <v>3970</v>
      </c>
      <c r="F2756" t="s">
        <v>343</v>
      </c>
      <c r="G2756">
        <v>10</v>
      </c>
      <c r="H2756">
        <v>5281</v>
      </c>
      <c r="I2756" t="s">
        <v>3316</v>
      </c>
      <c r="J2756" t="s">
        <v>28</v>
      </c>
      <c r="K2756" t="s">
        <v>45</v>
      </c>
      <c r="L2756" t="s">
        <v>46</v>
      </c>
      <c r="M2756">
        <v>1</v>
      </c>
      <c r="N2756" t="s">
        <v>2865</v>
      </c>
      <c r="O2756">
        <v>11</v>
      </c>
      <c r="P2756" t="s">
        <v>19</v>
      </c>
      <c r="Q2756" t="s">
        <v>27</v>
      </c>
      <c r="R2756" t="s">
        <v>27</v>
      </c>
      <c r="S2756" t="b">
        <v>0</v>
      </c>
      <c r="T2756" t="s">
        <v>21</v>
      </c>
      <c r="U2756" t="str">
        <f>IFERROR(INDEX('Summer Illuminate'!L:L,MATCH(B2756,'Summer Illuminate'!O:O,0)),"")</f>
        <v>A</v>
      </c>
      <c r="V2756">
        <f>IF(OR(R2756="",U2756="",U2756="W"),"No Chg",
VLOOKUP(R2756,Lookups!A:B,2,0)-VLOOKUP(U2756,Lookups!A:B,2,0))</f>
        <v>0</v>
      </c>
      <c r="W2756" t="str">
        <f t="shared" si="43"/>
        <v>No Chg</v>
      </c>
    </row>
    <row r="2757" spans="1:23" hidden="1" x14ac:dyDescent="0.25">
      <c r="A2757">
        <v>2755</v>
      </c>
      <c r="B2757" t="s">
        <v>3974</v>
      </c>
      <c r="C2757" t="s">
        <v>2797</v>
      </c>
      <c r="D2757">
        <v>110164</v>
      </c>
      <c r="E2757" t="s">
        <v>3970</v>
      </c>
      <c r="F2757" t="s">
        <v>343</v>
      </c>
      <c r="G2757">
        <v>10</v>
      </c>
      <c r="H2757">
        <v>5268</v>
      </c>
      <c r="I2757" t="s">
        <v>3197</v>
      </c>
      <c r="J2757" t="s">
        <v>32</v>
      </c>
      <c r="K2757" t="s">
        <v>57</v>
      </c>
      <c r="L2757" t="s">
        <v>58</v>
      </c>
      <c r="M2757">
        <v>1</v>
      </c>
      <c r="N2757" t="s">
        <v>2858</v>
      </c>
      <c r="O2757">
        <v>11</v>
      </c>
      <c r="P2757" t="s">
        <v>19</v>
      </c>
      <c r="Q2757" t="s">
        <v>20</v>
      </c>
      <c r="R2757" t="s">
        <v>20</v>
      </c>
      <c r="S2757" t="b">
        <v>0</v>
      </c>
      <c r="T2757" t="s">
        <v>21</v>
      </c>
      <c r="U2757" t="str">
        <f>IFERROR(INDEX('Summer Illuminate'!L:L,MATCH(B2757,'Summer Illuminate'!O:O,0)),"")</f>
        <v>B+</v>
      </c>
      <c r="V2757">
        <f>IF(OR(R2757="",U2757="",U2757="W"),"No Chg",
VLOOKUP(R2757,Lookups!A:B,2,0)-VLOOKUP(U2757,Lookups!A:B,2,0))</f>
        <v>0</v>
      </c>
      <c r="W2757" t="str">
        <f t="shared" si="43"/>
        <v>No Chg</v>
      </c>
    </row>
    <row r="2758" spans="1:23" hidden="1" x14ac:dyDescent="0.25">
      <c r="A2758">
        <v>2756</v>
      </c>
      <c r="B2758" t="s">
        <v>3975</v>
      </c>
      <c r="C2758" t="s">
        <v>2797</v>
      </c>
      <c r="D2758">
        <v>110164</v>
      </c>
      <c r="E2758" t="s">
        <v>3970</v>
      </c>
      <c r="F2758" t="s">
        <v>343</v>
      </c>
      <c r="G2758">
        <v>10</v>
      </c>
      <c r="H2758">
        <v>5518</v>
      </c>
      <c r="I2758" t="s">
        <v>2913</v>
      </c>
      <c r="J2758" t="s">
        <v>428</v>
      </c>
      <c r="K2758" t="s">
        <v>2914</v>
      </c>
      <c r="L2758" t="s">
        <v>2915</v>
      </c>
      <c r="M2758">
        <v>1</v>
      </c>
      <c r="N2758" t="s">
        <v>2916</v>
      </c>
      <c r="O2758">
        <v>11</v>
      </c>
      <c r="U2758" t="str">
        <f>IFERROR(INDEX('Summer Illuminate'!L:L,MATCH(B2758,'Summer Illuminate'!O:O,0)),"")</f>
        <v>P</v>
      </c>
      <c r="V2758" t="str">
        <f>IF(OR(R2758="",U2758="",U2758="W"),"No Chg",
VLOOKUP(R2758,Lookups!A:B,2,0)-VLOOKUP(U2758,Lookups!A:B,2,0))</f>
        <v>No Chg</v>
      </c>
      <c r="W2758" t="str">
        <f t="shared" si="43"/>
        <v>No Chg</v>
      </c>
    </row>
    <row r="2759" spans="1:23" hidden="1" x14ac:dyDescent="0.25">
      <c r="A2759">
        <v>2757</v>
      </c>
      <c r="B2759" t="s">
        <v>3976</v>
      </c>
      <c r="C2759" t="s">
        <v>2797</v>
      </c>
      <c r="D2759">
        <v>110164</v>
      </c>
      <c r="E2759" t="s">
        <v>3970</v>
      </c>
      <c r="F2759" t="s">
        <v>343</v>
      </c>
      <c r="G2759">
        <v>10</v>
      </c>
      <c r="H2759">
        <v>5477</v>
      </c>
      <c r="I2759" t="s">
        <v>3897</v>
      </c>
      <c r="J2759" t="s">
        <v>428</v>
      </c>
      <c r="K2759" t="s">
        <v>3028</v>
      </c>
      <c r="L2759" t="s">
        <v>3029</v>
      </c>
      <c r="M2759">
        <v>1</v>
      </c>
      <c r="N2759" t="s">
        <v>2858</v>
      </c>
      <c r="O2759">
        <v>11</v>
      </c>
      <c r="U2759" t="str">
        <f>IFERROR(INDEX('Summer Illuminate'!L:L,MATCH(B2759,'Summer Illuminate'!O:O,0)),"")</f>
        <v>P</v>
      </c>
      <c r="V2759" t="str">
        <f>IF(OR(R2759="",U2759="",U2759="W"),"No Chg",
VLOOKUP(R2759,Lookups!A:B,2,0)-VLOOKUP(U2759,Lookups!A:B,2,0))</f>
        <v>No Chg</v>
      </c>
      <c r="W2759" t="str">
        <f t="shared" si="43"/>
        <v>No Chg</v>
      </c>
    </row>
    <row r="2760" spans="1:23" hidden="1" x14ac:dyDescent="0.25">
      <c r="A2760">
        <v>2758</v>
      </c>
      <c r="B2760" t="s">
        <v>3977</v>
      </c>
      <c r="C2760" t="s">
        <v>2797</v>
      </c>
      <c r="D2760">
        <v>110207</v>
      </c>
      <c r="E2760" t="s">
        <v>3978</v>
      </c>
      <c r="F2760" t="s">
        <v>155</v>
      </c>
      <c r="G2760">
        <v>10</v>
      </c>
      <c r="H2760">
        <v>5360</v>
      </c>
      <c r="I2760" t="s">
        <v>3674</v>
      </c>
      <c r="J2760" t="s">
        <v>16</v>
      </c>
      <c r="K2760" t="s">
        <v>93</v>
      </c>
      <c r="L2760" t="s">
        <v>94</v>
      </c>
      <c r="M2760">
        <v>1</v>
      </c>
      <c r="N2760" t="s">
        <v>2832</v>
      </c>
      <c r="O2760">
        <v>11</v>
      </c>
      <c r="P2760" t="s">
        <v>19</v>
      </c>
      <c r="Q2760" t="s">
        <v>36</v>
      </c>
      <c r="R2760" t="s">
        <v>36</v>
      </c>
      <c r="S2760" t="b">
        <v>0</v>
      </c>
      <c r="T2760" t="s">
        <v>21</v>
      </c>
      <c r="U2760" t="str">
        <f>IFERROR(INDEX('Summer Illuminate'!L:L,MATCH(B2760,'Summer Illuminate'!O:O,0)),"")</f>
        <v>A+</v>
      </c>
      <c r="V2760">
        <f>IF(OR(R2760="",U2760="",U2760="W"),"No Chg",
VLOOKUP(R2760,Lookups!A:B,2,0)-VLOOKUP(U2760,Lookups!A:B,2,0))</f>
        <v>0</v>
      </c>
      <c r="W2760" t="str">
        <f t="shared" si="43"/>
        <v>No Chg</v>
      </c>
    </row>
    <row r="2761" spans="1:23" hidden="1" x14ac:dyDescent="0.25">
      <c r="A2761">
        <v>2759</v>
      </c>
      <c r="B2761" t="s">
        <v>3979</v>
      </c>
      <c r="C2761" t="s">
        <v>2797</v>
      </c>
      <c r="D2761">
        <v>110207</v>
      </c>
      <c r="E2761" t="s">
        <v>3978</v>
      </c>
      <c r="F2761" t="s">
        <v>155</v>
      </c>
      <c r="G2761">
        <v>10</v>
      </c>
      <c r="H2761">
        <v>5304</v>
      </c>
      <c r="I2761" t="s">
        <v>3754</v>
      </c>
      <c r="J2761" t="s">
        <v>22</v>
      </c>
      <c r="K2761" t="s">
        <v>95</v>
      </c>
      <c r="L2761" t="s">
        <v>1830</v>
      </c>
      <c r="M2761">
        <v>1</v>
      </c>
      <c r="N2761" t="s">
        <v>3025</v>
      </c>
      <c r="O2761">
        <v>11</v>
      </c>
      <c r="P2761" t="s">
        <v>19</v>
      </c>
      <c r="Q2761" t="s">
        <v>36</v>
      </c>
      <c r="R2761" t="s">
        <v>36</v>
      </c>
      <c r="S2761" t="b">
        <v>0</v>
      </c>
      <c r="T2761" t="s">
        <v>21</v>
      </c>
      <c r="U2761" t="str">
        <f>IFERROR(INDEX('Summer Illuminate'!L:L,MATCH(B2761,'Summer Illuminate'!O:O,0)),"")</f>
        <v>A+</v>
      </c>
      <c r="V2761">
        <f>IF(OR(R2761="",U2761="",U2761="W"),"No Chg",
VLOOKUP(R2761,Lookups!A:B,2,0)-VLOOKUP(U2761,Lookups!A:B,2,0))</f>
        <v>0</v>
      </c>
      <c r="W2761" t="str">
        <f t="shared" si="43"/>
        <v>No Chg</v>
      </c>
    </row>
    <row r="2762" spans="1:23" hidden="1" x14ac:dyDescent="0.25">
      <c r="A2762">
        <v>2760</v>
      </c>
      <c r="B2762" t="s">
        <v>3980</v>
      </c>
      <c r="C2762" t="s">
        <v>2797</v>
      </c>
      <c r="D2762">
        <v>110207</v>
      </c>
      <c r="E2762" t="s">
        <v>3978</v>
      </c>
      <c r="F2762" t="s">
        <v>155</v>
      </c>
      <c r="G2762">
        <v>10</v>
      </c>
      <c r="H2762">
        <v>5243</v>
      </c>
      <c r="I2762" t="s">
        <v>3246</v>
      </c>
      <c r="J2762" t="s">
        <v>25</v>
      </c>
      <c r="K2762" t="s">
        <v>55</v>
      </c>
      <c r="L2762" t="s">
        <v>1152</v>
      </c>
      <c r="M2762">
        <v>1</v>
      </c>
      <c r="N2762" t="s">
        <v>2930</v>
      </c>
      <c r="O2762">
        <v>11</v>
      </c>
      <c r="P2762" t="s">
        <v>19</v>
      </c>
      <c r="Q2762" t="s">
        <v>27</v>
      </c>
      <c r="R2762" t="s">
        <v>27</v>
      </c>
      <c r="S2762" t="b">
        <v>0</v>
      </c>
      <c r="T2762" t="s">
        <v>21</v>
      </c>
      <c r="U2762" t="str">
        <f>IFERROR(INDEX('Summer Illuminate'!L:L,MATCH(B2762,'Summer Illuminate'!O:O,0)),"")</f>
        <v>A</v>
      </c>
      <c r="V2762">
        <f>IF(OR(R2762="",U2762="",U2762="W"),"No Chg",
VLOOKUP(R2762,Lookups!A:B,2,0)-VLOOKUP(U2762,Lookups!A:B,2,0))</f>
        <v>0</v>
      </c>
      <c r="W2762" t="str">
        <f t="shared" si="43"/>
        <v>No Chg</v>
      </c>
    </row>
    <row r="2763" spans="1:23" hidden="1" x14ac:dyDescent="0.25">
      <c r="A2763">
        <v>2761</v>
      </c>
      <c r="B2763" t="s">
        <v>3981</v>
      </c>
      <c r="C2763" t="s">
        <v>2797</v>
      </c>
      <c r="D2763">
        <v>110207</v>
      </c>
      <c r="E2763" t="s">
        <v>3978</v>
      </c>
      <c r="F2763" t="s">
        <v>155</v>
      </c>
      <c r="G2763">
        <v>10</v>
      </c>
      <c r="H2763">
        <v>5354</v>
      </c>
      <c r="I2763" t="s">
        <v>3728</v>
      </c>
      <c r="J2763" t="s">
        <v>28</v>
      </c>
      <c r="K2763" t="s">
        <v>45</v>
      </c>
      <c r="L2763" t="s">
        <v>46</v>
      </c>
      <c r="M2763">
        <v>1</v>
      </c>
      <c r="N2763" t="s">
        <v>2865</v>
      </c>
      <c r="O2763">
        <v>11</v>
      </c>
      <c r="P2763" t="s">
        <v>19</v>
      </c>
      <c r="Q2763" t="s">
        <v>27</v>
      </c>
      <c r="R2763" t="s">
        <v>27</v>
      </c>
      <c r="S2763" t="b">
        <v>0</v>
      </c>
      <c r="T2763" t="s">
        <v>21</v>
      </c>
      <c r="U2763" t="str">
        <f>IFERROR(INDEX('Summer Illuminate'!L:L,MATCH(B2763,'Summer Illuminate'!O:O,0)),"")</f>
        <v>A</v>
      </c>
      <c r="V2763">
        <f>IF(OR(R2763="",U2763="",U2763="W"),"No Chg",
VLOOKUP(R2763,Lookups!A:B,2,0)-VLOOKUP(U2763,Lookups!A:B,2,0))</f>
        <v>0</v>
      </c>
      <c r="W2763" t="str">
        <f t="shared" si="43"/>
        <v>No Chg</v>
      </c>
    </row>
    <row r="2764" spans="1:23" hidden="1" x14ac:dyDescent="0.25">
      <c r="A2764">
        <v>2762</v>
      </c>
      <c r="B2764" t="s">
        <v>3982</v>
      </c>
      <c r="C2764" t="s">
        <v>2797</v>
      </c>
      <c r="D2764">
        <v>110207</v>
      </c>
      <c r="E2764" t="s">
        <v>3978</v>
      </c>
      <c r="F2764" t="s">
        <v>155</v>
      </c>
      <c r="G2764">
        <v>10</v>
      </c>
      <c r="H2764">
        <v>5323</v>
      </c>
      <c r="I2764" t="s">
        <v>3036</v>
      </c>
      <c r="J2764" t="s">
        <v>32</v>
      </c>
      <c r="K2764" t="s">
        <v>57</v>
      </c>
      <c r="L2764" t="s">
        <v>58</v>
      </c>
      <c r="M2764">
        <v>1</v>
      </c>
      <c r="N2764" t="s">
        <v>2858</v>
      </c>
      <c r="O2764">
        <v>11</v>
      </c>
      <c r="P2764" t="s">
        <v>19</v>
      </c>
      <c r="Q2764" t="s">
        <v>27</v>
      </c>
      <c r="R2764" t="s">
        <v>27</v>
      </c>
      <c r="S2764" t="b">
        <v>0</v>
      </c>
      <c r="T2764" t="s">
        <v>21</v>
      </c>
      <c r="U2764" t="str">
        <f>IFERROR(INDEX('Summer Illuminate'!L:L,MATCH(B2764,'Summer Illuminate'!O:O,0)),"")</f>
        <v>A</v>
      </c>
      <c r="V2764">
        <f>IF(OR(R2764="",U2764="",U2764="W"),"No Chg",
VLOOKUP(R2764,Lookups!A:B,2,0)-VLOOKUP(U2764,Lookups!A:B,2,0))</f>
        <v>0</v>
      </c>
      <c r="W2764" t="str">
        <f t="shared" si="43"/>
        <v>No Chg</v>
      </c>
    </row>
    <row r="2765" spans="1:23" hidden="1" x14ac:dyDescent="0.25">
      <c r="A2765">
        <v>2763</v>
      </c>
      <c r="B2765" t="s">
        <v>3983</v>
      </c>
      <c r="C2765" t="s">
        <v>2797</v>
      </c>
      <c r="D2765">
        <v>110207</v>
      </c>
      <c r="E2765" t="s">
        <v>3978</v>
      </c>
      <c r="F2765" t="s">
        <v>155</v>
      </c>
      <c r="G2765">
        <v>10</v>
      </c>
      <c r="H2765">
        <v>5518</v>
      </c>
      <c r="I2765" t="s">
        <v>2913</v>
      </c>
      <c r="J2765" t="s">
        <v>428</v>
      </c>
      <c r="K2765" t="s">
        <v>2914</v>
      </c>
      <c r="L2765" t="s">
        <v>2915</v>
      </c>
      <c r="M2765">
        <v>1</v>
      </c>
      <c r="N2765" t="s">
        <v>2916</v>
      </c>
      <c r="O2765">
        <v>11</v>
      </c>
      <c r="U2765" t="str">
        <f>IFERROR(INDEX('Summer Illuminate'!L:L,MATCH(B2765,'Summer Illuminate'!O:O,0)),"")</f>
        <v>P</v>
      </c>
      <c r="V2765" t="str">
        <f>IF(OR(R2765="",U2765="",U2765="W"),"No Chg",
VLOOKUP(R2765,Lookups!A:B,2,0)-VLOOKUP(U2765,Lookups!A:B,2,0))</f>
        <v>No Chg</v>
      </c>
      <c r="W2765" t="str">
        <f t="shared" si="43"/>
        <v>No Chg</v>
      </c>
    </row>
    <row r="2766" spans="1:23" hidden="1" x14ac:dyDescent="0.25">
      <c r="A2766">
        <v>2764</v>
      </c>
      <c r="B2766" t="s">
        <v>3984</v>
      </c>
      <c r="C2766" t="s">
        <v>2797</v>
      </c>
      <c r="D2766">
        <v>110207</v>
      </c>
      <c r="E2766" t="s">
        <v>3978</v>
      </c>
      <c r="F2766" t="s">
        <v>155</v>
      </c>
      <c r="G2766">
        <v>10</v>
      </c>
      <c r="H2766">
        <v>5482</v>
      </c>
      <c r="I2766" t="s">
        <v>3712</v>
      </c>
      <c r="J2766" t="s">
        <v>428</v>
      </c>
      <c r="K2766" t="s">
        <v>3713</v>
      </c>
      <c r="L2766" t="s">
        <v>3714</v>
      </c>
      <c r="M2766">
        <v>1</v>
      </c>
      <c r="N2766" t="s">
        <v>2799</v>
      </c>
      <c r="O2766">
        <v>11</v>
      </c>
      <c r="U2766" t="str">
        <f>IFERROR(INDEX('Summer Illuminate'!L:L,MATCH(B2766,'Summer Illuminate'!O:O,0)),"")</f>
        <v>P</v>
      </c>
      <c r="V2766" t="str">
        <f>IF(OR(R2766="",U2766="",U2766="W"),"No Chg",
VLOOKUP(R2766,Lookups!A:B,2,0)-VLOOKUP(U2766,Lookups!A:B,2,0))</f>
        <v>No Chg</v>
      </c>
      <c r="W2766" t="str">
        <f t="shared" si="43"/>
        <v>No Chg</v>
      </c>
    </row>
    <row r="2767" spans="1:23" hidden="1" x14ac:dyDescent="0.25">
      <c r="A2767">
        <v>2765</v>
      </c>
      <c r="B2767" t="s">
        <v>3985</v>
      </c>
      <c r="C2767" t="s">
        <v>2797</v>
      </c>
      <c r="D2767">
        <v>110171</v>
      </c>
      <c r="E2767" t="s">
        <v>3986</v>
      </c>
      <c r="F2767" t="s">
        <v>3987</v>
      </c>
      <c r="G2767">
        <v>10</v>
      </c>
      <c r="H2767">
        <v>5266</v>
      </c>
      <c r="I2767" t="s">
        <v>3685</v>
      </c>
      <c r="J2767" t="s">
        <v>16</v>
      </c>
      <c r="K2767" t="s">
        <v>93</v>
      </c>
      <c r="L2767" t="s">
        <v>94</v>
      </c>
      <c r="M2767">
        <v>1</v>
      </c>
      <c r="N2767" t="s">
        <v>2832</v>
      </c>
      <c r="O2767">
        <v>11</v>
      </c>
      <c r="P2767" t="s">
        <v>19</v>
      </c>
      <c r="Q2767" t="s">
        <v>24</v>
      </c>
      <c r="R2767" t="s">
        <v>24</v>
      </c>
      <c r="S2767" t="b">
        <v>0</v>
      </c>
      <c r="T2767" t="s">
        <v>21</v>
      </c>
      <c r="U2767" t="str">
        <f>IFERROR(INDEX('Summer Illuminate'!L:L,MATCH(B2767,'Summer Illuminate'!O:O,0)),"")</f>
        <v>A-</v>
      </c>
      <c r="V2767">
        <f>IF(OR(R2767="",U2767="",U2767="W"),"No Chg",
VLOOKUP(R2767,Lookups!A:B,2,0)-VLOOKUP(U2767,Lookups!A:B,2,0))</f>
        <v>0</v>
      </c>
      <c r="W2767" t="str">
        <f t="shared" si="43"/>
        <v>No Chg</v>
      </c>
    </row>
    <row r="2768" spans="1:23" hidden="1" x14ac:dyDescent="0.25">
      <c r="A2768">
        <v>2766</v>
      </c>
      <c r="B2768" t="s">
        <v>3988</v>
      </c>
      <c r="C2768" t="s">
        <v>2797</v>
      </c>
      <c r="D2768">
        <v>110171</v>
      </c>
      <c r="E2768" t="s">
        <v>3986</v>
      </c>
      <c r="F2768" t="s">
        <v>3987</v>
      </c>
      <c r="G2768">
        <v>10</v>
      </c>
      <c r="H2768">
        <v>5259</v>
      </c>
      <c r="I2768" t="s">
        <v>3687</v>
      </c>
      <c r="J2768" t="s">
        <v>22</v>
      </c>
      <c r="K2768" t="s">
        <v>95</v>
      </c>
      <c r="L2768" t="s">
        <v>1830</v>
      </c>
      <c r="M2768">
        <v>1</v>
      </c>
      <c r="N2768" t="s">
        <v>3025</v>
      </c>
      <c r="O2768">
        <v>11</v>
      </c>
      <c r="P2768" t="s">
        <v>19</v>
      </c>
      <c r="Q2768" t="s">
        <v>27</v>
      </c>
      <c r="R2768" t="s">
        <v>27</v>
      </c>
      <c r="S2768" t="b">
        <v>0</v>
      </c>
      <c r="T2768" t="s">
        <v>21</v>
      </c>
      <c r="U2768" t="str">
        <f>IFERROR(INDEX('Summer Illuminate'!L:L,MATCH(B2768,'Summer Illuminate'!O:O,0)),"")</f>
        <v>A</v>
      </c>
      <c r="V2768">
        <f>IF(OR(R2768="",U2768="",U2768="W"),"No Chg",
VLOOKUP(R2768,Lookups!A:B,2,0)-VLOOKUP(U2768,Lookups!A:B,2,0))</f>
        <v>0</v>
      </c>
      <c r="W2768" t="str">
        <f t="shared" si="43"/>
        <v>No Chg</v>
      </c>
    </row>
    <row r="2769" spans="1:23" hidden="1" x14ac:dyDescent="0.25">
      <c r="A2769">
        <v>2767</v>
      </c>
      <c r="B2769" t="s">
        <v>3989</v>
      </c>
      <c r="C2769" t="s">
        <v>2797</v>
      </c>
      <c r="D2769">
        <v>110171</v>
      </c>
      <c r="E2769" t="s">
        <v>3986</v>
      </c>
      <c r="F2769" t="s">
        <v>3987</v>
      </c>
      <c r="G2769">
        <v>10</v>
      </c>
      <c r="H2769">
        <v>5299</v>
      </c>
      <c r="I2769" t="s">
        <v>3314</v>
      </c>
      <c r="J2769" t="s">
        <v>25</v>
      </c>
      <c r="K2769" t="s">
        <v>55</v>
      </c>
      <c r="L2769" t="s">
        <v>1152</v>
      </c>
      <c r="M2769">
        <v>1</v>
      </c>
      <c r="N2769" t="s">
        <v>2930</v>
      </c>
      <c r="O2769">
        <v>11</v>
      </c>
      <c r="P2769" t="s">
        <v>19</v>
      </c>
      <c r="Q2769" t="s">
        <v>20</v>
      </c>
      <c r="R2769" t="s">
        <v>20</v>
      </c>
      <c r="S2769" t="b">
        <v>0</v>
      </c>
      <c r="T2769" t="s">
        <v>21</v>
      </c>
      <c r="U2769" t="str">
        <f>IFERROR(INDEX('Summer Illuminate'!L:L,MATCH(B2769,'Summer Illuminate'!O:O,0)),"")</f>
        <v>B+</v>
      </c>
      <c r="V2769">
        <f>IF(OR(R2769="",U2769="",U2769="W"),"No Chg",
VLOOKUP(R2769,Lookups!A:B,2,0)-VLOOKUP(U2769,Lookups!A:B,2,0))</f>
        <v>0</v>
      </c>
      <c r="W2769" t="str">
        <f t="shared" si="43"/>
        <v>No Chg</v>
      </c>
    </row>
    <row r="2770" spans="1:23" hidden="1" x14ac:dyDescent="0.25">
      <c r="A2770">
        <v>2768</v>
      </c>
      <c r="B2770" t="s">
        <v>3990</v>
      </c>
      <c r="C2770" t="s">
        <v>2797</v>
      </c>
      <c r="D2770">
        <v>110171</v>
      </c>
      <c r="E2770" t="s">
        <v>3986</v>
      </c>
      <c r="F2770" t="s">
        <v>3987</v>
      </c>
      <c r="G2770">
        <v>10</v>
      </c>
      <c r="H2770">
        <v>5354</v>
      </c>
      <c r="I2770" t="s">
        <v>3728</v>
      </c>
      <c r="J2770" t="s">
        <v>28</v>
      </c>
      <c r="K2770" t="s">
        <v>45</v>
      </c>
      <c r="L2770" t="s">
        <v>46</v>
      </c>
      <c r="M2770">
        <v>1</v>
      </c>
      <c r="N2770" t="s">
        <v>2865</v>
      </c>
      <c r="O2770">
        <v>11</v>
      </c>
      <c r="P2770" t="s">
        <v>19</v>
      </c>
      <c r="Q2770" t="s">
        <v>20</v>
      </c>
      <c r="R2770" t="s">
        <v>20</v>
      </c>
      <c r="S2770" t="b">
        <v>0</v>
      </c>
      <c r="T2770" t="s">
        <v>21</v>
      </c>
      <c r="U2770" t="str">
        <f>IFERROR(INDEX('Summer Illuminate'!L:L,MATCH(B2770,'Summer Illuminate'!O:O,0)),"")</f>
        <v>B+</v>
      </c>
      <c r="V2770">
        <f>IF(OR(R2770="",U2770="",U2770="W"),"No Chg",
VLOOKUP(R2770,Lookups!A:B,2,0)-VLOOKUP(U2770,Lookups!A:B,2,0))</f>
        <v>0</v>
      </c>
      <c r="W2770" t="str">
        <f t="shared" si="43"/>
        <v>No Chg</v>
      </c>
    </row>
    <row r="2771" spans="1:23" hidden="1" x14ac:dyDescent="0.25">
      <c r="A2771">
        <v>2769</v>
      </c>
      <c r="B2771" t="s">
        <v>3991</v>
      </c>
      <c r="C2771" t="s">
        <v>2797</v>
      </c>
      <c r="D2771">
        <v>110171</v>
      </c>
      <c r="E2771" t="s">
        <v>3986</v>
      </c>
      <c r="F2771" t="s">
        <v>3987</v>
      </c>
      <c r="G2771">
        <v>10</v>
      </c>
      <c r="H2771">
        <v>5282</v>
      </c>
      <c r="I2771" t="s">
        <v>3475</v>
      </c>
      <c r="J2771" t="s">
        <v>32</v>
      </c>
      <c r="K2771" t="s">
        <v>57</v>
      </c>
      <c r="L2771" t="s">
        <v>58</v>
      </c>
      <c r="M2771">
        <v>1</v>
      </c>
      <c r="N2771" t="s">
        <v>2827</v>
      </c>
      <c r="O2771">
        <v>11</v>
      </c>
      <c r="P2771" t="s">
        <v>19</v>
      </c>
      <c r="Q2771" t="s">
        <v>31</v>
      </c>
      <c r="R2771" t="s">
        <v>31</v>
      </c>
      <c r="S2771" t="b">
        <v>0</v>
      </c>
      <c r="T2771" t="s">
        <v>21</v>
      </c>
      <c r="U2771" t="str">
        <f>IFERROR(INDEX('Summer Illuminate'!L:L,MATCH(B2771,'Summer Illuminate'!O:O,0)),"")</f>
        <v>B</v>
      </c>
      <c r="V2771">
        <f>IF(OR(R2771="",U2771="",U2771="W"),"No Chg",
VLOOKUP(R2771,Lookups!A:B,2,0)-VLOOKUP(U2771,Lookups!A:B,2,0))</f>
        <v>0</v>
      </c>
      <c r="W2771" t="str">
        <f t="shared" si="43"/>
        <v>No Chg</v>
      </c>
    </row>
    <row r="2772" spans="1:23" hidden="1" x14ac:dyDescent="0.25">
      <c r="A2772">
        <v>2770</v>
      </c>
      <c r="B2772" t="s">
        <v>3992</v>
      </c>
      <c r="C2772" t="s">
        <v>2797</v>
      </c>
      <c r="D2772">
        <v>110171</v>
      </c>
      <c r="E2772" t="s">
        <v>3986</v>
      </c>
      <c r="F2772" t="s">
        <v>3987</v>
      </c>
      <c r="G2772">
        <v>10</v>
      </c>
      <c r="H2772">
        <v>5479</v>
      </c>
      <c r="I2772" t="s">
        <v>3682</v>
      </c>
      <c r="J2772" t="s">
        <v>428</v>
      </c>
      <c r="K2772" t="s">
        <v>1035</v>
      </c>
      <c r="L2772" t="s">
        <v>1036</v>
      </c>
      <c r="M2772">
        <v>1</v>
      </c>
      <c r="N2772" t="s">
        <v>2802</v>
      </c>
      <c r="O2772">
        <v>11</v>
      </c>
      <c r="U2772" t="str">
        <f>IFERROR(INDEX('Summer Illuminate'!L:L,MATCH(B2772,'Summer Illuminate'!O:O,0)),"")</f>
        <v>P</v>
      </c>
      <c r="V2772" t="str">
        <f>IF(OR(R2772="",U2772="",U2772="W"),"No Chg",
VLOOKUP(R2772,Lookups!A:B,2,0)-VLOOKUP(U2772,Lookups!A:B,2,0))</f>
        <v>No Chg</v>
      </c>
      <c r="W2772" t="str">
        <f t="shared" si="43"/>
        <v>No Chg</v>
      </c>
    </row>
    <row r="2773" spans="1:23" hidden="1" x14ac:dyDescent="0.25">
      <c r="A2773">
        <v>2771</v>
      </c>
      <c r="B2773" t="s">
        <v>3993</v>
      </c>
      <c r="C2773" t="s">
        <v>2797</v>
      </c>
      <c r="D2773">
        <v>110171</v>
      </c>
      <c r="E2773" t="s">
        <v>3986</v>
      </c>
      <c r="F2773" t="s">
        <v>3987</v>
      </c>
      <c r="G2773">
        <v>10</v>
      </c>
      <c r="H2773">
        <v>5514</v>
      </c>
      <c r="I2773" t="s">
        <v>2873</v>
      </c>
      <c r="J2773" t="s">
        <v>428</v>
      </c>
      <c r="K2773" t="s">
        <v>2874</v>
      </c>
      <c r="L2773" t="s">
        <v>2875</v>
      </c>
      <c r="M2773">
        <v>1</v>
      </c>
      <c r="N2773" t="s">
        <v>2802</v>
      </c>
      <c r="O2773">
        <v>11</v>
      </c>
      <c r="U2773" t="str">
        <f>IFERROR(INDEX('Summer Illuminate'!L:L,MATCH(B2773,'Summer Illuminate'!O:O,0)),"")</f>
        <v>P</v>
      </c>
      <c r="V2773" t="str">
        <f>IF(OR(R2773="",U2773="",U2773="W"),"No Chg",
VLOOKUP(R2773,Lookups!A:B,2,0)-VLOOKUP(U2773,Lookups!A:B,2,0))</f>
        <v>No Chg</v>
      </c>
      <c r="W2773" t="str">
        <f t="shared" si="43"/>
        <v>No Chg</v>
      </c>
    </row>
    <row r="2774" spans="1:23" hidden="1" x14ac:dyDescent="0.25">
      <c r="A2774">
        <v>2772</v>
      </c>
      <c r="B2774" t="s">
        <v>3994</v>
      </c>
      <c r="C2774" t="s">
        <v>2797</v>
      </c>
      <c r="D2774">
        <v>110227</v>
      </c>
      <c r="E2774" t="s">
        <v>3995</v>
      </c>
      <c r="F2774" t="s">
        <v>269</v>
      </c>
      <c r="G2774">
        <v>10</v>
      </c>
      <c r="H2774">
        <v>5348</v>
      </c>
      <c r="I2774" t="s">
        <v>3696</v>
      </c>
      <c r="J2774" t="s">
        <v>16</v>
      </c>
      <c r="K2774" t="s">
        <v>93</v>
      </c>
      <c r="L2774" t="s">
        <v>94</v>
      </c>
      <c r="M2774">
        <v>1</v>
      </c>
      <c r="N2774" t="s">
        <v>2832</v>
      </c>
      <c r="O2774">
        <v>11</v>
      </c>
      <c r="P2774" t="s">
        <v>19</v>
      </c>
      <c r="Q2774" t="s">
        <v>36</v>
      </c>
      <c r="R2774" t="s">
        <v>36</v>
      </c>
      <c r="S2774" t="b">
        <v>0</v>
      </c>
      <c r="T2774" t="s">
        <v>21</v>
      </c>
      <c r="U2774" t="str">
        <f>IFERROR(INDEX('Summer Illuminate'!L:L,MATCH(B2774,'Summer Illuminate'!O:O,0)),"")</f>
        <v>A+</v>
      </c>
      <c r="V2774">
        <f>IF(OR(R2774="",U2774="",U2774="W"),"No Chg",
VLOOKUP(R2774,Lookups!A:B,2,0)-VLOOKUP(U2774,Lookups!A:B,2,0))</f>
        <v>0</v>
      </c>
      <c r="W2774" t="str">
        <f t="shared" si="43"/>
        <v>No Chg</v>
      </c>
    </row>
    <row r="2775" spans="1:23" hidden="1" x14ac:dyDescent="0.25">
      <c r="A2775">
        <v>2773</v>
      </c>
      <c r="B2775" t="s">
        <v>3996</v>
      </c>
      <c r="C2775" t="s">
        <v>2797</v>
      </c>
      <c r="D2775">
        <v>110227</v>
      </c>
      <c r="E2775" t="s">
        <v>3995</v>
      </c>
      <c r="F2775" t="s">
        <v>269</v>
      </c>
      <c r="G2775">
        <v>10</v>
      </c>
      <c r="H2775">
        <v>5356</v>
      </c>
      <c r="I2775" t="s">
        <v>3725</v>
      </c>
      <c r="J2775" t="s">
        <v>22</v>
      </c>
      <c r="K2775" t="s">
        <v>95</v>
      </c>
      <c r="L2775" t="s">
        <v>1830</v>
      </c>
      <c r="M2775">
        <v>1</v>
      </c>
      <c r="N2775" t="s">
        <v>3025</v>
      </c>
      <c r="O2775">
        <v>11</v>
      </c>
      <c r="P2775" t="s">
        <v>19</v>
      </c>
      <c r="Q2775" t="s">
        <v>36</v>
      </c>
      <c r="R2775" t="s">
        <v>36</v>
      </c>
      <c r="S2775" t="b">
        <v>0</v>
      </c>
      <c r="T2775" t="s">
        <v>21</v>
      </c>
      <c r="U2775" t="str">
        <f>IFERROR(INDEX('Summer Illuminate'!L:L,MATCH(B2775,'Summer Illuminate'!O:O,0)),"")</f>
        <v>A+</v>
      </c>
      <c r="V2775">
        <f>IF(OR(R2775="",U2775="",U2775="W"),"No Chg",
VLOOKUP(R2775,Lookups!A:B,2,0)-VLOOKUP(U2775,Lookups!A:B,2,0))</f>
        <v>0</v>
      </c>
      <c r="W2775" t="str">
        <f t="shared" si="43"/>
        <v>No Chg</v>
      </c>
    </row>
    <row r="2776" spans="1:23" hidden="1" x14ac:dyDescent="0.25">
      <c r="A2776">
        <v>2774</v>
      </c>
      <c r="B2776" t="s">
        <v>3997</v>
      </c>
      <c r="C2776" t="s">
        <v>2797</v>
      </c>
      <c r="D2776">
        <v>110227</v>
      </c>
      <c r="E2776" t="s">
        <v>3995</v>
      </c>
      <c r="F2776" t="s">
        <v>269</v>
      </c>
      <c r="G2776">
        <v>10</v>
      </c>
      <c r="H2776">
        <v>5353</v>
      </c>
      <c r="I2776" t="s">
        <v>3204</v>
      </c>
      <c r="J2776" t="s">
        <v>25</v>
      </c>
      <c r="K2776" t="s">
        <v>55</v>
      </c>
      <c r="L2776" t="s">
        <v>1152</v>
      </c>
      <c r="M2776">
        <v>1</v>
      </c>
      <c r="N2776" t="s">
        <v>2930</v>
      </c>
      <c r="O2776">
        <v>11</v>
      </c>
      <c r="P2776" t="s">
        <v>19</v>
      </c>
      <c r="Q2776" t="s">
        <v>24</v>
      </c>
      <c r="R2776" t="s">
        <v>24</v>
      </c>
      <c r="S2776" t="b">
        <v>0</v>
      </c>
      <c r="T2776" t="s">
        <v>21</v>
      </c>
      <c r="U2776" t="str">
        <f>IFERROR(INDEX('Summer Illuminate'!L:L,MATCH(B2776,'Summer Illuminate'!O:O,0)),"")</f>
        <v>A-</v>
      </c>
      <c r="V2776">
        <f>IF(OR(R2776="",U2776="",U2776="W"),"No Chg",
VLOOKUP(R2776,Lookups!A:B,2,0)-VLOOKUP(U2776,Lookups!A:B,2,0))</f>
        <v>0</v>
      </c>
      <c r="W2776" t="str">
        <f t="shared" si="43"/>
        <v>No Chg</v>
      </c>
    </row>
    <row r="2777" spans="1:23" hidden="1" x14ac:dyDescent="0.25">
      <c r="A2777">
        <v>2775</v>
      </c>
      <c r="B2777" t="s">
        <v>3998</v>
      </c>
      <c r="C2777" t="s">
        <v>2797</v>
      </c>
      <c r="D2777">
        <v>110227</v>
      </c>
      <c r="E2777" t="s">
        <v>3995</v>
      </c>
      <c r="F2777" t="s">
        <v>269</v>
      </c>
      <c r="G2777">
        <v>10</v>
      </c>
      <c r="H2777">
        <v>5281</v>
      </c>
      <c r="I2777" t="s">
        <v>3316</v>
      </c>
      <c r="J2777" t="s">
        <v>28</v>
      </c>
      <c r="K2777" t="s">
        <v>45</v>
      </c>
      <c r="L2777" t="s">
        <v>46</v>
      </c>
      <c r="M2777">
        <v>1</v>
      </c>
      <c r="N2777" t="s">
        <v>2865</v>
      </c>
      <c r="O2777">
        <v>11</v>
      </c>
      <c r="P2777" t="s">
        <v>19</v>
      </c>
      <c r="Q2777" t="s">
        <v>36</v>
      </c>
      <c r="R2777" t="s">
        <v>36</v>
      </c>
      <c r="S2777" t="b">
        <v>0</v>
      </c>
      <c r="T2777" t="s">
        <v>21</v>
      </c>
      <c r="U2777" t="str">
        <f>IFERROR(INDEX('Summer Illuminate'!L:L,MATCH(B2777,'Summer Illuminate'!O:O,0)),"")</f>
        <v>A+</v>
      </c>
      <c r="V2777">
        <f>IF(OR(R2777="",U2777="",U2777="W"),"No Chg",
VLOOKUP(R2777,Lookups!A:B,2,0)-VLOOKUP(U2777,Lookups!A:B,2,0))</f>
        <v>0</v>
      </c>
      <c r="W2777" t="str">
        <f t="shared" si="43"/>
        <v>No Chg</v>
      </c>
    </row>
    <row r="2778" spans="1:23" hidden="1" x14ac:dyDescent="0.25">
      <c r="A2778">
        <v>2776</v>
      </c>
      <c r="B2778" t="s">
        <v>3999</v>
      </c>
      <c r="C2778" t="s">
        <v>2797</v>
      </c>
      <c r="D2778">
        <v>110227</v>
      </c>
      <c r="E2778" t="s">
        <v>3995</v>
      </c>
      <c r="F2778" t="s">
        <v>269</v>
      </c>
      <c r="G2778">
        <v>10</v>
      </c>
      <c r="H2778">
        <v>5355</v>
      </c>
      <c r="I2778" t="s">
        <v>3921</v>
      </c>
      <c r="J2778" t="s">
        <v>32</v>
      </c>
      <c r="K2778" t="s">
        <v>68</v>
      </c>
      <c r="L2778" t="s">
        <v>69</v>
      </c>
      <c r="M2778">
        <v>1</v>
      </c>
      <c r="N2778" t="s">
        <v>2858</v>
      </c>
      <c r="O2778">
        <v>11</v>
      </c>
      <c r="P2778" t="s">
        <v>19</v>
      </c>
      <c r="Q2778" t="s">
        <v>27</v>
      </c>
      <c r="R2778" t="s">
        <v>27</v>
      </c>
      <c r="S2778" t="b">
        <v>0</v>
      </c>
      <c r="T2778" t="s">
        <v>21</v>
      </c>
      <c r="U2778" t="str">
        <f>IFERROR(INDEX('Summer Illuminate'!L:L,MATCH(B2778,'Summer Illuminate'!O:O,0)),"")</f>
        <v>A</v>
      </c>
      <c r="V2778">
        <f>IF(OR(R2778="",U2778="",U2778="W"),"No Chg",
VLOOKUP(R2778,Lookups!A:B,2,0)-VLOOKUP(U2778,Lookups!A:B,2,0))</f>
        <v>0</v>
      </c>
      <c r="W2778" t="str">
        <f t="shared" si="43"/>
        <v>No Chg</v>
      </c>
    </row>
    <row r="2779" spans="1:23" hidden="1" x14ac:dyDescent="0.25">
      <c r="A2779">
        <v>2777</v>
      </c>
      <c r="B2779" t="s">
        <v>4000</v>
      </c>
      <c r="C2779" t="s">
        <v>2797</v>
      </c>
      <c r="D2779">
        <v>110227</v>
      </c>
      <c r="E2779" t="s">
        <v>3995</v>
      </c>
      <c r="F2779" t="s">
        <v>269</v>
      </c>
      <c r="G2779">
        <v>10</v>
      </c>
      <c r="H2779">
        <v>5455</v>
      </c>
      <c r="I2779" t="s">
        <v>2829</v>
      </c>
      <c r="J2779" t="s">
        <v>428</v>
      </c>
      <c r="K2779" t="s">
        <v>2830</v>
      </c>
      <c r="L2779" t="s">
        <v>2831</v>
      </c>
      <c r="M2779">
        <v>1</v>
      </c>
      <c r="N2779" t="s">
        <v>2832</v>
      </c>
      <c r="O2779">
        <v>11</v>
      </c>
      <c r="U2779" t="str">
        <f>IFERROR(INDEX('Summer Illuminate'!L:L,MATCH(B2779,'Summer Illuminate'!O:O,0)),"")</f>
        <v>P</v>
      </c>
      <c r="V2779" t="str">
        <f>IF(OR(R2779="",U2779="",U2779="W"),"No Chg",
VLOOKUP(R2779,Lookups!A:B,2,0)-VLOOKUP(U2779,Lookups!A:B,2,0))</f>
        <v>No Chg</v>
      </c>
      <c r="W2779" t="str">
        <f t="shared" si="43"/>
        <v>No Chg</v>
      </c>
    </row>
    <row r="2780" spans="1:23" hidden="1" x14ac:dyDescent="0.25">
      <c r="A2780">
        <v>2778</v>
      </c>
      <c r="B2780" t="s">
        <v>4001</v>
      </c>
      <c r="C2780" t="s">
        <v>2797</v>
      </c>
      <c r="D2780">
        <v>110227</v>
      </c>
      <c r="E2780" t="s">
        <v>3995</v>
      </c>
      <c r="F2780" t="s">
        <v>269</v>
      </c>
      <c r="G2780">
        <v>10</v>
      </c>
      <c r="H2780">
        <v>5512</v>
      </c>
      <c r="I2780" t="s">
        <v>3007</v>
      </c>
      <c r="J2780" t="s">
        <v>428</v>
      </c>
      <c r="K2780" t="s">
        <v>2979</v>
      </c>
      <c r="L2780" t="s">
        <v>2980</v>
      </c>
      <c r="M2780">
        <v>1</v>
      </c>
      <c r="N2780" t="s">
        <v>2832</v>
      </c>
      <c r="O2780">
        <v>11</v>
      </c>
      <c r="U2780" t="str">
        <f>IFERROR(INDEX('Summer Illuminate'!L:L,MATCH(B2780,'Summer Illuminate'!O:O,0)),"")</f>
        <v>P</v>
      </c>
      <c r="V2780" t="str">
        <f>IF(OR(R2780="",U2780="",U2780="W"),"No Chg",
VLOOKUP(R2780,Lookups!A:B,2,0)-VLOOKUP(U2780,Lookups!A:B,2,0))</f>
        <v>No Chg</v>
      </c>
      <c r="W2780" t="str">
        <f t="shared" si="43"/>
        <v>No Chg</v>
      </c>
    </row>
    <row r="2781" spans="1:23" hidden="1" x14ac:dyDescent="0.25">
      <c r="A2781">
        <v>2779</v>
      </c>
      <c r="B2781" t="s">
        <v>4002</v>
      </c>
      <c r="C2781" t="s">
        <v>2797</v>
      </c>
      <c r="D2781">
        <v>110264</v>
      </c>
      <c r="E2781" t="s">
        <v>262</v>
      </c>
      <c r="F2781" t="s">
        <v>2089</v>
      </c>
      <c r="G2781">
        <v>10</v>
      </c>
      <c r="H2781">
        <v>5266</v>
      </c>
      <c r="I2781" t="s">
        <v>3685</v>
      </c>
      <c r="J2781" t="s">
        <v>16</v>
      </c>
      <c r="K2781" t="s">
        <v>93</v>
      </c>
      <c r="L2781" t="s">
        <v>94</v>
      </c>
      <c r="M2781">
        <v>1</v>
      </c>
      <c r="N2781" t="s">
        <v>2832</v>
      </c>
      <c r="O2781">
        <v>11</v>
      </c>
      <c r="P2781" t="s">
        <v>19</v>
      </c>
      <c r="Q2781" t="s">
        <v>36</v>
      </c>
      <c r="R2781" t="s">
        <v>36</v>
      </c>
      <c r="S2781" t="b">
        <v>0</v>
      </c>
      <c r="T2781" t="s">
        <v>21</v>
      </c>
      <c r="U2781" t="str">
        <f>IFERROR(INDEX('Summer Illuminate'!L:L,MATCH(B2781,'Summer Illuminate'!O:O,0)),"")</f>
        <v>A+</v>
      </c>
      <c r="V2781">
        <f>IF(OR(R2781="",U2781="",U2781="W"),"No Chg",
VLOOKUP(R2781,Lookups!A:B,2,0)-VLOOKUP(U2781,Lookups!A:B,2,0))</f>
        <v>0</v>
      </c>
      <c r="W2781" t="str">
        <f t="shared" si="43"/>
        <v>No Chg</v>
      </c>
    </row>
    <row r="2782" spans="1:23" hidden="1" x14ac:dyDescent="0.25">
      <c r="A2782">
        <v>2780</v>
      </c>
      <c r="B2782" t="s">
        <v>4003</v>
      </c>
      <c r="C2782" t="s">
        <v>2797</v>
      </c>
      <c r="D2782">
        <v>110264</v>
      </c>
      <c r="E2782" t="s">
        <v>262</v>
      </c>
      <c r="F2782" t="s">
        <v>2089</v>
      </c>
      <c r="G2782">
        <v>10</v>
      </c>
      <c r="H2782">
        <v>5259</v>
      </c>
      <c r="I2782" t="s">
        <v>3687</v>
      </c>
      <c r="J2782" t="s">
        <v>22</v>
      </c>
      <c r="K2782" t="s">
        <v>95</v>
      </c>
      <c r="L2782" t="s">
        <v>1830</v>
      </c>
      <c r="M2782">
        <v>1</v>
      </c>
      <c r="N2782" t="s">
        <v>3025</v>
      </c>
      <c r="O2782">
        <v>11</v>
      </c>
      <c r="P2782" t="s">
        <v>19</v>
      </c>
      <c r="Q2782" t="s">
        <v>36</v>
      </c>
      <c r="R2782" t="s">
        <v>36</v>
      </c>
      <c r="S2782" t="b">
        <v>0</v>
      </c>
      <c r="T2782" t="s">
        <v>21</v>
      </c>
      <c r="U2782" t="str">
        <f>IFERROR(INDEX('Summer Illuminate'!L:L,MATCH(B2782,'Summer Illuminate'!O:O,0)),"")</f>
        <v>A+</v>
      </c>
      <c r="V2782">
        <f>IF(OR(R2782="",U2782="",U2782="W"),"No Chg",
VLOOKUP(R2782,Lookups!A:B,2,0)-VLOOKUP(U2782,Lookups!A:B,2,0))</f>
        <v>0</v>
      </c>
      <c r="W2782" t="str">
        <f t="shared" si="43"/>
        <v>No Chg</v>
      </c>
    </row>
    <row r="2783" spans="1:23" hidden="1" x14ac:dyDescent="0.25">
      <c r="A2783">
        <v>2781</v>
      </c>
      <c r="B2783" t="s">
        <v>4004</v>
      </c>
      <c r="C2783" t="s">
        <v>2797</v>
      </c>
      <c r="D2783">
        <v>110264</v>
      </c>
      <c r="E2783" t="s">
        <v>262</v>
      </c>
      <c r="F2783" t="s">
        <v>2089</v>
      </c>
      <c r="G2783">
        <v>10</v>
      </c>
      <c r="H2783">
        <v>5353</v>
      </c>
      <c r="I2783" t="s">
        <v>3204</v>
      </c>
      <c r="J2783" t="s">
        <v>25</v>
      </c>
      <c r="K2783" t="s">
        <v>55</v>
      </c>
      <c r="L2783" t="s">
        <v>1152</v>
      </c>
      <c r="M2783">
        <v>1</v>
      </c>
      <c r="N2783" t="s">
        <v>2930</v>
      </c>
      <c r="O2783">
        <v>11</v>
      </c>
      <c r="P2783" t="s">
        <v>19</v>
      </c>
      <c r="Q2783" t="s">
        <v>36</v>
      </c>
      <c r="R2783" t="s">
        <v>36</v>
      </c>
      <c r="S2783" t="b">
        <v>0</v>
      </c>
      <c r="T2783" t="s">
        <v>21</v>
      </c>
      <c r="U2783" t="str">
        <f>IFERROR(INDEX('Summer Illuminate'!L:L,MATCH(B2783,'Summer Illuminate'!O:O,0)),"")</f>
        <v>A+</v>
      </c>
      <c r="V2783">
        <f>IF(OR(R2783="",U2783="",U2783="W"),"No Chg",
VLOOKUP(R2783,Lookups!A:B,2,0)-VLOOKUP(U2783,Lookups!A:B,2,0))</f>
        <v>0</v>
      </c>
      <c r="W2783" t="str">
        <f t="shared" si="43"/>
        <v>No Chg</v>
      </c>
    </row>
    <row r="2784" spans="1:23" hidden="1" x14ac:dyDescent="0.25">
      <c r="A2784">
        <v>2782</v>
      </c>
      <c r="B2784" t="s">
        <v>4005</v>
      </c>
      <c r="C2784" t="s">
        <v>2797</v>
      </c>
      <c r="D2784">
        <v>110264</v>
      </c>
      <c r="E2784" t="s">
        <v>262</v>
      </c>
      <c r="F2784" t="s">
        <v>2089</v>
      </c>
      <c r="G2784">
        <v>10</v>
      </c>
      <c r="H2784">
        <v>5344</v>
      </c>
      <c r="I2784" t="s">
        <v>3700</v>
      </c>
      <c r="J2784" t="s">
        <v>28</v>
      </c>
      <c r="K2784" t="s">
        <v>45</v>
      </c>
      <c r="L2784" t="s">
        <v>46</v>
      </c>
      <c r="M2784">
        <v>1</v>
      </c>
      <c r="N2784" t="s">
        <v>2865</v>
      </c>
      <c r="O2784">
        <v>11</v>
      </c>
      <c r="P2784" t="s">
        <v>19</v>
      </c>
      <c r="Q2784" t="s">
        <v>36</v>
      </c>
      <c r="R2784" t="s">
        <v>36</v>
      </c>
      <c r="S2784" t="b">
        <v>0</v>
      </c>
      <c r="T2784" t="s">
        <v>21</v>
      </c>
      <c r="U2784" t="str">
        <f>IFERROR(INDEX('Summer Illuminate'!L:L,MATCH(B2784,'Summer Illuminate'!O:O,0)),"")</f>
        <v>A+</v>
      </c>
      <c r="V2784">
        <f>IF(OR(R2784="",U2784="",U2784="W"),"No Chg",
VLOOKUP(R2784,Lookups!A:B,2,0)-VLOOKUP(U2784,Lookups!A:B,2,0))</f>
        <v>0</v>
      </c>
      <c r="W2784" t="str">
        <f t="shared" si="43"/>
        <v>No Chg</v>
      </c>
    </row>
    <row r="2785" spans="1:23" hidden="1" x14ac:dyDescent="0.25">
      <c r="A2785">
        <v>2783</v>
      </c>
      <c r="B2785" t="s">
        <v>4006</v>
      </c>
      <c r="C2785" t="s">
        <v>2797</v>
      </c>
      <c r="D2785">
        <v>110264</v>
      </c>
      <c r="E2785" t="s">
        <v>262</v>
      </c>
      <c r="F2785" t="s">
        <v>2089</v>
      </c>
      <c r="G2785">
        <v>10</v>
      </c>
      <c r="H2785">
        <v>5282</v>
      </c>
      <c r="I2785" t="s">
        <v>3475</v>
      </c>
      <c r="J2785" t="s">
        <v>32</v>
      </c>
      <c r="K2785" t="s">
        <v>57</v>
      </c>
      <c r="L2785" t="s">
        <v>58</v>
      </c>
      <c r="M2785">
        <v>1</v>
      </c>
      <c r="N2785" t="s">
        <v>2827</v>
      </c>
      <c r="O2785">
        <v>11</v>
      </c>
      <c r="P2785" t="s">
        <v>19</v>
      </c>
      <c r="Q2785" t="s">
        <v>36</v>
      </c>
      <c r="R2785" t="s">
        <v>36</v>
      </c>
      <c r="S2785" t="b">
        <v>0</v>
      </c>
      <c r="T2785" t="s">
        <v>21</v>
      </c>
      <c r="U2785" t="str">
        <f>IFERROR(INDEX('Summer Illuminate'!L:L,MATCH(B2785,'Summer Illuminate'!O:O,0)),"")</f>
        <v>A+</v>
      </c>
      <c r="V2785">
        <f>IF(OR(R2785="",U2785="",U2785="W"),"No Chg",
VLOOKUP(R2785,Lookups!A:B,2,0)-VLOOKUP(U2785,Lookups!A:B,2,0))</f>
        <v>0</v>
      </c>
      <c r="W2785" t="str">
        <f t="shared" si="43"/>
        <v>No Chg</v>
      </c>
    </row>
    <row r="2786" spans="1:23" hidden="1" x14ac:dyDescent="0.25">
      <c r="A2786">
        <v>2784</v>
      </c>
      <c r="B2786" t="s">
        <v>4007</v>
      </c>
      <c r="C2786" t="s">
        <v>2797</v>
      </c>
      <c r="D2786">
        <v>110264</v>
      </c>
      <c r="E2786" t="s">
        <v>262</v>
      </c>
      <c r="F2786" t="s">
        <v>2089</v>
      </c>
      <c r="G2786">
        <v>10</v>
      </c>
      <c r="H2786">
        <v>5479</v>
      </c>
      <c r="I2786" t="s">
        <v>3682</v>
      </c>
      <c r="J2786" t="s">
        <v>428</v>
      </c>
      <c r="K2786" t="s">
        <v>1035</v>
      </c>
      <c r="L2786" t="s">
        <v>1036</v>
      </c>
      <c r="M2786">
        <v>1</v>
      </c>
      <c r="N2786" t="s">
        <v>2802</v>
      </c>
      <c r="O2786">
        <v>11</v>
      </c>
      <c r="U2786" t="str">
        <f>IFERROR(INDEX('Summer Illuminate'!L:L,MATCH(B2786,'Summer Illuminate'!O:O,0)),"")</f>
        <v>P</v>
      </c>
      <c r="V2786" t="str">
        <f>IF(OR(R2786="",U2786="",U2786="W"),"No Chg",
VLOOKUP(R2786,Lookups!A:B,2,0)-VLOOKUP(U2786,Lookups!A:B,2,0))</f>
        <v>No Chg</v>
      </c>
      <c r="W2786" t="str">
        <f t="shared" si="43"/>
        <v>No Chg</v>
      </c>
    </row>
    <row r="2787" spans="1:23" hidden="1" x14ac:dyDescent="0.25">
      <c r="A2787">
        <v>2785</v>
      </c>
      <c r="B2787" t="s">
        <v>4008</v>
      </c>
      <c r="C2787" t="s">
        <v>2797</v>
      </c>
      <c r="D2787">
        <v>110264</v>
      </c>
      <c r="E2787" t="s">
        <v>262</v>
      </c>
      <c r="F2787" t="s">
        <v>2089</v>
      </c>
      <c r="G2787">
        <v>10</v>
      </c>
      <c r="H2787">
        <v>5514</v>
      </c>
      <c r="I2787" t="s">
        <v>2873</v>
      </c>
      <c r="J2787" t="s">
        <v>428</v>
      </c>
      <c r="K2787" t="s">
        <v>2874</v>
      </c>
      <c r="L2787" t="s">
        <v>2875</v>
      </c>
      <c r="M2787">
        <v>1</v>
      </c>
      <c r="N2787" t="s">
        <v>2802</v>
      </c>
      <c r="O2787">
        <v>11</v>
      </c>
      <c r="U2787" t="str">
        <f>IFERROR(INDEX('Summer Illuminate'!L:L,MATCH(B2787,'Summer Illuminate'!O:O,0)),"")</f>
        <v>P</v>
      </c>
      <c r="V2787" t="str">
        <f>IF(OR(R2787="",U2787="",U2787="W"),"No Chg",
VLOOKUP(R2787,Lookups!A:B,2,0)-VLOOKUP(U2787,Lookups!A:B,2,0))</f>
        <v>No Chg</v>
      </c>
      <c r="W2787" t="str">
        <f t="shared" si="43"/>
        <v>No Chg</v>
      </c>
    </row>
    <row r="2788" spans="1:23" hidden="1" x14ac:dyDescent="0.25">
      <c r="A2788">
        <v>2786</v>
      </c>
      <c r="B2788" t="s">
        <v>4009</v>
      </c>
      <c r="C2788" t="s">
        <v>2797</v>
      </c>
      <c r="D2788">
        <v>110432</v>
      </c>
      <c r="E2788" t="s">
        <v>248</v>
      </c>
      <c r="F2788" t="s">
        <v>241</v>
      </c>
      <c r="G2788">
        <v>10</v>
      </c>
      <c r="H2788">
        <v>5235</v>
      </c>
      <c r="I2788" t="s">
        <v>3743</v>
      </c>
      <c r="J2788" t="s">
        <v>16</v>
      </c>
      <c r="K2788" t="s">
        <v>93</v>
      </c>
      <c r="L2788" t="s">
        <v>94</v>
      </c>
      <c r="M2788">
        <v>1</v>
      </c>
      <c r="N2788" t="s">
        <v>2832</v>
      </c>
      <c r="O2788">
        <v>11</v>
      </c>
      <c r="P2788" t="s">
        <v>19</v>
      </c>
      <c r="Q2788" t="s">
        <v>20</v>
      </c>
      <c r="R2788" t="s">
        <v>20</v>
      </c>
      <c r="S2788" t="b">
        <v>0</v>
      </c>
      <c r="T2788" t="s">
        <v>21</v>
      </c>
      <c r="U2788" t="str">
        <f>IFERROR(INDEX('Summer Illuminate'!L:L,MATCH(B2788,'Summer Illuminate'!O:O,0)),"")</f>
        <v>B+</v>
      </c>
      <c r="V2788">
        <f>IF(OR(R2788="",U2788="",U2788="W"),"No Chg",
VLOOKUP(R2788,Lookups!A:B,2,0)-VLOOKUP(U2788,Lookups!A:B,2,0))</f>
        <v>0</v>
      </c>
      <c r="W2788" t="str">
        <f t="shared" si="43"/>
        <v>No Chg</v>
      </c>
    </row>
    <row r="2789" spans="1:23" hidden="1" x14ac:dyDescent="0.25">
      <c r="A2789">
        <v>2787</v>
      </c>
      <c r="B2789" t="s">
        <v>4010</v>
      </c>
      <c r="C2789" t="s">
        <v>2797</v>
      </c>
      <c r="D2789">
        <v>110432</v>
      </c>
      <c r="E2789" t="s">
        <v>248</v>
      </c>
      <c r="F2789" t="s">
        <v>241</v>
      </c>
      <c r="G2789">
        <v>10</v>
      </c>
      <c r="H2789">
        <v>5304</v>
      </c>
      <c r="I2789" t="s">
        <v>3754</v>
      </c>
      <c r="J2789" t="s">
        <v>22</v>
      </c>
      <c r="K2789" t="s">
        <v>95</v>
      </c>
      <c r="L2789" t="s">
        <v>1830</v>
      </c>
      <c r="M2789">
        <v>1</v>
      </c>
      <c r="N2789" t="s">
        <v>3025</v>
      </c>
      <c r="O2789">
        <v>11</v>
      </c>
      <c r="P2789" t="s">
        <v>19</v>
      </c>
      <c r="Q2789" t="s">
        <v>27</v>
      </c>
      <c r="R2789" t="s">
        <v>27</v>
      </c>
      <c r="S2789" t="b">
        <v>0</v>
      </c>
      <c r="T2789" t="s">
        <v>21</v>
      </c>
      <c r="U2789" t="str">
        <f>IFERROR(INDEX('Summer Illuminate'!L:L,MATCH(B2789,'Summer Illuminate'!O:O,0)),"")</f>
        <v>A</v>
      </c>
      <c r="V2789">
        <f>IF(OR(R2789="",U2789="",U2789="W"),"No Chg",
VLOOKUP(R2789,Lookups!A:B,2,0)-VLOOKUP(U2789,Lookups!A:B,2,0))</f>
        <v>0</v>
      </c>
      <c r="W2789" t="str">
        <f t="shared" si="43"/>
        <v>No Chg</v>
      </c>
    </row>
    <row r="2790" spans="1:23" hidden="1" x14ac:dyDescent="0.25">
      <c r="A2790">
        <v>2788</v>
      </c>
      <c r="B2790" t="s">
        <v>4011</v>
      </c>
      <c r="C2790" t="s">
        <v>2797</v>
      </c>
      <c r="D2790">
        <v>110432</v>
      </c>
      <c r="E2790" t="s">
        <v>248</v>
      </c>
      <c r="F2790" t="s">
        <v>241</v>
      </c>
      <c r="G2790">
        <v>10</v>
      </c>
      <c r="H2790">
        <v>5299</v>
      </c>
      <c r="I2790" t="s">
        <v>3314</v>
      </c>
      <c r="J2790" t="s">
        <v>25</v>
      </c>
      <c r="K2790" t="s">
        <v>55</v>
      </c>
      <c r="L2790" t="s">
        <v>1152</v>
      </c>
      <c r="M2790">
        <v>1</v>
      </c>
      <c r="N2790" t="s">
        <v>2930</v>
      </c>
      <c r="O2790">
        <v>11</v>
      </c>
      <c r="P2790" t="s">
        <v>19</v>
      </c>
      <c r="Q2790" t="s">
        <v>39</v>
      </c>
      <c r="R2790" t="s">
        <v>39</v>
      </c>
      <c r="S2790" t="b">
        <v>0</v>
      </c>
      <c r="T2790" t="s">
        <v>21</v>
      </c>
      <c r="U2790" t="str">
        <f>IFERROR(INDEX('Summer Illuminate'!L:L,MATCH(B2790,'Summer Illuminate'!O:O,0)),"")</f>
        <v>C+</v>
      </c>
      <c r="V2790">
        <f>IF(OR(R2790="",U2790="",U2790="W"),"No Chg",
VLOOKUP(R2790,Lookups!A:B,2,0)-VLOOKUP(U2790,Lookups!A:B,2,0))</f>
        <v>0</v>
      </c>
      <c r="W2790" t="str">
        <f t="shared" si="43"/>
        <v>No Chg</v>
      </c>
    </row>
    <row r="2791" spans="1:23" hidden="1" x14ac:dyDescent="0.25">
      <c r="A2791">
        <v>2789</v>
      </c>
      <c r="B2791" t="s">
        <v>4012</v>
      </c>
      <c r="C2791" t="s">
        <v>2797</v>
      </c>
      <c r="D2791">
        <v>110432</v>
      </c>
      <c r="E2791" t="s">
        <v>248</v>
      </c>
      <c r="F2791" t="s">
        <v>241</v>
      </c>
      <c r="G2791">
        <v>10</v>
      </c>
      <c r="H2791">
        <v>5274</v>
      </c>
      <c r="I2791" t="s">
        <v>2807</v>
      </c>
      <c r="J2791" t="s">
        <v>28</v>
      </c>
      <c r="K2791" t="s">
        <v>29</v>
      </c>
      <c r="L2791" t="s">
        <v>30</v>
      </c>
      <c r="M2791">
        <v>1</v>
      </c>
      <c r="N2791" t="s">
        <v>2808</v>
      </c>
      <c r="O2791">
        <v>11</v>
      </c>
      <c r="P2791" t="s">
        <v>19</v>
      </c>
      <c r="Q2791" t="s">
        <v>27</v>
      </c>
      <c r="R2791" t="s">
        <v>27</v>
      </c>
      <c r="S2791" t="b">
        <v>0</v>
      </c>
      <c r="T2791" t="s">
        <v>21</v>
      </c>
      <c r="U2791" t="str">
        <f>IFERROR(INDEX('Summer Illuminate'!L:L,MATCH(B2791,'Summer Illuminate'!O:O,0)),"")</f>
        <v>A</v>
      </c>
      <c r="V2791">
        <f>IF(OR(R2791="",U2791="",U2791="W"),"No Chg",
VLOOKUP(R2791,Lookups!A:B,2,0)-VLOOKUP(U2791,Lookups!A:B,2,0))</f>
        <v>0</v>
      </c>
      <c r="W2791" t="str">
        <f t="shared" si="43"/>
        <v>No Chg</v>
      </c>
    </row>
    <row r="2792" spans="1:23" hidden="1" x14ac:dyDescent="0.25">
      <c r="A2792">
        <v>2790</v>
      </c>
      <c r="B2792" t="s">
        <v>4013</v>
      </c>
      <c r="C2792" t="s">
        <v>2797</v>
      </c>
      <c r="D2792">
        <v>110432</v>
      </c>
      <c r="E2792" t="s">
        <v>248</v>
      </c>
      <c r="F2792" t="s">
        <v>241</v>
      </c>
      <c r="G2792">
        <v>10</v>
      </c>
      <c r="H2792">
        <v>5350</v>
      </c>
      <c r="I2792" t="s">
        <v>2885</v>
      </c>
      <c r="J2792" t="s">
        <v>32</v>
      </c>
      <c r="K2792" t="s">
        <v>33</v>
      </c>
      <c r="L2792" t="s">
        <v>34</v>
      </c>
      <c r="M2792">
        <v>1</v>
      </c>
      <c r="N2792" t="s">
        <v>2827</v>
      </c>
      <c r="O2792">
        <v>11</v>
      </c>
      <c r="P2792" t="s">
        <v>19</v>
      </c>
      <c r="Q2792" t="s">
        <v>31</v>
      </c>
      <c r="R2792" t="s">
        <v>31</v>
      </c>
      <c r="S2792" t="b">
        <v>0</v>
      </c>
      <c r="T2792" t="s">
        <v>21</v>
      </c>
      <c r="U2792" t="str">
        <f>IFERROR(INDEX('Summer Illuminate'!L:L,MATCH(B2792,'Summer Illuminate'!O:O,0)),"")</f>
        <v>B</v>
      </c>
      <c r="V2792">
        <f>IF(OR(R2792="",U2792="",U2792="W"),"No Chg",
VLOOKUP(R2792,Lookups!A:B,2,0)-VLOOKUP(U2792,Lookups!A:B,2,0))</f>
        <v>0</v>
      </c>
      <c r="W2792" t="str">
        <f t="shared" si="43"/>
        <v>No Chg</v>
      </c>
    </row>
    <row r="2793" spans="1:23" hidden="1" x14ac:dyDescent="0.25">
      <c r="A2793">
        <v>2791</v>
      </c>
      <c r="B2793" t="s">
        <v>4014</v>
      </c>
      <c r="C2793" t="s">
        <v>2797</v>
      </c>
      <c r="D2793">
        <v>110432</v>
      </c>
      <c r="E2793" t="s">
        <v>248</v>
      </c>
      <c r="F2793" t="s">
        <v>241</v>
      </c>
      <c r="G2793">
        <v>10</v>
      </c>
      <c r="H2793">
        <v>5476</v>
      </c>
      <c r="I2793" t="s">
        <v>2944</v>
      </c>
      <c r="J2793" t="s">
        <v>428</v>
      </c>
      <c r="K2793" t="s">
        <v>2945</v>
      </c>
      <c r="L2793" t="s">
        <v>2946</v>
      </c>
      <c r="M2793">
        <v>1</v>
      </c>
      <c r="N2793" t="s">
        <v>2947</v>
      </c>
      <c r="O2793">
        <v>11</v>
      </c>
      <c r="U2793" t="str">
        <f>IFERROR(INDEX('Summer Illuminate'!L:L,MATCH(B2793,'Summer Illuminate'!O:O,0)),"")</f>
        <v>P</v>
      </c>
      <c r="V2793" t="str">
        <f>IF(OR(R2793="",U2793="",U2793="W"),"No Chg",
VLOOKUP(R2793,Lookups!A:B,2,0)-VLOOKUP(U2793,Lookups!A:B,2,0))</f>
        <v>No Chg</v>
      </c>
      <c r="W2793" t="str">
        <f t="shared" si="43"/>
        <v>No Chg</v>
      </c>
    </row>
    <row r="2794" spans="1:23" hidden="1" x14ac:dyDescent="0.25">
      <c r="A2794">
        <v>2792</v>
      </c>
      <c r="B2794" t="s">
        <v>4015</v>
      </c>
      <c r="C2794" t="s">
        <v>2797</v>
      </c>
      <c r="D2794">
        <v>110432</v>
      </c>
      <c r="E2794" t="s">
        <v>248</v>
      </c>
      <c r="F2794" t="s">
        <v>241</v>
      </c>
      <c r="G2794">
        <v>10</v>
      </c>
      <c r="H2794">
        <v>5539</v>
      </c>
      <c r="I2794">
        <v>5539</v>
      </c>
      <c r="J2794" t="s">
        <v>428</v>
      </c>
      <c r="K2794" t="s">
        <v>2899</v>
      </c>
      <c r="L2794" t="s">
        <v>2900</v>
      </c>
      <c r="M2794">
        <v>1</v>
      </c>
      <c r="N2794" t="s">
        <v>2827</v>
      </c>
      <c r="O2794">
        <v>11</v>
      </c>
      <c r="U2794" t="str">
        <f>IFERROR(INDEX('Summer Illuminate'!L:L,MATCH(B2794,'Summer Illuminate'!O:O,0)),"")</f>
        <v>P</v>
      </c>
      <c r="V2794" t="str">
        <f>IF(OR(R2794="",U2794="",U2794="W"),"No Chg",
VLOOKUP(R2794,Lookups!A:B,2,0)-VLOOKUP(U2794,Lookups!A:B,2,0))</f>
        <v>No Chg</v>
      </c>
      <c r="W2794" t="str">
        <f t="shared" si="43"/>
        <v>No Chg</v>
      </c>
    </row>
    <row r="2795" spans="1:23" hidden="1" x14ac:dyDescent="0.25">
      <c r="A2795">
        <v>2793</v>
      </c>
      <c r="B2795" t="s">
        <v>4016</v>
      </c>
      <c r="C2795" t="s">
        <v>2797</v>
      </c>
      <c r="D2795">
        <v>110271</v>
      </c>
      <c r="E2795" t="s">
        <v>4017</v>
      </c>
      <c r="F2795" t="s">
        <v>237</v>
      </c>
      <c r="G2795">
        <v>10</v>
      </c>
      <c r="H2795">
        <v>5235</v>
      </c>
      <c r="I2795" t="s">
        <v>3743</v>
      </c>
      <c r="J2795" t="s">
        <v>16</v>
      </c>
      <c r="K2795" t="s">
        <v>93</v>
      </c>
      <c r="L2795" t="s">
        <v>94</v>
      </c>
      <c r="M2795">
        <v>1</v>
      </c>
      <c r="N2795" t="s">
        <v>2832</v>
      </c>
      <c r="O2795">
        <v>11</v>
      </c>
      <c r="P2795" t="s">
        <v>19</v>
      </c>
      <c r="Q2795" t="s">
        <v>36</v>
      </c>
      <c r="R2795" t="s">
        <v>36</v>
      </c>
      <c r="S2795" t="b">
        <v>0</v>
      </c>
      <c r="T2795" t="s">
        <v>21</v>
      </c>
      <c r="U2795" t="str">
        <f>IFERROR(INDEX('Summer Illuminate'!L:L,MATCH(B2795,'Summer Illuminate'!O:O,0)),"")</f>
        <v>A+</v>
      </c>
      <c r="V2795">
        <f>IF(OR(R2795="",U2795="",U2795="W"),"No Chg",
VLOOKUP(R2795,Lookups!A:B,2,0)-VLOOKUP(U2795,Lookups!A:B,2,0))</f>
        <v>0</v>
      </c>
      <c r="W2795" t="str">
        <f t="shared" si="43"/>
        <v>No Chg</v>
      </c>
    </row>
    <row r="2796" spans="1:23" hidden="1" x14ac:dyDescent="0.25">
      <c r="A2796">
        <v>2794</v>
      </c>
      <c r="B2796" t="s">
        <v>4018</v>
      </c>
      <c r="C2796" t="s">
        <v>2797</v>
      </c>
      <c r="D2796">
        <v>110271</v>
      </c>
      <c r="E2796" t="s">
        <v>4017</v>
      </c>
      <c r="F2796" t="s">
        <v>237</v>
      </c>
      <c r="G2796">
        <v>10</v>
      </c>
      <c r="H2796">
        <v>5314</v>
      </c>
      <c r="I2796" t="s">
        <v>3676</v>
      </c>
      <c r="J2796" t="s">
        <v>22</v>
      </c>
      <c r="K2796" t="s">
        <v>95</v>
      </c>
      <c r="L2796" t="s">
        <v>1830</v>
      </c>
      <c r="M2796">
        <v>1</v>
      </c>
      <c r="N2796" t="s">
        <v>3025</v>
      </c>
      <c r="O2796">
        <v>11</v>
      </c>
      <c r="P2796" t="s">
        <v>19</v>
      </c>
      <c r="Q2796" t="s">
        <v>36</v>
      </c>
      <c r="R2796" t="s">
        <v>36</v>
      </c>
      <c r="S2796" t="b">
        <v>0</v>
      </c>
      <c r="T2796" t="s">
        <v>21</v>
      </c>
      <c r="U2796" t="str">
        <f>IFERROR(INDEX('Summer Illuminate'!L:L,MATCH(B2796,'Summer Illuminate'!O:O,0)),"")</f>
        <v>A+</v>
      </c>
      <c r="V2796">
        <f>IF(OR(R2796="",U2796="",U2796="W"),"No Chg",
VLOOKUP(R2796,Lookups!A:B,2,0)-VLOOKUP(U2796,Lookups!A:B,2,0))</f>
        <v>0</v>
      </c>
      <c r="W2796" t="str">
        <f t="shared" si="43"/>
        <v>No Chg</v>
      </c>
    </row>
    <row r="2797" spans="1:23" hidden="1" x14ac:dyDescent="0.25">
      <c r="A2797">
        <v>2795</v>
      </c>
      <c r="B2797" t="s">
        <v>4019</v>
      </c>
      <c r="C2797" t="s">
        <v>2797</v>
      </c>
      <c r="D2797">
        <v>110271</v>
      </c>
      <c r="E2797" t="s">
        <v>4017</v>
      </c>
      <c r="F2797" t="s">
        <v>237</v>
      </c>
      <c r="G2797">
        <v>10</v>
      </c>
      <c r="H2797">
        <v>5258</v>
      </c>
      <c r="I2797" t="s">
        <v>3918</v>
      </c>
      <c r="J2797" t="s">
        <v>25</v>
      </c>
      <c r="K2797" t="s">
        <v>124</v>
      </c>
      <c r="L2797" t="s">
        <v>1878</v>
      </c>
      <c r="M2797">
        <v>1</v>
      </c>
      <c r="N2797" t="s">
        <v>2911</v>
      </c>
      <c r="O2797">
        <v>11</v>
      </c>
      <c r="P2797" t="s">
        <v>19</v>
      </c>
      <c r="Q2797" t="s">
        <v>36</v>
      </c>
      <c r="R2797" t="s">
        <v>36</v>
      </c>
      <c r="S2797" t="b">
        <v>0</v>
      </c>
      <c r="T2797" t="s">
        <v>21</v>
      </c>
      <c r="U2797" t="str">
        <f>IFERROR(INDEX('Summer Illuminate'!L:L,MATCH(B2797,'Summer Illuminate'!O:O,0)),"")</f>
        <v>A+</v>
      </c>
      <c r="V2797">
        <f>IF(OR(R2797="",U2797="",U2797="W"),"No Chg",
VLOOKUP(R2797,Lookups!A:B,2,0)-VLOOKUP(U2797,Lookups!A:B,2,0))</f>
        <v>0</v>
      </c>
      <c r="W2797" t="str">
        <f t="shared" si="43"/>
        <v>No Chg</v>
      </c>
    </row>
    <row r="2798" spans="1:23" hidden="1" x14ac:dyDescent="0.25">
      <c r="A2798">
        <v>2796</v>
      </c>
      <c r="B2798" t="s">
        <v>4020</v>
      </c>
      <c r="C2798" t="s">
        <v>2797</v>
      </c>
      <c r="D2798">
        <v>110271</v>
      </c>
      <c r="E2798" t="s">
        <v>4017</v>
      </c>
      <c r="F2798" t="s">
        <v>237</v>
      </c>
      <c r="G2798">
        <v>10</v>
      </c>
      <c r="H2798">
        <v>5257</v>
      </c>
      <c r="I2798" t="s">
        <v>4021</v>
      </c>
      <c r="J2798" t="s">
        <v>28</v>
      </c>
      <c r="K2798" t="s">
        <v>125</v>
      </c>
      <c r="L2798" t="s">
        <v>126</v>
      </c>
      <c r="M2798">
        <v>1</v>
      </c>
      <c r="N2798" t="s">
        <v>4022</v>
      </c>
      <c r="O2798">
        <v>11</v>
      </c>
      <c r="P2798" t="s">
        <v>19</v>
      </c>
      <c r="Q2798" t="s">
        <v>24</v>
      </c>
      <c r="R2798" t="s">
        <v>24</v>
      </c>
      <c r="S2798" t="b">
        <v>0</v>
      </c>
      <c r="T2798" t="s">
        <v>21</v>
      </c>
      <c r="U2798" t="str">
        <f>IFERROR(INDEX('Summer Illuminate'!L:L,MATCH(B2798,'Summer Illuminate'!O:O,0)),"")</f>
        <v>A-</v>
      </c>
      <c r="V2798">
        <f>IF(OR(R2798="",U2798="",U2798="W"),"No Chg",
VLOOKUP(R2798,Lookups!A:B,2,0)-VLOOKUP(U2798,Lookups!A:B,2,0))</f>
        <v>0</v>
      </c>
      <c r="W2798" t="str">
        <f t="shared" si="43"/>
        <v>No Chg</v>
      </c>
    </row>
    <row r="2799" spans="1:23" hidden="1" x14ac:dyDescent="0.25">
      <c r="A2799">
        <v>2797</v>
      </c>
      <c r="B2799" t="s">
        <v>4023</v>
      </c>
      <c r="C2799" t="s">
        <v>2797</v>
      </c>
      <c r="D2799">
        <v>110271</v>
      </c>
      <c r="E2799" t="s">
        <v>4017</v>
      </c>
      <c r="F2799" t="s">
        <v>237</v>
      </c>
      <c r="G2799">
        <v>10</v>
      </c>
      <c r="H2799">
        <v>5355</v>
      </c>
      <c r="I2799" t="s">
        <v>3921</v>
      </c>
      <c r="J2799" t="s">
        <v>32</v>
      </c>
      <c r="K2799" t="s">
        <v>68</v>
      </c>
      <c r="L2799" t="s">
        <v>69</v>
      </c>
      <c r="M2799">
        <v>1</v>
      </c>
      <c r="N2799" t="s">
        <v>2858</v>
      </c>
      <c r="O2799">
        <v>11</v>
      </c>
      <c r="P2799" t="s">
        <v>19</v>
      </c>
      <c r="Q2799" t="s">
        <v>36</v>
      </c>
      <c r="R2799" t="s">
        <v>36</v>
      </c>
      <c r="S2799" t="b">
        <v>0</v>
      </c>
      <c r="T2799" t="s">
        <v>21</v>
      </c>
      <c r="U2799" t="str">
        <f>IFERROR(INDEX('Summer Illuminate'!L:L,MATCH(B2799,'Summer Illuminate'!O:O,0)),"")</f>
        <v>A+</v>
      </c>
      <c r="V2799">
        <f>IF(OR(R2799="",U2799="",U2799="W"),"No Chg",
VLOOKUP(R2799,Lookups!A:B,2,0)-VLOOKUP(U2799,Lookups!A:B,2,0))</f>
        <v>0</v>
      </c>
      <c r="W2799" t="str">
        <f t="shared" si="43"/>
        <v>No Chg</v>
      </c>
    </row>
    <row r="2800" spans="1:23" hidden="1" x14ac:dyDescent="0.25">
      <c r="A2800">
        <v>2798</v>
      </c>
      <c r="B2800" t="s">
        <v>4024</v>
      </c>
      <c r="C2800" t="s">
        <v>2797</v>
      </c>
      <c r="D2800">
        <v>110271</v>
      </c>
      <c r="E2800" t="s">
        <v>4017</v>
      </c>
      <c r="F2800" t="s">
        <v>237</v>
      </c>
      <c r="G2800">
        <v>10</v>
      </c>
      <c r="H2800">
        <v>5470</v>
      </c>
      <c r="I2800" t="s">
        <v>3251</v>
      </c>
      <c r="J2800" t="s">
        <v>428</v>
      </c>
      <c r="K2800" t="s">
        <v>2874</v>
      </c>
      <c r="L2800" t="s">
        <v>2875</v>
      </c>
      <c r="M2800">
        <v>1</v>
      </c>
      <c r="N2800" t="s">
        <v>2802</v>
      </c>
      <c r="O2800">
        <v>11</v>
      </c>
      <c r="U2800" t="str">
        <f>IFERROR(INDEX('Summer Illuminate'!L:L,MATCH(B2800,'Summer Illuminate'!O:O,0)),"")</f>
        <v>P</v>
      </c>
      <c r="V2800" t="str">
        <f>IF(OR(R2800="",U2800="",U2800="W"),"No Chg",
VLOOKUP(R2800,Lookups!A:B,2,0)-VLOOKUP(U2800,Lookups!A:B,2,0))</f>
        <v>No Chg</v>
      </c>
      <c r="W2800" t="str">
        <f t="shared" si="43"/>
        <v>No Chg</v>
      </c>
    </row>
    <row r="2801" spans="1:23" hidden="1" x14ac:dyDescent="0.25">
      <c r="A2801">
        <v>2799</v>
      </c>
      <c r="B2801" t="s">
        <v>4025</v>
      </c>
      <c r="C2801" t="s">
        <v>2797</v>
      </c>
      <c r="D2801">
        <v>110271</v>
      </c>
      <c r="E2801" t="s">
        <v>4017</v>
      </c>
      <c r="F2801" t="s">
        <v>237</v>
      </c>
      <c r="G2801">
        <v>10</v>
      </c>
      <c r="H2801">
        <v>5510</v>
      </c>
      <c r="I2801" t="s">
        <v>2834</v>
      </c>
      <c r="J2801" t="s">
        <v>428</v>
      </c>
      <c r="K2801" t="s">
        <v>2815</v>
      </c>
      <c r="L2801" t="s">
        <v>2816</v>
      </c>
      <c r="M2801">
        <v>1</v>
      </c>
      <c r="N2801" t="s">
        <v>2808</v>
      </c>
      <c r="O2801">
        <v>11</v>
      </c>
      <c r="U2801" t="str">
        <f>IFERROR(INDEX('Summer Illuminate'!L:L,MATCH(B2801,'Summer Illuminate'!O:O,0)),"")</f>
        <v>P</v>
      </c>
      <c r="V2801" t="str">
        <f>IF(OR(R2801="",U2801="",U2801="W"),"No Chg",
VLOOKUP(R2801,Lookups!A:B,2,0)-VLOOKUP(U2801,Lookups!A:B,2,0))</f>
        <v>No Chg</v>
      </c>
      <c r="W2801" t="str">
        <f t="shared" si="43"/>
        <v>No Chg</v>
      </c>
    </row>
    <row r="2802" spans="1:23" hidden="1" x14ac:dyDescent="0.25">
      <c r="A2802">
        <v>2800</v>
      </c>
      <c r="B2802" t="s">
        <v>4026</v>
      </c>
      <c r="C2802" t="s">
        <v>2797</v>
      </c>
      <c r="D2802">
        <v>110424</v>
      </c>
      <c r="E2802" t="s">
        <v>4027</v>
      </c>
      <c r="F2802" t="s">
        <v>84</v>
      </c>
      <c r="G2802">
        <v>10</v>
      </c>
      <c r="H2802">
        <v>5266</v>
      </c>
      <c r="I2802" t="s">
        <v>3685</v>
      </c>
      <c r="J2802" t="s">
        <v>16</v>
      </c>
      <c r="K2802" t="s">
        <v>93</v>
      </c>
      <c r="L2802" t="s">
        <v>94</v>
      </c>
      <c r="M2802">
        <v>1</v>
      </c>
      <c r="N2802" t="s">
        <v>2832</v>
      </c>
      <c r="O2802">
        <v>11</v>
      </c>
      <c r="P2802" t="s">
        <v>19</v>
      </c>
      <c r="Q2802" t="s">
        <v>27</v>
      </c>
      <c r="R2802" t="s">
        <v>27</v>
      </c>
      <c r="S2802" t="b">
        <v>0</v>
      </c>
      <c r="T2802" t="s">
        <v>21</v>
      </c>
      <c r="U2802" t="str">
        <f>IFERROR(INDEX('Summer Illuminate'!L:L,MATCH(B2802,'Summer Illuminate'!O:O,0)),"")</f>
        <v>A</v>
      </c>
      <c r="V2802">
        <f>IF(OR(R2802="",U2802="",U2802="W"),"No Chg",
VLOOKUP(R2802,Lookups!A:B,2,0)-VLOOKUP(U2802,Lookups!A:B,2,0))</f>
        <v>0</v>
      </c>
      <c r="W2802" t="str">
        <f t="shared" si="43"/>
        <v>No Chg</v>
      </c>
    </row>
    <row r="2803" spans="1:23" hidden="1" x14ac:dyDescent="0.25">
      <c r="A2803">
        <v>2801</v>
      </c>
      <c r="B2803" t="s">
        <v>4028</v>
      </c>
      <c r="C2803" t="s">
        <v>2797</v>
      </c>
      <c r="D2803">
        <v>110424</v>
      </c>
      <c r="E2803" t="s">
        <v>4027</v>
      </c>
      <c r="F2803" t="s">
        <v>84</v>
      </c>
      <c r="G2803">
        <v>10</v>
      </c>
      <c r="H2803">
        <v>5314</v>
      </c>
      <c r="I2803" t="s">
        <v>3676</v>
      </c>
      <c r="J2803" t="s">
        <v>22</v>
      </c>
      <c r="K2803" t="s">
        <v>95</v>
      </c>
      <c r="L2803" t="s">
        <v>1830</v>
      </c>
      <c r="M2803">
        <v>1</v>
      </c>
      <c r="N2803" t="s">
        <v>3025</v>
      </c>
      <c r="O2803">
        <v>11</v>
      </c>
      <c r="P2803" t="s">
        <v>19</v>
      </c>
      <c r="Q2803" t="s">
        <v>27</v>
      </c>
      <c r="R2803" t="s">
        <v>27</v>
      </c>
      <c r="S2803" t="b">
        <v>0</v>
      </c>
      <c r="T2803" t="s">
        <v>21</v>
      </c>
      <c r="U2803" t="str">
        <f>IFERROR(INDEX('Summer Illuminate'!L:L,MATCH(B2803,'Summer Illuminate'!O:O,0)),"")</f>
        <v>A</v>
      </c>
      <c r="V2803">
        <f>IF(OR(R2803="",U2803="",U2803="W"),"No Chg",
VLOOKUP(R2803,Lookups!A:B,2,0)-VLOOKUP(U2803,Lookups!A:B,2,0))</f>
        <v>0</v>
      </c>
      <c r="W2803" t="str">
        <f t="shared" si="43"/>
        <v>No Chg</v>
      </c>
    </row>
    <row r="2804" spans="1:23" hidden="1" x14ac:dyDescent="0.25">
      <c r="A2804">
        <v>2802</v>
      </c>
      <c r="B2804" t="s">
        <v>4029</v>
      </c>
      <c r="C2804" t="s">
        <v>2797</v>
      </c>
      <c r="D2804">
        <v>110424</v>
      </c>
      <c r="E2804" t="s">
        <v>4027</v>
      </c>
      <c r="F2804" t="s">
        <v>84</v>
      </c>
      <c r="G2804">
        <v>10</v>
      </c>
      <c r="H2804">
        <v>5299</v>
      </c>
      <c r="I2804" t="s">
        <v>3314</v>
      </c>
      <c r="J2804" t="s">
        <v>25</v>
      </c>
      <c r="K2804" t="s">
        <v>55</v>
      </c>
      <c r="L2804" t="s">
        <v>1152</v>
      </c>
      <c r="M2804">
        <v>1</v>
      </c>
      <c r="N2804" t="s">
        <v>2930</v>
      </c>
      <c r="O2804">
        <v>11</v>
      </c>
      <c r="P2804" t="s">
        <v>19</v>
      </c>
      <c r="Q2804" t="s">
        <v>24</v>
      </c>
      <c r="R2804" t="s">
        <v>24</v>
      </c>
      <c r="S2804" t="b">
        <v>0</v>
      </c>
      <c r="T2804" t="s">
        <v>21</v>
      </c>
      <c r="U2804" t="str">
        <f>IFERROR(INDEX('Summer Illuminate'!L:L,MATCH(B2804,'Summer Illuminate'!O:O,0)),"")</f>
        <v>A-</v>
      </c>
      <c r="V2804">
        <f>IF(OR(R2804="",U2804="",U2804="W"),"No Chg",
VLOOKUP(R2804,Lookups!A:B,2,0)-VLOOKUP(U2804,Lookups!A:B,2,0))</f>
        <v>0</v>
      </c>
      <c r="W2804" t="str">
        <f t="shared" si="43"/>
        <v>No Chg</v>
      </c>
    </row>
    <row r="2805" spans="1:23" hidden="1" x14ac:dyDescent="0.25">
      <c r="A2805">
        <v>2803</v>
      </c>
      <c r="B2805" t="s">
        <v>4030</v>
      </c>
      <c r="C2805" t="s">
        <v>2797</v>
      </c>
      <c r="D2805">
        <v>110424</v>
      </c>
      <c r="E2805" t="s">
        <v>4027</v>
      </c>
      <c r="F2805" t="s">
        <v>84</v>
      </c>
      <c r="G2805">
        <v>10</v>
      </c>
      <c r="H2805">
        <v>5281</v>
      </c>
      <c r="I2805" t="s">
        <v>3316</v>
      </c>
      <c r="J2805" t="s">
        <v>28</v>
      </c>
      <c r="K2805" t="s">
        <v>45</v>
      </c>
      <c r="L2805" t="s">
        <v>46</v>
      </c>
      <c r="M2805">
        <v>1</v>
      </c>
      <c r="N2805" t="s">
        <v>2865</v>
      </c>
      <c r="O2805">
        <v>11</v>
      </c>
      <c r="P2805" t="s">
        <v>19</v>
      </c>
      <c r="Q2805" t="s">
        <v>24</v>
      </c>
      <c r="R2805" t="s">
        <v>24</v>
      </c>
      <c r="S2805" t="b">
        <v>0</v>
      </c>
      <c r="T2805" t="s">
        <v>21</v>
      </c>
      <c r="U2805" t="str">
        <f>IFERROR(INDEX('Summer Illuminate'!L:L,MATCH(B2805,'Summer Illuminate'!O:O,0)),"")</f>
        <v>A-</v>
      </c>
      <c r="V2805">
        <f>IF(OR(R2805="",U2805="",U2805="W"),"No Chg",
VLOOKUP(R2805,Lookups!A:B,2,0)-VLOOKUP(U2805,Lookups!A:B,2,0))</f>
        <v>0</v>
      </c>
      <c r="W2805" t="str">
        <f t="shared" si="43"/>
        <v>No Chg</v>
      </c>
    </row>
    <row r="2806" spans="1:23" hidden="1" x14ac:dyDescent="0.25">
      <c r="A2806">
        <v>2804</v>
      </c>
      <c r="B2806" t="s">
        <v>4031</v>
      </c>
      <c r="C2806" t="s">
        <v>2797</v>
      </c>
      <c r="D2806">
        <v>110424</v>
      </c>
      <c r="E2806" t="s">
        <v>4027</v>
      </c>
      <c r="F2806" t="s">
        <v>84</v>
      </c>
      <c r="G2806">
        <v>10</v>
      </c>
      <c r="H2806">
        <v>5355</v>
      </c>
      <c r="I2806" t="s">
        <v>3921</v>
      </c>
      <c r="J2806" t="s">
        <v>32</v>
      </c>
      <c r="K2806" t="s">
        <v>68</v>
      </c>
      <c r="L2806" t="s">
        <v>69</v>
      </c>
      <c r="M2806">
        <v>1</v>
      </c>
      <c r="N2806" t="s">
        <v>2858</v>
      </c>
      <c r="O2806">
        <v>11</v>
      </c>
      <c r="P2806" t="s">
        <v>19</v>
      </c>
      <c r="Q2806" t="s">
        <v>31</v>
      </c>
      <c r="R2806" t="s">
        <v>31</v>
      </c>
      <c r="S2806" t="b">
        <v>0</v>
      </c>
      <c r="T2806" t="s">
        <v>21</v>
      </c>
      <c r="U2806" t="str">
        <f>IFERROR(INDEX('Summer Illuminate'!L:L,MATCH(B2806,'Summer Illuminate'!O:O,0)),"")</f>
        <v>B</v>
      </c>
      <c r="V2806">
        <f>IF(OR(R2806="",U2806="",U2806="W"),"No Chg",
VLOOKUP(R2806,Lookups!A:B,2,0)-VLOOKUP(U2806,Lookups!A:B,2,0))</f>
        <v>0</v>
      </c>
      <c r="W2806" t="str">
        <f t="shared" si="43"/>
        <v>No Chg</v>
      </c>
    </row>
    <row r="2807" spans="1:23" hidden="1" x14ac:dyDescent="0.25">
      <c r="A2807">
        <v>2805</v>
      </c>
      <c r="B2807" t="s">
        <v>4032</v>
      </c>
      <c r="C2807" t="s">
        <v>2797</v>
      </c>
      <c r="D2807">
        <v>110424</v>
      </c>
      <c r="E2807" t="s">
        <v>4027</v>
      </c>
      <c r="F2807" t="s">
        <v>84</v>
      </c>
      <c r="G2807">
        <v>10</v>
      </c>
      <c r="H2807">
        <v>5476</v>
      </c>
      <c r="I2807" t="s">
        <v>2944</v>
      </c>
      <c r="J2807" t="s">
        <v>428</v>
      </c>
      <c r="K2807" t="s">
        <v>2945</v>
      </c>
      <c r="L2807" t="s">
        <v>2946</v>
      </c>
      <c r="M2807">
        <v>1</v>
      </c>
      <c r="N2807" t="s">
        <v>2947</v>
      </c>
      <c r="O2807">
        <v>11</v>
      </c>
      <c r="U2807" t="str">
        <f>IFERROR(INDEX('Summer Illuminate'!L:L,MATCH(B2807,'Summer Illuminate'!O:O,0)),"")</f>
        <v>P</v>
      </c>
      <c r="V2807" t="str">
        <f>IF(OR(R2807="",U2807="",U2807="W"),"No Chg",
VLOOKUP(R2807,Lookups!A:B,2,0)-VLOOKUP(U2807,Lookups!A:B,2,0))</f>
        <v>No Chg</v>
      </c>
      <c r="W2807" t="str">
        <f t="shared" si="43"/>
        <v>No Chg</v>
      </c>
    </row>
    <row r="2808" spans="1:23" hidden="1" x14ac:dyDescent="0.25">
      <c r="A2808">
        <v>2806</v>
      </c>
      <c r="B2808" t="s">
        <v>4033</v>
      </c>
      <c r="C2808" t="s">
        <v>2797</v>
      </c>
      <c r="D2808">
        <v>110424</v>
      </c>
      <c r="E2808" t="s">
        <v>4027</v>
      </c>
      <c r="F2808" t="s">
        <v>84</v>
      </c>
      <c r="G2808">
        <v>10</v>
      </c>
      <c r="H2808">
        <v>5508</v>
      </c>
      <c r="I2808" t="s">
        <v>2924</v>
      </c>
      <c r="J2808" t="s">
        <v>428</v>
      </c>
      <c r="K2808" t="s">
        <v>1050</v>
      </c>
      <c r="L2808" t="s">
        <v>1051</v>
      </c>
      <c r="M2808">
        <v>1</v>
      </c>
      <c r="N2808" t="s">
        <v>2808</v>
      </c>
      <c r="O2808">
        <v>11</v>
      </c>
      <c r="U2808" t="str">
        <f>IFERROR(INDEX('Summer Illuminate'!L:L,MATCH(B2808,'Summer Illuminate'!O:O,0)),"")</f>
        <v>P</v>
      </c>
      <c r="V2808" t="str">
        <f>IF(OR(R2808="",U2808="",U2808="W"),"No Chg",
VLOOKUP(R2808,Lookups!A:B,2,0)-VLOOKUP(U2808,Lookups!A:B,2,0))</f>
        <v>No Chg</v>
      </c>
      <c r="W2808" t="str">
        <f t="shared" si="43"/>
        <v>No Chg</v>
      </c>
    </row>
    <row r="2809" spans="1:23" hidden="1" x14ac:dyDescent="0.25">
      <c r="A2809">
        <v>2807</v>
      </c>
      <c r="B2809" t="s">
        <v>4034</v>
      </c>
      <c r="C2809" t="s">
        <v>2797</v>
      </c>
      <c r="D2809">
        <v>110154</v>
      </c>
      <c r="E2809" t="s">
        <v>4035</v>
      </c>
      <c r="F2809" t="s">
        <v>4036</v>
      </c>
      <c r="G2809">
        <v>10</v>
      </c>
      <c r="H2809">
        <v>5348</v>
      </c>
      <c r="I2809" t="s">
        <v>3696</v>
      </c>
      <c r="J2809" t="s">
        <v>16</v>
      </c>
      <c r="K2809" t="s">
        <v>93</v>
      </c>
      <c r="L2809" t="s">
        <v>94</v>
      </c>
      <c r="M2809">
        <v>1</v>
      </c>
      <c r="N2809" t="s">
        <v>2832</v>
      </c>
      <c r="O2809">
        <v>11</v>
      </c>
      <c r="P2809" t="s">
        <v>19</v>
      </c>
      <c r="Q2809" t="s">
        <v>31</v>
      </c>
      <c r="R2809" t="s">
        <v>31</v>
      </c>
      <c r="S2809" t="b">
        <v>0</v>
      </c>
      <c r="T2809" t="s">
        <v>21</v>
      </c>
      <c r="U2809" t="str">
        <f>IFERROR(INDEX('Summer Illuminate'!L:L,MATCH(B2809,'Summer Illuminate'!O:O,0)),"")</f>
        <v>B</v>
      </c>
      <c r="V2809">
        <f>IF(OR(R2809="",U2809="",U2809="W"),"No Chg",
VLOOKUP(R2809,Lookups!A:B,2,0)-VLOOKUP(U2809,Lookups!A:B,2,0))</f>
        <v>0</v>
      </c>
      <c r="W2809" t="str">
        <f t="shared" si="43"/>
        <v>No Chg</v>
      </c>
    </row>
    <row r="2810" spans="1:23" hidden="1" x14ac:dyDescent="0.25">
      <c r="A2810">
        <v>2808</v>
      </c>
      <c r="B2810" t="s">
        <v>4037</v>
      </c>
      <c r="C2810" t="s">
        <v>2797</v>
      </c>
      <c r="D2810">
        <v>110154</v>
      </c>
      <c r="E2810" t="s">
        <v>4035</v>
      </c>
      <c r="F2810" t="s">
        <v>4036</v>
      </c>
      <c r="G2810">
        <v>10</v>
      </c>
      <c r="H2810">
        <v>5259</v>
      </c>
      <c r="I2810" t="s">
        <v>3687</v>
      </c>
      <c r="J2810" t="s">
        <v>22</v>
      </c>
      <c r="K2810" t="s">
        <v>95</v>
      </c>
      <c r="L2810" t="s">
        <v>1830</v>
      </c>
      <c r="M2810">
        <v>1</v>
      </c>
      <c r="N2810" t="s">
        <v>3025</v>
      </c>
      <c r="O2810">
        <v>11</v>
      </c>
      <c r="P2810" t="s">
        <v>19</v>
      </c>
      <c r="Q2810" t="s">
        <v>36</v>
      </c>
      <c r="R2810" t="s">
        <v>36</v>
      </c>
      <c r="S2810" t="b">
        <v>0</v>
      </c>
      <c r="T2810" t="s">
        <v>21</v>
      </c>
      <c r="U2810" t="str">
        <f>IFERROR(INDEX('Summer Illuminate'!L:L,MATCH(B2810,'Summer Illuminate'!O:O,0)),"")</f>
        <v>A+</v>
      </c>
      <c r="V2810">
        <f>IF(OR(R2810="",U2810="",U2810="W"),"No Chg",
VLOOKUP(R2810,Lookups!A:B,2,0)-VLOOKUP(U2810,Lookups!A:B,2,0))</f>
        <v>0</v>
      </c>
      <c r="W2810" t="str">
        <f t="shared" si="43"/>
        <v>No Chg</v>
      </c>
    </row>
    <row r="2811" spans="1:23" hidden="1" x14ac:dyDescent="0.25">
      <c r="A2811">
        <v>2809</v>
      </c>
      <c r="B2811" t="s">
        <v>4038</v>
      </c>
      <c r="C2811" t="s">
        <v>2797</v>
      </c>
      <c r="D2811">
        <v>110154</v>
      </c>
      <c r="E2811" t="s">
        <v>4035</v>
      </c>
      <c r="F2811" t="s">
        <v>4036</v>
      </c>
      <c r="G2811">
        <v>10</v>
      </c>
      <c r="H2811">
        <v>5313</v>
      </c>
      <c r="I2811" t="s">
        <v>2929</v>
      </c>
      <c r="J2811" t="s">
        <v>25</v>
      </c>
      <c r="K2811" t="s">
        <v>55</v>
      </c>
      <c r="L2811" t="s">
        <v>1152</v>
      </c>
      <c r="M2811">
        <v>1</v>
      </c>
      <c r="N2811" t="s">
        <v>2930</v>
      </c>
      <c r="O2811">
        <v>11</v>
      </c>
      <c r="P2811" t="s">
        <v>19</v>
      </c>
      <c r="Q2811" t="s">
        <v>41</v>
      </c>
      <c r="R2811" t="s">
        <v>41</v>
      </c>
      <c r="S2811" t="b">
        <v>0</v>
      </c>
      <c r="T2811" t="s">
        <v>21</v>
      </c>
      <c r="U2811" t="str">
        <f>IFERROR(INDEX('Summer Illuminate'!L:L,MATCH(B2811,'Summer Illuminate'!O:O,0)),"")</f>
        <v>B-</v>
      </c>
      <c r="V2811">
        <f>IF(OR(R2811="",U2811="",U2811="W"),"No Chg",
VLOOKUP(R2811,Lookups!A:B,2,0)-VLOOKUP(U2811,Lookups!A:B,2,0))</f>
        <v>0</v>
      </c>
      <c r="W2811" t="str">
        <f t="shared" si="43"/>
        <v>No Chg</v>
      </c>
    </row>
    <row r="2812" spans="1:23" hidden="1" x14ac:dyDescent="0.25">
      <c r="A2812">
        <v>2810</v>
      </c>
      <c r="B2812" t="s">
        <v>4039</v>
      </c>
      <c r="C2812" t="s">
        <v>2797</v>
      </c>
      <c r="D2812">
        <v>110154</v>
      </c>
      <c r="E2812" t="s">
        <v>4035</v>
      </c>
      <c r="F2812" t="s">
        <v>4036</v>
      </c>
      <c r="G2812">
        <v>10</v>
      </c>
      <c r="H2812">
        <v>5354</v>
      </c>
      <c r="I2812" t="s">
        <v>3728</v>
      </c>
      <c r="J2812" t="s">
        <v>28</v>
      </c>
      <c r="K2812" t="s">
        <v>45</v>
      </c>
      <c r="L2812" t="s">
        <v>46</v>
      </c>
      <c r="M2812">
        <v>1</v>
      </c>
      <c r="N2812" t="s">
        <v>2865</v>
      </c>
      <c r="O2812">
        <v>11</v>
      </c>
      <c r="P2812" t="s">
        <v>19</v>
      </c>
      <c r="Q2812" t="s">
        <v>31</v>
      </c>
      <c r="R2812" t="s">
        <v>31</v>
      </c>
      <c r="S2812" t="b">
        <v>0</v>
      </c>
      <c r="T2812" t="s">
        <v>21</v>
      </c>
      <c r="U2812" t="str">
        <f>IFERROR(INDEX('Summer Illuminate'!L:L,MATCH(B2812,'Summer Illuminate'!O:O,0)),"")</f>
        <v>B</v>
      </c>
      <c r="V2812">
        <f>IF(OR(R2812="",U2812="",U2812="W"),"No Chg",
VLOOKUP(R2812,Lookups!A:B,2,0)-VLOOKUP(U2812,Lookups!A:B,2,0))</f>
        <v>0</v>
      </c>
      <c r="W2812" t="str">
        <f t="shared" si="43"/>
        <v>No Chg</v>
      </c>
    </row>
    <row r="2813" spans="1:23" hidden="1" x14ac:dyDescent="0.25">
      <c r="A2813">
        <v>2811</v>
      </c>
      <c r="B2813" t="s">
        <v>4040</v>
      </c>
      <c r="C2813" t="s">
        <v>2797</v>
      </c>
      <c r="D2813">
        <v>110154</v>
      </c>
      <c r="E2813" t="s">
        <v>4035</v>
      </c>
      <c r="F2813" t="s">
        <v>4036</v>
      </c>
      <c r="G2813">
        <v>10</v>
      </c>
      <c r="H2813">
        <v>5282</v>
      </c>
      <c r="I2813" t="s">
        <v>3475</v>
      </c>
      <c r="J2813" t="s">
        <v>32</v>
      </c>
      <c r="K2813" t="s">
        <v>57</v>
      </c>
      <c r="L2813" t="s">
        <v>58</v>
      </c>
      <c r="M2813">
        <v>1</v>
      </c>
      <c r="N2813" t="s">
        <v>2827</v>
      </c>
      <c r="O2813">
        <v>11</v>
      </c>
      <c r="P2813" t="s">
        <v>19</v>
      </c>
      <c r="Q2813" t="s">
        <v>39</v>
      </c>
      <c r="R2813" t="s">
        <v>39</v>
      </c>
      <c r="S2813" t="b">
        <v>0</v>
      </c>
      <c r="T2813" t="s">
        <v>21</v>
      </c>
      <c r="U2813" t="str">
        <f>IFERROR(INDEX('Summer Illuminate'!L:L,MATCH(B2813,'Summer Illuminate'!O:O,0)),"")</f>
        <v>C+</v>
      </c>
      <c r="V2813">
        <f>IF(OR(R2813="",U2813="",U2813="W"),"No Chg",
VLOOKUP(R2813,Lookups!A:B,2,0)-VLOOKUP(U2813,Lookups!A:B,2,0))</f>
        <v>0</v>
      </c>
      <c r="W2813" t="str">
        <f t="shared" si="43"/>
        <v>No Chg</v>
      </c>
    </row>
    <row r="2814" spans="1:23" hidden="1" x14ac:dyDescent="0.25">
      <c r="A2814">
        <v>2812</v>
      </c>
      <c r="B2814" t="s">
        <v>4041</v>
      </c>
      <c r="C2814" t="s">
        <v>2797</v>
      </c>
      <c r="D2814">
        <v>110154</v>
      </c>
      <c r="E2814" t="s">
        <v>4035</v>
      </c>
      <c r="F2814" t="s">
        <v>4036</v>
      </c>
      <c r="G2814">
        <v>10</v>
      </c>
      <c r="H2814">
        <v>5478</v>
      </c>
      <c r="I2814" t="s">
        <v>3022</v>
      </c>
      <c r="J2814" t="s">
        <v>428</v>
      </c>
      <c r="K2814" t="s">
        <v>3023</v>
      </c>
      <c r="L2814" t="s">
        <v>3024</v>
      </c>
      <c r="M2814">
        <v>1</v>
      </c>
      <c r="N2814" t="s">
        <v>3025</v>
      </c>
      <c r="O2814">
        <v>11</v>
      </c>
      <c r="U2814" t="str">
        <f>IFERROR(INDEX('Summer Illuminate'!L:L,MATCH(B2814,'Summer Illuminate'!O:O,0)),"")</f>
        <v>P</v>
      </c>
      <c r="V2814" t="str">
        <f>IF(OR(R2814="",U2814="",U2814="W"),"No Chg",
VLOOKUP(R2814,Lookups!A:B,2,0)-VLOOKUP(U2814,Lookups!A:B,2,0))</f>
        <v>No Chg</v>
      </c>
      <c r="W2814" t="str">
        <f t="shared" si="43"/>
        <v>No Chg</v>
      </c>
    </row>
    <row r="2815" spans="1:23" hidden="1" x14ac:dyDescent="0.25">
      <c r="A2815">
        <v>2813</v>
      </c>
      <c r="B2815" t="s">
        <v>4042</v>
      </c>
      <c r="C2815" t="s">
        <v>2797</v>
      </c>
      <c r="D2815">
        <v>110154</v>
      </c>
      <c r="E2815" t="s">
        <v>4035</v>
      </c>
      <c r="F2815" t="s">
        <v>4036</v>
      </c>
      <c r="G2815">
        <v>10</v>
      </c>
      <c r="H2815">
        <v>5508</v>
      </c>
      <c r="I2815" t="s">
        <v>2924</v>
      </c>
      <c r="J2815" t="s">
        <v>428</v>
      </c>
      <c r="K2815" t="s">
        <v>1050</v>
      </c>
      <c r="L2815" t="s">
        <v>1051</v>
      </c>
      <c r="M2815">
        <v>1</v>
      </c>
      <c r="N2815" t="s">
        <v>2808</v>
      </c>
      <c r="O2815">
        <v>11</v>
      </c>
      <c r="U2815" t="str">
        <f>IFERROR(INDEX('Summer Illuminate'!L:L,MATCH(B2815,'Summer Illuminate'!O:O,0)),"")</f>
        <v>P</v>
      </c>
      <c r="V2815" t="str">
        <f>IF(OR(R2815="",U2815="",U2815="W"),"No Chg",
VLOOKUP(R2815,Lookups!A:B,2,0)-VLOOKUP(U2815,Lookups!A:B,2,0))</f>
        <v>No Chg</v>
      </c>
      <c r="W2815" t="str">
        <f t="shared" si="43"/>
        <v>No Chg</v>
      </c>
    </row>
    <row r="2816" spans="1:23" hidden="1" x14ac:dyDescent="0.25">
      <c r="A2816">
        <v>2814</v>
      </c>
      <c r="B2816" t="s">
        <v>4043</v>
      </c>
      <c r="C2816" t="s">
        <v>2797</v>
      </c>
      <c r="D2816">
        <v>110413</v>
      </c>
      <c r="E2816" t="s">
        <v>4044</v>
      </c>
      <c r="F2816" t="s">
        <v>222</v>
      </c>
      <c r="G2816">
        <v>10</v>
      </c>
      <c r="H2816">
        <v>5235</v>
      </c>
      <c r="I2816" t="s">
        <v>3743</v>
      </c>
      <c r="J2816" t="s">
        <v>16</v>
      </c>
      <c r="K2816" t="s">
        <v>93</v>
      </c>
      <c r="L2816" t="s">
        <v>94</v>
      </c>
      <c r="M2816">
        <v>1</v>
      </c>
      <c r="N2816" t="s">
        <v>2832</v>
      </c>
      <c r="O2816">
        <v>11</v>
      </c>
      <c r="P2816" t="s">
        <v>19</v>
      </c>
      <c r="Q2816" t="s">
        <v>36</v>
      </c>
      <c r="R2816" t="s">
        <v>36</v>
      </c>
      <c r="S2816" t="b">
        <v>0</v>
      </c>
      <c r="T2816" t="s">
        <v>21</v>
      </c>
      <c r="U2816" t="str">
        <f>IFERROR(INDEX('Summer Illuminate'!L:L,MATCH(B2816,'Summer Illuminate'!O:O,0)),"")</f>
        <v>A+</v>
      </c>
      <c r="V2816">
        <f>IF(OR(R2816="",U2816="",U2816="W"),"No Chg",
VLOOKUP(R2816,Lookups!A:B,2,0)-VLOOKUP(U2816,Lookups!A:B,2,0))</f>
        <v>0</v>
      </c>
      <c r="W2816" t="str">
        <f t="shared" si="43"/>
        <v>No Chg</v>
      </c>
    </row>
    <row r="2817" spans="1:23" hidden="1" x14ac:dyDescent="0.25">
      <c r="A2817">
        <v>2815</v>
      </c>
      <c r="B2817" t="s">
        <v>4045</v>
      </c>
      <c r="C2817" t="s">
        <v>2797</v>
      </c>
      <c r="D2817">
        <v>110413</v>
      </c>
      <c r="E2817" t="s">
        <v>4044</v>
      </c>
      <c r="F2817" t="s">
        <v>222</v>
      </c>
      <c r="G2817">
        <v>10</v>
      </c>
      <c r="H2817">
        <v>5304</v>
      </c>
      <c r="I2817" t="s">
        <v>3754</v>
      </c>
      <c r="J2817" t="s">
        <v>22</v>
      </c>
      <c r="K2817" t="s">
        <v>95</v>
      </c>
      <c r="L2817" t="s">
        <v>1830</v>
      </c>
      <c r="M2817">
        <v>1</v>
      </c>
      <c r="N2817" t="s">
        <v>3025</v>
      </c>
      <c r="O2817">
        <v>11</v>
      </c>
      <c r="P2817" t="s">
        <v>19</v>
      </c>
      <c r="Q2817" t="s">
        <v>36</v>
      </c>
      <c r="R2817" t="s">
        <v>36</v>
      </c>
      <c r="S2817" t="b">
        <v>0</v>
      </c>
      <c r="T2817" t="s">
        <v>21</v>
      </c>
      <c r="U2817" t="str">
        <f>IFERROR(INDEX('Summer Illuminate'!L:L,MATCH(B2817,'Summer Illuminate'!O:O,0)),"")</f>
        <v>A+</v>
      </c>
      <c r="V2817">
        <f>IF(OR(R2817="",U2817="",U2817="W"),"No Chg",
VLOOKUP(R2817,Lookups!A:B,2,0)-VLOOKUP(U2817,Lookups!A:B,2,0))</f>
        <v>0</v>
      </c>
      <c r="W2817" t="str">
        <f t="shared" si="43"/>
        <v>No Chg</v>
      </c>
    </row>
    <row r="2818" spans="1:23" hidden="1" x14ac:dyDescent="0.25">
      <c r="A2818">
        <v>2816</v>
      </c>
      <c r="B2818" t="s">
        <v>4046</v>
      </c>
      <c r="C2818" t="s">
        <v>2797</v>
      </c>
      <c r="D2818">
        <v>110413</v>
      </c>
      <c r="E2818" t="s">
        <v>4044</v>
      </c>
      <c r="F2818" t="s">
        <v>222</v>
      </c>
      <c r="G2818">
        <v>10</v>
      </c>
      <c r="H2818">
        <v>5261</v>
      </c>
      <c r="I2818" t="s">
        <v>4047</v>
      </c>
      <c r="J2818" t="s">
        <v>25</v>
      </c>
      <c r="K2818" t="s">
        <v>124</v>
      </c>
      <c r="L2818" t="s">
        <v>1878</v>
      </c>
      <c r="M2818">
        <v>1</v>
      </c>
      <c r="N2818" t="s">
        <v>2911</v>
      </c>
      <c r="O2818">
        <v>11</v>
      </c>
      <c r="P2818" t="s">
        <v>19</v>
      </c>
      <c r="Q2818" t="s">
        <v>36</v>
      </c>
      <c r="R2818" t="s">
        <v>36</v>
      </c>
      <c r="S2818" t="b">
        <v>0</v>
      </c>
      <c r="T2818" t="s">
        <v>21</v>
      </c>
      <c r="U2818" t="str">
        <f>IFERROR(INDEX('Summer Illuminate'!L:L,MATCH(B2818,'Summer Illuminate'!O:O,0)),"")</f>
        <v>A+</v>
      </c>
      <c r="V2818">
        <f>IF(OR(R2818="",U2818="",U2818="W"),"No Chg",
VLOOKUP(R2818,Lookups!A:B,2,0)-VLOOKUP(U2818,Lookups!A:B,2,0))</f>
        <v>0</v>
      </c>
      <c r="W2818" t="str">
        <f t="shared" ref="W2818:W2881" si="44">IF(V2818="No Chg","No Chg",IF(V2818&gt;0,"Improvement",IF(V2818&lt;0,"Decrease",IF(V2818=0,"No Chg",""))))</f>
        <v>No Chg</v>
      </c>
    </row>
    <row r="2819" spans="1:23" hidden="1" x14ac:dyDescent="0.25">
      <c r="A2819">
        <v>2817</v>
      </c>
      <c r="B2819" t="s">
        <v>4048</v>
      </c>
      <c r="C2819" t="s">
        <v>2797</v>
      </c>
      <c r="D2819">
        <v>110413</v>
      </c>
      <c r="E2819" t="s">
        <v>4044</v>
      </c>
      <c r="F2819" t="s">
        <v>222</v>
      </c>
      <c r="G2819">
        <v>10</v>
      </c>
      <c r="H2819">
        <v>5344</v>
      </c>
      <c r="I2819" t="s">
        <v>3700</v>
      </c>
      <c r="J2819" t="s">
        <v>28</v>
      </c>
      <c r="K2819" t="s">
        <v>45</v>
      </c>
      <c r="L2819" t="s">
        <v>46</v>
      </c>
      <c r="M2819">
        <v>1</v>
      </c>
      <c r="N2819" t="s">
        <v>2865</v>
      </c>
      <c r="O2819">
        <v>11</v>
      </c>
      <c r="P2819" t="s">
        <v>19</v>
      </c>
      <c r="Q2819" t="s">
        <v>36</v>
      </c>
      <c r="R2819" t="s">
        <v>36</v>
      </c>
      <c r="S2819" t="b">
        <v>0</v>
      </c>
      <c r="T2819" t="s">
        <v>21</v>
      </c>
      <c r="U2819" t="str">
        <f>IFERROR(INDEX('Summer Illuminate'!L:L,MATCH(B2819,'Summer Illuminate'!O:O,0)),"")</f>
        <v>A+</v>
      </c>
      <c r="V2819">
        <f>IF(OR(R2819="",U2819="",U2819="W"),"No Chg",
VLOOKUP(R2819,Lookups!A:B,2,0)-VLOOKUP(U2819,Lookups!A:B,2,0))</f>
        <v>0</v>
      </c>
      <c r="W2819" t="str">
        <f t="shared" si="44"/>
        <v>No Chg</v>
      </c>
    </row>
    <row r="2820" spans="1:23" hidden="1" x14ac:dyDescent="0.25">
      <c r="A2820">
        <v>2818</v>
      </c>
      <c r="B2820" t="s">
        <v>4049</v>
      </c>
      <c r="C2820" t="s">
        <v>2797</v>
      </c>
      <c r="D2820">
        <v>110413</v>
      </c>
      <c r="E2820" t="s">
        <v>4044</v>
      </c>
      <c r="F2820" t="s">
        <v>222</v>
      </c>
      <c r="G2820">
        <v>10</v>
      </c>
      <c r="H2820">
        <v>5350</v>
      </c>
      <c r="I2820" t="s">
        <v>2885</v>
      </c>
      <c r="J2820" t="s">
        <v>32</v>
      </c>
      <c r="K2820" t="s">
        <v>33</v>
      </c>
      <c r="L2820" t="s">
        <v>34</v>
      </c>
      <c r="M2820">
        <v>1</v>
      </c>
      <c r="N2820" t="s">
        <v>2827</v>
      </c>
      <c r="O2820">
        <v>11</v>
      </c>
      <c r="P2820" t="s">
        <v>19</v>
      </c>
      <c r="Q2820" t="s">
        <v>36</v>
      </c>
      <c r="R2820" t="s">
        <v>36</v>
      </c>
      <c r="S2820" t="b">
        <v>0</v>
      </c>
      <c r="T2820" t="s">
        <v>21</v>
      </c>
      <c r="U2820" t="str">
        <f>IFERROR(INDEX('Summer Illuminate'!L:L,MATCH(B2820,'Summer Illuminate'!O:O,0)),"")</f>
        <v>A+</v>
      </c>
      <c r="V2820">
        <f>IF(OR(R2820="",U2820="",U2820="W"),"No Chg",
VLOOKUP(R2820,Lookups!A:B,2,0)-VLOOKUP(U2820,Lookups!A:B,2,0))</f>
        <v>0</v>
      </c>
      <c r="W2820" t="str">
        <f t="shared" si="44"/>
        <v>No Chg</v>
      </c>
    </row>
    <row r="2821" spans="1:23" hidden="1" x14ac:dyDescent="0.25">
      <c r="A2821">
        <v>2819</v>
      </c>
      <c r="B2821" t="s">
        <v>4050</v>
      </c>
      <c r="C2821" t="s">
        <v>2797</v>
      </c>
      <c r="D2821">
        <v>110413</v>
      </c>
      <c r="E2821" t="s">
        <v>4044</v>
      </c>
      <c r="F2821" t="s">
        <v>222</v>
      </c>
      <c r="G2821">
        <v>10</v>
      </c>
      <c r="H2821">
        <v>5477</v>
      </c>
      <c r="I2821" t="s">
        <v>3897</v>
      </c>
      <c r="J2821" t="s">
        <v>428</v>
      </c>
      <c r="K2821" t="s">
        <v>3028</v>
      </c>
      <c r="L2821" t="s">
        <v>3029</v>
      </c>
      <c r="M2821">
        <v>1</v>
      </c>
      <c r="N2821" t="s">
        <v>2858</v>
      </c>
      <c r="O2821">
        <v>11</v>
      </c>
      <c r="U2821" t="str">
        <f>IFERROR(INDEX('Summer Illuminate'!L:L,MATCH(B2821,'Summer Illuminate'!O:O,0)),"")</f>
        <v>P</v>
      </c>
      <c r="V2821" t="str">
        <f>IF(OR(R2821="",U2821="",U2821="W"),"No Chg",
VLOOKUP(R2821,Lookups!A:B,2,0)-VLOOKUP(U2821,Lookups!A:B,2,0))</f>
        <v>No Chg</v>
      </c>
      <c r="W2821" t="str">
        <f t="shared" si="44"/>
        <v>No Chg</v>
      </c>
    </row>
    <row r="2822" spans="1:23" hidden="1" x14ac:dyDescent="0.25">
      <c r="A2822">
        <v>2820</v>
      </c>
      <c r="B2822" t="s">
        <v>4051</v>
      </c>
      <c r="C2822" t="s">
        <v>2797</v>
      </c>
      <c r="D2822">
        <v>110413</v>
      </c>
      <c r="E2822" t="s">
        <v>4044</v>
      </c>
      <c r="F2822" t="s">
        <v>222</v>
      </c>
      <c r="G2822">
        <v>10</v>
      </c>
      <c r="H2822">
        <v>5524</v>
      </c>
      <c r="I2822" t="s">
        <v>2937</v>
      </c>
      <c r="J2822" t="s">
        <v>428</v>
      </c>
      <c r="K2822" t="s">
        <v>1794</v>
      </c>
      <c r="L2822" t="s">
        <v>1795</v>
      </c>
      <c r="M2822">
        <v>1</v>
      </c>
      <c r="N2822" t="s">
        <v>2865</v>
      </c>
      <c r="O2822">
        <v>11</v>
      </c>
      <c r="U2822" t="str">
        <f>IFERROR(INDEX('Summer Illuminate'!L:L,MATCH(B2822,'Summer Illuminate'!O:O,0)),"")</f>
        <v>P</v>
      </c>
      <c r="V2822" t="str">
        <f>IF(OR(R2822="",U2822="",U2822="W"),"No Chg",
VLOOKUP(R2822,Lookups!A:B,2,0)-VLOOKUP(U2822,Lookups!A:B,2,0))</f>
        <v>No Chg</v>
      </c>
      <c r="W2822" t="str">
        <f t="shared" si="44"/>
        <v>No Chg</v>
      </c>
    </row>
    <row r="2823" spans="1:23" hidden="1" x14ac:dyDescent="0.25">
      <c r="A2823">
        <v>2821</v>
      </c>
      <c r="B2823" t="s">
        <v>4052</v>
      </c>
      <c r="C2823" t="s">
        <v>2797</v>
      </c>
      <c r="D2823">
        <v>110148</v>
      </c>
      <c r="E2823" t="s">
        <v>4053</v>
      </c>
      <c r="F2823" t="s">
        <v>4054</v>
      </c>
      <c r="G2823">
        <v>10</v>
      </c>
      <c r="H2823">
        <v>5348</v>
      </c>
      <c r="I2823" t="s">
        <v>3696</v>
      </c>
      <c r="J2823" t="s">
        <v>16</v>
      </c>
      <c r="K2823" t="s">
        <v>93</v>
      </c>
      <c r="L2823" t="s">
        <v>94</v>
      </c>
      <c r="M2823">
        <v>1</v>
      </c>
      <c r="N2823" t="s">
        <v>2832</v>
      </c>
      <c r="O2823">
        <v>11</v>
      </c>
      <c r="P2823" t="s">
        <v>19</v>
      </c>
      <c r="Q2823" t="s">
        <v>41</v>
      </c>
      <c r="R2823" t="s">
        <v>41</v>
      </c>
      <c r="S2823" t="b">
        <v>0</v>
      </c>
      <c r="T2823" t="s">
        <v>21</v>
      </c>
      <c r="U2823" t="str">
        <f>IFERROR(INDEX('Summer Illuminate'!L:L,MATCH(B2823,'Summer Illuminate'!O:O,0)),"")</f>
        <v>B-</v>
      </c>
      <c r="V2823">
        <f>IF(OR(R2823="",U2823="",U2823="W"),"No Chg",
VLOOKUP(R2823,Lookups!A:B,2,0)-VLOOKUP(U2823,Lookups!A:B,2,0))</f>
        <v>0</v>
      </c>
      <c r="W2823" t="str">
        <f t="shared" si="44"/>
        <v>No Chg</v>
      </c>
    </row>
    <row r="2824" spans="1:23" hidden="1" x14ac:dyDescent="0.25">
      <c r="A2824">
        <v>2822</v>
      </c>
      <c r="B2824" t="s">
        <v>4055</v>
      </c>
      <c r="C2824" t="s">
        <v>2797</v>
      </c>
      <c r="D2824">
        <v>110148</v>
      </c>
      <c r="E2824" t="s">
        <v>4053</v>
      </c>
      <c r="F2824" t="s">
        <v>4054</v>
      </c>
      <c r="G2824">
        <v>10</v>
      </c>
      <c r="H2824">
        <v>5259</v>
      </c>
      <c r="I2824" t="s">
        <v>3687</v>
      </c>
      <c r="J2824" t="s">
        <v>22</v>
      </c>
      <c r="K2824" t="s">
        <v>95</v>
      </c>
      <c r="L2824" t="s">
        <v>1830</v>
      </c>
      <c r="M2824">
        <v>1</v>
      </c>
      <c r="N2824" t="s">
        <v>3025</v>
      </c>
      <c r="O2824">
        <v>11</v>
      </c>
      <c r="P2824" t="s">
        <v>19</v>
      </c>
      <c r="Q2824" t="s">
        <v>41</v>
      </c>
      <c r="R2824" t="s">
        <v>41</v>
      </c>
      <c r="S2824" t="b">
        <v>0</v>
      </c>
      <c r="T2824" t="s">
        <v>21</v>
      </c>
      <c r="U2824" t="str">
        <f>IFERROR(INDEX('Summer Illuminate'!L:L,MATCH(B2824,'Summer Illuminate'!O:O,0)),"")</f>
        <v>B-</v>
      </c>
      <c r="V2824">
        <f>IF(OR(R2824="",U2824="",U2824="W"),"No Chg",
VLOOKUP(R2824,Lookups!A:B,2,0)-VLOOKUP(U2824,Lookups!A:B,2,0))</f>
        <v>0</v>
      </c>
      <c r="W2824" t="str">
        <f t="shared" si="44"/>
        <v>No Chg</v>
      </c>
    </row>
    <row r="2825" spans="1:23" hidden="1" x14ac:dyDescent="0.25">
      <c r="A2825">
        <v>2823</v>
      </c>
      <c r="B2825" t="s">
        <v>4056</v>
      </c>
      <c r="C2825" t="s">
        <v>2797</v>
      </c>
      <c r="D2825">
        <v>110148</v>
      </c>
      <c r="E2825" t="s">
        <v>4053</v>
      </c>
      <c r="F2825" t="s">
        <v>4054</v>
      </c>
      <c r="G2825">
        <v>10</v>
      </c>
      <c r="H2825">
        <v>5353</v>
      </c>
      <c r="I2825" t="s">
        <v>3204</v>
      </c>
      <c r="J2825" t="s">
        <v>25</v>
      </c>
      <c r="K2825" t="s">
        <v>55</v>
      </c>
      <c r="L2825" t="s">
        <v>1152</v>
      </c>
      <c r="M2825">
        <v>1</v>
      </c>
      <c r="N2825" t="s">
        <v>2930</v>
      </c>
      <c r="O2825">
        <v>11</v>
      </c>
      <c r="P2825" t="s">
        <v>19</v>
      </c>
      <c r="Q2825" t="s">
        <v>41</v>
      </c>
      <c r="R2825" t="s">
        <v>41</v>
      </c>
      <c r="S2825" t="b">
        <v>0</v>
      </c>
      <c r="T2825" t="s">
        <v>21</v>
      </c>
      <c r="U2825" t="str">
        <f>IFERROR(INDEX('Summer Illuminate'!L:L,MATCH(B2825,'Summer Illuminate'!O:O,0)),"")</f>
        <v>B-</v>
      </c>
      <c r="V2825">
        <f>IF(OR(R2825="",U2825="",U2825="W"),"No Chg",
VLOOKUP(R2825,Lookups!A:B,2,0)-VLOOKUP(U2825,Lookups!A:B,2,0))</f>
        <v>0</v>
      </c>
      <c r="W2825" t="str">
        <f t="shared" si="44"/>
        <v>No Chg</v>
      </c>
    </row>
    <row r="2826" spans="1:23" hidden="1" x14ac:dyDescent="0.25">
      <c r="A2826">
        <v>2824</v>
      </c>
      <c r="B2826" t="s">
        <v>4057</v>
      </c>
      <c r="C2826" t="s">
        <v>2797</v>
      </c>
      <c r="D2826">
        <v>110148</v>
      </c>
      <c r="E2826" t="s">
        <v>4053</v>
      </c>
      <c r="F2826" t="s">
        <v>4054</v>
      </c>
      <c r="G2826">
        <v>10</v>
      </c>
      <c r="H2826">
        <v>5344</v>
      </c>
      <c r="I2826" t="s">
        <v>3700</v>
      </c>
      <c r="J2826" t="s">
        <v>28</v>
      </c>
      <c r="K2826" t="s">
        <v>45</v>
      </c>
      <c r="L2826" t="s">
        <v>46</v>
      </c>
      <c r="M2826">
        <v>1</v>
      </c>
      <c r="N2826" t="s">
        <v>2865</v>
      </c>
      <c r="O2826">
        <v>11</v>
      </c>
      <c r="P2826" t="s">
        <v>19</v>
      </c>
      <c r="Q2826" t="s">
        <v>31</v>
      </c>
      <c r="R2826" t="s">
        <v>31</v>
      </c>
      <c r="S2826" t="b">
        <v>0</v>
      </c>
      <c r="T2826" t="s">
        <v>21</v>
      </c>
      <c r="U2826" t="str">
        <f>IFERROR(INDEX('Summer Illuminate'!L:L,MATCH(B2826,'Summer Illuminate'!O:O,0)),"")</f>
        <v>B</v>
      </c>
      <c r="V2826">
        <f>IF(OR(R2826="",U2826="",U2826="W"),"No Chg",
VLOOKUP(R2826,Lookups!A:B,2,0)-VLOOKUP(U2826,Lookups!A:B,2,0))</f>
        <v>0</v>
      </c>
      <c r="W2826" t="str">
        <f t="shared" si="44"/>
        <v>No Chg</v>
      </c>
    </row>
    <row r="2827" spans="1:23" hidden="1" x14ac:dyDescent="0.25">
      <c r="A2827">
        <v>2825</v>
      </c>
      <c r="B2827" t="s">
        <v>4058</v>
      </c>
      <c r="C2827" t="s">
        <v>2797</v>
      </c>
      <c r="D2827">
        <v>110148</v>
      </c>
      <c r="E2827" t="s">
        <v>4053</v>
      </c>
      <c r="F2827" t="s">
        <v>4054</v>
      </c>
      <c r="G2827">
        <v>10</v>
      </c>
      <c r="H2827">
        <v>5323</v>
      </c>
      <c r="I2827" t="s">
        <v>3036</v>
      </c>
      <c r="J2827" t="s">
        <v>32</v>
      </c>
      <c r="K2827" t="s">
        <v>57</v>
      </c>
      <c r="L2827" t="s">
        <v>58</v>
      </c>
      <c r="M2827">
        <v>1</v>
      </c>
      <c r="N2827" t="s">
        <v>2858</v>
      </c>
      <c r="O2827">
        <v>11</v>
      </c>
      <c r="P2827" t="s">
        <v>19</v>
      </c>
      <c r="Q2827" t="s">
        <v>42</v>
      </c>
      <c r="R2827" t="s">
        <v>42</v>
      </c>
      <c r="S2827" t="b">
        <v>0</v>
      </c>
      <c r="T2827" t="s">
        <v>21</v>
      </c>
      <c r="U2827" t="str">
        <f>IFERROR(INDEX('Summer Illuminate'!L:L,MATCH(B2827,'Summer Illuminate'!O:O,0)),"")</f>
        <v>C</v>
      </c>
      <c r="V2827">
        <f>IF(OR(R2827="",U2827="",U2827="W"),"No Chg",
VLOOKUP(R2827,Lookups!A:B,2,0)-VLOOKUP(U2827,Lookups!A:B,2,0))</f>
        <v>0</v>
      </c>
      <c r="W2827" t="str">
        <f t="shared" si="44"/>
        <v>No Chg</v>
      </c>
    </row>
    <row r="2828" spans="1:23" hidden="1" x14ac:dyDescent="0.25">
      <c r="A2828">
        <v>2826</v>
      </c>
      <c r="B2828" t="s">
        <v>4059</v>
      </c>
      <c r="C2828" t="s">
        <v>2797</v>
      </c>
      <c r="D2828">
        <v>110148</v>
      </c>
      <c r="E2828" t="s">
        <v>4053</v>
      </c>
      <c r="F2828" t="s">
        <v>4054</v>
      </c>
      <c r="G2828">
        <v>10</v>
      </c>
      <c r="H2828">
        <v>5518</v>
      </c>
      <c r="I2828" t="s">
        <v>2913</v>
      </c>
      <c r="J2828" t="s">
        <v>428</v>
      </c>
      <c r="K2828" t="s">
        <v>2914</v>
      </c>
      <c r="L2828" t="s">
        <v>2915</v>
      </c>
      <c r="M2828">
        <v>1</v>
      </c>
      <c r="N2828" t="s">
        <v>2916</v>
      </c>
      <c r="O2828">
        <v>11</v>
      </c>
      <c r="U2828" t="str">
        <f>IFERROR(INDEX('Summer Illuminate'!L:L,MATCH(B2828,'Summer Illuminate'!O:O,0)),"")</f>
        <v>P</v>
      </c>
      <c r="V2828" t="str">
        <f>IF(OR(R2828="",U2828="",U2828="W"),"No Chg",
VLOOKUP(R2828,Lookups!A:B,2,0)-VLOOKUP(U2828,Lookups!A:B,2,0))</f>
        <v>No Chg</v>
      </c>
      <c r="W2828" t="str">
        <f t="shared" si="44"/>
        <v>No Chg</v>
      </c>
    </row>
    <row r="2829" spans="1:23" hidden="1" x14ac:dyDescent="0.25">
      <c r="A2829">
        <v>2827</v>
      </c>
      <c r="B2829" t="s">
        <v>4060</v>
      </c>
      <c r="C2829" t="s">
        <v>2797</v>
      </c>
      <c r="D2829">
        <v>110148</v>
      </c>
      <c r="E2829" t="s">
        <v>4053</v>
      </c>
      <c r="F2829" t="s">
        <v>4054</v>
      </c>
      <c r="G2829">
        <v>10</v>
      </c>
      <c r="H2829">
        <v>5474</v>
      </c>
      <c r="I2829" t="s">
        <v>2814</v>
      </c>
      <c r="J2829" t="s">
        <v>428</v>
      </c>
      <c r="K2829" t="s">
        <v>2815</v>
      </c>
      <c r="L2829" t="s">
        <v>2816</v>
      </c>
      <c r="M2829">
        <v>1</v>
      </c>
      <c r="N2829" t="s">
        <v>2808</v>
      </c>
      <c r="O2829">
        <v>11</v>
      </c>
      <c r="U2829" t="str">
        <f>IFERROR(INDEX('Summer Illuminate'!L:L,MATCH(B2829,'Summer Illuminate'!O:O,0)),"")</f>
        <v>P</v>
      </c>
      <c r="V2829" t="str">
        <f>IF(OR(R2829="",U2829="",U2829="W"),"No Chg",
VLOOKUP(R2829,Lookups!A:B,2,0)-VLOOKUP(U2829,Lookups!A:B,2,0))</f>
        <v>No Chg</v>
      </c>
      <c r="W2829" t="str">
        <f t="shared" si="44"/>
        <v>No Chg</v>
      </c>
    </row>
    <row r="2830" spans="1:23" hidden="1" x14ac:dyDescent="0.25">
      <c r="A2830">
        <v>2828</v>
      </c>
      <c r="B2830" t="s">
        <v>4061</v>
      </c>
      <c r="C2830" t="s">
        <v>2797</v>
      </c>
      <c r="D2830">
        <v>110191</v>
      </c>
      <c r="E2830" t="s">
        <v>4062</v>
      </c>
      <c r="F2830" t="s">
        <v>130</v>
      </c>
      <c r="G2830">
        <v>10</v>
      </c>
      <c r="H2830">
        <v>5360</v>
      </c>
      <c r="I2830" t="s">
        <v>3674</v>
      </c>
      <c r="J2830" t="s">
        <v>16</v>
      </c>
      <c r="K2830" t="s">
        <v>93</v>
      </c>
      <c r="L2830" t="s">
        <v>94</v>
      </c>
      <c r="M2830">
        <v>1</v>
      </c>
      <c r="N2830" t="s">
        <v>2832</v>
      </c>
      <c r="O2830">
        <v>11</v>
      </c>
      <c r="P2830" t="s">
        <v>19</v>
      </c>
      <c r="Q2830" t="s">
        <v>41</v>
      </c>
      <c r="R2830" t="s">
        <v>41</v>
      </c>
      <c r="S2830" t="b">
        <v>0</v>
      </c>
      <c r="T2830" t="s">
        <v>21</v>
      </c>
      <c r="U2830" t="str">
        <f>IFERROR(INDEX('Summer Illuminate'!L:L,MATCH(B2830,'Summer Illuminate'!O:O,0)),"")</f>
        <v>B-</v>
      </c>
      <c r="V2830">
        <f>IF(OR(R2830="",U2830="",U2830="W"),"No Chg",
VLOOKUP(R2830,Lookups!A:B,2,0)-VLOOKUP(U2830,Lookups!A:B,2,0))</f>
        <v>0</v>
      </c>
      <c r="W2830" t="str">
        <f t="shared" si="44"/>
        <v>No Chg</v>
      </c>
    </row>
    <row r="2831" spans="1:23" hidden="1" x14ac:dyDescent="0.25">
      <c r="A2831">
        <v>2829</v>
      </c>
      <c r="B2831" t="s">
        <v>4063</v>
      </c>
      <c r="C2831" t="s">
        <v>2797</v>
      </c>
      <c r="D2831">
        <v>110191</v>
      </c>
      <c r="E2831" t="s">
        <v>4062</v>
      </c>
      <c r="F2831" t="s">
        <v>130</v>
      </c>
      <c r="G2831">
        <v>10</v>
      </c>
      <c r="H2831">
        <v>5314</v>
      </c>
      <c r="I2831" t="s">
        <v>3676</v>
      </c>
      <c r="J2831" t="s">
        <v>22</v>
      </c>
      <c r="K2831" t="s">
        <v>95</v>
      </c>
      <c r="L2831" t="s">
        <v>1830</v>
      </c>
      <c r="M2831">
        <v>1</v>
      </c>
      <c r="N2831" t="s">
        <v>3025</v>
      </c>
      <c r="O2831">
        <v>11</v>
      </c>
      <c r="P2831" t="s">
        <v>19</v>
      </c>
      <c r="Q2831" t="s">
        <v>41</v>
      </c>
      <c r="R2831" t="s">
        <v>41</v>
      </c>
      <c r="S2831" t="b">
        <v>0</v>
      </c>
      <c r="T2831" t="s">
        <v>21</v>
      </c>
      <c r="U2831" t="str">
        <f>IFERROR(INDEX('Summer Illuminate'!L:L,MATCH(B2831,'Summer Illuminate'!O:O,0)),"")</f>
        <v>B-</v>
      </c>
      <c r="V2831">
        <f>IF(OR(R2831="",U2831="",U2831="W"),"No Chg",
VLOOKUP(R2831,Lookups!A:B,2,0)-VLOOKUP(U2831,Lookups!A:B,2,0))</f>
        <v>0</v>
      </c>
      <c r="W2831" t="str">
        <f t="shared" si="44"/>
        <v>No Chg</v>
      </c>
    </row>
    <row r="2832" spans="1:23" hidden="1" x14ac:dyDescent="0.25">
      <c r="A2832">
        <v>2830</v>
      </c>
      <c r="B2832" t="s">
        <v>4064</v>
      </c>
      <c r="C2832" t="s">
        <v>2797</v>
      </c>
      <c r="D2832">
        <v>110191</v>
      </c>
      <c r="E2832" t="s">
        <v>4062</v>
      </c>
      <c r="F2832" t="s">
        <v>130</v>
      </c>
      <c r="G2832">
        <v>10</v>
      </c>
      <c r="H2832">
        <v>5243</v>
      </c>
      <c r="I2832" t="s">
        <v>3246</v>
      </c>
      <c r="J2832" t="s">
        <v>25</v>
      </c>
      <c r="K2832" t="s">
        <v>55</v>
      </c>
      <c r="L2832" t="s">
        <v>1152</v>
      </c>
      <c r="M2832">
        <v>1</v>
      </c>
      <c r="N2832" t="s">
        <v>2930</v>
      </c>
      <c r="O2832">
        <v>11</v>
      </c>
      <c r="P2832" t="s">
        <v>19</v>
      </c>
      <c r="Q2832" t="s">
        <v>31</v>
      </c>
      <c r="R2832" t="s">
        <v>31</v>
      </c>
      <c r="S2832" t="b">
        <v>0</v>
      </c>
      <c r="T2832" t="s">
        <v>21</v>
      </c>
      <c r="U2832" t="str">
        <f>IFERROR(INDEX('Summer Illuminate'!L:L,MATCH(B2832,'Summer Illuminate'!O:O,0)),"")</f>
        <v>B</v>
      </c>
      <c r="V2832">
        <f>IF(OR(R2832="",U2832="",U2832="W"),"No Chg",
VLOOKUP(R2832,Lookups!A:B,2,0)-VLOOKUP(U2832,Lookups!A:B,2,0))</f>
        <v>0</v>
      </c>
      <c r="W2832" t="str">
        <f t="shared" si="44"/>
        <v>No Chg</v>
      </c>
    </row>
    <row r="2833" spans="1:23" hidden="1" x14ac:dyDescent="0.25">
      <c r="A2833">
        <v>2831</v>
      </c>
      <c r="B2833" t="s">
        <v>4065</v>
      </c>
      <c r="C2833" t="s">
        <v>2797</v>
      </c>
      <c r="D2833">
        <v>110191</v>
      </c>
      <c r="E2833" t="s">
        <v>4062</v>
      </c>
      <c r="F2833" t="s">
        <v>130</v>
      </c>
      <c r="G2833">
        <v>10</v>
      </c>
      <c r="H2833">
        <v>5354</v>
      </c>
      <c r="I2833" t="s">
        <v>3728</v>
      </c>
      <c r="J2833" t="s">
        <v>28</v>
      </c>
      <c r="K2833" t="s">
        <v>45</v>
      </c>
      <c r="L2833" t="s">
        <v>46</v>
      </c>
      <c r="M2833">
        <v>1</v>
      </c>
      <c r="N2833" t="s">
        <v>2865</v>
      </c>
      <c r="O2833">
        <v>11</v>
      </c>
      <c r="P2833" t="s">
        <v>19</v>
      </c>
      <c r="Q2833" t="s">
        <v>31</v>
      </c>
      <c r="R2833" t="s">
        <v>31</v>
      </c>
      <c r="S2833" t="b">
        <v>0</v>
      </c>
      <c r="T2833" t="s">
        <v>21</v>
      </c>
      <c r="U2833" t="str">
        <f>IFERROR(INDEX('Summer Illuminate'!L:L,MATCH(B2833,'Summer Illuminate'!O:O,0)),"")</f>
        <v>B</v>
      </c>
      <c r="V2833">
        <f>IF(OR(R2833="",U2833="",U2833="W"),"No Chg",
VLOOKUP(R2833,Lookups!A:B,2,0)-VLOOKUP(U2833,Lookups!A:B,2,0))</f>
        <v>0</v>
      </c>
      <c r="W2833" t="str">
        <f t="shared" si="44"/>
        <v>No Chg</v>
      </c>
    </row>
    <row r="2834" spans="1:23" hidden="1" x14ac:dyDescent="0.25">
      <c r="A2834">
        <v>2832</v>
      </c>
      <c r="B2834" t="s">
        <v>4066</v>
      </c>
      <c r="C2834" t="s">
        <v>2797</v>
      </c>
      <c r="D2834">
        <v>110191</v>
      </c>
      <c r="E2834" t="s">
        <v>4062</v>
      </c>
      <c r="F2834" t="s">
        <v>130</v>
      </c>
      <c r="G2834">
        <v>10</v>
      </c>
      <c r="H2834">
        <v>5323</v>
      </c>
      <c r="I2834" t="s">
        <v>3036</v>
      </c>
      <c r="J2834" t="s">
        <v>32</v>
      </c>
      <c r="K2834" t="s">
        <v>57</v>
      </c>
      <c r="L2834" t="s">
        <v>58</v>
      </c>
      <c r="M2834">
        <v>1</v>
      </c>
      <c r="N2834" t="s">
        <v>2858</v>
      </c>
      <c r="O2834">
        <v>11</v>
      </c>
      <c r="P2834" t="s">
        <v>19</v>
      </c>
      <c r="Q2834" t="s">
        <v>41</v>
      </c>
      <c r="R2834" t="s">
        <v>41</v>
      </c>
      <c r="S2834" t="b">
        <v>0</v>
      </c>
      <c r="T2834" t="s">
        <v>21</v>
      </c>
      <c r="U2834" t="str">
        <f>IFERROR(INDEX('Summer Illuminate'!L:L,MATCH(B2834,'Summer Illuminate'!O:O,0)),"")</f>
        <v>B-</v>
      </c>
      <c r="V2834">
        <f>IF(OR(R2834="",U2834="",U2834="W"),"No Chg",
VLOOKUP(R2834,Lookups!A:B,2,0)-VLOOKUP(U2834,Lookups!A:B,2,0))</f>
        <v>0</v>
      </c>
      <c r="W2834" t="str">
        <f t="shared" si="44"/>
        <v>No Chg</v>
      </c>
    </row>
    <row r="2835" spans="1:23" hidden="1" x14ac:dyDescent="0.25">
      <c r="A2835">
        <v>2833</v>
      </c>
      <c r="B2835" t="s">
        <v>4067</v>
      </c>
      <c r="C2835" t="s">
        <v>2797</v>
      </c>
      <c r="D2835">
        <v>110191</v>
      </c>
      <c r="E2835" t="s">
        <v>4062</v>
      </c>
      <c r="F2835" t="s">
        <v>130</v>
      </c>
      <c r="G2835">
        <v>10</v>
      </c>
      <c r="H2835">
        <v>5518</v>
      </c>
      <c r="I2835" t="s">
        <v>2913</v>
      </c>
      <c r="J2835" t="s">
        <v>428</v>
      </c>
      <c r="K2835" t="s">
        <v>2914</v>
      </c>
      <c r="L2835" t="s">
        <v>2915</v>
      </c>
      <c r="M2835">
        <v>1</v>
      </c>
      <c r="N2835" t="s">
        <v>2916</v>
      </c>
      <c r="O2835">
        <v>11</v>
      </c>
      <c r="U2835" t="str">
        <f>IFERROR(INDEX('Summer Illuminate'!L:L,MATCH(B2835,'Summer Illuminate'!O:O,0)),"")</f>
        <v>P</v>
      </c>
      <c r="V2835" t="str">
        <f>IF(OR(R2835="",U2835="",U2835="W"),"No Chg",
VLOOKUP(R2835,Lookups!A:B,2,0)-VLOOKUP(U2835,Lookups!A:B,2,0))</f>
        <v>No Chg</v>
      </c>
      <c r="W2835" t="str">
        <f t="shared" si="44"/>
        <v>No Chg</v>
      </c>
    </row>
    <row r="2836" spans="1:23" hidden="1" x14ac:dyDescent="0.25">
      <c r="A2836">
        <v>2834</v>
      </c>
      <c r="B2836" t="s">
        <v>4068</v>
      </c>
      <c r="C2836" t="s">
        <v>2797</v>
      </c>
      <c r="D2836">
        <v>110191</v>
      </c>
      <c r="E2836" t="s">
        <v>4062</v>
      </c>
      <c r="F2836" t="s">
        <v>130</v>
      </c>
      <c r="G2836">
        <v>10</v>
      </c>
      <c r="H2836">
        <v>5482</v>
      </c>
      <c r="I2836" t="s">
        <v>3712</v>
      </c>
      <c r="J2836" t="s">
        <v>428</v>
      </c>
      <c r="K2836" t="s">
        <v>3713</v>
      </c>
      <c r="L2836" t="s">
        <v>3714</v>
      </c>
      <c r="M2836">
        <v>1</v>
      </c>
      <c r="N2836" t="s">
        <v>2799</v>
      </c>
      <c r="O2836">
        <v>11</v>
      </c>
      <c r="U2836" t="str">
        <f>IFERROR(INDEX('Summer Illuminate'!L:L,MATCH(B2836,'Summer Illuminate'!O:O,0)),"")</f>
        <v>P</v>
      </c>
      <c r="V2836" t="str">
        <f>IF(OR(R2836="",U2836="",U2836="W"),"No Chg",
VLOOKUP(R2836,Lookups!A:B,2,0)-VLOOKUP(U2836,Lookups!A:B,2,0))</f>
        <v>No Chg</v>
      </c>
      <c r="W2836" t="str">
        <f t="shared" si="44"/>
        <v>No Chg</v>
      </c>
    </row>
    <row r="2837" spans="1:23" hidden="1" x14ac:dyDescent="0.25">
      <c r="A2837">
        <v>2835</v>
      </c>
      <c r="B2837" t="s">
        <v>4069</v>
      </c>
      <c r="C2837" t="s">
        <v>2797</v>
      </c>
      <c r="D2837">
        <v>110172</v>
      </c>
      <c r="E2837" t="s">
        <v>4070</v>
      </c>
      <c r="F2837" t="s">
        <v>3410</v>
      </c>
      <c r="G2837">
        <v>10</v>
      </c>
      <c r="H2837">
        <v>5360</v>
      </c>
      <c r="I2837" t="s">
        <v>3674</v>
      </c>
      <c r="J2837" t="s">
        <v>16</v>
      </c>
      <c r="K2837" t="s">
        <v>93</v>
      </c>
      <c r="L2837" t="s">
        <v>94</v>
      </c>
      <c r="M2837">
        <v>1</v>
      </c>
      <c r="N2837" t="s">
        <v>2832</v>
      </c>
      <c r="O2837">
        <v>11</v>
      </c>
      <c r="P2837" t="s">
        <v>19</v>
      </c>
      <c r="Q2837" t="s">
        <v>31</v>
      </c>
      <c r="R2837" t="s">
        <v>31</v>
      </c>
      <c r="S2837" t="b">
        <v>0</v>
      </c>
      <c r="T2837" t="s">
        <v>21</v>
      </c>
      <c r="U2837" t="str">
        <f>IFERROR(INDEX('Summer Illuminate'!L:L,MATCH(B2837,'Summer Illuminate'!O:O,0)),"")</f>
        <v>B</v>
      </c>
      <c r="V2837">
        <f>IF(OR(R2837="",U2837="",U2837="W"),"No Chg",
VLOOKUP(R2837,Lookups!A:B,2,0)-VLOOKUP(U2837,Lookups!A:B,2,0))</f>
        <v>0</v>
      </c>
      <c r="W2837" t="str">
        <f t="shared" si="44"/>
        <v>No Chg</v>
      </c>
    </row>
    <row r="2838" spans="1:23" hidden="1" x14ac:dyDescent="0.25">
      <c r="A2838">
        <v>2836</v>
      </c>
      <c r="B2838" t="s">
        <v>4071</v>
      </c>
      <c r="C2838" t="s">
        <v>2797</v>
      </c>
      <c r="D2838">
        <v>110172</v>
      </c>
      <c r="E2838" t="s">
        <v>4070</v>
      </c>
      <c r="F2838" t="s">
        <v>3410</v>
      </c>
      <c r="G2838">
        <v>10</v>
      </c>
      <c r="H2838">
        <v>5314</v>
      </c>
      <c r="I2838" t="s">
        <v>3676</v>
      </c>
      <c r="J2838" t="s">
        <v>22</v>
      </c>
      <c r="K2838" t="s">
        <v>95</v>
      </c>
      <c r="L2838" t="s">
        <v>1830</v>
      </c>
      <c r="M2838">
        <v>1</v>
      </c>
      <c r="N2838" t="s">
        <v>3025</v>
      </c>
      <c r="O2838">
        <v>11</v>
      </c>
      <c r="P2838" t="s">
        <v>19</v>
      </c>
      <c r="Q2838" t="s">
        <v>20</v>
      </c>
      <c r="R2838" t="s">
        <v>20</v>
      </c>
      <c r="S2838" t="b">
        <v>0</v>
      </c>
      <c r="T2838" t="s">
        <v>21</v>
      </c>
      <c r="U2838" t="str">
        <f>IFERROR(INDEX('Summer Illuminate'!L:L,MATCH(B2838,'Summer Illuminate'!O:O,0)),"")</f>
        <v>B+</v>
      </c>
      <c r="V2838">
        <f>IF(OR(R2838="",U2838="",U2838="W"),"No Chg",
VLOOKUP(R2838,Lookups!A:B,2,0)-VLOOKUP(U2838,Lookups!A:B,2,0))</f>
        <v>0</v>
      </c>
      <c r="W2838" t="str">
        <f t="shared" si="44"/>
        <v>No Chg</v>
      </c>
    </row>
    <row r="2839" spans="1:23" hidden="1" x14ac:dyDescent="0.25">
      <c r="A2839">
        <v>2837</v>
      </c>
      <c r="B2839" t="s">
        <v>4072</v>
      </c>
      <c r="C2839" t="s">
        <v>2797</v>
      </c>
      <c r="D2839">
        <v>110172</v>
      </c>
      <c r="E2839" t="s">
        <v>4070</v>
      </c>
      <c r="F2839" t="s">
        <v>3410</v>
      </c>
      <c r="G2839">
        <v>10</v>
      </c>
      <c r="H2839">
        <v>5353</v>
      </c>
      <c r="I2839" t="s">
        <v>3204</v>
      </c>
      <c r="J2839" t="s">
        <v>25</v>
      </c>
      <c r="K2839" t="s">
        <v>55</v>
      </c>
      <c r="L2839" t="s">
        <v>1152</v>
      </c>
      <c r="M2839">
        <v>1</v>
      </c>
      <c r="N2839" t="s">
        <v>2930</v>
      </c>
      <c r="O2839">
        <v>11</v>
      </c>
      <c r="P2839" t="s">
        <v>19</v>
      </c>
      <c r="Q2839" t="s">
        <v>39</v>
      </c>
      <c r="R2839" t="s">
        <v>39</v>
      </c>
      <c r="S2839" t="b">
        <v>0</v>
      </c>
      <c r="T2839" t="s">
        <v>21</v>
      </c>
      <c r="U2839" t="str">
        <f>IFERROR(INDEX('Summer Illuminate'!L:L,MATCH(B2839,'Summer Illuminate'!O:O,0)),"")</f>
        <v>C+</v>
      </c>
      <c r="V2839">
        <f>IF(OR(R2839="",U2839="",U2839="W"),"No Chg",
VLOOKUP(R2839,Lookups!A:B,2,0)-VLOOKUP(U2839,Lookups!A:B,2,0))</f>
        <v>0</v>
      </c>
      <c r="W2839" t="str">
        <f t="shared" si="44"/>
        <v>No Chg</v>
      </c>
    </row>
    <row r="2840" spans="1:23" hidden="1" x14ac:dyDescent="0.25">
      <c r="A2840">
        <v>2838</v>
      </c>
      <c r="B2840" t="s">
        <v>4073</v>
      </c>
      <c r="C2840" t="s">
        <v>2797</v>
      </c>
      <c r="D2840">
        <v>110172</v>
      </c>
      <c r="E2840" t="s">
        <v>4070</v>
      </c>
      <c r="F2840" t="s">
        <v>3410</v>
      </c>
      <c r="G2840">
        <v>10</v>
      </c>
      <c r="H2840">
        <v>5281</v>
      </c>
      <c r="I2840" t="s">
        <v>3316</v>
      </c>
      <c r="J2840" t="s">
        <v>28</v>
      </c>
      <c r="K2840" t="s">
        <v>45</v>
      </c>
      <c r="L2840" t="s">
        <v>46</v>
      </c>
      <c r="M2840">
        <v>1</v>
      </c>
      <c r="N2840" t="s">
        <v>2865</v>
      </c>
      <c r="O2840">
        <v>11</v>
      </c>
      <c r="P2840" t="s">
        <v>19</v>
      </c>
      <c r="Q2840" t="s">
        <v>31</v>
      </c>
      <c r="R2840" t="s">
        <v>31</v>
      </c>
      <c r="S2840" t="b">
        <v>0</v>
      </c>
      <c r="T2840" t="s">
        <v>21</v>
      </c>
      <c r="U2840" t="str">
        <f>IFERROR(INDEX('Summer Illuminate'!L:L,MATCH(B2840,'Summer Illuminate'!O:O,0)),"")</f>
        <v>B</v>
      </c>
      <c r="V2840">
        <f>IF(OR(R2840="",U2840="",U2840="W"),"No Chg",
VLOOKUP(R2840,Lookups!A:B,2,0)-VLOOKUP(U2840,Lookups!A:B,2,0))</f>
        <v>0</v>
      </c>
      <c r="W2840" t="str">
        <f t="shared" si="44"/>
        <v>No Chg</v>
      </c>
    </row>
    <row r="2841" spans="1:23" hidden="1" x14ac:dyDescent="0.25">
      <c r="A2841">
        <v>2839</v>
      </c>
      <c r="B2841" t="s">
        <v>4074</v>
      </c>
      <c r="C2841" t="s">
        <v>2797</v>
      </c>
      <c r="D2841">
        <v>110172</v>
      </c>
      <c r="E2841" t="s">
        <v>4070</v>
      </c>
      <c r="F2841" t="s">
        <v>3410</v>
      </c>
      <c r="G2841">
        <v>10</v>
      </c>
      <c r="H2841">
        <v>5323</v>
      </c>
      <c r="I2841" t="s">
        <v>3036</v>
      </c>
      <c r="J2841" t="s">
        <v>32</v>
      </c>
      <c r="K2841" t="s">
        <v>57</v>
      </c>
      <c r="L2841" t="s">
        <v>58</v>
      </c>
      <c r="M2841">
        <v>1</v>
      </c>
      <c r="N2841" t="s">
        <v>2858</v>
      </c>
      <c r="O2841">
        <v>11</v>
      </c>
      <c r="P2841" t="s">
        <v>19</v>
      </c>
      <c r="Q2841" t="s">
        <v>40</v>
      </c>
      <c r="R2841" t="s">
        <v>40</v>
      </c>
      <c r="S2841" t="b">
        <v>0</v>
      </c>
      <c r="T2841" t="s">
        <v>21</v>
      </c>
      <c r="U2841" t="str">
        <f>IFERROR(INDEX('Summer Illuminate'!L:L,MATCH(B2841,'Summer Illuminate'!O:O,0)),"")</f>
        <v>C-</v>
      </c>
      <c r="V2841">
        <f>IF(OR(R2841="",U2841="",U2841="W"),"No Chg",
VLOOKUP(R2841,Lookups!A:B,2,0)-VLOOKUP(U2841,Lookups!A:B,2,0))</f>
        <v>0</v>
      </c>
      <c r="W2841" t="str">
        <f t="shared" si="44"/>
        <v>No Chg</v>
      </c>
    </row>
    <row r="2842" spans="1:23" hidden="1" x14ac:dyDescent="0.25">
      <c r="A2842">
        <v>2840</v>
      </c>
      <c r="B2842" t="s">
        <v>4075</v>
      </c>
      <c r="C2842" t="s">
        <v>2797</v>
      </c>
      <c r="D2842">
        <v>110172</v>
      </c>
      <c r="E2842" t="s">
        <v>4070</v>
      </c>
      <c r="F2842" t="s">
        <v>3410</v>
      </c>
      <c r="G2842">
        <v>10</v>
      </c>
      <c r="H2842">
        <v>5479</v>
      </c>
      <c r="I2842" t="s">
        <v>3682</v>
      </c>
      <c r="J2842" t="s">
        <v>428</v>
      </c>
      <c r="K2842" t="s">
        <v>1035</v>
      </c>
      <c r="L2842" t="s">
        <v>1036</v>
      </c>
      <c r="M2842">
        <v>1</v>
      </c>
      <c r="N2842" t="s">
        <v>2802</v>
      </c>
      <c r="O2842">
        <v>11</v>
      </c>
      <c r="U2842" t="str">
        <f>IFERROR(INDEX('Summer Illuminate'!L:L,MATCH(B2842,'Summer Illuminate'!O:O,0)),"")</f>
        <v>P</v>
      </c>
      <c r="V2842" t="str">
        <f>IF(OR(R2842="",U2842="",U2842="W"),"No Chg",
VLOOKUP(R2842,Lookups!A:B,2,0)-VLOOKUP(U2842,Lookups!A:B,2,0))</f>
        <v>No Chg</v>
      </c>
      <c r="W2842" t="str">
        <f t="shared" si="44"/>
        <v>No Chg</v>
      </c>
    </row>
    <row r="2843" spans="1:23" hidden="1" x14ac:dyDescent="0.25">
      <c r="A2843">
        <v>2841</v>
      </c>
      <c r="B2843" t="s">
        <v>4076</v>
      </c>
      <c r="C2843" t="s">
        <v>2797</v>
      </c>
      <c r="D2843">
        <v>110172</v>
      </c>
      <c r="E2843" t="s">
        <v>4070</v>
      </c>
      <c r="F2843" t="s">
        <v>3410</v>
      </c>
      <c r="G2843">
        <v>10</v>
      </c>
      <c r="H2843">
        <v>5514</v>
      </c>
      <c r="I2843" t="s">
        <v>2873</v>
      </c>
      <c r="J2843" t="s">
        <v>428</v>
      </c>
      <c r="K2843" t="s">
        <v>2874</v>
      </c>
      <c r="L2843" t="s">
        <v>2875</v>
      </c>
      <c r="M2843">
        <v>1</v>
      </c>
      <c r="N2843" t="s">
        <v>2802</v>
      </c>
      <c r="O2843">
        <v>11</v>
      </c>
      <c r="U2843" t="str">
        <f>IFERROR(INDEX('Summer Illuminate'!L:L,MATCH(B2843,'Summer Illuminate'!O:O,0)),"")</f>
        <v>P</v>
      </c>
      <c r="V2843" t="str">
        <f>IF(OR(R2843="",U2843="",U2843="W"),"No Chg",
VLOOKUP(R2843,Lookups!A:B,2,0)-VLOOKUP(U2843,Lookups!A:B,2,0))</f>
        <v>No Chg</v>
      </c>
      <c r="W2843" t="str">
        <f t="shared" si="44"/>
        <v>No Chg</v>
      </c>
    </row>
    <row r="2844" spans="1:23" hidden="1" x14ac:dyDescent="0.25">
      <c r="A2844">
        <v>2842</v>
      </c>
      <c r="B2844" t="s">
        <v>4077</v>
      </c>
      <c r="C2844" t="s">
        <v>2797</v>
      </c>
      <c r="D2844">
        <v>110250</v>
      </c>
      <c r="E2844" t="s">
        <v>4078</v>
      </c>
      <c r="F2844" t="s">
        <v>4079</v>
      </c>
      <c r="G2844">
        <v>10</v>
      </c>
      <c r="H2844">
        <v>5266</v>
      </c>
      <c r="I2844" t="s">
        <v>3685</v>
      </c>
      <c r="J2844" t="s">
        <v>16</v>
      </c>
      <c r="K2844" t="s">
        <v>93</v>
      </c>
      <c r="L2844" t="s">
        <v>94</v>
      </c>
      <c r="M2844">
        <v>1</v>
      </c>
      <c r="N2844" t="s">
        <v>2832</v>
      </c>
      <c r="O2844">
        <v>11</v>
      </c>
      <c r="P2844" t="s">
        <v>19</v>
      </c>
      <c r="Q2844" t="s">
        <v>36</v>
      </c>
      <c r="R2844" t="s">
        <v>36</v>
      </c>
      <c r="S2844" t="b">
        <v>0</v>
      </c>
      <c r="T2844" t="s">
        <v>21</v>
      </c>
      <c r="U2844" t="str">
        <f>IFERROR(INDEX('Summer Illuminate'!L:L,MATCH(B2844,'Summer Illuminate'!O:O,0)),"")</f>
        <v>A+</v>
      </c>
      <c r="V2844">
        <f>IF(OR(R2844="",U2844="",U2844="W"),"No Chg",
VLOOKUP(R2844,Lookups!A:B,2,0)-VLOOKUP(U2844,Lookups!A:B,2,0))</f>
        <v>0</v>
      </c>
      <c r="W2844" t="str">
        <f t="shared" si="44"/>
        <v>No Chg</v>
      </c>
    </row>
    <row r="2845" spans="1:23" hidden="1" x14ac:dyDescent="0.25">
      <c r="A2845">
        <v>2843</v>
      </c>
      <c r="B2845" t="s">
        <v>4080</v>
      </c>
      <c r="C2845" t="s">
        <v>2797</v>
      </c>
      <c r="D2845">
        <v>110250</v>
      </c>
      <c r="E2845" t="s">
        <v>4078</v>
      </c>
      <c r="F2845" t="s">
        <v>4079</v>
      </c>
      <c r="G2845">
        <v>10</v>
      </c>
      <c r="H2845">
        <v>5304</v>
      </c>
      <c r="I2845" t="s">
        <v>3754</v>
      </c>
      <c r="J2845" t="s">
        <v>22</v>
      </c>
      <c r="K2845" t="s">
        <v>95</v>
      </c>
      <c r="L2845" t="s">
        <v>1830</v>
      </c>
      <c r="M2845">
        <v>1</v>
      </c>
      <c r="N2845" t="s">
        <v>3025</v>
      </c>
      <c r="O2845">
        <v>11</v>
      </c>
      <c r="P2845" t="s">
        <v>19</v>
      </c>
      <c r="Q2845" t="s">
        <v>36</v>
      </c>
      <c r="R2845" t="s">
        <v>36</v>
      </c>
      <c r="S2845" t="b">
        <v>0</v>
      </c>
      <c r="T2845" t="s">
        <v>21</v>
      </c>
      <c r="U2845" t="str">
        <f>IFERROR(INDEX('Summer Illuminate'!L:L,MATCH(B2845,'Summer Illuminate'!O:O,0)),"")</f>
        <v>A+</v>
      </c>
      <c r="V2845">
        <f>IF(OR(R2845="",U2845="",U2845="W"),"No Chg",
VLOOKUP(R2845,Lookups!A:B,2,0)-VLOOKUP(U2845,Lookups!A:B,2,0))</f>
        <v>0</v>
      </c>
      <c r="W2845" t="str">
        <f t="shared" si="44"/>
        <v>No Chg</v>
      </c>
    </row>
    <row r="2846" spans="1:23" hidden="1" x14ac:dyDescent="0.25">
      <c r="A2846">
        <v>2844</v>
      </c>
      <c r="B2846" t="s">
        <v>4081</v>
      </c>
      <c r="C2846" t="s">
        <v>2797</v>
      </c>
      <c r="D2846">
        <v>110250</v>
      </c>
      <c r="E2846" t="s">
        <v>4078</v>
      </c>
      <c r="F2846" t="s">
        <v>4079</v>
      </c>
      <c r="G2846">
        <v>10</v>
      </c>
      <c r="H2846">
        <v>5327</v>
      </c>
      <c r="I2846" t="s">
        <v>4082</v>
      </c>
      <c r="J2846" t="s">
        <v>25</v>
      </c>
      <c r="K2846" t="s">
        <v>124</v>
      </c>
      <c r="L2846" t="s">
        <v>1878</v>
      </c>
      <c r="M2846">
        <v>1</v>
      </c>
      <c r="N2846" t="s">
        <v>2911</v>
      </c>
      <c r="O2846">
        <v>11</v>
      </c>
      <c r="P2846" t="s">
        <v>19</v>
      </c>
      <c r="Q2846" t="s">
        <v>36</v>
      </c>
      <c r="R2846" t="s">
        <v>36</v>
      </c>
      <c r="S2846" t="b">
        <v>0</v>
      </c>
      <c r="T2846" t="s">
        <v>21</v>
      </c>
      <c r="U2846" t="str">
        <f>IFERROR(INDEX('Summer Illuminate'!L:L,MATCH(B2846,'Summer Illuminate'!O:O,0)),"")</f>
        <v>A+</v>
      </c>
      <c r="V2846">
        <f>IF(OR(R2846="",U2846="",U2846="W"),"No Chg",
VLOOKUP(R2846,Lookups!A:B,2,0)-VLOOKUP(U2846,Lookups!A:B,2,0))</f>
        <v>0</v>
      </c>
      <c r="W2846" t="str">
        <f t="shared" si="44"/>
        <v>No Chg</v>
      </c>
    </row>
    <row r="2847" spans="1:23" hidden="1" x14ac:dyDescent="0.25">
      <c r="A2847">
        <v>2845</v>
      </c>
      <c r="B2847" t="s">
        <v>4083</v>
      </c>
      <c r="C2847" t="s">
        <v>2797</v>
      </c>
      <c r="D2847">
        <v>110250</v>
      </c>
      <c r="E2847" t="s">
        <v>4078</v>
      </c>
      <c r="F2847" t="s">
        <v>4079</v>
      </c>
      <c r="G2847">
        <v>10</v>
      </c>
      <c r="H2847">
        <v>5272</v>
      </c>
      <c r="I2847" t="s">
        <v>3690</v>
      </c>
      <c r="J2847" t="s">
        <v>28</v>
      </c>
      <c r="K2847" t="s">
        <v>45</v>
      </c>
      <c r="L2847" t="s">
        <v>46</v>
      </c>
      <c r="M2847">
        <v>1</v>
      </c>
      <c r="N2847" t="s">
        <v>2865</v>
      </c>
      <c r="O2847">
        <v>11</v>
      </c>
      <c r="P2847" t="s">
        <v>19</v>
      </c>
      <c r="Q2847" t="s">
        <v>36</v>
      </c>
      <c r="R2847" t="s">
        <v>36</v>
      </c>
      <c r="S2847" t="b">
        <v>0</v>
      </c>
      <c r="T2847" t="s">
        <v>21</v>
      </c>
      <c r="U2847" t="str">
        <f>IFERROR(INDEX('Summer Illuminate'!L:L,MATCH(B2847,'Summer Illuminate'!O:O,0)),"")</f>
        <v>A+</v>
      </c>
      <c r="V2847">
        <f>IF(OR(R2847="",U2847="",U2847="W"),"No Chg",
VLOOKUP(R2847,Lookups!A:B,2,0)-VLOOKUP(U2847,Lookups!A:B,2,0))</f>
        <v>0</v>
      </c>
      <c r="W2847" t="str">
        <f t="shared" si="44"/>
        <v>No Chg</v>
      </c>
    </row>
    <row r="2848" spans="1:23" hidden="1" x14ac:dyDescent="0.25">
      <c r="A2848">
        <v>2846</v>
      </c>
      <c r="B2848" t="s">
        <v>4084</v>
      </c>
      <c r="C2848" t="s">
        <v>2797</v>
      </c>
      <c r="D2848">
        <v>110250</v>
      </c>
      <c r="E2848" t="s">
        <v>4078</v>
      </c>
      <c r="F2848" t="s">
        <v>4079</v>
      </c>
      <c r="G2848">
        <v>10</v>
      </c>
      <c r="H2848">
        <v>5247</v>
      </c>
      <c r="I2848" t="s">
        <v>2857</v>
      </c>
      <c r="J2848" t="s">
        <v>32</v>
      </c>
      <c r="K2848" t="s">
        <v>68</v>
      </c>
      <c r="L2848" t="s">
        <v>69</v>
      </c>
      <c r="M2848">
        <v>1</v>
      </c>
      <c r="N2848" t="s">
        <v>2858</v>
      </c>
      <c r="O2848">
        <v>11</v>
      </c>
      <c r="P2848" t="s">
        <v>19</v>
      </c>
      <c r="Q2848" t="s">
        <v>27</v>
      </c>
      <c r="R2848" t="s">
        <v>27</v>
      </c>
      <c r="S2848" t="b">
        <v>0</v>
      </c>
      <c r="T2848" t="s">
        <v>21</v>
      </c>
      <c r="U2848" t="str">
        <f>IFERROR(INDEX('Summer Illuminate'!L:L,MATCH(B2848,'Summer Illuminate'!O:O,0)),"")</f>
        <v>A</v>
      </c>
      <c r="V2848">
        <f>IF(OR(R2848="",U2848="",U2848="W"),"No Chg",
VLOOKUP(R2848,Lookups!A:B,2,0)-VLOOKUP(U2848,Lookups!A:B,2,0))</f>
        <v>0</v>
      </c>
      <c r="W2848" t="str">
        <f t="shared" si="44"/>
        <v>No Chg</v>
      </c>
    </row>
    <row r="2849" spans="1:23" hidden="1" x14ac:dyDescent="0.25">
      <c r="A2849">
        <v>2847</v>
      </c>
      <c r="B2849" t="s">
        <v>4085</v>
      </c>
      <c r="C2849" t="s">
        <v>2797</v>
      </c>
      <c r="D2849">
        <v>110250</v>
      </c>
      <c r="E2849" t="s">
        <v>4078</v>
      </c>
      <c r="F2849" t="s">
        <v>4079</v>
      </c>
      <c r="G2849">
        <v>10</v>
      </c>
      <c r="H2849">
        <v>5518</v>
      </c>
      <c r="I2849" t="s">
        <v>2913</v>
      </c>
      <c r="J2849" t="s">
        <v>428</v>
      </c>
      <c r="K2849" t="s">
        <v>2914</v>
      </c>
      <c r="L2849" t="s">
        <v>2915</v>
      </c>
      <c r="M2849">
        <v>1</v>
      </c>
      <c r="N2849" t="s">
        <v>2916</v>
      </c>
      <c r="O2849">
        <v>11</v>
      </c>
      <c r="U2849" t="str">
        <f>IFERROR(INDEX('Summer Illuminate'!L:L,MATCH(B2849,'Summer Illuminate'!O:O,0)),"")</f>
        <v>P</v>
      </c>
      <c r="V2849" t="str">
        <f>IF(OR(R2849="",U2849="",U2849="W"),"No Chg",
VLOOKUP(R2849,Lookups!A:B,2,0)-VLOOKUP(U2849,Lookups!A:B,2,0))</f>
        <v>No Chg</v>
      </c>
      <c r="W2849" t="str">
        <f t="shared" si="44"/>
        <v>No Chg</v>
      </c>
    </row>
    <row r="2850" spans="1:23" hidden="1" x14ac:dyDescent="0.25">
      <c r="A2850">
        <v>2848</v>
      </c>
      <c r="B2850" t="s">
        <v>4086</v>
      </c>
      <c r="C2850" t="s">
        <v>2797</v>
      </c>
      <c r="D2850">
        <v>110250</v>
      </c>
      <c r="E2850" t="s">
        <v>4078</v>
      </c>
      <c r="F2850" t="s">
        <v>4079</v>
      </c>
      <c r="G2850">
        <v>10</v>
      </c>
      <c r="H2850">
        <v>5482</v>
      </c>
      <c r="I2850" t="s">
        <v>3712</v>
      </c>
      <c r="J2850" t="s">
        <v>428</v>
      </c>
      <c r="K2850" t="s">
        <v>3713</v>
      </c>
      <c r="L2850" t="s">
        <v>3714</v>
      </c>
      <c r="M2850">
        <v>1</v>
      </c>
      <c r="N2850" t="s">
        <v>2799</v>
      </c>
      <c r="O2850">
        <v>11</v>
      </c>
      <c r="U2850" t="str">
        <f>IFERROR(INDEX('Summer Illuminate'!L:L,MATCH(B2850,'Summer Illuminate'!O:O,0)),"")</f>
        <v>P</v>
      </c>
      <c r="V2850" t="str">
        <f>IF(OR(R2850="",U2850="",U2850="W"),"No Chg",
VLOOKUP(R2850,Lookups!A:B,2,0)-VLOOKUP(U2850,Lookups!A:B,2,0))</f>
        <v>No Chg</v>
      </c>
      <c r="W2850" t="str">
        <f t="shared" si="44"/>
        <v>No Chg</v>
      </c>
    </row>
    <row r="2851" spans="1:23" hidden="1" x14ac:dyDescent="0.25">
      <c r="A2851">
        <v>2849</v>
      </c>
      <c r="B2851" t="s">
        <v>4087</v>
      </c>
      <c r="C2851" t="s">
        <v>2797</v>
      </c>
      <c r="D2851">
        <v>110254</v>
      </c>
      <c r="E2851" t="s">
        <v>4088</v>
      </c>
      <c r="F2851" t="s">
        <v>4089</v>
      </c>
      <c r="G2851">
        <v>10</v>
      </c>
      <c r="H2851">
        <v>5360</v>
      </c>
      <c r="I2851" t="s">
        <v>3674</v>
      </c>
      <c r="J2851" t="s">
        <v>16</v>
      </c>
      <c r="K2851" t="s">
        <v>93</v>
      </c>
      <c r="L2851" t="s">
        <v>94</v>
      </c>
      <c r="M2851">
        <v>1</v>
      </c>
      <c r="N2851" t="s">
        <v>2832</v>
      </c>
      <c r="O2851">
        <v>11</v>
      </c>
      <c r="P2851" t="s">
        <v>19</v>
      </c>
      <c r="Q2851" t="s">
        <v>39</v>
      </c>
      <c r="R2851" t="s">
        <v>39</v>
      </c>
      <c r="S2851" t="b">
        <v>0</v>
      </c>
      <c r="T2851" t="s">
        <v>21</v>
      </c>
      <c r="U2851" t="str">
        <f>IFERROR(INDEX('Summer Illuminate'!L:L,MATCH(B2851,'Summer Illuminate'!O:O,0)),"")</f>
        <v>C+</v>
      </c>
      <c r="V2851">
        <f>IF(OR(R2851="",U2851="",U2851="W"),"No Chg",
VLOOKUP(R2851,Lookups!A:B,2,0)-VLOOKUP(U2851,Lookups!A:B,2,0))</f>
        <v>0</v>
      </c>
      <c r="W2851" t="str">
        <f t="shared" si="44"/>
        <v>No Chg</v>
      </c>
    </row>
    <row r="2852" spans="1:23" hidden="1" x14ac:dyDescent="0.25">
      <c r="A2852">
        <v>2850</v>
      </c>
      <c r="B2852" t="s">
        <v>4090</v>
      </c>
      <c r="C2852" t="s">
        <v>2797</v>
      </c>
      <c r="D2852">
        <v>110254</v>
      </c>
      <c r="E2852" t="s">
        <v>4088</v>
      </c>
      <c r="F2852" t="s">
        <v>4089</v>
      </c>
      <c r="G2852">
        <v>10</v>
      </c>
      <c r="H2852">
        <v>5259</v>
      </c>
      <c r="I2852" t="s">
        <v>3687</v>
      </c>
      <c r="J2852" t="s">
        <v>22</v>
      </c>
      <c r="K2852" t="s">
        <v>95</v>
      </c>
      <c r="L2852" t="s">
        <v>1830</v>
      </c>
      <c r="M2852">
        <v>1</v>
      </c>
      <c r="N2852" t="s">
        <v>3025</v>
      </c>
      <c r="O2852">
        <v>11</v>
      </c>
      <c r="P2852" t="s">
        <v>19</v>
      </c>
      <c r="Q2852" t="s">
        <v>20</v>
      </c>
      <c r="R2852" t="s">
        <v>20</v>
      </c>
      <c r="S2852" t="b">
        <v>0</v>
      </c>
      <c r="T2852" t="s">
        <v>21</v>
      </c>
      <c r="U2852" t="str">
        <f>IFERROR(INDEX('Summer Illuminate'!L:L,MATCH(B2852,'Summer Illuminate'!O:O,0)),"")</f>
        <v>B+</v>
      </c>
      <c r="V2852">
        <f>IF(OR(R2852="",U2852="",U2852="W"),"No Chg",
VLOOKUP(R2852,Lookups!A:B,2,0)-VLOOKUP(U2852,Lookups!A:B,2,0))</f>
        <v>0</v>
      </c>
      <c r="W2852" t="str">
        <f t="shared" si="44"/>
        <v>No Chg</v>
      </c>
    </row>
    <row r="2853" spans="1:23" hidden="1" x14ac:dyDescent="0.25">
      <c r="A2853">
        <v>2851</v>
      </c>
      <c r="B2853" t="s">
        <v>4091</v>
      </c>
      <c r="C2853" t="s">
        <v>2797</v>
      </c>
      <c r="D2853">
        <v>110254</v>
      </c>
      <c r="E2853" t="s">
        <v>4088</v>
      </c>
      <c r="F2853" t="s">
        <v>4089</v>
      </c>
      <c r="G2853">
        <v>10</v>
      </c>
      <c r="H2853">
        <v>5353</v>
      </c>
      <c r="I2853" t="s">
        <v>3204</v>
      </c>
      <c r="J2853" t="s">
        <v>25</v>
      </c>
      <c r="K2853" t="s">
        <v>55</v>
      </c>
      <c r="L2853" t="s">
        <v>1152</v>
      </c>
      <c r="M2853">
        <v>1</v>
      </c>
      <c r="N2853" t="s">
        <v>2930</v>
      </c>
      <c r="O2853">
        <v>11</v>
      </c>
      <c r="P2853" t="s">
        <v>19</v>
      </c>
      <c r="Q2853" t="s">
        <v>39</v>
      </c>
      <c r="R2853" t="s">
        <v>39</v>
      </c>
      <c r="S2853" t="b">
        <v>0</v>
      </c>
      <c r="T2853" t="s">
        <v>21</v>
      </c>
      <c r="U2853" t="str">
        <f>IFERROR(INDEX('Summer Illuminate'!L:L,MATCH(B2853,'Summer Illuminate'!O:O,0)),"")</f>
        <v>C+</v>
      </c>
      <c r="V2853">
        <f>IF(OR(R2853="",U2853="",U2853="W"),"No Chg",
VLOOKUP(R2853,Lookups!A:B,2,0)-VLOOKUP(U2853,Lookups!A:B,2,0))</f>
        <v>0</v>
      </c>
      <c r="W2853" t="str">
        <f t="shared" si="44"/>
        <v>No Chg</v>
      </c>
    </row>
    <row r="2854" spans="1:23" hidden="1" x14ac:dyDescent="0.25">
      <c r="A2854">
        <v>2852</v>
      </c>
      <c r="B2854" t="s">
        <v>4092</v>
      </c>
      <c r="C2854" t="s">
        <v>2797</v>
      </c>
      <c r="D2854">
        <v>110254</v>
      </c>
      <c r="E2854" t="s">
        <v>4088</v>
      </c>
      <c r="F2854" t="s">
        <v>4089</v>
      </c>
      <c r="G2854">
        <v>10</v>
      </c>
      <c r="H2854">
        <v>5272</v>
      </c>
      <c r="I2854" t="s">
        <v>3690</v>
      </c>
      <c r="J2854" t="s">
        <v>28</v>
      </c>
      <c r="K2854" t="s">
        <v>45</v>
      </c>
      <c r="L2854" t="s">
        <v>46</v>
      </c>
      <c r="M2854">
        <v>1</v>
      </c>
      <c r="N2854" t="s">
        <v>2865</v>
      </c>
      <c r="O2854">
        <v>11</v>
      </c>
      <c r="P2854" t="s">
        <v>19</v>
      </c>
      <c r="Q2854" t="s">
        <v>31</v>
      </c>
      <c r="R2854" t="s">
        <v>31</v>
      </c>
      <c r="S2854" t="b">
        <v>0</v>
      </c>
      <c r="T2854" t="s">
        <v>21</v>
      </c>
      <c r="U2854" t="str">
        <f>IFERROR(INDEX('Summer Illuminate'!L:L,MATCH(B2854,'Summer Illuminate'!O:O,0)),"")</f>
        <v>B</v>
      </c>
      <c r="V2854">
        <f>IF(OR(R2854="",U2854="",U2854="W"),"No Chg",
VLOOKUP(R2854,Lookups!A:B,2,0)-VLOOKUP(U2854,Lookups!A:B,2,0))</f>
        <v>0</v>
      </c>
      <c r="W2854" t="str">
        <f t="shared" si="44"/>
        <v>No Chg</v>
      </c>
    </row>
    <row r="2855" spans="1:23" hidden="1" x14ac:dyDescent="0.25">
      <c r="A2855">
        <v>2853</v>
      </c>
      <c r="B2855" t="s">
        <v>4093</v>
      </c>
      <c r="C2855" t="s">
        <v>2797</v>
      </c>
      <c r="D2855">
        <v>110254</v>
      </c>
      <c r="E2855" t="s">
        <v>4088</v>
      </c>
      <c r="F2855" t="s">
        <v>4089</v>
      </c>
      <c r="G2855">
        <v>10</v>
      </c>
      <c r="H2855">
        <v>5323</v>
      </c>
      <c r="I2855" t="s">
        <v>3036</v>
      </c>
      <c r="J2855" t="s">
        <v>32</v>
      </c>
      <c r="K2855" t="s">
        <v>57</v>
      </c>
      <c r="L2855" t="s">
        <v>58</v>
      </c>
      <c r="M2855">
        <v>1</v>
      </c>
      <c r="N2855" t="s">
        <v>2858</v>
      </c>
      <c r="O2855">
        <v>11</v>
      </c>
      <c r="P2855" t="s">
        <v>19</v>
      </c>
      <c r="Q2855" t="s">
        <v>31</v>
      </c>
      <c r="R2855" t="s">
        <v>31</v>
      </c>
      <c r="S2855" t="b">
        <v>0</v>
      </c>
      <c r="T2855" t="s">
        <v>21</v>
      </c>
      <c r="U2855" t="str">
        <f>IFERROR(INDEX('Summer Illuminate'!L:L,MATCH(B2855,'Summer Illuminate'!O:O,0)),"")</f>
        <v>B</v>
      </c>
      <c r="V2855">
        <f>IF(OR(R2855="",U2855="",U2855="W"),"No Chg",
VLOOKUP(R2855,Lookups!A:B,2,0)-VLOOKUP(U2855,Lookups!A:B,2,0))</f>
        <v>0</v>
      </c>
      <c r="W2855" t="str">
        <f t="shared" si="44"/>
        <v>No Chg</v>
      </c>
    </row>
    <row r="2856" spans="1:23" hidden="1" x14ac:dyDescent="0.25">
      <c r="A2856">
        <v>2854</v>
      </c>
      <c r="B2856" t="s">
        <v>4094</v>
      </c>
      <c r="C2856" t="s">
        <v>2797</v>
      </c>
      <c r="D2856">
        <v>110254</v>
      </c>
      <c r="E2856" t="s">
        <v>4088</v>
      </c>
      <c r="F2856" t="s">
        <v>4089</v>
      </c>
      <c r="G2856">
        <v>10</v>
      </c>
      <c r="H2856">
        <v>5508</v>
      </c>
      <c r="I2856" t="s">
        <v>2924</v>
      </c>
      <c r="J2856" t="s">
        <v>428</v>
      </c>
      <c r="K2856" t="s">
        <v>1050</v>
      </c>
      <c r="L2856" t="s">
        <v>1051</v>
      </c>
      <c r="M2856">
        <v>1</v>
      </c>
      <c r="N2856" t="s">
        <v>2808</v>
      </c>
      <c r="O2856">
        <v>11</v>
      </c>
      <c r="U2856" t="str">
        <f>IFERROR(INDEX('Summer Illuminate'!L:L,MATCH(B2856,'Summer Illuminate'!O:O,0)),"")</f>
        <v>P</v>
      </c>
      <c r="V2856" t="str">
        <f>IF(OR(R2856="",U2856="",U2856="W"),"No Chg",
VLOOKUP(R2856,Lookups!A:B,2,0)-VLOOKUP(U2856,Lookups!A:B,2,0))</f>
        <v>No Chg</v>
      </c>
      <c r="W2856" t="str">
        <f t="shared" si="44"/>
        <v>No Chg</v>
      </c>
    </row>
    <row r="2857" spans="1:23" hidden="1" x14ac:dyDescent="0.25">
      <c r="A2857">
        <v>2855</v>
      </c>
      <c r="B2857" t="s">
        <v>4095</v>
      </c>
      <c r="C2857" t="s">
        <v>2797</v>
      </c>
      <c r="D2857">
        <v>110254</v>
      </c>
      <c r="E2857" t="s">
        <v>4088</v>
      </c>
      <c r="F2857" t="s">
        <v>4089</v>
      </c>
      <c r="G2857">
        <v>10</v>
      </c>
      <c r="H2857">
        <v>5470</v>
      </c>
      <c r="I2857" t="s">
        <v>3251</v>
      </c>
      <c r="J2857" t="s">
        <v>428</v>
      </c>
      <c r="K2857" t="s">
        <v>2874</v>
      </c>
      <c r="L2857" t="s">
        <v>2875</v>
      </c>
      <c r="M2857">
        <v>1</v>
      </c>
      <c r="N2857" t="s">
        <v>2802</v>
      </c>
      <c r="O2857">
        <v>11</v>
      </c>
      <c r="U2857" t="str">
        <f>IFERROR(INDEX('Summer Illuminate'!L:L,MATCH(B2857,'Summer Illuminate'!O:O,0)),"")</f>
        <v>P</v>
      </c>
      <c r="V2857" t="str">
        <f>IF(OR(R2857="",U2857="",U2857="W"),"No Chg",
VLOOKUP(R2857,Lookups!A:B,2,0)-VLOOKUP(U2857,Lookups!A:B,2,0))</f>
        <v>No Chg</v>
      </c>
      <c r="W2857" t="str">
        <f t="shared" si="44"/>
        <v>No Chg</v>
      </c>
    </row>
    <row r="2858" spans="1:23" hidden="1" x14ac:dyDescent="0.25">
      <c r="A2858">
        <v>2856</v>
      </c>
      <c r="B2858" t="s">
        <v>4096</v>
      </c>
      <c r="C2858" t="s">
        <v>2797</v>
      </c>
      <c r="D2858">
        <v>110257</v>
      </c>
      <c r="E2858" t="s">
        <v>4097</v>
      </c>
      <c r="F2858" t="s">
        <v>206</v>
      </c>
      <c r="G2858">
        <v>10</v>
      </c>
      <c r="H2858">
        <v>5360</v>
      </c>
      <c r="I2858" t="s">
        <v>3674</v>
      </c>
      <c r="J2858" t="s">
        <v>16</v>
      </c>
      <c r="K2858" t="s">
        <v>93</v>
      </c>
      <c r="L2858" t="s">
        <v>94</v>
      </c>
      <c r="M2858">
        <v>1</v>
      </c>
      <c r="N2858" t="s">
        <v>2832</v>
      </c>
      <c r="O2858">
        <v>11</v>
      </c>
      <c r="P2858" t="s">
        <v>19</v>
      </c>
      <c r="Q2858" t="s">
        <v>39</v>
      </c>
      <c r="R2858" t="s">
        <v>39</v>
      </c>
      <c r="S2858" t="b">
        <v>0</v>
      </c>
      <c r="T2858" t="s">
        <v>21</v>
      </c>
      <c r="U2858" t="str">
        <f>IFERROR(INDEX('Summer Illuminate'!L:L,MATCH(B2858,'Summer Illuminate'!O:O,0)),"")</f>
        <v>C+</v>
      </c>
      <c r="V2858">
        <f>IF(OR(R2858="",U2858="",U2858="W"),"No Chg",
VLOOKUP(R2858,Lookups!A:B,2,0)-VLOOKUP(U2858,Lookups!A:B,2,0))</f>
        <v>0</v>
      </c>
      <c r="W2858" t="str">
        <f t="shared" si="44"/>
        <v>No Chg</v>
      </c>
    </row>
    <row r="2859" spans="1:23" hidden="1" x14ac:dyDescent="0.25">
      <c r="A2859">
        <v>2857</v>
      </c>
      <c r="B2859" t="s">
        <v>4098</v>
      </c>
      <c r="C2859" t="s">
        <v>2797</v>
      </c>
      <c r="D2859">
        <v>110257</v>
      </c>
      <c r="E2859" t="s">
        <v>4097</v>
      </c>
      <c r="F2859" t="s">
        <v>206</v>
      </c>
      <c r="G2859">
        <v>10</v>
      </c>
      <c r="H2859">
        <v>5356</v>
      </c>
      <c r="I2859" t="s">
        <v>3725</v>
      </c>
      <c r="J2859" t="s">
        <v>22</v>
      </c>
      <c r="K2859" t="s">
        <v>95</v>
      </c>
      <c r="L2859" t="s">
        <v>1830</v>
      </c>
      <c r="M2859">
        <v>1</v>
      </c>
      <c r="N2859" t="s">
        <v>3025</v>
      </c>
      <c r="O2859">
        <v>11</v>
      </c>
      <c r="P2859" t="s">
        <v>19</v>
      </c>
      <c r="Q2859" t="s">
        <v>42</v>
      </c>
      <c r="R2859" t="s">
        <v>42</v>
      </c>
      <c r="S2859" t="b">
        <v>0</v>
      </c>
      <c r="T2859" t="s">
        <v>21</v>
      </c>
      <c r="U2859" t="str">
        <f>IFERROR(INDEX('Summer Illuminate'!L:L,MATCH(B2859,'Summer Illuminate'!O:O,0)),"")</f>
        <v>C</v>
      </c>
      <c r="V2859">
        <f>IF(OR(R2859="",U2859="",U2859="W"),"No Chg",
VLOOKUP(R2859,Lookups!A:B,2,0)-VLOOKUP(U2859,Lookups!A:B,2,0))</f>
        <v>0</v>
      </c>
      <c r="W2859" t="str">
        <f t="shared" si="44"/>
        <v>No Chg</v>
      </c>
    </row>
    <row r="2860" spans="1:23" hidden="1" x14ac:dyDescent="0.25">
      <c r="A2860">
        <v>2858</v>
      </c>
      <c r="B2860" t="s">
        <v>4099</v>
      </c>
      <c r="C2860" t="s">
        <v>2797</v>
      </c>
      <c r="D2860">
        <v>110257</v>
      </c>
      <c r="E2860" t="s">
        <v>4097</v>
      </c>
      <c r="F2860" t="s">
        <v>206</v>
      </c>
      <c r="G2860">
        <v>10</v>
      </c>
      <c r="H2860">
        <v>5291</v>
      </c>
      <c r="I2860" t="s">
        <v>2906</v>
      </c>
      <c r="J2860" t="s">
        <v>25</v>
      </c>
      <c r="K2860" t="s">
        <v>26</v>
      </c>
      <c r="L2860" t="s">
        <v>1028</v>
      </c>
      <c r="M2860">
        <v>1</v>
      </c>
      <c r="N2860" t="s">
        <v>2805</v>
      </c>
      <c r="O2860">
        <v>11</v>
      </c>
      <c r="P2860" t="s">
        <v>19</v>
      </c>
      <c r="Q2860" t="s">
        <v>42</v>
      </c>
      <c r="R2860" t="s">
        <v>42</v>
      </c>
      <c r="S2860" t="b">
        <v>0</v>
      </c>
      <c r="T2860" t="s">
        <v>21</v>
      </c>
      <c r="U2860" t="str">
        <f>IFERROR(INDEX('Summer Illuminate'!L:L,MATCH(B2860,'Summer Illuminate'!O:O,0)),"")</f>
        <v>C</v>
      </c>
      <c r="V2860">
        <f>IF(OR(R2860="",U2860="",U2860="W"),"No Chg",
VLOOKUP(R2860,Lookups!A:B,2,0)-VLOOKUP(U2860,Lookups!A:B,2,0))</f>
        <v>0</v>
      </c>
      <c r="W2860" t="str">
        <f t="shared" si="44"/>
        <v>No Chg</v>
      </c>
    </row>
    <row r="2861" spans="1:23" hidden="1" x14ac:dyDescent="0.25">
      <c r="A2861">
        <v>2859</v>
      </c>
      <c r="B2861" t="s">
        <v>4100</v>
      </c>
      <c r="C2861" t="s">
        <v>2797</v>
      </c>
      <c r="D2861">
        <v>110257</v>
      </c>
      <c r="E2861" t="s">
        <v>4097</v>
      </c>
      <c r="F2861" t="s">
        <v>206</v>
      </c>
      <c r="G2861">
        <v>10</v>
      </c>
      <c r="H2861">
        <v>5350</v>
      </c>
      <c r="I2861" t="s">
        <v>2885</v>
      </c>
      <c r="J2861" t="s">
        <v>32</v>
      </c>
      <c r="K2861" t="s">
        <v>33</v>
      </c>
      <c r="L2861" t="s">
        <v>34</v>
      </c>
      <c r="M2861">
        <v>1</v>
      </c>
      <c r="N2861" t="s">
        <v>2827</v>
      </c>
      <c r="O2861">
        <v>11</v>
      </c>
      <c r="P2861" t="s">
        <v>19</v>
      </c>
      <c r="Q2861" t="s">
        <v>48</v>
      </c>
      <c r="R2861" t="s">
        <v>48</v>
      </c>
      <c r="S2861" t="b">
        <v>1</v>
      </c>
      <c r="T2861" t="s">
        <v>79</v>
      </c>
      <c r="U2861" t="str">
        <f>IFERROR(INDEX('Summer Illuminate'!L:L,MATCH(B2861,'Summer Illuminate'!O:O,0)),"")</f>
        <v>I</v>
      </c>
      <c r="V2861">
        <f>IF(OR(R2861="",U2861="",U2861="W"),"No Chg",
VLOOKUP(R2861,Lookups!A:B,2,0)-VLOOKUP(U2861,Lookups!A:B,2,0))</f>
        <v>0</v>
      </c>
      <c r="W2861" t="str">
        <f t="shared" si="44"/>
        <v>No Chg</v>
      </c>
    </row>
    <row r="2862" spans="1:23" hidden="1" x14ac:dyDescent="0.25">
      <c r="A2862">
        <v>2860</v>
      </c>
      <c r="B2862" t="s">
        <v>4101</v>
      </c>
      <c r="C2862" t="s">
        <v>2797</v>
      </c>
      <c r="D2862">
        <v>110257</v>
      </c>
      <c r="E2862" t="s">
        <v>4097</v>
      </c>
      <c r="F2862" t="s">
        <v>206</v>
      </c>
      <c r="G2862">
        <v>10</v>
      </c>
      <c r="H2862">
        <v>5456</v>
      </c>
      <c r="I2862" t="s">
        <v>3208</v>
      </c>
      <c r="J2862" t="s">
        <v>428</v>
      </c>
      <c r="K2862" t="s">
        <v>1064</v>
      </c>
      <c r="L2862" t="s">
        <v>1065</v>
      </c>
      <c r="M2862">
        <v>1</v>
      </c>
      <c r="N2862" t="s">
        <v>3209</v>
      </c>
      <c r="O2862">
        <v>11</v>
      </c>
      <c r="U2862" t="str">
        <f>IFERROR(INDEX('Summer Illuminate'!L:L,MATCH(B2862,'Summer Illuminate'!O:O,0)),"")</f>
        <v>P</v>
      </c>
      <c r="V2862" t="str">
        <f>IF(OR(R2862="",U2862="",U2862="W"),"No Chg",
VLOOKUP(R2862,Lookups!A:B,2,0)-VLOOKUP(U2862,Lookups!A:B,2,0))</f>
        <v>No Chg</v>
      </c>
      <c r="W2862" t="str">
        <f t="shared" si="44"/>
        <v>No Chg</v>
      </c>
    </row>
    <row r="2863" spans="1:23" hidden="1" x14ac:dyDescent="0.25">
      <c r="A2863">
        <v>2861</v>
      </c>
      <c r="B2863" t="s">
        <v>4102</v>
      </c>
      <c r="C2863" t="s">
        <v>2797</v>
      </c>
      <c r="D2863">
        <v>110257</v>
      </c>
      <c r="E2863" t="s">
        <v>4097</v>
      </c>
      <c r="F2863" t="s">
        <v>206</v>
      </c>
      <c r="G2863">
        <v>10</v>
      </c>
      <c r="H2863">
        <v>5513</v>
      </c>
      <c r="I2863" t="s">
        <v>2862</v>
      </c>
      <c r="J2863" t="s">
        <v>428</v>
      </c>
      <c r="K2863" t="s">
        <v>2863</v>
      </c>
      <c r="L2863" t="s">
        <v>2864</v>
      </c>
      <c r="M2863">
        <v>1</v>
      </c>
      <c r="N2863" t="s">
        <v>2865</v>
      </c>
      <c r="O2863">
        <v>11</v>
      </c>
      <c r="U2863" t="str">
        <f>IFERROR(INDEX('Summer Illuminate'!L:L,MATCH(B2863,'Summer Illuminate'!O:O,0)),"")</f>
        <v>P</v>
      </c>
      <c r="V2863" t="str">
        <f>IF(OR(R2863="",U2863="",U2863="W"),"No Chg",
VLOOKUP(R2863,Lookups!A:B,2,0)-VLOOKUP(U2863,Lookups!A:B,2,0))</f>
        <v>No Chg</v>
      </c>
      <c r="W2863" t="str">
        <f t="shared" si="44"/>
        <v>No Chg</v>
      </c>
    </row>
    <row r="2864" spans="1:23" hidden="1" x14ac:dyDescent="0.25">
      <c r="A2864">
        <v>2862</v>
      </c>
      <c r="B2864" t="s">
        <v>4103</v>
      </c>
      <c r="C2864" t="s">
        <v>2797</v>
      </c>
      <c r="D2864">
        <v>110217</v>
      </c>
      <c r="E2864" t="s">
        <v>378</v>
      </c>
      <c r="F2864" t="s">
        <v>4104</v>
      </c>
      <c r="G2864">
        <v>10</v>
      </c>
      <c r="H2864">
        <v>5266</v>
      </c>
      <c r="I2864" t="s">
        <v>3685</v>
      </c>
      <c r="J2864" t="s">
        <v>16</v>
      </c>
      <c r="K2864" t="s">
        <v>93</v>
      </c>
      <c r="L2864" t="s">
        <v>94</v>
      </c>
      <c r="M2864">
        <v>1</v>
      </c>
      <c r="N2864" t="s">
        <v>2832</v>
      </c>
      <c r="O2864">
        <v>11</v>
      </c>
      <c r="P2864" t="s">
        <v>19</v>
      </c>
      <c r="Q2864" t="s">
        <v>41</v>
      </c>
      <c r="R2864" t="s">
        <v>41</v>
      </c>
      <c r="S2864" t="b">
        <v>0</v>
      </c>
      <c r="T2864" t="s">
        <v>21</v>
      </c>
      <c r="U2864" t="str">
        <f>IFERROR(INDEX('Summer Illuminate'!L:L,MATCH(B2864,'Summer Illuminate'!O:O,0)),"")</f>
        <v>B-</v>
      </c>
      <c r="V2864">
        <f>IF(OR(R2864="",U2864="",U2864="W"),"No Chg",
VLOOKUP(R2864,Lookups!A:B,2,0)-VLOOKUP(U2864,Lookups!A:B,2,0))</f>
        <v>0</v>
      </c>
      <c r="W2864" t="str">
        <f t="shared" si="44"/>
        <v>No Chg</v>
      </c>
    </row>
    <row r="2865" spans="1:23" hidden="1" x14ac:dyDescent="0.25">
      <c r="A2865">
        <v>2863</v>
      </c>
      <c r="B2865" t="s">
        <v>4105</v>
      </c>
      <c r="C2865" t="s">
        <v>2797</v>
      </c>
      <c r="D2865">
        <v>110217</v>
      </c>
      <c r="E2865" t="s">
        <v>378</v>
      </c>
      <c r="F2865" t="s">
        <v>4104</v>
      </c>
      <c r="G2865">
        <v>10</v>
      </c>
      <c r="H2865">
        <v>5304</v>
      </c>
      <c r="I2865" t="s">
        <v>3754</v>
      </c>
      <c r="J2865" t="s">
        <v>22</v>
      </c>
      <c r="K2865" t="s">
        <v>95</v>
      </c>
      <c r="L2865" t="s">
        <v>1830</v>
      </c>
      <c r="M2865">
        <v>1</v>
      </c>
      <c r="N2865" t="s">
        <v>3025</v>
      </c>
      <c r="O2865">
        <v>11</v>
      </c>
      <c r="P2865" t="s">
        <v>19</v>
      </c>
      <c r="Q2865" t="s">
        <v>24</v>
      </c>
      <c r="R2865" t="s">
        <v>24</v>
      </c>
      <c r="S2865" t="b">
        <v>0</v>
      </c>
      <c r="T2865" t="s">
        <v>21</v>
      </c>
      <c r="U2865" t="str">
        <f>IFERROR(INDEX('Summer Illuminate'!L:L,MATCH(B2865,'Summer Illuminate'!O:O,0)),"")</f>
        <v>A-</v>
      </c>
      <c r="V2865">
        <f>IF(OR(R2865="",U2865="",U2865="W"),"No Chg",
VLOOKUP(R2865,Lookups!A:B,2,0)-VLOOKUP(U2865,Lookups!A:B,2,0))</f>
        <v>0</v>
      </c>
      <c r="W2865" t="str">
        <f t="shared" si="44"/>
        <v>No Chg</v>
      </c>
    </row>
    <row r="2866" spans="1:23" hidden="1" x14ac:dyDescent="0.25">
      <c r="A2866">
        <v>2864</v>
      </c>
      <c r="B2866" t="s">
        <v>4106</v>
      </c>
      <c r="C2866" t="s">
        <v>2797</v>
      </c>
      <c r="D2866">
        <v>110217</v>
      </c>
      <c r="E2866" t="s">
        <v>378</v>
      </c>
      <c r="F2866" t="s">
        <v>4104</v>
      </c>
      <c r="G2866">
        <v>10</v>
      </c>
      <c r="H2866">
        <v>5243</v>
      </c>
      <c r="I2866" t="s">
        <v>3246</v>
      </c>
      <c r="J2866" t="s">
        <v>25</v>
      </c>
      <c r="K2866" t="s">
        <v>55</v>
      </c>
      <c r="L2866" t="s">
        <v>1152</v>
      </c>
      <c r="M2866">
        <v>1</v>
      </c>
      <c r="N2866" t="s">
        <v>2930</v>
      </c>
      <c r="O2866">
        <v>11</v>
      </c>
      <c r="P2866" t="s">
        <v>19</v>
      </c>
      <c r="Q2866" t="s">
        <v>42</v>
      </c>
      <c r="R2866" t="s">
        <v>42</v>
      </c>
      <c r="S2866" t="b">
        <v>0</v>
      </c>
      <c r="T2866" t="s">
        <v>21</v>
      </c>
      <c r="U2866" t="str">
        <f>IFERROR(INDEX('Summer Illuminate'!L:L,MATCH(B2866,'Summer Illuminate'!O:O,0)),"")</f>
        <v>C</v>
      </c>
      <c r="V2866">
        <f>IF(OR(R2866="",U2866="",U2866="W"),"No Chg",
VLOOKUP(R2866,Lookups!A:B,2,0)-VLOOKUP(U2866,Lookups!A:B,2,0))</f>
        <v>0</v>
      </c>
      <c r="W2866" t="str">
        <f t="shared" si="44"/>
        <v>No Chg</v>
      </c>
    </row>
    <row r="2867" spans="1:23" hidden="1" x14ac:dyDescent="0.25">
      <c r="A2867">
        <v>2865</v>
      </c>
      <c r="B2867" t="s">
        <v>4107</v>
      </c>
      <c r="C2867" t="s">
        <v>2797</v>
      </c>
      <c r="D2867">
        <v>110217</v>
      </c>
      <c r="E2867" t="s">
        <v>378</v>
      </c>
      <c r="F2867" t="s">
        <v>4104</v>
      </c>
      <c r="G2867">
        <v>10</v>
      </c>
      <c r="H2867">
        <v>5344</v>
      </c>
      <c r="I2867" t="s">
        <v>3700</v>
      </c>
      <c r="J2867" t="s">
        <v>28</v>
      </c>
      <c r="K2867" t="s">
        <v>45</v>
      </c>
      <c r="L2867" t="s">
        <v>46</v>
      </c>
      <c r="M2867">
        <v>1</v>
      </c>
      <c r="N2867" t="s">
        <v>2865</v>
      </c>
      <c r="O2867">
        <v>11</v>
      </c>
      <c r="P2867" t="s">
        <v>19</v>
      </c>
      <c r="Q2867" t="s">
        <v>31</v>
      </c>
      <c r="R2867" t="s">
        <v>31</v>
      </c>
      <c r="S2867" t="b">
        <v>0</v>
      </c>
      <c r="T2867" t="s">
        <v>21</v>
      </c>
      <c r="U2867" t="str">
        <f>IFERROR(INDEX('Summer Illuminate'!L:L,MATCH(B2867,'Summer Illuminate'!O:O,0)),"")</f>
        <v>B</v>
      </c>
      <c r="V2867">
        <f>IF(OR(R2867="",U2867="",U2867="W"),"No Chg",
VLOOKUP(R2867,Lookups!A:B,2,0)-VLOOKUP(U2867,Lookups!A:B,2,0))</f>
        <v>0</v>
      </c>
      <c r="W2867" t="str">
        <f t="shared" si="44"/>
        <v>No Chg</v>
      </c>
    </row>
    <row r="2868" spans="1:23" hidden="1" x14ac:dyDescent="0.25">
      <c r="A2868">
        <v>2866</v>
      </c>
      <c r="B2868" t="s">
        <v>4108</v>
      </c>
      <c r="C2868" t="s">
        <v>2797</v>
      </c>
      <c r="D2868">
        <v>110217</v>
      </c>
      <c r="E2868" t="s">
        <v>378</v>
      </c>
      <c r="F2868" t="s">
        <v>4104</v>
      </c>
      <c r="G2868">
        <v>10</v>
      </c>
      <c r="H2868">
        <v>5350</v>
      </c>
      <c r="I2868" t="s">
        <v>2885</v>
      </c>
      <c r="J2868" t="s">
        <v>32</v>
      </c>
      <c r="K2868" t="s">
        <v>33</v>
      </c>
      <c r="L2868" t="s">
        <v>34</v>
      </c>
      <c r="M2868">
        <v>1</v>
      </c>
      <c r="N2868" t="s">
        <v>2827</v>
      </c>
      <c r="O2868">
        <v>11</v>
      </c>
      <c r="P2868" t="s">
        <v>19</v>
      </c>
      <c r="Q2868" t="s">
        <v>20</v>
      </c>
      <c r="R2868" t="s">
        <v>20</v>
      </c>
      <c r="S2868" t="b">
        <v>0</v>
      </c>
      <c r="T2868" t="s">
        <v>21</v>
      </c>
      <c r="U2868" t="str">
        <f>IFERROR(INDEX('Summer Illuminate'!L:L,MATCH(B2868,'Summer Illuminate'!O:O,0)),"")</f>
        <v>B+</v>
      </c>
      <c r="V2868">
        <f>IF(OR(R2868="",U2868="",U2868="W"),"No Chg",
VLOOKUP(R2868,Lookups!A:B,2,0)-VLOOKUP(U2868,Lookups!A:B,2,0))</f>
        <v>0</v>
      </c>
      <c r="W2868" t="str">
        <f t="shared" si="44"/>
        <v>No Chg</v>
      </c>
    </row>
    <row r="2869" spans="1:23" hidden="1" x14ac:dyDescent="0.25">
      <c r="A2869">
        <v>2867</v>
      </c>
      <c r="B2869" t="s">
        <v>4109</v>
      </c>
      <c r="C2869" t="s">
        <v>2797</v>
      </c>
      <c r="D2869">
        <v>110217</v>
      </c>
      <c r="E2869" t="s">
        <v>378</v>
      </c>
      <c r="F2869" t="s">
        <v>4104</v>
      </c>
      <c r="G2869">
        <v>10</v>
      </c>
      <c r="H2869">
        <v>5456</v>
      </c>
      <c r="I2869" t="s">
        <v>3208</v>
      </c>
      <c r="J2869" t="s">
        <v>428</v>
      </c>
      <c r="K2869" t="s">
        <v>1064</v>
      </c>
      <c r="L2869" t="s">
        <v>1065</v>
      </c>
      <c r="M2869">
        <v>1</v>
      </c>
      <c r="N2869" t="s">
        <v>3209</v>
      </c>
      <c r="O2869">
        <v>11</v>
      </c>
      <c r="U2869" t="str">
        <f>IFERROR(INDEX('Summer Illuminate'!L:L,MATCH(B2869,'Summer Illuminate'!O:O,0)),"")</f>
        <v>P</v>
      </c>
      <c r="V2869" t="str">
        <f>IF(OR(R2869="",U2869="",U2869="W"),"No Chg",
VLOOKUP(R2869,Lookups!A:B,2,0)-VLOOKUP(U2869,Lookups!A:B,2,0))</f>
        <v>No Chg</v>
      </c>
      <c r="W2869" t="str">
        <f t="shared" si="44"/>
        <v>No Chg</v>
      </c>
    </row>
    <row r="2870" spans="1:23" hidden="1" x14ac:dyDescent="0.25">
      <c r="A2870">
        <v>2868</v>
      </c>
      <c r="B2870" t="s">
        <v>4110</v>
      </c>
      <c r="C2870" t="s">
        <v>2797</v>
      </c>
      <c r="D2870">
        <v>110217</v>
      </c>
      <c r="E2870" t="s">
        <v>378</v>
      </c>
      <c r="F2870" t="s">
        <v>4104</v>
      </c>
      <c r="G2870">
        <v>10</v>
      </c>
      <c r="H2870">
        <v>5507</v>
      </c>
      <c r="I2870" t="s">
        <v>3326</v>
      </c>
      <c r="J2870" t="s">
        <v>428</v>
      </c>
      <c r="K2870" t="s">
        <v>3059</v>
      </c>
      <c r="L2870" t="s">
        <v>3060</v>
      </c>
      <c r="M2870">
        <v>1</v>
      </c>
      <c r="N2870" t="s">
        <v>2930</v>
      </c>
      <c r="O2870">
        <v>11</v>
      </c>
      <c r="U2870" t="str">
        <f>IFERROR(INDEX('Summer Illuminate'!L:L,MATCH(B2870,'Summer Illuminate'!O:O,0)),"")</f>
        <v>P</v>
      </c>
      <c r="V2870" t="str">
        <f>IF(OR(R2870="",U2870="",U2870="W"),"No Chg",
VLOOKUP(R2870,Lookups!A:B,2,0)-VLOOKUP(U2870,Lookups!A:B,2,0))</f>
        <v>No Chg</v>
      </c>
      <c r="W2870" t="str">
        <f t="shared" si="44"/>
        <v>No Chg</v>
      </c>
    </row>
    <row r="2871" spans="1:23" hidden="1" x14ac:dyDescent="0.25">
      <c r="A2871">
        <v>2869</v>
      </c>
      <c r="B2871" t="s">
        <v>4111</v>
      </c>
      <c r="C2871" t="s">
        <v>2797</v>
      </c>
      <c r="D2871">
        <v>110244</v>
      </c>
      <c r="E2871" t="s">
        <v>319</v>
      </c>
      <c r="F2871" t="s">
        <v>4112</v>
      </c>
      <c r="G2871">
        <v>10</v>
      </c>
      <c r="H2871">
        <v>5348</v>
      </c>
      <c r="I2871" t="s">
        <v>3696</v>
      </c>
      <c r="J2871" t="s">
        <v>16</v>
      </c>
      <c r="K2871" t="s">
        <v>93</v>
      </c>
      <c r="L2871" t="s">
        <v>94</v>
      </c>
      <c r="M2871">
        <v>1</v>
      </c>
      <c r="N2871" t="s">
        <v>2832</v>
      </c>
      <c r="O2871">
        <v>11</v>
      </c>
      <c r="P2871" t="s">
        <v>19</v>
      </c>
      <c r="Q2871" t="s">
        <v>48</v>
      </c>
      <c r="R2871" t="s">
        <v>48</v>
      </c>
      <c r="S2871" t="b">
        <v>1</v>
      </c>
      <c r="T2871" t="s">
        <v>79</v>
      </c>
      <c r="U2871" t="str">
        <f>IFERROR(INDEX('Summer Illuminate'!L:L,MATCH(B2871,'Summer Illuminate'!O:O,0)),"")</f>
        <v>I</v>
      </c>
      <c r="V2871">
        <f>IF(OR(R2871="",U2871="",U2871="W"),"No Chg",
VLOOKUP(R2871,Lookups!A:B,2,0)-VLOOKUP(U2871,Lookups!A:B,2,0))</f>
        <v>0</v>
      </c>
      <c r="W2871" t="str">
        <f t="shared" si="44"/>
        <v>No Chg</v>
      </c>
    </row>
    <row r="2872" spans="1:23" hidden="1" x14ac:dyDescent="0.25">
      <c r="A2872">
        <v>2870</v>
      </c>
      <c r="B2872" t="s">
        <v>4113</v>
      </c>
      <c r="C2872" t="s">
        <v>2797</v>
      </c>
      <c r="D2872">
        <v>110244</v>
      </c>
      <c r="E2872" t="s">
        <v>319</v>
      </c>
      <c r="F2872" t="s">
        <v>4112</v>
      </c>
      <c r="G2872">
        <v>10</v>
      </c>
      <c r="H2872">
        <v>5356</v>
      </c>
      <c r="I2872" t="s">
        <v>3725</v>
      </c>
      <c r="J2872" t="s">
        <v>22</v>
      </c>
      <c r="K2872" t="s">
        <v>95</v>
      </c>
      <c r="L2872" t="s">
        <v>1830</v>
      </c>
      <c r="M2872">
        <v>1</v>
      </c>
      <c r="N2872" t="s">
        <v>3025</v>
      </c>
      <c r="O2872">
        <v>11</v>
      </c>
      <c r="P2872" t="s">
        <v>19</v>
      </c>
      <c r="Q2872" t="s">
        <v>48</v>
      </c>
      <c r="R2872" t="s">
        <v>48</v>
      </c>
      <c r="S2872" t="b">
        <v>1</v>
      </c>
      <c r="T2872" t="s">
        <v>79</v>
      </c>
      <c r="U2872" t="str">
        <f>IFERROR(INDEX('Summer Illuminate'!L:L,MATCH(B2872,'Summer Illuminate'!O:O,0)),"")</f>
        <v>I</v>
      </c>
      <c r="V2872">
        <f>IF(OR(R2872="",U2872="",U2872="W"),"No Chg",
VLOOKUP(R2872,Lookups!A:B,2,0)-VLOOKUP(U2872,Lookups!A:B,2,0))</f>
        <v>0</v>
      </c>
      <c r="W2872" t="str">
        <f t="shared" si="44"/>
        <v>No Chg</v>
      </c>
    </row>
    <row r="2873" spans="1:23" hidden="1" x14ac:dyDescent="0.25">
      <c r="A2873">
        <v>2871</v>
      </c>
      <c r="B2873" t="s">
        <v>4114</v>
      </c>
      <c r="C2873" t="s">
        <v>2797</v>
      </c>
      <c r="D2873">
        <v>110244</v>
      </c>
      <c r="E2873" t="s">
        <v>319</v>
      </c>
      <c r="F2873" t="s">
        <v>4112</v>
      </c>
      <c r="G2873">
        <v>10</v>
      </c>
      <c r="H2873">
        <v>5299</v>
      </c>
      <c r="I2873" t="s">
        <v>3314</v>
      </c>
      <c r="J2873" t="s">
        <v>25</v>
      </c>
      <c r="K2873" t="s">
        <v>55</v>
      </c>
      <c r="L2873" t="s">
        <v>1152</v>
      </c>
      <c r="M2873">
        <v>1</v>
      </c>
      <c r="N2873" t="s">
        <v>2930</v>
      </c>
      <c r="O2873">
        <v>11</v>
      </c>
      <c r="P2873" t="s">
        <v>19</v>
      </c>
      <c r="Q2873" t="s">
        <v>48</v>
      </c>
      <c r="R2873" t="s">
        <v>48</v>
      </c>
      <c r="S2873" t="b">
        <v>1</v>
      </c>
      <c r="T2873" t="s">
        <v>79</v>
      </c>
      <c r="U2873" t="str">
        <f>IFERROR(INDEX('Summer Illuminate'!L:L,MATCH(B2873,'Summer Illuminate'!O:O,0)),"")</f>
        <v>I</v>
      </c>
      <c r="V2873">
        <f>IF(OR(R2873="",U2873="",U2873="W"),"No Chg",
VLOOKUP(R2873,Lookups!A:B,2,0)-VLOOKUP(U2873,Lookups!A:B,2,0))</f>
        <v>0</v>
      </c>
      <c r="W2873" t="str">
        <f t="shared" si="44"/>
        <v>No Chg</v>
      </c>
    </row>
    <row r="2874" spans="1:23" hidden="1" x14ac:dyDescent="0.25">
      <c r="A2874">
        <v>2872</v>
      </c>
      <c r="B2874" t="s">
        <v>4115</v>
      </c>
      <c r="C2874" t="s">
        <v>2797</v>
      </c>
      <c r="D2874">
        <v>110244</v>
      </c>
      <c r="E2874" t="s">
        <v>319</v>
      </c>
      <c r="F2874" t="s">
        <v>4112</v>
      </c>
      <c r="G2874">
        <v>10</v>
      </c>
      <c r="H2874">
        <v>5354</v>
      </c>
      <c r="I2874" t="s">
        <v>3728</v>
      </c>
      <c r="J2874" t="s">
        <v>28</v>
      </c>
      <c r="K2874" t="s">
        <v>45</v>
      </c>
      <c r="L2874" t="s">
        <v>46</v>
      </c>
      <c r="M2874">
        <v>1</v>
      </c>
      <c r="N2874" t="s">
        <v>2865</v>
      </c>
      <c r="O2874">
        <v>11</v>
      </c>
      <c r="P2874" t="s">
        <v>19</v>
      </c>
      <c r="Q2874" t="s">
        <v>48</v>
      </c>
      <c r="R2874" t="s">
        <v>48</v>
      </c>
      <c r="S2874" t="b">
        <v>1</v>
      </c>
      <c r="T2874" t="s">
        <v>79</v>
      </c>
      <c r="U2874" t="str">
        <f>IFERROR(INDEX('Summer Illuminate'!L:L,MATCH(B2874,'Summer Illuminate'!O:O,0)),"")</f>
        <v>I</v>
      </c>
      <c r="V2874">
        <f>IF(OR(R2874="",U2874="",U2874="W"),"No Chg",
VLOOKUP(R2874,Lookups!A:B,2,0)-VLOOKUP(U2874,Lookups!A:B,2,0))</f>
        <v>0</v>
      </c>
      <c r="W2874" t="str">
        <f t="shared" si="44"/>
        <v>No Chg</v>
      </c>
    </row>
    <row r="2875" spans="1:23" hidden="1" x14ac:dyDescent="0.25">
      <c r="A2875">
        <v>2873</v>
      </c>
      <c r="B2875" t="s">
        <v>4116</v>
      </c>
      <c r="C2875" t="s">
        <v>2797</v>
      </c>
      <c r="D2875">
        <v>110244</v>
      </c>
      <c r="E2875" t="s">
        <v>319</v>
      </c>
      <c r="F2875" t="s">
        <v>4112</v>
      </c>
      <c r="G2875">
        <v>10</v>
      </c>
      <c r="H2875">
        <v>5265</v>
      </c>
      <c r="I2875" t="s">
        <v>2826</v>
      </c>
      <c r="J2875" t="s">
        <v>32</v>
      </c>
      <c r="K2875" t="s">
        <v>33</v>
      </c>
      <c r="L2875" t="s">
        <v>34</v>
      </c>
      <c r="M2875">
        <v>1</v>
      </c>
      <c r="N2875" t="s">
        <v>2827</v>
      </c>
      <c r="O2875">
        <v>11</v>
      </c>
      <c r="P2875" t="s">
        <v>19</v>
      </c>
      <c r="Q2875" t="s">
        <v>48</v>
      </c>
      <c r="R2875" t="s">
        <v>48</v>
      </c>
      <c r="S2875" t="b">
        <v>1</v>
      </c>
      <c r="T2875" t="s">
        <v>79</v>
      </c>
      <c r="U2875" t="str">
        <f>IFERROR(INDEX('Summer Illuminate'!L:L,MATCH(B2875,'Summer Illuminate'!O:O,0)),"")</f>
        <v>I</v>
      </c>
      <c r="V2875">
        <f>IF(OR(R2875="",U2875="",U2875="W"),"No Chg",
VLOOKUP(R2875,Lookups!A:B,2,0)-VLOOKUP(U2875,Lookups!A:B,2,0))</f>
        <v>0</v>
      </c>
      <c r="W2875" t="str">
        <f t="shared" si="44"/>
        <v>No Chg</v>
      </c>
    </row>
    <row r="2876" spans="1:23" hidden="1" x14ac:dyDescent="0.25">
      <c r="A2876">
        <v>2874</v>
      </c>
      <c r="B2876" t="s">
        <v>4117</v>
      </c>
      <c r="C2876" t="s">
        <v>2797</v>
      </c>
      <c r="D2876">
        <v>110244</v>
      </c>
      <c r="E2876" t="s">
        <v>319</v>
      </c>
      <c r="F2876" t="s">
        <v>4112</v>
      </c>
      <c r="G2876">
        <v>10</v>
      </c>
      <c r="H2876">
        <v>5475</v>
      </c>
      <c r="I2876" t="s">
        <v>3046</v>
      </c>
      <c r="J2876" t="s">
        <v>428</v>
      </c>
      <c r="K2876" t="s">
        <v>3047</v>
      </c>
      <c r="L2876" t="s">
        <v>3048</v>
      </c>
      <c r="M2876">
        <v>1</v>
      </c>
      <c r="N2876" t="s">
        <v>2858</v>
      </c>
      <c r="O2876">
        <v>11</v>
      </c>
      <c r="U2876" t="str">
        <f>IFERROR(INDEX('Summer Illuminate'!L:L,MATCH(B2876,'Summer Illuminate'!O:O,0)),"")</f>
        <v>P</v>
      </c>
      <c r="V2876" t="str">
        <f>IF(OR(R2876="",U2876="",U2876="W"),"No Chg",
VLOOKUP(R2876,Lookups!A:B,2,0)-VLOOKUP(U2876,Lookups!A:B,2,0))</f>
        <v>No Chg</v>
      </c>
      <c r="W2876" t="str">
        <f t="shared" si="44"/>
        <v>No Chg</v>
      </c>
    </row>
    <row r="2877" spans="1:23" hidden="1" x14ac:dyDescent="0.25">
      <c r="A2877">
        <v>2875</v>
      </c>
      <c r="B2877" t="s">
        <v>4118</v>
      </c>
      <c r="C2877" t="s">
        <v>2797</v>
      </c>
      <c r="D2877">
        <v>110244</v>
      </c>
      <c r="E2877" t="s">
        <v>319</v>
      </c>
      <c r="F2877" t="s">
        <v>4112</v>
      </c>
      <c r="G2877">
        <v>10</v>
      </c>
      <c r="H2877">
        <v>5513</v>
      </c>
      <c r="I2877" t="s">
        <v>2862</v>
      </c>
      <c r="J2877" t="s">
        <v>428</v>
      </c>
      <c r="K2877" t="s">
        <v>2863</v>
      </c>
      <c r="L2877" t="s">
        <v>2864</v>
      </c>
      <c r="M2877">
        <v>1</v>
      </c>
      <c r="N2877" t="s">
        <v>2865</v>
      </c>
      <c r="O2877">
        <v>11</v>
      </c>
      <c r="U2877" t="str">
        <f>IFERROR(INDEX('Summer Illuminate'!L:L,MATCH(B2877,'Summer Illuminate'!O:O,0)),"")</f>
        <v/>
      </c>
      <c r="V2877" t="str">
        <f>IF(OR(R2877="",U2877="",U2877="W"),"No Chg",
VLOOKUP(R2877,Lookups!A:B,2,0)-VLOOKUP(U2877,Lookups!A:B,2,0))</f>
        <v>No Chg</v>
      </c>
      <c r="W2877" t="str">
        <f t="shared" si="44"/>
        <v>No Chg</v>
      </c>
    </row>
    <row r="2878" spans="1:23" hidden="1" x14ac:dyDescent="0.25">
      <c r="A2878">
        <v>2876</v>
      </c>
      <c r="B2878" t="s">
        <v>4119</v>
      </c>
      <c r="C2878" t="s">
        <v>2797</v>
      </c>
      <c r="D2878">
        <v>110161</v>
      </c>
      <c r="E2878" t="s">
        <v>319</v>
      </c>
      <c r="F2878" t="s">
        <v>4120</v>
      </c>
      <c r="G2878">
        <v>10</v>
      </c>
      <c r="H2878">
        <v>5235</v>
      </c>
      <c r="I2878" t="s">
        <v>3743</v>
      </c>
      <c r="J2878" t="s">
        <v>16</v>
      </c>
      <c r="K2878" t="s">
        <v>93</v>
      </c>
      <c r="L2878" t="s">
        <v>94</v>
      </c>
      <c r="M2878">
        <v>1</v>
      </c>
      <c r="N2878" t="s">
        <v>2832</v>
      </c>
      <c r="O2878">
        <v>11</v>
      </c>
      <c r="P2878" t="s">
        <v>19</v>
      </c>
      <c r="Q2878" t="s">
        <v>27</v>
      </c>
      <c r="R2878" t="s">
        <v>27</v>
      </c>
      <c r="S2878" t="b">
        <v>0</v>
      </c>
      <c r="T2878" t="s">
        <v>21</v>
      </c>
      <c r="U2878" t="str">
        <f>IFERROR(INDEX('Summer Illuminate'!L:L,MATCH(B2878,'Summer Illuminate'!O:O,0)),"")</f>
        <v>A</v>
      </c>
      <c r="V2878">
        <f>IF(OR(R2878="",U2878="",U2878="W"),"No Chg",
VLOOKUP(R2878,Lookups!A:B,2,0)-VLOOKUP(U2878,Lookups!A:B,2,0))</f>
        <v>0</v>
      </c>
      <c r="W2878" t="str">
        <f t="shared" si="44"/>
        <v>No Chg</v>
      </c>
    </row>
    <row r="2879" spans="1:23" hidden="1" x14ac:dyDescent="0.25">
      <c r="A2879">
        <v>2877</v>
      </c>
      <c r="B2879" t="s">
        <v>4121</v>
      </c>
      <c r="C2879" t="s">
        <v>2797</v>
      </c>
      <c r="D2879">
        <v>110161</v>
      </c>
      <c r="E2879" t="s">
        <v>319</v>
      </c>
      <c r="F2879" t="s">
        <v>4120</v>
      </c>
      <c r="G2879">
        <v>10</v>
      </c>
      <c r="H2879">
        <v>5314</v>
      </c>
      <c r="I2879" t="s">
        <v>3676</v>
      </c>
      <c r="J2879" t="s">
        <v>22</v>
      </c>
      <c r="K2879" t="s">
        <v>95</v>
      </c>
      <c r="L2879" t="s">
        <v>1830</v>
      </c>
      <c r="M2879">
        <v>1</v>
      </c>
      <c r="N2879" t="s">
        <v>3025</v>
      </c>
      <c r="O2879">
        <v>11</v>
      </c>
      <c r="P2879" t="s">
        <v>19</v>
      </c>
      <c r="Q2879" t="s">
        <v>27</v>
      </c>
      <c r="R2879" t="s">
        <v>27</v>
      </c>
      <c r="S2879" t="b">
        <v>0</v>
      </c>
      <c r="T2879" t="s">
        <v>21</v>
      </c>
      <c r="U2879" t="str">
        <f>IFERROR(INDEX('Summer Illuminate'!L:L,MATCH(B2879,'Summer Illuminate'!O:O,0)),"")</f>
        <v>A</v>
      </c>
      <c r="V2879">
        <f>IF(OR(R2879="",U2879="",U2879="W"),"No Chg",
VLOOKUP(R2879,Lookups!A:B,2,0)-VLOOKUP(U2879,Lookups!A:B,2,0))</f>
        <v>0</v>
      </c>
      <c r="W2879" t="str">
        <f t="shared" si="44"/>
        <v>No Chg</v>
      </c>
    </row>
    <row r="2880" spans="1:23" hidden="1" x14ac:dyDescent="0.25">
      <c r="A2880">
        <v>2878</v>
      </c>
      <c r="B2880" t="s">
        <v>4122</v>
      </c>
      <c r="C2880" t="s">
        <v>2797</v>
      </c>
      <c r="D2880">
        <v>110161</v>
      </c>
      <c r="E2880" t="s">
        <v>319</v>
      </c>
      <c r="F2880" t="s">
        <v>4120</v>
      </c>
      <c r="G2880">
        <v>10</v>
      </c>
      <c r="H2880">
        <v>5313</v>
      </c>
      <c r="I2880" t="s">
        <v>2929</v>
      </c>
      <c r="J2880" t="s">
        <v>25</v>
      </c>
      <c r="K2880" t="s">
        <v>55</v>
      </c>
      <c r="L2880" t="s">
        <v>1152</v>
      </c>
      <c r="M2880">
        <v>1</v>
      </c>
      <c r="N2880" t="s">
        <v>2930</v>
      </c>
      <c r="O2880">
        <v>11</v>
      </c>
      <c r="P2880" t="s">
        <v>19</v>
      </c>
      <c r="Q2880" t="s">
        <v>27</v>
      </c>
      <c r="R2880" t="s">
        <v>27</v>
      </c>
      <c r="S2880" t="b">
        <v>0</v>
      </c>
      <c r="T2880" t="s">
        <v>21</v>
      </c>
      <c r="U2880" t="str">
        <f>IFERROR(INDEX('Summer Illuminate'!L:L,MATCH(B2880,'Summer Illuminate'!O:O,0)),"")</f>
        <v>A</v>
      </c>
      <c r="V2880">
        <f>IF(OR(R2880="",U2880="",U2880="W"),"No Chg",
VLOOKUP(R2880,Lookups!A:B,2,0)-VLOOKUP(U2880,Lookups!A:B,2,0))</f>
        <v>0</v>
      </c>
      <c r="W2880" t="str">
        <f t="shared" si="44"/>
        <v>No Chg</v>
      </c>
    </row>
    <row r="2881" spans="1:23" hidden="1" x14ac:dyDescent="0.25">
      <c r="A2881">
        <v>2879</v>
      </c>
      <c r="B2881" t="s">
        <v>4123</v>
      </c>
      <c r="C2881" t="s">
        <v>2797</v>
      </c>
      <c r="D2881">
        <v>110161</v>
      </c>
      <c r="E2881" t="s">
        <v>319</v>
      </c>
      <c r="F2881" t="s">
        <v>4120</v>
      </c>
      <c r="G2881">
        <v>10</v>
      </c>
      <c r="H2881">
        <v>5344</v>
      </c>
      <c r="I2881" t="s">
        <v>3700</v>
      </c>
      <c r="J2881" t="s">
        <v>28</v>
      </c>
      <c r="K2881" t="s">
        <v>45</v>
      </c>
      <c r="L2881" t="s">
        <v>46</v>
      </c>
      <c r="M2881">
        <v>1</v>
      </c>
      <c r="N2881" t="s">
        <v>2865</v>
      </c>
      <c r="O2881">
        <v>11</v>
      </c>
      <c r="P2881" t="s">
        <v>19</v>
      </c>
      <c r="Q2881" t="s">
        <v>24</v>
      </c>
      <c r="R2881" t="s">
        <v>24</v>
      </c>
      <c r="S2881" t="b">
        <v>0</v>
      </c>
      <c r="T2881" t="s">
        <v>21</v>
      </c>
      <c r="U2881" t="str">
        <f>IFERROR(INDEX('Summer Illuminate'!L:L,MATCH(B2881,'Summer Illuminate'!O:O,0)),"")</f>
        <v>A-</v>
      </c>
      <c r="V2881">
        <f>IF(OR(R2881="",U2881="",U2881="W"),"No Chg",
VLOOKUP(R2881,Lookups!A:B,2,0)-VLOOKUP(U2881,Lookups!A:B,2,0))</f>
        <v>0</v>
      </c>
      <c r="W2881" t="str">
        <f t="shared" si="44"/>
        <v>No Chg</v>
      </c>
    </row>
    <row r="2882" spans="1:23" hidden="1" x14ac:dyDescent="0.25">
      <c r="A2882">
        <v>2880</v>
      </c>
      <c r="B2882" t="s">
        <v>4124</v>
      </c>
      <c r="C2882" t="s">
        <v>2797</v>
      </c>
      <c r="D2882">
        <v>110161</v>
      </c>
      <c r="E2882" t="s">
        <v>319</v>
      </c>
      <c r="F2882" t="s">
        <v>4120</v>
      </c>
      <c r="G2882">
        <v>10</v>
      </c>
      <c r="H2882">
        <v>5282</v>
      </c>
      <c r="I2882" t="s">
        <v>3475</v>
      </c>
      <c r="J2882" t="s">
        <v>32</v>
      </c>
      <c r="K2882" t="s">
        <v>57</v>
      </c>
      <c r="L2882" t="s">
        <v>58</v>
      </c>
      <c r="M2882">
        <v>1</v>
      </c>
      <c r="N2882" t="s">
        <v>2827</v>
      </c>
      <c r="O2882">
        <v>11</v>
      </c>
      <c r="P2882" t="s">
        <v>19</v>
      </c>
      <c r="Q2882" t="s">
        <v>27</v>
      </c>
      <c r="R2882" t="s">
        <v>27</v>
      </c>
      <c r="S2882" t="b">
        <v>0</v>
      </c>
      <c r="T2882" t="s">
        <v>21</v>
      </c>
      <c r="U2882" t="str">
        <f>IFERROR(INDEX('Summer Illuminate'!L:L,MATCH(B2882,'Summer Illuminate'!O:O,0)),"")</f>
        <v>A</v>
      </c>
      <c r="V2882">
        <f>IF(OR(R2882="",U2882="",U2882="W"),"No Chg",
VLOOKUP(R2882,Lookups!A:B,2,0)-VLOOKUP(U2882,Lookups!A:B,2,0))</f>
        <v>0</v>
      </c>
      <c r="W2882" t="str">
        <f t="shared" ref="W2882:W2945" si="45">IF(V2882="No Chg","No Chg",IF(V2882&gt;0,"Improvement",IF(V2882&lt;0,"Decrease",IF(V2882=0,"No Chg",""))))</f>
        <v>No Chg</v>
      </c>
    </row>
    <row r="2883" spans="1:23" hidden="1" x14ac:dyDescent="0.25">
      <c r="A2883">
        <v>2881</v>
      </c>
      <c r="B2883" t="s">
        <v>4125</v>
      </c>
      <c r="C2883" t="s">
        <v>2797</v>
      </c>
      <c r="D2883">
        <v>110161</v>
      </c>
      <c r="E2883" t="s">
        <v>319</v>
      </c>
      <c r="F2883" t="s">
        <v>4120</v>
      </c>
      <c r="G2883">
        <v>10</v>
      </c>
      <c r="H2883">
        <v>5480</v>
      </c>
      <c r="I2883" t="s">
        <v>3058</v>
      </c>
      <c r="J2883" t="s">
        <v>428</v>
      </c>
      <c r="K2883" t="s">
        <v>3059</v>
      </c>
      <c r="L2883" t="s">
        <v>3060</v>
      </c>
      <c r="M2883">
        <v>1</v>
      </c>
      <c r="N2883" t="s">
        <v>2930</v>
      </c>
      <c r="O2883">
        <v>11</v>
      </c>
      <c r="U2883" t="str">
        <f>IFERROR(INDEX('Summer Illuminate'!L:L,MATCH(B2883,'Summer Illuminate'!O:O,0)),"")</f>
        <v>P</v>
      </c>
      <c r="V2883" t="str">
        <f>IF(OR(R2883="",U2883="",U2883="W"),"No Chg",
VLOOKUP(R2883,Lookups!A:B,2,0)-VLOOKUP(U2883,Lookups!A:B,2,0))</f>
        <v>No Chg</v>
      </c>
      <c r="W2883" t="str">
        <f t="shared" si="45"/>
        <v>No Chg</v>
      </c>
    </row>
    <row r="2884" spans="1:23" hidden="1" x14ac:dyDescent="0.25">
      <c r="A2884">
        <v>2882</v>
      </c>
      <c r="B2884" t="s">
        <v>4126</v>
      </c>
      <c r="C2884" t="s">
        <v>2797</v>
      </c>
      <c r="D2884">
        <v>110161</v>
      </c>
      <c r="E2884" t="s">
        <v>319</v>
      </c>
      <c r="F2884" t="s">
        <v>4120</v>
      </c>
      <c r="G2884">
        <v>10</v>
      </c>
      <c r="H2884">
        <v>5539</v>
      </c>
      <c r="I2884">
        <v>5539</v>
      </c>
      <c r="J2884" t="s">
        <v>428</v>
      </c>
      <c r="K2884" t="s">
        <v>2899</v>
      </c>
      <c r="L2884" t="s">
        <v>2900</v>
      </c>
      <c r="M2884">
        <v>1</v>
      </c>
      <c r="N2884" t="s">
        <v>2827</v>
      </c>
      <c r="O2884">
        <v>11</v>
      </c>
      <c r="U2884" t="str">
        <f>IFERROR(INDEX('Summer Illuminate'!L:L,MATCH(B2884,'Summer Illuminate'!O:O,0)),"")</f>
        <v>P</v>
      </c>
      <c r="V2884" t="str">
        <f>IF(OR(R2884="",U2884="",U2884="W"),"No Chg",
VLOOKUP(R2884,Lookups!A:B,2,0)-VLOOKUP(U2884,Lookups!A:B,2,0))</f>
        <v>No Chg</v>
      </c>
      <c r="W2884" t="str">
        <f t="shared" si="45"/>
        <v>No Chg</v>
      </c>
    </row>
    <row r="2885" spans="1:23" hidden="1" x14ac:dyDescent="0.25">
      <c r="A2885">
        <v>2883</v>
      </c>
      <c r="B2885" t="s">
        <v>4127</v>
      </c>
      <c r="C2885" t="s">
        <v>2797</v>
      </c>
      <c r="D2885">
        <v>110366</v>
      </c>
      <c r="E2885" t="s">
        <v>319</v>
      </c>
      <c r="F2885" t="s">
        <v>4128</v>
      </c>
      <c r="G2885">
        <v>10</v>
      </c>
      <c r="H2885">
        <v>5360</v>
      </c>
      <c r="I2885" t="s">
        <v>3674</v>
      </c>
      <c r="J2885" t="s">
        <v>16</v>
      </c>
      <c r="K2885" t="s">
        <v>93</v>
      </c>
      <c r="L2885" t="s">
        <v>94</v>
      </c>
      <c r="M2885">
        <v>1</v>
      </c>
      <c r="N2885" t="s">
        <v>2832</v>
      </c>
      <c r="O2885">
        <v>11</v>
      </c>
      <c r="P2885" t="s">
        <v>19</v>
      </c>
      <c r="Q2885" t="s">
        <v>31</v>
      </c>
      <c r="R2885" t="s">
        <v>31</v>
      </c>
      <c r="S2885" t="b">
        <v>0</v>
      </c>
      <c r="T2885" t="s">
        <v>21</v>
      </c>
      <c r="U2885" t="str">
        <f>IFERROR(INDEX('Summer Illuminate'!L:L,MATCH(B2885,'Summer Illuminate'!O:O,0)),"")</f>
        <v>B</v>
      </c>
      <c r="V2885">
        <f>IF(OR(R2885="",U2885="",U2885="W"),"No Chg",
VLOOKUP(R2885,Lookups!A:B,2,0)-VLOOKUP(U2885,Lookups!A:B,2,0))</f>
        <v>0</v>
      </c>
      <c r="W2885" t="str">
        <f t="shared" si="45"/>
        <v>No Chg</v>
      </c>
    </row>
    <row r="2886" spans="1:23" hidden="1" x14ac:dyDescent="0.25">
      <c r="A2886">
        <v>2884</v>
      </c>
      <c r="B2886" t="s">
        <v>4129</v>
      </c>
      <c r="C2886" t="s">
        <v>2797</v>
      </c>
      <c r="D2886">
        <v>110366</v>
      </c>
      <c r="E2886" t="s">
        <v>319</v>
      </c>
      <c r="F2886" t="s">
        <v>4128</v>
      </c>
      <c r="G2886">
        <v>10</v>
      </c>
      <c r="H2886">
        <v>5259</v>
      </c>
      <c r="I2886" t="s">
        <v>3687</v>
      </c>
      <c r="J2886" t="s">
        <v>22</v>
      </c>
      <c r="K2886" t="s">
        <v>95</v>
      </c>
      <c r="L2886" t="s">
        <v>1830</v>
      </c>
      <c r="M2886">
        <v>1</v>
      </c>
      <c r="N2886" t="s">
        <v>3025</v>
      </c>
      <c r="O2886">
        <v>11</v>
      </c>
      <c r="P2886" t="s">
        <v>19</v>
      </c>
      <c r="Q2886" t="s">
        <v>20</v>
      </c>
      <c r="R2886" t="s">
        <v>20</v>
      </c>
      <c r="S2886" t="b">
        <v>0</v>
      </c>
      <c r="T2886" t="s">
        <v>21</v>
      </c>
      <c r="U2886" t="str">
        <f>IFERROR(INDEX('Summer Illuminate'!L:L,MATCH(B2886,'Summer Illuminate'!O:O,0)),"")</f>
        <v>B+</v>
      </c>
      <c r="V2886">
        <f>IF(OR(R2886="",U2886="",U2886="W"),"No Chg",
VLOOKUP(R2886,Lookups!A:B,2,0)-VLOOKUP(U2886,Lookups!A:B,2,0))</f>
        <v>0</v>
      </c>
      <c r="W2886" t="str">
        <f t="shared" si="45"/>
        <v>No Chg</v>
      </c>
    </row>
    <row r="2887" spans="1:23" hidden="1" x14ac:dyDescent="0.25">
      <c r="A2887">
        <v>2885</v>
      </c>
      <c r="B2887" t="s">
        <v>4130</v>
      </c>
      <c r="C2887" t="s">
        <v>2797</v>
      </c>
      <c r="D2887">
        <v>110366</v>
      </c>
      <c r="E2887" t="s">
        <v>319</v>
      </c>
      <c r="F2887" t="s">
        <v>4128</v>
      </c>
      <c r="G2887">
        <v>10</v>
      </c>
      <c r="H2887">
        <v>5313</v>
      </c>
      <c r="I2887" t="s">
        <v>2929</v>
      </c>
      <c r="J2887" t="s">
        <v>25</v>
      </c>
      <c r="K2887" t="s">
        <v>55</v>
      </c>
      <c r="L2887" t="s">
        <v>1152</v>
      </c>
      <c r="M2887">
        <v>1</v>
      </c>
      <c r="N2887" t="s">
        <v>2930</v>
      </c>
      <c r="O2887">
        <v>11</v>
      </c>
      <c r="P2887" t="s">
        <v>19</v>
      </c>
      <c r="Q2887" t="s">
        <v>39</v>
      </c>
      <c r="R2887" t="s">
        <v>39</v>
      </c>
      <c r="S2887" t="b">
        <v>0</v>
      </c>
      <c r="T2887" t="s">
        <v>21</v>
      </c>
      <c r="U2887" t="str">
        <f>IFERROR(INDEX('Summer Illuminate'!L:L,MATCH(B2887,'Summer Illuminate'!O:O,0)),"")</f>
        <v>C+</v>
      </c>
      <c r="V2887">
        <f>IF(OR(R2887="",U2887="",U2887="W"),"No Chg",
VLOOKUP(R2887,Lookups!A:B,2,0)-VLOOKUP(U2887,Lookups!A:B,2,0))</f>
        <v>0</v>
      </c>
      <c r="W2887" t="str">
        <f t="shared" si="45"/>
        <v>No Chg</v>
      </c>
    </row>
    <row r="2888" spans="1:23" hidden="1" x14ac:dyDescent="0.25">
      <c r="A2888">
        <v>2886</v>
      </c>
      <c r="B2888" t="s">
        <v>4131</v>
      </c>
      <c r="C2888" t="s">
        <v>2797</v>
      </c>
      <c r="D2888">
        <v>110366</v>
      </c>
      <c r="E2888" t="s">
        <v>319</v>
      </c>
      <c r="F2888" t="s">
        <v>4128</v>
      </c>
      <c r="G2888">
        <v>10</v>
      </c>
      <c r="H2888">
        <v>5354</v>
      </c>
      <c r="I2888" t="s">
        <v>3728</v>
      </c>
      <c r="J2888" t="s">
        <v>28</v>
      </c>
      <c r="K2888" t="s">
        <v>45</v>
      </c>
      <c r="L2888" t="s">
        <v>46</v>
      </c>
      <c r="M2888">
        <v>1</v>
      </c>
      <c r="N2888" t="s">
        <v>2865</v>
      </c>
      <c r="O2888">
        <v>11</v>
      </c>
      <c r="P2888" t="s">
        <v>19</v>
      </c>
      <c r="Q2888" t="s">
        <v>31</v>
      </c>
      <c r="R2888" t="s">
        <v>31</v>
      </c>
      <c r="S2888" t="b">
        <v>0</v>
      </c>
      <c r="T2888" t="s">
        <v>21</v>
      </c>
      <c r="U2888" t="str">
        <f>IFERROR(INDEX('Summer Illuminate'!L:L,MATCH(B2888,'Summer Illuminate'!O:O,0)),"")</f>
        <v>B</v>
      </c>
      <c r="V2888">
        <f>IF(OR(R2888="",U2888="",U2888="W"),"No Chg",
VLOOKUP(R2888,Lookups!A:B,2,0)-VLOOKUP(U2888,Lookups!A:B,2,0))</f>
        <v>0</v>
      </c>
      <c r="W2888" t="str">
        <f t="shared" si="45"/>
        <v>No Chg</v>
      </c>
    </row>
    <row r="2889" spans="1:23" hidden="1" x14ac:dyDescent="0.25">
      <c r="A2889">
        <v>2887</v>
      </c>
      <c r="B2889" t="s">
        <v>4132</v>
      </c>
      <c r="C2889" t="s">
        <v>2797</v>
      </c>
      <c r="D2889">
        <v>110366</v>
      </c>
      <c r="E2889" t="s">
        <v>319</v>
      </c>
      <c r="F2889" t="s">
        <v>4128</v>
      </c>
      <c r="G2889">
        <v>10</v>
      </c>
      <c r="H2889">
        <v>5350</v>
      </c>
      <c r="I2889" t="s">
        <v>2885</v>
      </c>
      <c r="J2889" t="s">
        <v>32</v>
      </c>
      <c r="K2889" t="s">
        <v>33</v>
      </c>
      <c r="L2889" t="s">
        <v>34</v>
      </c>
      <c r="M2889">
        <v>1</v>
      </c>
      <c r="N2889" t="s">
        <v>2827</v>
      </c>
      <c r="O2889">
        <v>11</v>
      </c>
      <c r="P2889" t="s">
        <v>19</v>
      </c>
      <c r="Q2889" t="s">
        <v>41</v>
      </c>
      <c r="R2889" t="s">
        <v>41</v>
      </c>
      <c r="S2889" t="b">
        <v>0</v>
      </c>
      <c r="T2889" t="s">
        <v>21</v>
      </c>
      <c r="U2889" t="str">
        <f>IFERROR(INDEX('Summer Illuminate'!L:L,MATCH(B2889,'Summer Illuminate'!O:O,0)),"")</f>
        <v>B-</v>
      </c>
      <c r="V2889">
        <f>IF(OR(R2889="",U2889="",U2889="W"),"No Chg",
VLOOKUP(R2889,Lookups!A:B,2,0)-VLOOKUP(U2889,Lookups!A:B,2,0))</f>
        <v>0</v>
      </c>
      <c r="W2889" t="str">
        <f t="shared" si="45"/>
        <v>No Chg</v>
      </c>
    </row>
    <row r="2890" spans="1:23" hidden="1" x14ac:dyDescent="0.25">
      <c r="A2890">
        <v>2888</v>
      </c>
      <c r="B2890" t="s">
        <v>4133</v>
      </c>
      <c r="C2890" t="s">
        <v>2797</v>
      </c>
      <c r="D2890">
        <v>110366</v>
      </c>
      <c r="E2890" t="s">
        <v>319</v>
      </c>
      <c r="F2890" t="s">
        <v>4128</v>
      </c>
      <c r="G2890">
        <v>10</v>
      </c>
      <c r="H2890">
        <v>5476</v>
      </c>
      <c r="I2890" t="s">
        <v>2944</v>
      </c>
      <c r="J2890" t="s">
        <v>428</v>
      </c>
      <c r="K2890" t="s">
        <v>2945</v>
      </c>
      <c r="L2890" t="s">
        <v>2946</v>
      </c>
      <c r="M2890">
        <v>1</v>
      </c>
      <c r="N2890" t="s">
        <v>2947</v>
      </c>
      <c r="O2890">
        <v>11</v>
      </c>
      <c r="U2890" t="str">
        <f>IFERROR(INDEX('Summer Illuminate'!L:L,MATCH(B2890,'Summer Illuminate'!O:O,0)),"")</f>
        <v>P</v>
      </c>
      <c r="V2890" t="str">
        <f>IF(OR(R2890="",U2890="",U2890="W"),"No Chg",
VLOOKUP(R2890,Lookups!A:B,2,0)-VLOOKUP(U2890,Lookups!A:B,2,0))</f>
        <v>No Chg</v>
      </c>
      <c r="W2890" t="str">
        <f t="shared" si="45"/>
        <v>No Chg</v>
      </c>
    </row>
    <row r="2891" spans="1:23" hidden="1" x14ac:dyDescent="0.25">
      <c r="A2891">
        <v>2889</v>
      </c>
      <c r="B2891" t="s">
        <v>4134</v>
      </c>
      <c r="C2891" t="s">
        <v>2797</v>
      </c>
      <c r="D2891">
        <v>110366</v>
      </c>
      <c r="E2891" t="s">
        <v>319</v>
      </c>
      <c r="F2891" t="s">
        <v>4128</v>
      </c>
      <c r="G2891">
        <v>10</v>
      </c>
      <c r="H2891">
        <v>5539</v>
      </c>
      <c r="I2891">
        <v>5539</v>
      </c>
      <c r="J2891" t="s">
        <v>428</v>
      </c>
      <c r="K2891" t="s">
        <v>2899</v>
      </c>
      <c r="L2891" t="s">
        <v>2900</v>
      </c>
      <c r="M2891">
        <v>1</v>
      </c>
      <c r="N2891" t="s">
        <v>2827</v>
      </c>
      <c r="O2891">
        <v>11</v>
      </c>
      <c r="U2891" t="str">
        <f>IFERROR(INDEX('Summer Illuminate'!L:L,MATCH(B2891,'Summer Illuminate'!O:O,0)),"")</f>
        <v>P</v>
      </c>
      <c r="V2891" t="str">
        <f>IF(OR(R2891="",U2891="",U2891="W"),"No Chg",
VLOOKUP(R2891,Lookups!A:B,2,0)-VLOOKUP(U2891,Lookups!A:B,2,0))</f>
        <v>No Chg</v>
      </c>
      <c r="W2891" t="str">
        <f t="shared" si="45"/>
        <v>No Chg</v>
      </c>
    </row>
    <row r="2892" spans="1:23" hidden="1" x14ac:dyDescent="0.25">
      <c r="A2892">
        <v>2890</v>
      </c>
      <c r="B2892" t="s">
        <v>4135</v>
      </c>
      <c r="C2892" t="s">
        <v>2797</v>
      </c>
      <c r="D2892">
        <v>110183</v>
      </c>
      <c r="E2892" t="s">
        <v>319</v>
      </c>
      <c r="F2892" t="s">
        <v>4136</v>
      </c>
      <c r="G2892">
        <v>10</v>
      </c>
      <c r="H2892">
        <v>5348</v>
      </c>
      <c r="I2892" t="s">
        <v>3696</v>
      </c>
      <c r="J2892" t="s">
        <v>16</v>
      </c>
      <c r="K2892" t="s">
        <v>93</v>
      </c>
      <c r="L2892" t="s">
        <v>94</v>
      </c>
      <c r="M2892">
        <v>1</v>
      </c>
      <c r="N2892" t="s">
        <v>2832</v>
      </c>
      <c r="O2892">
        <v>11</v>
      </c>
      <c r="P2892" t="s">
        <v>19</v>
      </c>
      <c r="Q2892" t="s">
        <v>24</v>
      </c>
      <c r="R2892" t="s">
        <v>24</v>
      </c>
      <c r="S2892" t="b">
        <v>0</v>
      </c>
      <c r="T2892" t="s">
        <v>21</v>
      </c>
      <c r="U2892" t="str">
        <f>IFERROR(INDEX('Summer Illuminate'!L:L,MATCH(B2892,'Summer Illuminate'!O:O,0)),"")</f>
        <v>A-</v>
      </c>
      <c r="V2892">
        <f>IF(OR(R2892="",U2892="",U2892="W"),"No Chg",
VLOOKUP(R2892,Lookups!A:B,2,0)-VLOOKUP(U2892,Lookups!A:B,2,0))</f>
        <v>0</v>
      </c>
      <c r="W2892" t="str">
        <f t="shared" si="45"/>
        <v>No Chg</v>
      </c>
    </row>
    <row r="2893" spans="1:23" hidden="1" x14ac:dyDescent="0.25">
      <c r="A2893">
        <v>2891</v>
      </c>
      <c r="B2893" t="s">
        <v>4137</v>
      </c>
      <c r="C2893" t="s">
        <v>2797</v>
      </c>
      <c r="D2893">
        <v>110183</v>
      </c>
      <c r="E2893" t="s">
        <v>319</v>
      </c>
      <c r="F2893" t="s">
        <v>4136</v>
      </c>
      <c r="G2893">
        <v>10</v>
      </c>
      <c r="H2893">
        <v>5356</v>
      </c>
      <c r="I2893" t="s">
        <v>3725</v>
      </c>
      <c r="J2893" t="s">
        <v>22</v>
      </c>
      <c r="K2893" t="s">
        <v>95</v>
      </c>
      <c r="L2893" t="s">
        <v>1830</v>
      </c>
      <c r="M2893">
        <v>1</v>
      </c>
      <c r="N2893" t="s">
        <v>3025</v>
      </c>
      <c r="O2893">
        <v>11</v>
      </c>
      <c r="P2893" t="s">
        <v>19</v>
      </c>
      <c r="Q2893" t="s">
        <v>24</v>
      </c>
      <c r="R2893" t="s">
        <v>24</v>
      </c>
      <c r="S2893" t="b">
        <v>0</v>
      </c>
      <c r="T2893" t="s">
        <v>21</v>
      </c>
      <c r="U2893" t="str">
        <f>IFERROR(INDEX('Summer Illuminate'!L:L,MATCH(B2893,'Summer Illuminate'!O:O,0)),"")</f>
        <v>A-</v>
      </c>
      <c r="V2893">
        <f>IF(OR(R2893="",U2893="",U2893="W"),"No Chg",
VLOOKUP(R2893,Lookups!A:B,2,0)-VLOOKUP(U2893,Lookups!A:B,2,0))</f>
        <v>0</v>
      </c>
      <c r="W2893" t="str">
        <f t="shared" si="45"/>
        <v>No Chg</v>
      </c>
    </row>
    <row r="2894" spans="1:23" hidden="1" x14ac:dyDescent="0.25">
      <c r="A2894">
        <v>2892</v>
      </c>
      <c r="B2894" t="s">
        <v>4138</v>
      </c>
      <c r="C2894" t="s">
        <v>2797</v>
      </c>
      <c r="D2894">
        <v>110183</v>
      </c>
      <c r="E2894" t="s">
        <v>319</v>
      </c>
      <c r="F2894" t="s">
        <v>4136</v>
      </c>
      <c r="G2894">
        <v>10</v>
      </c>
      <c r="H2894">
        <v>5299</v>
      </c>
      <c r="I2894" t="s">
        <v>3314</v>
      </c>
      <c r="J2894" t="s">
        <v>25</v>
      </c>
      <c r="K2894" t="s">
        <v>55</v>
      </c>
      <c r="L2894" t="s">
        <v>1152</v>
      </c>
      <c r="M2894">
        <v>1</v>
      </c>
      <c r="N2894" t="s">
        <v>2930</v>
      </c>
      <c r="O2894">
        <v>11</v>
      </c>
      <c r="P2894" t="s">
        <v>19</v>
      </c>
      <c r="Q2894" t="s">
        <v>24</v>
      </c>
      <c r="R2894" t="s">
        <v>24</v>
      </c>
      <c r="S2894" t="b">
        <v>0</v>
      </c>
      <c r="T2894" t="s">
        <v>21</v>
      </c>
      <c r="U2894" t="str">
        <f>IFERROR(INDEX('Summer Illuminate'!L:L,MATCH(B2894,'Summer Illuminate'!O:O,0)),"")</f>
        <v>A-</v>
      </c>
      <c r="V2894">
        <f>IF(OR(R2894="",U2894="",U2894="W"),"No Chg",
VLOOKUP(R2894,Lookups!A:B,2,0)-VLOOKUP(U2894,Lookups!A:B,2,0))</f>
        <v>0</v>
      </c>
      <c r="W2894" t="str">
        <f t="shared" si="45"/>
        <v>No Chg</v>
      </c>
    </row>
    <row r="2895" spans="1:23" hidden="1" x14ac:dyDescent="0.25">
      <c r="A2895">
        <v>2893</v>
      </c>
      <c r="B2895" t="s">
        <v>4139</v>
      </c>
      <c r="C2895" t="s">
        <v>2797</v>
      </c>
      <c r="D2895">
        <v>110183</v>
      </c>
      <c r="E2895" t="s">
        <v>319</v>
      </c>
      <c r="F2895" t="s">
        <v>4136</v>
      </c>
      <c r="G2895">
        <v>10</v>
      </c>
      <c r="H2895">
        <v>5281</v>
      </c>
      <c r="I2895" t="s">
        <v>3316</v>
      </c>
      <c r="J2895" t="s">
        <v>28</v>
      </c>
      <c r="K2895" t="s">
        <v>45</v>
      </c>
      <c r="L2895" t="s">
        <v>46</v>
      </c>
      <c r="M2895">
        <v>1</v>
      </c>
      <c r="N2895" t="s">
        <v>2865</v>
      </c>
      <c r="O2895">
        <v>11</v>
      </c>
      <c r="P2895" t="s">
        <v>19</v>
      </c>
      <c r="Q2895" t="s">
        <v>27</v>
      </c>
      <c r="R2895" t="s">
        <v>27</v>
      </c>
      <c r="S2895" t="b">
        <v>0</v>
      </c>
      <c r="T2895" t="s">
        <v>21</v>
      </c>
      <c r="U2895" t="str">
        <f>IFERROR(INDEX('Summer Illuminate'!L:L,MATCH(B2895,'Summer Illuminate'!O:O,0)),"")</f>
        <v>A</v>
      </c>
      <c r="V2895">
        <f>IF(OR(R2895="",U2895="",U2895="W"),"No Chg",
VLOOKUP(R2895,Lookups!A:B,2,0)-VLOOKUP(U2895,Lookups!A:B,2,0))</f>
        <v>0</v>
      </c>
      <c r="W2895" t="str">
        <f t="shared" si="45"/>
        <v>No Chg</v>
      </c>
    </row>
    <row r="2896" spans="1:23" hidden="1" x14ac:dyDescent="0.25">
      <c r="A2896">
        <v>2894</v>
      </c>
      <c r="B2896" t="s">
        <v>4140</v>
      </c>
      <c r="C2896" t="s">
        <v>2797</v>
      </c>
      <c r="D2896">
        <v>110183</v>
      </c>
      <c r="E2896" t="s">
        <v>319</v>
      </c>
      <c r="F2896" t="s">
        <v>4136</v>
      </c>
      <c r="G2896">
        <v>10</v>
      </c>
      <c r="H2896">
        <v>5268</v>
      </c>
      <c r="I2896" t="s">
        <v>3197</v>
      </c>
      <c r="J2896" t="s">
        <v>32</v>
      </c>
      <c r="K2896" t="s">
        <v>57</v>
      </c>
      <c r="L2896" t="s">
        <v>58</v>
      </c>
      <c r="M2896">
        <v>1</v>
      </c>
      <c r="N2896" t="s">
        <v>2858</v>
      </c>
      <c r="O2896">
        <v>11</v>
      </c>
      <c r="P2896" t="s">
        <v>19</v>
      </c>
      <c r="Q2896" t="s">
        <v>31</v>
      </c>
      <c r="R2896" t="s">
        <v>31</v>
      </c>
      <c r="S2896" t="b">
        <v>0</v>
      </c>
      <c r="T2896" t="s">
        <v>21</v>
      </c>
      <c r="U2896" t="str">
        <f>IFERROR(INDEX('Summer Illuminate'!L:L,MATCH(B2896,'Summer Illuminate'!O:O,0)),"")</f>
        <v>B</v>
      </c>
      <c r="V2896">
        <f>IF(OR(R2896="",U2896="",U2896="W"),"No Chg",
VLOOKUP(R2896,Lookups!A:B,2,0)-VLOOKUP(U2896,Lookups!A:B,2,0))</f>
        <v>0</v>
      </c>
      <c r="W2896" t="str">
        <f t="shared" si="45"/>
        <v>No Chg</v>
      </c>
    </row>
    <row r="2897" spans="1:23" hidden="1" x14ac:dyDescent="0.25">
      <c r="A2897">
        <v>2895</v>
      </c>
      <c r="B2897" t="s">
        <v>4141</v>
      </c>
      <c r="C2897" t="s">
        <v>2797</v>
      </c>
      <c r="D2897">
        <v>110183</v>
      </c>
      <c r="E2897" t="s">
        <v>319</v>
      </c>
      <c r="F2897" t="s">
        <v>4136</v>
      </c>
      <c r="G2897">
        <v>10</v>
      </c>
      <c r="H2897">
        <v>5454</v>
      </c>
      <c r="I2897" t="s">
        <v>2910</v>
      </c>
      <c r="J2897" t="s">
        <v>428</v>
      </c>
      <c r="K2897" t="s">
        <v>1507</v>
      </c>
      <c r="L2897" t="s">
        <v>1508</v>
      </c>
      <c r="M2897">
        <v>1</v>
      </c>
      <c r="N2897" t="s">
        <v>2911</v>
      </c>
      <c r="O2897">
        <v>11</v>
      </c>
      <c r="U2897" t="str">
        <f>IFERROR(INDEX('Summer Illuminate'!L:L,MATCH(B2897,'Summer Illuminate'!O:O,0)),"")</f>
        <v>P</v>
      </c>
      <c r="V2897" t="str">
        <f>IF(OR(R2897="",U2897="",U2897="W"),"No Chg",
VLOOKUP(R2897,Lookups!A:B,2,0)-VLOOKUP(U2897,Lookups!A:B,2,0))</f>
        <v>No Chg</v>
      </c>
      <c r="W2897" t="str">
        <f t="shared" si="45"/>
        <v>No Chg</v>
      </c>
    </row>
    <row r="2898" spans="1:23" hidden="1" x14ac:dyDescent="0.25">
      <c r="A2898">
        <v>2896</v>
      </c>
      <c r="B2898" t="s">
        <v>4142</v>
      </c>
      <c r="C2898" t="s">
        <v>2797</v>
      </c>
      <c r="D2898">
        <v>110183</v>
      </c>
      <c r="E2898" t="s">
        <v>319</v>
      </c>
      <c r="F2898" t="s">
        <v>4136</v>
      </c>
      <c r="G2898">
        <v>10</v>
      </c>
      <c r="H2898">
        <v>5514</v>
      </c>
      <c r="I2898" t="s">
        <v>2873</v>
      </c>
      <c r="J2898" t="s">
        <v>428</v>
      </c>
      <c r="K2898" t="s">
        <v>2874</v>
      </c>
      <c r="L2898" t="s">
        <v>2875</v>
      </c>
      <c r="M2898">
        <v>1</v>
      </c>
      <c r="N2898" t="s">
        <v>2802</v>
      </c>
      <c r="O2898">
        <v>11</v>
      </c>
      <c r="U2898" t="str">
        <f>IFERROR(INDEX('Summer Illuminate'!L:L,MATCH(B2898,'Summer Illuminate'!O:O,0)),"")</f>
        <v>P</v>
      </c>
      <c r="V2898" t="str">
        <f>IF(OR(R2898="",U2898="",U2898="W"),"No Chg",
VLOOKUP(R2898,Lookups!A:B,2,0)-VLOOKUP(U2898,Lookups!A:B,2,0))</f>
        <v>No Chg</v>
      </c>
      <c r="W2898" t="str">
        <f t="shared" si="45"/>
        <v>No Chg</v>
      </c>
    </row>
    <row r="2899" spans="1:23" hidden="1" x14ac:dyDescent="0.25">
      <c r="A2899">
        <v>2897</v>
      </c>
      <c r="B2899" t="s">
        <v>4143</v>
      </c>
      <c r="C2899" t="s">
        <v>2797</v>
      </c>
      <c r="D2899">
        <v>110193</v>
      </c>
      <c r="E2899" t="s">
        <v>3440</v>
      </c>
      <c r="F2899" t="s">
        <v>4144</v>
      </c>
      <c r="G2899">
        <v>10</v>
      </c>
      <c r="H2899">
        <v>5235</v>
      </c>
      <c r="I2899" t="s">
        <v>3743</v>
      </c>
      <c r="J2899" t="s">
        <v>16</v>
      </c>
      <c r="K2899" t="s">
        <v>93</v>
      </c>
      <c r="L2899" t="s">
        <v>94</v>
      </c>
      <c r="M2899">
        <v>1</v>
      </c>
      <c r="N2899" t="s">
        <v>2832</v>
      </c>
      <c r="O2899">
        <v>11</v>
      </c>
      <c r="P2899" t="s">
        <v>19</v>
      </c>
      <c r="Q2899" t="s">
        <v>42</v>
      </c>
      <c r="R2899" t="s">
        <v>42</v>
      </c>
      <c r="S2899" t="b">
        <v>0</v>
      </c>
      <c r="T2899" t="s">
        <v>21</v>
      </c>
      <c r="U2899" t="str">
        <f>IFERROR(INDEX('Summer Illuminate'!L:L,MATCH(B2899,'Summer Illuminate'!O:O,0)),"")</f>
        <v>C</v>
      </c>
      <c r="V2899">
        <f>IF(OR(R2899="",U2899="",U2899="W"),"No Chg",
VLOOKUP(R2899,Lookups!A:B,2,0)-VLOOKUP(U2899,Lookups!A:B,2,0))</f>
        <v>0</v>
      </c>
      <c r="W2899" t="str">
        <f t="shared" si="45"/>
        <v>No Chg</v>
      </c>
    </row>
    <row r="2900" spans="1:23" hidden="1" x14ac:dyDescent="0.25">
      <c r="A2900">
        <v>2898</v>
      </c>
      <c r="B2900" t="s">
        <v>4145</v>
      </c>
      <c r="C2900" t="s">
        <v>2797</v>
      </c>
      <c r="D2900">
        <v>110193</v>
      </c>
      <c r="E2900" t="s">
        <v>3440</v>
      </c>
      <c r="F2900" t="s">
        <v>4144</v>
      </c>
      <c r="G2900">
        <v>10</v>
      </c>
      <c r="H2900">
        <v>5304</v>
      </c>
      <c r="I2900" t="s">
        <v>3754</v>
      </c>
      <c r="J2900" t="s">
        <v>22</v>
      </c>
      <c r="K2900" t="s">
        <v>95</v>
      </c>
      <c r="L2900" t="s">
        <v>1830</v>
      </c>
      <c r="M2900">
        <v>1</v>
      </c>
      <c r="N2900" t="s">
        <v>3025</v>
      </c>
      <c r="O2900">
        <v>11</v>
      </c>
      <c r="P2900" t="s">
        <v>19</v>
      </c>
      <c r="Q2900" t="s">
        <v>20</v>
      </c>
      <c r="R2900" t="s">
        <v>20</v>
      </c>
      <c r="S2900" t="b">
        <v>0</v>
      </c>
      <c r="T2900" t="s">
        <v>21</v>
      </c>
      <c r="U2900" t="str">
        <f>IFERROR(INDEX('Summer Illuminate'!L:L,MATCH(B2900,'Summer Illuminate'!O:O,0)),"")</f>
        <v>B+</v>
      </c>
      <c r="V2900">
        <f>IF(OR(R2900="",U2900="",U2900="W"),"No Chg",
VLOOKUP(R2900,Lookups!A:B,2,0)-VLOOKUP(U2900,Lookups!A:B,2,0))</f>
        <v>0</v>
      </c>
      <c r="W2900" t="str">
        <f t="shared" si="45"/>
        <v>No Chg</v>
      </c>
    </row>
    <row r="2901" spans="1:23" hidden="1" x14ac:dyDescent="0.25">
      <c r="A2901">
        <v>2899</v>
      </c>
      <c r="B2901" t="s">
        <v>4146</v>
      </c>
      <c r="C2901" t="s">
        <v>2797</v>
      </c>
      <c r="D2901">
        <v>110193</v>
      </c>
      <c r="E2901" t="s">
        <v>3440</v>
      </c>
      <c r="F2901" t="s">
        <v>4144</v>
      </c>
      <c r="G2901">
        <v>10</v>
      </c>
      <c r="H2901">
        <v>5313</v>
      </c>
      <c r="I2901" t="s">
        <v>2929</v>
      </c>
      <c r="J2901" t="s">
        <v>25</v>
      </c>
      <c r="K2901" t="s">
        <v>55</v>
      </c>
      <c r="L2901" t="s">
        <v>1152</v>
      </c>
      <c r="M2901">
        <v>1</v>
      </c>
      <c r="N2901" t="s">
        <v>2930</v>
      </c>
      <c r="O2901">
        <v>11</v>
      </c>
      <c r="P2901" t="s">
        <v>19</v>
      </c>
      <c r="Q2901" t="s">
        <v>40</v>
      </c>
      <c r="R2901" t="s">
        <v>40</v>
      </c>
      <c r="S2901" t="b">
        <v>0</v>
      </c>
      <c r="T2901" t="s">
        <v>21</v>
      </c>
      <c r="U2901" t="str">
        <f>IFERROR(INDEX('Summer Illuminate'!L:L,MATCH(B2901,'Summer Illuminate'!O:O,0)),"")</f>
        <v>C-</v>
      </c>
      <c r="V2901">
        <f>IF(OR(R2901="",U2901="",U2901="W"),"No Chg",
VLOOKUP(R2901,Lookups!A:B,2,0)-VLOOKUP(U2901,Lookups!A:B,2,0))</f>
        <v>0</v>
      </c>
      <c r="W2901" t="str">
        <f t="shared" si="45"/>
        <v>No Chg</v>
      </c>
    </row>
    <row r="2902" spans="1:23" hidden="1" x14ac:dyDescent="0.25">
      <c r="A2902">
        <v>2900</v>
      </c>
      <c r="B2902" t="s">
        <v>4147</v>
      </c>
      <c r="C2902" t="s">
        <v>2797</v>
      </c>
      <c r="D2902">
        <v>110193</v>
      </c>
      <c r="E2902" t="s">
        <v>3440</v>
      </c>
      <c r="F2902" t="s">
        <v>4144</v>
      </c>
      <c r="G2902">
        <v>10</v>
      </c>
      <c r="H2902">
        <v>5344</v>
      </c>
      <c r="I2902" t="s">
        <v>3700</v>
      </c>
      <c r="J2902" t="s">
        <v>28</v>
      </c>
      <c r="K2902" t="s">
        <v>45</v>
      </c>
      <c r="L2902" t="s">
        <v>46</v>
      </c>
      <c r="M2902">
        <v>1</v>
      </c>
      <c r="N2902" t="s">
        <v>2865</v>
      </c>
      <c r="O2902">
        <v>11</v>
      </c>
      <c r="P2902" t="s">
        <v>19</v>
      </c>
      <c r="Q2902" t="s">
        <v>31</v>
      </c>
      <c r="R2902" t="s">
        <v>31</v>
      </c>
      <c r="S2902" t="b">
        <v>0</v>
      </c>
      <c r="T2902" t="s">
        <v>21</v>
      </c>
      <c r="U2902" t="str">
        <f>IFERROR(INDEX('Summer Illuminate'!L:L,MATCH(B2902,'Summer Illuminate'!O:O,0)),"")</f>
        <v>B</v>
      </c>
      <c r="V2902">
        <f>IF(OR(R2902="",U2902="",U2902="W"),"No Chg",
VLOOKUP(R2902,Lookups!A:B,2,0)-VLOOKUP(U2902,Lookups!A:B,2,0))</f>
        <v>0</v>
      </c>
      <c r="W2902" t="str">
        <f t="shared" si="45"/>
        <v>No Chg</v>
      </c>
    </row>
    <row r="2903" spans="1:23" hidden="1" x14ac:dyDescent="0.25">
      <c r="A2903">
        <v>2901</v>
      </c>
      <c r="B2903" t="s">
        <v>4148</v>
      </c>
      <c r="C2903" t="s">
        <v>2797</v>
      </c>
      <c r="D2903">
        <v>110193</v>
      </c>
      <c r="E2903" t="s">
        <v>3440</v>
      </c>
      <c r="F2903" t="s">
        <v>4144</v>
      </c>
      <c r="G2903">
        <v>10</v>
      </c>
      <c r="H2903">
        <v>5232</v>
      </c>
      <c r="I2903" t="s">
        <v>2843</v>
      </c>
      <c r="J2903" t="s">
        <v>32</v>
      </c>
      <c r="K2903" t="s">
        <v>33</v>
      </c>
      <c r="L2903" t="s">
        <v>34</v>
      </c>
      <c r="M2903">
        <v>1</v>
      </c>
      <c r="N2903" t="s">
        <v>2827</v>
      </c>
      <c r="O2903">
        <v>11</v>
      </c>
      <c r="P2903" t="s">
        <v>19</v>
      </c>
      <c r="Q2903" t="s">
        <v>42</v>
      </c>
      <c r="R2903" t="s">
        <v>42</v>
      </c>
      <c r="S2903" t="b">
        <v>0</v>
      </c>
      <c r="T2903" t="s">
        <v>21</v>
      </c>
      <c r="U2903" t="str">
        <f>IFERROR(INDEX('Summer Illuminate'!L:L,MATCH(B2903,'Summer Illuminate'!O:O,0)),"")</f>
        <v>C</v>
      </c>
      <c r="V2903">
        <f>IF(OR(R2903="",U2903="",U2903="W"),"No Chg",
VLOOKUP(R2903,Lookups!A:B,2,0)-VLOOKUP(U2903,Lookups!A:B,2,0))</f>
        <v>0</v>
      </c>
      <c r="W2903" t="str">
        <f t="shared" si="45"/>
        <v>No Chg</v>
      </c>
    </row>
    <row r="2904" spans="1:23" hidden="1" x14ac:dyDescent="0.25">
      <c r="A2904">
        <v>2902</v>
      </c>
      <c r="B2904" t="s">
        <v>4149</v>
      </c>
      <c r="C2904" t="s">
        <v>2797</v>
      </c>
      <c r="D2904">
        <v>110193</v>
      </c>
      <c r="E2904" t="s">
        <v>3440</v>
      </c>
      <c r="F2904" t="s">
        <v>4144</v>
      </c>
      <c r="G2904">
        <v>10</v>
      </c>
      <c r="H2904">
        <v>5471</v>
      </c>
      <c r="I2904" t="s">
        <v>3234</v>
      </c>
      <c r="J2904" t="s">
        <v>428</v>
      </c>
      <c r="K2904" t="s">
        <v>2863</v>
      </c>
      <c r="L2904" t="s">
        <v>2864</v>
      </c>
      <c r="M2904">
        <v>1</v>
      </c>
      <c r="N2904" t="s">
        <v>2865</v>
      </c>
      <c r="O2904">
        <v>11</v>
      </c>
      <c r="U2904" t="str">
        <f>IFERROR(INDEX('Summer Illuminate'!L:L,MATCH(B2904,'Summer Illuminate'!O:O,0)),"")</f>
        <v>P</v>
      </c>
      <c r="V2904" t="str">
        <f>IF(OR(R2904="",U2904="",U2904="W"),"No Chg",
VLOOKUP(R2904,Lookups!A:B,2,0)-VLOOKUP(U2904,Lookups!A:B,2,0))</f>
        <v>No Chg</v>
      </c>
      <c r="W2904" t="str">
        <f t="shared" si="45"/>
        <v>No Chg</v>
      </c>
    </row>
    <row r="2905" spans="1:23" hidden="1" x14ac:dyDescent="0.25">
      <c r="A2905">
        <v>2903</v>
      </c>
      <c r="B2905" t="s">
        <v>4150</v>
      </c>
      <c r="C2905" t="s">
        <v>2797</v>
      </c>
      <c r="D2905">
        <v>110193</v>
      </c>
      <c r="E2905" t="s">
        <v>3440</v>
      </c>
      <c r="F2905" t="s">
        <v>4144</v>
      </c>
      <c r="G2905">
        <v>10</v>
      </c>
      <c r="H2905">
        <v>5508</v>
      </c>
      <c r="I2905" t="s">
        <v>2924</v>
      </c>
      <c r="J2905" t="s">
        <v>428</v>
      </c>
      <c r="K2905" t="s">
        <v>1050</v>
      </c>
      <c r="L2905" t="s">
        <v>1051</v>
      </c>
      <c r="M2905">
        <v>1</v>
      </c>
      <c r="N2905" t="s">
        <v>2808</v>
      </c>
      <c r="O2905">
        <v>11</v>
      </c>
      <c r="U2905" t="str">
        <f>IFERROR(INDEX('Summer Illuminate'!L:L,MATCH(B2905,'Summer Illuminate'!O:O,0)),"")</f>
        <v>P</v>
      </c>
      <c r="V2905" t="str">
        <f>IF(OR(R2905="",U2905="",U2905="W"),"No Chg",
VLOOKUP(R2905,Lookups!A:B,2,0)-VLOOKUP(U2905,Lookups!A:B,2,0))</f>
        <v>No Chg</v>
      </c>
      <c r="W2905" t="str">
        <f t="shared" si="45"/>
        <v>No Chg</v>
      </c>
    </row>
    <row r="2906" spans="1:23" hidden="1" x14ac:dyDescent="0.25">
      <c r="A2906">
        <v>2904</v>
      </c>
      <c r="B2906" t="s">
        <v>4151</v>
      </c>
      <c r="C2906" t="s">
        <v>2797</v>
      </c>
      <c r="D2906">
        <v>110174</v>
      </c>
      <c r="E2906" t="s">
        <v>4152</v>
      </c>
      <c r="F2906" t="s">
        <v>4153</v>
      </c>
      <c r="G2906">
        <v>10</v>
      </c>
      <c r="H2906">
        <v>5348</v>
      </c>
      <c r="I2906" t="s">
        <v>3696</v>
      </c>
      <c r="J2906" t="s">
        <v>16</v>
      </c>
      <c r="K2906" t="s">
        <v>93</v>
      </c>
      <c r="L2906" t="s">
        <v>94</v>
      </c>
      <c r="M2906">
        <v>1</v>
      </c>
      <c r="N2906" t="s">
        <v>2832</v>
      </c>
      <c r="O2906">
        <v>11</v>
      </c>
      <c r="P2906" t="s">
        <v>19</v>
      </c>
      <c r="Q2906" t="s">
        <v>24</v>
      </c>
      <c r="R2906" t="s">
        <v>24</v>
      </c>
      <c r="S2906" t="b">
        <v>0</v>
      </c>
      <c r="T2906" t="s">
        <v>21</v>
      </c>
      <c r="U2906" t="str">
        <f>IFERROR(INDEX('Summer Illuminate'!L:L,MATCH(B2906,'Summer Illuminate'!O:O,0)),"")</f>
        <v>A-</v>
      </c>
      <c r="V2906">
        <f>IF(OR(R2906="",U2906="",U2906="W"),"No Chg",
VLOOKUP(R2906,Lookups!A:B,2,0)-VLOOKUP(U2906,Lookups!A:B,2,0))</f>
        <v>0</v>
      </c>
      <c r="W2906" t="str">
        <f t="shared" si="45"/>
        <v>No Chg</v>
      </c>
    </row>
    <row r="2907" spans="1:23" hidden="1" x14ac:dyDescent="0.25">
      <c r="A2907">
        <v>2905</v>
      </c>
      <c r="B2907" t="s">
        <v>4154</v>
      </c>
      <c r="C2907" t="s">
        <v>2797</v>
      </c>
      <c r="D2907">
        <v>110174</v>
      </c>
      <c r="E2907" t="s">
        <v>4152</v>
      </c>
      <c r="F2907" t="s">
        <v>4153</v>
      </c>
      <c r="G2907">
        <v>10</v>
      </c>
      <c r="H2907">
        <v>5259</v>
      </c>
      <c r="I2907" t="s">
        <v>3687</v>
      </c>
      <c r="J2907" t="s">
        <v>22</v>
      </c>
      <c r="K2907" t="s">
        <v>95</v>
      </c>
      <c r="L2907" t="s">
        <v>1830</v>
      </c>
      <c r="M2907">
        <v>1</v>
      </c>
      <c r="N2907" t="s">
        <v>3025</v>
      </c>
      <c r="O2907">
        <v>11</v>
      </c>
      <c r="P2907" t="s">
        <v>19</v>
      </c>
      <c r="Q2907" t="s">
        <v>36</v>
      </c>
      <c r="R2907" t="s">
        <v>36</v>
      </c>
      <c r="S2907" t="b">
        <v>0</v>
      </c>
      <c r="T2907" t="s">
        <v>21</v>
      </c>
      <c r="U2907" t="str">
        <f>IFERROR(INDEX('Summer Illuminate'!L:L,MATCH(B2907,'Summer Illuminate'!O:O,0)),"")</f>
        <v>A+</v>
      </c>
      <c r="V2907">
        <f>IF(OR(R2907="",U2907="",U2907="W"),"No Chg",
VLOOKUP(R2907,Lookups!A:B,2,0)-VLOOKUP(U2907,Lookups!A:B,2,0))</f>
        <v>0</v>
      </c>
      <c r="W2907" t="str">
        <f t="shared" si="45"/>
        <v>No Chg</v>
      </c>
    </row>
    <row r="2908" spans="1:23" hidden="1" x14ac:dyDescent="0.25">
      <c r="A2908">
        <v>2906</v>
      </c>
      <c r="B2908" t="s">
        <v>4155</v>
      </c>
      <c r="C2908" t="s">
        <v>2797</v>
      </c>
      <c r="D2908">
        <v>110174</v>
      </c>
      <c r="E2908" t="s">
        <v>4152</v>
      </c>
      <c r="F2908" t="s">
        <v>4153</v>
      </c>
      <c r="G2908">
        <v>10</v>
      </c>
      <c r="H2908">
        <v>5313</v>
      </c>
      <c r="I2908" t="s">
        <v>2929</v>
      </c>
      <c r="J2908" t="s">
        <v>25</v>
      </c>
      <c r="K2908" t="s">
        <v>55</v>
      </c>
      <c r="L2908" t="s">
        <v>1152</v>
      </c>
      <c r="M2908">
        <v>1</v>
      </c>
      <c r="N2908" t="s">
        <v>2930</v>
      </c>
      <c r="O2908">
        <v>11</v>
      </c>
      <c r="P2908" t="s">
        <v>19</v>
      </c>
      <c r="Q2908" t="s">
        <v>41</v>
      </c>
      <c r="R2908" t="s">
        <v>41</v>
      </c>
      <c r="S2908" t="b">
        <v>0</v>
      </c>
      <c r="T2908" t="s">
        <v>21</v>
      </c>
      <c r="U2908" t="str">
        <f>IFERROR(INDEX('Summer Illuminate'!L:L,MATCH(B2908,'Summer Illuminate'!O:O,0)),"")</f>
        <v>B-</v>
      </c>
      <c r="V2908">
        <f>IF(OR(R2908="",U2908="",U2908="W"),"No Chg",
VLOOKUP(R2908,Lookups!A:B,2,0)-VLOOKUP(U2908,Lookups!A:B,2,0))</f>
        <v>0</v>
      </c>
      <c r="W2908" t="str">
        <f t="shared" si="45"/>
        <v>No Chg</v>
      </c>
    </row>
    <row r="2909" spans="1:23" hidden="1" x14ac:dyDescent="0.25">
      <c r="A2909">
        <v>2907</v>
      </c>
      <c r="B2909" t="s">
        <v>4156</v>
      </c>
      <c r="C2909" t="s">
        <v>2797</v>
      </c>
      <c r="D2909">
        <v>110174</v>
      </c>
      <c r="E2909" t="s">
        <v>4152</v>
      </c>
      <c r="F2909" t="s">
        <v>4153</v>
      </c>
      <c r="G2909">
        <v>10</v>
      </c>
      <c r="H2909">
        <v>5354</v>
      </c>
      <c r="I2909" t="s">
        <v>3728</v>
      </c>
      <c r="J2909" t="s">
        <v>28</v>
      </c>
      <c r="K2909" t="s">
        <v>45</v>
      </c>
      <c r="L2909" t="s">
        <v>46</v>
      </c>
      <c r="M2909">
        <v>1</v>
      </c>
      <c r="N2909" t="s">
        <v>2865</v>
      </c>
      <c r="O2909">
        <v>11</v>
      </c>
      <c r="P2909" t="s">
        <v>19</v>
      </c>
      <c r="Q2909" t="s">
        <v>31</v>
      </c>
      <c r="R2909" t="s">
        <v>31</v>
      </c>
      <c r="S2909" t="b">
        <v>0</v>
      </c>
      <c r="T2909" t="s">
        <v>21</v>
      </c>
      <c r="U2909" t="str">
        <f>IFERROR(INDEX('Summer Illuminate'!L:L,MATCH(B2909,'Summer Illuminate'!O:O,0)),"")</f>
        <v>B</v>
      </c>
      <c r="V2909">
        <f>IF(OR(R2909="",U2909="",U2909="W"),"No Chg",
VLOOKUP(R2909,Lookups!A:B,2,0)-VLOOKUP(U2909,Lookups!A:B,2,0))</f>
        <v>0</v>
      </c>
      <c r="W2909" t="str">
        <f t="shared" si="45"/>
        <v>No Chg</v>
      </c>
    </row>
    <row r="2910" spans="1:23" hidden="1" x14ac:dyDescent="0.25">
      <c r="A2910">
        <v>2908</v>
      </c>
      <c r="B2910" t="s">
        <v>4157</v>
      </c>
      <c r="C2910" t="s">
        <v>2797</v>
      </c>
      <c r="D2910">
        <v>110174</v>
      </c>
      <c r="E2910" t="s">
        <v>4152</v>
      </c>
      <c r="F2910" t="s">
        <v>4153</v>
      </c>
      <c r="G2910">
        <v>10</v>
      </c>
      <c r="H2910">
        <v>5282</v>
      </c>
      <c r="I2910" t="s">
        <v>3475</v>
      </c>
      <c r="J2910" t="s">
        <v>32</v>
      </c>
      <c r="K2910" t="s">
        <v>57</v>
      </c>
      <c r="L2910" t="s">
        <v>58</v>
      </c>
      <c r="M2910">
        <v>1</v>
      </c>
      <c r="N2910" t="s">
        <v>2827</v>
      </c>
      <c r="O2910">
        <v>11</v>
      </c>
      <c r="P2910" t="s">
        <v>19</v>
      </c>
      <c r="Q2910" t="s">
        <v>39</v>
      </c>
      <c r="R2910" t="s">
        <v>39</v>
      </c>
      <c r="S2910" t="b">
        <v>0</v>
      </c>
      <c r="T2910" t="s">
        <v>21</v>
      </c>
      <c r="U2910" t="str">
        <f>IFERROR(INDEX('Summer Illuminate'!L:L,MATCH(B2910,'Summer Illuminate'!O:O,0)),"")</f>
        <v>C+</v>
      </c>
      <c r="V2910">
        <f>IF(OR(R2910="",U2910="",U2910="W"),"No Chg",
VLOOKUP(R2910,Lookups!A:B,2,0)-VLOOKUP(U2910,Lookups!A:B,2,0))</f>
        <v>0</v>
      </c>
      <c r="W2910" t="str">
        <f t="shared" si="45"/>
        <v>No Chg</v>
      </c>
    </row>
    <row r="2911" spans="1:23" hidden="1" x14ac:dyDescent="0.25">
      <c r="A2911">
        <v>2909</v>
      </c>
      <c r="B2911" t="s">
        <v>4158</v>
      </c>
      <c r="C2911" t="s">
        <v>2797</v>
      </c>
      <c r="D2911">
        <v>110174</v>
      </c>
      <c r="E2911" t="s">
        <v>4152</v>
      </c>
      <c r="F2911" t="s">
        <v>4153</v>
      </c>
      <c r="G2911">
        <v>10</v>
      </c>
      <c r="H2911">
        <v>5509</v>
      </c>
      <c r="I2911" t="s">
        <v>3368</v>
      </c>
      <c r="J2911" t="s">
        <v>428</v>
      </c>
      <c r="K2911" t="s">
        <v>3369</v>
      </c>
      <c r="L2911" t="s">
        <v>3370</v>
      </c>
      <c r="M2911">
        <v>1</v>
      </c>
      <c r="N2911" t="s">
        <v>3025</v>
      </c>
      <c r="O2911">
        <v>11</v>
      </c>
      <c r="U2911" t="str">
        <f>IFERROR(INDEX('Summer Illuminate'!L:L,MATCH(B2911,'Summer Illuminate'!O:O,0)),"")</f>
        <v>P</v>
      </c>
      <c r="V2911" t="str">
        <f>IF(OR(R2911="",U2911="",U2911="W"),"No Chg",
VLOOKUP(R2911,Lookups!A:B,2,0)-VLOOKUP(U2911,Lookups!A:B,2,0))</f>
        <v>No Chg</v>
      </c>
      <c r="W2911" t="str">
        <f t="shared" si="45"/>
        <v>No Chg</v>
      </c>
    </row>
    <row r="2912" spans="1:23" hidden="1" x14ac:dyDescent="0.25">
      <c r="A2912">
        <v>2910</v>
      </c>
      <c r="B2912" t="s">
        <v>4159</v>
      </c>
      <c r="C2912" t="s">
        <v>2797</v>
      </c>
      <c r="D2912">
        <v>110174</v>
      </c>
      <c r="E2912" t="s">
        <v>4152</v>
      </c>
      <c r="F2912" t="s">
        <v>4153</v>
      </c>
      <c r="G2912">
        <v>10</v>
      </c>
      <c r="H2912">
        <v>5479</v>
      </c>
      <c r="I2912" t="s">
        <v>3682</v>
      </c>
      <c r="J2912" t="s">
        <v>428</v>
      </c>
      <c r="K2912" t="s">
        <v>1035</v>
      </c>
      <c r="L2912" t="s">
        <v>1036</v>
      </c>
      <c r="M2912">
        <v>1</v>
      </c>
      <c r="N2912" t="s">
        <v>2802</v>
      </c>
      <c r="O2912">
        <v>11</v>
      </c>
      <c r="U2912" t="str">
        <f>IFERROR(INDEX('Summer Illuminate'!L:L,MATCH(B2912,'Summer Illuminate'!O:O,0)),"")</f>
        <v>P</v>
      </c>
      <c r="V2912" t="str">
        <f>IF(OR(R2912="",U2912="",U2912="W"),"No Chg",
VLOOKUP(R2912,Lookups!A:B,2,0)-VLOOKUP(U2912,Lookups!A:B,2,0))</f>
        <v>No Chg</v>
      </c>
      <c r="W2912" t="str">
        <f t="shared" si="45"/>
        <v>No Chg</v>
      </c>
    </row>
    <row r="2913" spans="1:23" hidden="1" x14ac:dyDescent="0.25">
      <c r="A2913">
        <v>2911</v>
      </c>
      <c r="B2913" t="s">
        <v>4160</v>
      </c>
      <c r="C2913" t="s">
        <v>2797</v>
      </c>
      <c r="D2913">
        <v>110144</v>
      </c>
      <c r="E2913" t="s">
        <v>191</v>
      </c>
      <c r="F2913" t="s">
        <v>338</v>
      </c>
      <c r="G2913">
        <v>10</v>
      </c>
      <c r="H2913">
        <v>5360</v>
      </c>
      <c r="I2913" t="s">
        <v>3674</v>
      </c>
      <c r="J2913" t="s">
        <v>16</v>
      </c>
      <c r="K2913" t="s">
        <v>93</v>
      </c>
      <c r="L2913" t="s">
        <v>94</v>
      </c>
      <c r="M2913">
        <v>1</v>
      </c>
      <c r="N2913" t="s">
        <v>2832</v>
      </c>
      <c r="O2913">
        <v>11</v>
      </c>
      <c r="P2913" t="s">
        <v>19</v>
      </c>
      <c r="Q2913" t="s">
        <v>24</v>
      </c>
      <c r="R2913" t="s">
        <v>24</v>
      </c>
      <c r="S2913" t="b">
        <v>0</v>
      </c>
      <c r="T2913" t="s">
        <v>21</v>
      </c>
      <c r="U2913" t="str">
        <f>IFERROR(INDEX('Summer Illuminate'!L:L,MATCH(B2913,'Summer Illuminate'!O:O,0)),"")</f>
        <v>A-</v>
      </c>
      <c r="V2913">
        <f>IF(OR(R2913="",U2913="",U2913="W"),"No Chg",
VLOOKUP(R2913,Lookups!A:B,2,0)-VLOOKUP(U2913,Lookups!A:B,2,0))</f>
        <v>0</v>
      </c>
      <c r="W2913" t="str">
        <f t="shared" si="45"/>
        <v>No Chg</v>
      </c>
    </row>
    <row r="2914" spans="1:23" hidden="1" x14ac:dyDescent="0.25">
      <c r="A2914">
        <v>2912</v>
      </c>
      <c r="B2914" t="s">
        <v>4161</v>
      </c>
      <c r="C2914" t="s">
        <v>2797</v>
      </c>
      <c r="D2914">
        <v>110144</v>
      </c>
      <c r="E2914" t="s">
        <v>191</v>
      </c>
      <c r="F2914" t="s">
        <v>338</v>
      </c>
      <c r="G2914">
        <v>10</v>
      </c>
      <c r="H2914">
        <v>5314</v>
      </c>
      <c r="I2914" t="s">
        <v>3676</v>
      </c>
      <c r="J2914" t="s">
        <v>22</v>
      </c>
      <c r="K2914" t="s">
        <v>95</v>
      </c>
      <c r="L2914" t="s">
        <v>1830</v>
      </c>
      <c r="M2914">
        <v>1</v>
      </c>
      <c r="N2914" t="s">
        <v>3025</v>
      </c>
      <c r="O2914">
        <v>11</v>
      </c>
      <c r="P2914" t="s">
        <v>19</v>
      </c>
      <c r="Q2914" t="s">
        <v>27</v>
      </c>
      <c r="R2914" t="s">
        <v>27</v>
      </c>
      <c r="S2914" t="b">
        <v>0</v>
      </c>
      <c r="T2914" t="s">
        <v>21</v>
      </c>
      <c r="U2914" t="str">
        <f>IFERROR(INDEX('Summer Illuminate'!L:L,MATCH(B2914,'Summer Illuminate'!O:O,0)),"")</f>
        <v>A</v>
      </c>
      <c r="V2914">
        <f>IF(OR(R2914="",U2914="",U2914="W"),"No Chg",
VLOOKUP(R2914,Lookups!A:B,2,0)-VLOOKUP(U2914,Lookups!A:B,2,0))</f>
        <v>0</v>
      </c>
      <c r="W2914" t="str">
        <f t="shared" si="45"/>
        <v>No Chg</v>
      </c>
    </row>
    <row r="2915" spans="1:23" hidden="1" x14ac:dyDescent="0.25">
      <c r="A2915">
        <v>2913</v>
      </c>
      <c r="B2915" t="s">
        <v>4162</v>
      </c>
      <c r="C2915" t="s">
        <v>2797</v>
      </c>
      <c r="D2915">
        <v>110144</v>
      </c>
      <c r="E2915" t="s">
        <v>191</v>
      </c>
      <c r="F2915" t="s">
        <v>338</v>
      </c>
      <c r="G2915">
        <v>10</v>
      </c>
      <c r="H2915">
        <v>5313</v>
      </c>
      <c r="I2915" t="s">
        <v>2929</v>
      </c>
      <c r="J2915" t="s">
        <v>25</v>
      </c>
      <c r="K2915" t="s">
        <v>55</v>
      </c>
      <c r="L2915" t="s">
        <v>1152</v>
      </c>
      <c r="M2915">
        <v>1</v>
      </c>
      <c r="N2915" t="s">
        <v>2930</v>
      </c>
      <c r="O2915">
        <v>11</v>
      </c>
      <c r="P2915" t="s">
        <v>19</v>
      </c>
      <c r="Q2915" t="s">
        <v>27</v>
      </c>
      <c r="R2915" t="s">
        <v>27</v>
      </c>
      <c r="S2915" t="b">
        <v>0</v>
      </c>
      <c r="T2915" t="s">
        <v>21</v>
      </c>
      <c r="U2915" t="str">
        <f>IFERROR(INDEX('Summer Illuminate'!L:L,MATCH(B2915,'Summer Illuminate'!O:O,0)),"")</f>
        <v>A</v>
      </c>
      <c r="V2915">
        <f>IF(OR(R2915="",U2915="",U2915="W"),"No Chg",
VLOOKUP(R2915,Lookups!A:B,2,0)-VLOOKUP(U2915,Lookups!A:B,2,0))</f>
        <v>0</v>
      </c>
      <c r="W2915" t="str">
        <f t="shared" si="45"/>
        <v>No Chg</v>
      </c>
    </row>
    <row r="2916" spans="1:23" hidden="1" x14ac:dyDescent="0.25">
      <c r="A2916">
        <v>2914</v>
      </c>
      <c r="B2916" t="s">
        <v>4163</v>
      </c>
      <c r="C2916" t="s">
        <v>2797</v>
      </c>
      <c r="D2916">
        <v>110144</v>
      </c>
      <c r="E2916" t="s">
        <v>191</v>
      </c>
      <c r="F2916" t="s">
        <v>338</v>
      </c>
      <c r="G2916">
        <v>10</v>
      </c>
      <c r="H2916">
        <v>5281</v>
      </c>
      <c r="I2916" t="s">
        <v>3316</v>
      </c>
      <c r="J2916" t="s">
        <v>28</v>
      </c>
      <c r="K2916" t="s">
        <v>45</v>
      </c>
      <c r="L2916" t="s">
        <v>46</v>
      </c>
      <c r="M2916">
        <v>1</v>
      </c>
      <c r="N2916" t="s">
        <v>2865</v>
      </c>
      <c r="O2916">
        <v>11</v>
      </c>
      <c r="P2916" t="s">
        <v>19</v>
      </c>
      <c r="Q2916" t="s">
        <v>27</v>
      </c>
      <c r="R2916" t="s">
        <v>27</v>
      </c>
      <c r="S2916" t="b">
        <v>0</v>
      </c>
      <c r="T2916" t="s">
        <v>21</v>
      </c>
      <c r="U2916" t="str">
        <f>IFERROR(INDEX('Summer Illuminate'!L:L,MATCH(B2916,'Summer Illuminate'!O:O,0)),"")</f>
        <v>A</v>
      </c>
      <c r="V2916">
        <f>IF(OR(R2916="",U2916="",U2916="W"),"No Chg",
VLOOKUP(R2916,Lookups!A:B,2,0)-VLOOKUP(U2916,Lookups!A:B,2,0))</f>
        <v>0</v>
      </c>
      <c r="W2916" t="str">
        <f t="shared" si="45"/>
        <v>No Chg</v>
      </c>
    </row>
    <row r="2917" spans="1:23" hidden="1" x14ac:dyDescent="0.25">
      <c r="A2917">
        <v>2915</v>
      </c>
      <c r="B2917" t="s">
        <v>4164</v>
      </c>
      <c r="C2917" t="s">
        <v>2797</v>
      </c>
      <c r="D2917">
        <v>110144</v>
      </c>
      <c r="E2917" t="s">
        <v>191</v>
      </c>
      <c r="F2917" t="s">
        <v>338</v>
      </c>
      <c r="G2917">
        <v>10</v>
      </c>
      <c r="H2917">
        <v>5282</v>
      </c>
      <c r="I2917" t="s">
        <v>3475</v>
      </c>
      <c r="J2917" t="s">
        <v>32</v>
      </c>
      <c r="K2917" t="s">
        <v>57</v>
      </c>
      <c r="L2917" t="s">
        <v>58</v>
      </c>
      <c r="M2917">
        <v>1</v>
      </c>
      <c r="N2917" t="s">
        <v>2827</v>
      </c>
      <c r="O2917">
        <v>11</v>
      </c>
      <c r="P2917" t="s">
        <v>19</v>
      </c>
      <c r="Q2917" t="s">
        <v>31</v>
      </c>
      <c r="R2917" t="s">
        <v>31</v>
      </c>
      <c r="S2917" t="b">
        <v>0</v>
      </c>
      <c r="T2917" t="s">
        <v>21</v>
      </c>
      <c r="U2917" t="str">
        <f>IFERROR(INDEX('Summer Illuminate'!L:L,MATCH(B2917,'Summer Illuminate'!O:O,0)),"")</f>
        <v>B</v>
      </c>
      <c r="V2917">
        <f>IF(OR(R2917="",U2917="",U2917="W"),"No Chg",
VLOOKUP(R2917,Lookups!A:B,2,0)-VLOOKUP(U2917,Lookups!A:B,2,0))</f>
        <v>0</v>
      </c>
      <c r="W2917" t="str">
        <f t="shared" si="45"/>
        <v>No Chg</v>
      </c>
    </row>
    <row r="2918" spans="1:23" hidden="1" x14ac:dyDescent="0.25">
      <c r="A2918">
        <v>2916</v>
      </c>
      <c r="B2918" t="s">
        <v>4165</v>
      </c>
      <c r="C2918" t="s">
        <v>2797</v>
      </c>
      <c r="D2918">
        <v>110144</v>
      </c>
      <c r="E2918" t="s">
        <v>191</v>
      </c>
      <c r="F2918" t="s">
        <v>338</v>
      </c>
      <c r="G2918">
        <v>10</v>
      </c>
      <c r="H2918">
        <v>5518</v>
      </c>
      <c r="I2918" t="s">
        <v>2913</v>
      </c>
      <c r="J2918" t="s">
        <v>428</v>
      </c>
      <c r="K2918" t="s">
        <v>2914</v>
      </c>
      <c r="L2918" t="s">
        <v>2915</v>
      </c>
      <c r="M2918">
        <v>1</v>
      </c>
      <c r="N2918" t="s">
        <v>2916</v>
      </c>
      <c r="O2918">
        <v>11</v>
      </c>
      <c r="U2918" t="str">
        <f>IFERROR(INDEX('Summer Illuminate'!L:L,MATCH(B2918,'Summer Illuminate'!O:O,0)),"")</f>
        <v>P</v>
      </c>
      <c r="V2918" t="str">
        <f>IF(OR(R2918="",U2918="",U2918="W"),"No Chg",
VLOOKUP(R2918,Lookups!A:B,2,0)-VLOOKUP(U2918,Lookups!A:B,2,0))</f>
        <v>No Chg</v>
      </c>
      <c r="W2918" t="str">
        <f t="shared" si="45"/>
        <v>No Chg</v>
      </c>
    </row>
    <row r="2919" spans="1:23" hidden="1" x14ac:dyDescent="0.25">
      <c r="A2919">
        <v>2917</v>
      </c>
      <c r="B2919" t="s">
        <v>4166</v>
      </c>
      <c r="C2919" t="s">
        <v>2797</v>
      </c>
      <c r="D2919">
        <v>110144</v>
      </c>
      <c r="E2919" t="s">
        <v>191</v>
      </c>
      <c r="F2919" t="s">
        <v>338</v>
      </c>
      <c r="G2919">
        <v>10</v>
      </c>
      <c r="H2919">
        <v>5480</v>
      </c>
      <c r="I2919" t="s">
        <v>3058</v>
      </c>
      <c r="J2919" t="s">
        <v>428</v>
      </c>
      <c r="K2919" t="s">
        <v>3059</v>
      </c>
      <c r="L2919" t="s">
        <v>3060</v>
      </c>
      <c r="M2919">
        <v>1</v>
      </c>
      <c r="N2919" t="s">
        <v>2930</v>
      </c>
      <c r="O2919">
        <v>11</v>
      </c>
      <c r="U2919" t="str">
        <f>IFERROR(INDEX('Summer Illuminate'!L:L,MATCH(B2919,'Summer Illuminate'!O:O,0)),"")</f>
        <v>P</v>
      </c>
      <c r="V2919" t="str">
        <f>IF(OR(R2919="",U2919="",U2919="W"),"No Chg",
VLOOKUP(R2919,Lookups!A:B,2,0)-VLOOKUP(U2919,Lookups!A:B,2,0))</f>
        <v>No Chg</v>
      </c>
      <c r="W2919" t="str">
        <f t="shared" si="45"/>
        <v>No Chg</v>
      </c>
    </row>
    <row r="2920" spans="1:23" hidden="1" x14ac:dyDescent="0.25">
      <c r="A2920">
        <v>2918</v>
      </c>
      <c r="B2920" t="s">
        <v>4167</v>
      </c>
      <c r="C2920" t="s">
        <v>2797</v>
      </c>
      <c r="D2920">
        <v>110151</v>
      </c>
      <c r="E2920" t="s">
        <v>4168</v>
      </c>
      <c r="F2920" t="s">
        <v>115</v>
      </c>
      <c r="G2920">
        <v>10</v>
      </c>
      <c r="H2920">
        <v>5348</v>
      </c>
      <c r="I2920" t="s">
        <v>3696</v>
      </c>
      <c r="J2920" t="s">
        <v>16</v>
      </c>
      <c r="K2920" t="s">
        <v>93</v>
      </c>
      <c r="L2920" t="s">
        <v>94</v>
      </c>
      <c r="M2920">
        <v>1</v>
      </c>
      <c r="N2920" t="s">
        <v>2832</v>
      </c>
      <c r="O2920">
        <v>11</v>
      </c>
      <c r="P2920" t="s">
        <v>19</v>
      </c>
      <c r="Q2920" t="s">
        <v>24</v>
      </c>
      <c r="R2920" t="s">
        <v>24</v>
      </c>
      <c r="S2920" t="b">
        <v>0</v>
      </c>
      <c r="T2920" t="s">
        <v>21</v>
      </c>
      <c r="U2920" t="str">
        <f>IFERROR(INDEX('Summer Illuminate'!L:L,MATCH(B2920,'Summer Illuminate'!O:O,0)),"")</f>
        <v>A-</v>
      </c>
      <c r="V2920">
        <f>IF(OR(R2920="",U2920="",U2920="W"),"No Chg",
VLOOKUP(R2920,Lookups!A:B,2,0)-VLOOKUP(U2920,Lookups!A:B,2,0))</f>
        <v>0</v>
      </c>
      <c r="W2920" t="str">
        <f t="shared" si="45"/>
        <v>No Chg</v>
      </c>
    </row>
    <row r="2921" spans="1:23" hidden="1" x14ac:dyDescent="0.25">
      <c r="A2921">
        <v>2919</v>
      </c>
      <c r="B2921" t="s">
        <v>4169</v>
      </c>
      <c r="C2921" t="s">
        <v>2797</v>
      </c>
      <c r="D2921">
        <v>110151</v>
      </c>
      <c r="E2921" t="s">
        <v>4168</v>
      </c>
      <c r="F2921" t="s">
        <v>115</v>
      </c>
      <c r="G2921">
        <v>10</v>
      </c>
      <c r="H2921">
        <v>5356</v>
      </c>
      <c r="I2921" t="s">
        <v>3725</v>
      </c>
      <c r="J2921" t="s">
        <v>22</v>
      </c>
      <c r="K2921" t="s">
        <v>95</v>
      </c>
      <c r="L2921" t="s">
        <v>1830</v>
      </c>
      <c r="M2921">
        <v>1</v>
      </c>
      <c r="N2921" t="s">
        <v>3025</v>
      </c>
      <c r="O2921">
        <v>11</v>
      </c>
      <c r="P2921" t="s">
        <v>19</v>
      </c>
      <c r="Q2921" t="s">
        <v>31</v>
      </c>
      <c r="R2921" t="s">
        <v>31</v>
      </c>
      <c r="S2921" t="b">
        <v>0</v>
      </c>
      <c r="T2921" t="s">
        <v>21</v>
      </c>
      <c r="U2921" t="str">
        <f>IFERROR(INDEX('Summer Illuminate'!L:L,MATCH(B2921,'Summer Illuminate'!O:O,0)),"")</f>
        <v>B</v>
      </c>
      <c r="V2921">
        <f>IF(OR(R2921="",U2921="",U2921="W"),"No Chg",
VLOOKUP(R2921,Lookups!A:B,2,0)-VLOOKUP(U2921,Lookups!A:B,2,0))</f>
        <v>0</v>
      </c>
      <c r="W2921" t="str">
        <f t="shared" si="45"/>
        <v>No Chg</v>
      </c>
    </row>
    <row r="2922" spans="1:23" hidden="1" x14ac:dyDescent="0.25">
      <c r="A2922">
        <v>2920</v>
      </c>
      <c r="B2922" t="s">
        <v>4170</v>
      </c>
      <c r="C2922" t="s">
        <v>2797</v>
      </c>
      <c r="D2922">
        <v>110151</v>
      </c>
      <c r="E2922" t="s">
        <v>4168</v>
      </c>
      <c r="F2922" t="s">
        <v>115</v>
      </c>
      <c r="G2922">
        <v>10</v>
      </c>
      <c r="H2922">
        <v>5299</v>
      </c>
      <c r="I2922" t="s">
        <v>3314</v>
      </c>
      <c r="J2922" t="s">
        <v>25</v>
      </c>
      <c r="K2922" t="s">
        <v>55</v>
      </c>
      <c r="L2922" t="s">
        <v>1152</v>
      </c>
      <c r="M2922">
        <v>1</v>
      </c>
      <c r="N2922" t="s">
        <v>2930</v>
      </c>
      <c r="O2922">
        <v>11</v>
      </c>
      <c r="P2922" t="s">
        <v>19</v>
      </c>
      <c r="Q2922" t="s">
        <v>41</v>
      </c>
      <c r="R2922" t="s">
        <v>41</v>
      </c>
      <c r="S2922" t="b">
        <v>0</v>
      </c>
      <c r="T2922" t="s">
        <v>21</v>
      </c>
      <c r="U2922" t="str">
        <f>IFERROR(INDEX('Summer Illuminate'!L:L,MATCH(B2922,'Summer Illuminate'!O:O,0)),"")</f>
        <v>B-</v>
      </c>
      <c r="V2922">
        <f>IF(OR(R2922="",U2922="",U2922="W"),"No Chg",
VLOOKUP(R2922,Lookups!A:B,2,0)-VLOOKUP(U2922,Lookups!A:B,2,0))</f>
        <v>0</v>
      </c>
      <c r="W2922" t="str">
        <f t="shared" si="45"/>
        <v>No Chg</v>
      </c>
    </row>
    <row r="2923" spans="1:23" hidden="1" x14ac:dyDescent="0.25">
      <c r="A2923">
        <v>2921</v>
      </c>
      <c r="B2923" t="s">
        <v>4171</v>
      </c>
      <c r="C2923" t="s">
        <v>2797</v>
      </c>
      <c r="D2923">
        <v>110151</v>
      </c>
      <c r="E2923" t="s">
        <v>4168</v>
      </c>
      <c r="F2923" t="s">
        <v>115</v>
      </c>
      <c r="G2923">
        <v>10</v>
      </c>
      <c r="H2923">
        <v>5271</v>
      </c>
      <c r="I2923" t="s">
        <v>2841</v>
      </c>
      <c r="J2923" t="s">
        <v>28</v>
      </c>
      <c r="K2923" t="s">
        <v>29</v>
      </c>
      <c r="L2923" t="s">
        <v>30</v>
      </c>
      <c r="M2923">
        <v>1</v>
      </c>
      <c r="N2923" t="s">
        <v>2808</v>
      </c>
      <c r="O2923">
        <v>11</v>
      </c>
      <c r="P2923" t="s">
        <v>19</v>
      </c>
      <c r="Q2923" t="s">
        <v>41</v>
      </c>
      <c r="R2923" t="s">
        <v>41</v>
      </c>
      <c r="S2923" t="b">
        <v>0</v>
      </c>
      <c r="T2923" t="s">
        <v>21</v>
      </c>
      <c r="U2923" t="str">
        <f>IFERROR(INDEX('Summer Illuminate'!L:L,MATCH(B2923,'Summer Illuminate'!O:O,0)),"")</f>
        <v>B-</v>
      </c>
      <c r="V2923">
        <f>IF(OR(R2923="",U2923="",U2923="W"),"No Chg",
VLOOKUP(R2923,Lookups!A:B,2,0)-VLOOKUP(U2923,Lookups!A:B,2,0))</f>
        <v>0</v>
      </c>
      <c r="W2923" t="str">
        <f t="shared" si="45"/>
        <v>No Chg</v>
      </c>
    </row>
    <row r="2924" spans="1:23" hidden="1" x14ac:dyDescent="0.25">
      <c r="A2924">
        <v>2922</v>
      </c>
      <c r="B2924" t="s">
        <v>4172</v>
      </c>
      <c r="C2924" t="s">
        <v>2797</v>
      </c>
      <c r="D2924">
        <v>110151</v>
      </c>
      <c r="E2924" t="s">
        <v>4168</v>
      </c>
      <c r="F2924" t="s">
        <v>115</v>
      </c>
      <c r="G2924">
        <v>10</v>
      </c>
      <c r="H2924">
        <v>5282</v>
      </c>
      <c r="I2924" t="s">
        <v>3475</v>
      </c>
      <c r="J2924" t="s">
        <v>32</v>
      </c>
      <c r="K2924" t="s">
        <v>57</v>
      </c>
      <c r="L2924" t="s">
        <v>58</v>
      </c>
      <c r="M2924">
        <v>1</v>
      </c>
      <c r="N2924" t="s">
        <v>2827</v>
      </c>
      <c r="O2924">
        <v>11</v>
      </c>
      <c r="P2924" t="s">
        <v>19</v>
      </c>
      <c r="Q2924" t="s">
        <v>42</v>
      </c>
      <c r="R2924" t="s">
        <v>42</v>
      </c>
      <c r="S2924" t="b">
        <v>0</v>
      </c>
      <c r="T2924" t="s">
        <v>21</v>
      </c>
      <c r="U2924" t="str">
        <f>IFERROR(INDEX('Summer Illuminate'!L:L,MATCH(B2924,'Summer Illuminate'!O:O,0)),"")</f>
        <v>C</v>
      </c>
      <c r="V2924">
        <f>IF(OR(R2924="",U2924="",U2924="W"),"No Chg",
VLOOKUP(R2924,Lookups!A:B,2,0)-VLOOKUP(U2924,Lookups!A:B,2,0))</f>
        <v>0</v>
      </c>
      <c r="W2924" t="str">
        <f t="shared" si="45"/>
        <v>No Chg</v>
      </c>
    </row>
    <row r="2925" spans="1:23" hidden="1" x14ac:dyDescent="0.25">
      <c r="A2925">
        <v>2923</v>
      </c>
      <c r="B2925" t="s">
        <v>4173</v>
      </c>
      <c r="C2925" t="s">
        <v>2797</v>
      </c>
      <c r="D2925">
        <v>110151</v>
      </c>
      <c r="E2925" t="s">
        <v>4168</v>
      </c>
      <c r="F2925" t="s">
        <v>115</v>
      </c>
      <c r="G2925">
        <v>10</v>
      </c>
      <c r="H2925">
        <v>5480</v>
      </c>
      <c r="I2925" t="s">
        <v>3058</v>
      </c>
      <c r="J2925" t="s">
        <v>428</v>
      </c>
      <c r="K2925" t="s">
        <v>3059</v>
      </c>
      <c r="L2925" t="s">
        <v>3060</v>
      </c>
      <c r="M2925">
        <v>1</v>
      </c>
      <c r="N2925" t="s">
        <v>2930</v>
      </c>
      <c r="O2925">
        <v>11</v>
      </c>
      <c r="U2925" t="str">
        <f>IFERROR(INDEX('Summer Illuminate'!L:L,MATCH(B2925,'Summer Illuminate'!O:O,0)),"")</f>
        <v>P</v>
      </c>
      <c r="V2925" t="str">
        <f>IF(OR(R2925="",U2925="",U2925="W"),"No Chg",
VLOOKUP(R2925,Lookups!A:B,2,0)-VLOOKUP(U2925,Lookups!A:B,2,0))</f>
        <v>No Chg</v>
      </c>
      <c r="W2925" t="str">
        <f t="shared" si="45"/>
        <v>No Chg</v>
      </c>
    </row>
    <row r="2926" spans="1:23" hidden="1" x14ac:dyDescent="0.25">
      <c r="A2926">
        <v>2924</v>
      </c>
      <c r="B2926" t="s">
        <v>4174</v>
      </c>
      <c r="C2926" t="s">
        <v>2797</v>
      </c>
      <c r="D2926">
        <v>110151</v>
      </c>
      <c r="E2926" t="s">
        <v>4168</v>
      </c>
      <c r="F2926" t="s">
        <v>115</v>
      </c>
      <c r="G2926">
        <v>10</v>
      </c>
      <c r="H2926">
        <v>5516</v>
      </c>
      <c r="I2926" t="s">
        <v>2810</v>
      </c>
      <c r="J2926" t="s">
        <v>428</v>
      </c>
      <c r="K2926" t="s">
        <v>2811</v>
      </c>
      <c r="L2926" t="s">
        <v>2812</v>
      </c>
      <c r="M2926">
        <v>1</v>
      </c>
      <c r="N2926" t="s">
        <v>2802</v>
      </c>
      <c r="O2926">
        <v>11</v>
      </c>
      <c r="U2926" t="str">
        <f>IFERROR(INDEX('Summer Illuminate'!L:L,MATCH(B2926,'Summer Illuminate'!O:O,0)),"")</f>
        <v>P</v>
      </c>
      <c r="V2926" t="str">
        <f>IF(OR(R2926="",U2926="",U2926="W"),"No Chg",
VLOOKUP(R2926,Lookups!A:B,2,0)-VLOOKUP(U2926,Lookups!A:B,2,0))</f>
        <v>No Chg</v>
      </c>
      <c r="W2926" t="str">
        <f t="shared" si="45"/>
        <v>No Chg</v>
      </c>
    </row>
    <row r="2927" spans="1:23" hidden="1" x14ac:dyDescent="0.25">
      <c r="A2927">
        <v>2925</v>
      </c>
      <c r="B2927" t="s">
        <v>4175</v>
      </c>
      <c r="C2927" t="s">
        <v>2797</v>
      </c>
      <c r="D2927">
        <v>110149</v>
      </c>
      <c r="E2927" t="s">
        <v>4176</v>
      </c>
      <c r="F2927" t="s">
        <v>4177</v>
      </c>
      <c r="G2927">
        <v>10</v>
      </c>
      <c r="H2927">
        <v>5360</v>
      </c>
      <c r="I2927" t="s">
        <v>3674</v>
      </c>
      <c r="J2927" t="s">
        <v>16</v>
      </c>
      <c r="K2927" t="s">
        <v>93</v>
      </c>
      <c r="L2927" t="s">
        <v>94</v>
      </c>
      <c r="M2927">
        <v>1</v>
      </c>
      <c r="N2927" t="s">
        <v>2832</v>
      </c>
      <c r="O2927">
        <v>11</v>
      </c>
      <c r="P2927" t="s">
        <v>19</v>
      </c>
      <c r="Q2927" t="s">
        <v>36</v>
      </c>
      <c r="R2927" t="s">
        <v>36</v>
      </c>
      <c r="S2927" t="b">
        <v>0</v>
      </c>
      <c r="T2927" t="s">
        <v>21</v>
      </c>
      <c r="U2927" t="str">
        <f>IFERROR(INDEX('Summer Illuminate'!L:L,MATCH(B2927,'Summer Illuminate'!O:O,0)),"")</f>
        <v>A+</v>
      </c>
      <c r="V2927">
        <f>IF(OR(R2927="",U2927="",U2927="W"),"No Chg",
VLOOKUP(R2927,Lookups!A:B,2,0)-VLOOKUP(U2927,Lookups!A:B,2,0))</f>
        <v>0</v>
      </c>
      <c r="W2927" t="str">
        <f t="shared" si="45"/>
        <v>No Chg</v>
      </c>
    </row>
    <row r="2928" spans="1:23" hidden="1" x14ac:dyDescent="0.25">
      <c r="A2928">
        <v>2926</v>
      </c>
      <c r="B2928" t="s">
        <v>4178</v>
      </c>
      <c r="C2928" t="s">
        <v>2797</v>
      </c>
      <c r="D2928">
        <v>110149</v>
      </c>
      <c r="E2928" t="s">
        <v>4176</v>
      </c>
      <c r="F2928" t="s">
        <v>4177</v>
      </c>
      <c r="G2928">
        <v>10</v>
      </c>
      <c r="H2928">
        <v>5259</v>
      </c>
      <c r="I2928" t="s">
        <v>3687</v>
      </c>
      <c r="J2928" t="s">
        <v>22</v>
      </c>
      <c r="K2928" t="s">
        <v>95</v>
      </c>
      <c r="L2928" t="s">
        <v>1830</v>
      </c>
      <c r="M2928">
        <v>1</v>
      </c>
      <c r="N2928" t="s">
        <v>3025</v>
      </c>
      <c r="O2928">
        <v>11</v>
      </c>
      <c r="P2928" t="s">
        <v>19</v>
      </c>
      <c r="Q2928" t="s">
        <v>36</v>
      </c>
      <c r="R2928" t="s">
        <v>36</v>
      </c>
      <c r="S2928" t="b">
        <v>0</v>
      </c>
      <c r="T2928" t="s">
        <v>21</v>
      </c>
      <c r="U2928" t="str">
        <f>IFERROR(INDEX('Summer Illuminate'!L:L,MATCH(B2928,'Summer Illuminate'!O:O,0)),"")</f>
        <v>A+</v>
      </c>
      <c r="V2928">
        <f>IF(OR(R2928="",U2928="",U2928="W"),"No Chg",
VLOOKUP(R2928,Lookups!A:B,2,0)-VLOOKUP(U2928,Lookups!A:B,2,0))</f>
        <v>0</v>
      </c>
      <c r="W2928" t="str">
        <f t="shared" si="45"/>
        <v>No Chg</v>
      </c>
    </row>
    <row r="2929" spans="1:23" hidden="1" x14ac:dyDescent="0.25">
      <c r="A2929">
        <v>2927</v>
      </c>
      <c r="B2929" t="s">
        <v>4179</v>
      </c>
      <c r="C2929" t="s">
        <v>2797</v>
      </c>
      <c r="D2929">
        <v>110149</v>
      </c>
      <c r="E2929" t="s">
        <v>4176</v>
      </c>
      <c r="F2929" t="s">
        <v>4177</v>
      </c>
      <c r="G2929">
        <v>10</v>
      </c>
      <c r="H2929">
        <v>5313</v>
      </c>
      <c r="I2929" t="s">
        <v>2929</v>
      </c>
      <c r="J2929" t="s">
        <v>25</v>
      </c>
      <c r="K2929" t="s">
        <v>55</v>
      </c>
      <c r="L2929" t="s">
        <v>1152</v>
      </c>
      <c r="M2929">
        <v>1</v>
      </c>
      <c r="N2929" t="s">
        <v>2930</v>
      </c>
      <c r="O2929">
        <v>11</v>
      </c>
      <c r="P2929" t="s">
        <v>19</v>
      </c>
      <c r="Q2929" t="s">
        <v>27</v>
      </c>
      <c r="R2929" t="s">
        <v>27</v>
      </c>
      <c r="S2929" t="b">
        <v>0</v>
      </c>
      <c r="T2929" t="s">
        <v>21</v>
      </c>
      <c r="U2929" t="str">
        <f>IFERROR(INDEX('Summer Illuminate'!L:L,MATCH(B2929,'Summer Illuminate'!O:O,0)),"")</f>
        <v>A</v>
      </c>
      <c r="V2929">
        <f>IF(OR(R2929="",U2929="",U2929="W"),"No Chg",
VLOOKUP(R2929,Lookups!A:B,2,0)-VLOOKUP(U2929,Lookups!A:B,2,0))</f>
        <v>0</v>
      </c>
      <c r="W2929" t="str">
        <f t="shared" si="45"/>
        <v>No Chg</v>
      </c>
    </row>
    <row r="2930" spans="1:23" hidden="1" x14ac:dyDescent="0.25">
      <c r="A2930">
        <v>2928</v>
      </c>
      <c r="B2930" t="s">
        <v>4180</v>
      </c>
      <c r="C2930" t="s">
        <v>2797</v>
      </c>
      <c r="D2930">
        <v>110149</v>
      </c>
      <c r="E2930" t="s">
        <v>4176</v>
      </c>
      <c r="F2930" t="s">
        <v>4177</v>
      </c>
      <c r="G2930">
        <v>10</v>
      </c>
      <c r="H2930">
        <v>5354</v>
      </c>
      <c r="I2930" t="s">
        <v>3728</v>
      </c>
      <c r="J2930" t="s">
        <v>28</v>
      </c>
      <c r="K2930" t="s">
        <v>45</v>
      </c>
      <c r="L2930" t="s">
        <v>46</v>
      </c>
      <c r="M2930">
        <v>1</v>
      </c>
      <c r="N2930" t="s">
        <v>2865</v>
      </c>
      <c r="O2930">
        <v>11</v>
      </c>
      <c r="P2930" t="s">
        <v>19</v>
      </c>
      <c r="Q2930" t="s">
        <v>36</v>
      </c>
      <c r="R2930" t="s">
        <v>36</v>
      </c>
      <c r="S2930" t="b">
        <v>0</v>
      </c>
      <c r="T2930" t="s">
        <v>21</v>
      </c>
      <c r="U2930" t="str">
        <f>IFERROR(INDEX('Summer Illuminate'!L:L,MATCH(B2930,'Summer Illuminate'!O:O,0)),"")</f>
        <v>A+</v>
      </c>
      <c r="V2930">
        <f>IF(OR(R2930="",U2930="",U2930="W"),"No Chg",
VLOOKUP(R2930,Lookups!A:B,2,0)-VLOOKUP(U2930,Lookups!A:B,2,0))</f>
        <v>0</v>
      </c>
      <c r="W2930" t="str">
        <f t="shared" si="45"/>
        <v>No Chg</v>
      </c>
    </row>
    <row r="2931" spans="1:23" hidden="1" x14ac:dyDescent="0.25">
      <c r="A2931">
        <v>2929</v>
      </c>
      <c r="B2931" t="s">
        <v>4181</v>
      </c>
      <c r="C2931" t="s">
        <v>2797</v>
      </c>
      <c r="D2931">
        <v>110149</v>
      </c>
      <c r="E2931" t="s">
        <v>4176</v>
      </c>
      <c r="F2931" t="s">
        <v>4177</v>
      </c>
      <c r="G2931">
        <v>10</v>
      </c>
      <c r="H2931">
        <v>5355</v>
      </c>
      <c r="I2931" t="s">
        <v>3921</v>
      </c>
      <c r="J2931" t="s">
        <v>32</v>
      </c>
      <c r="K2931" t="s">
        <v>68</v>
      </c>
      <c r="L2931" t="s">
        <v>69</v>
      </c>
      <c r="M2931">
        <v>1</v>
      </c>
      <c r="N2931" t="s">
        <v>2858</v>
      </c>
      <c r="O2931">
        <v>11</v>
      </c>
      <c r="P2931" t="s">
        <v>19</v>
      </c>
      <c r="Q2931" t="s">
        <v>27</v>
      </c>
      <c r="R2931" t="s">
        <v>27</v>
      </c>
      <c r="S2931" t="b">
        <v>0</v>
      </c>
      <c r="T2931" t="s">
        <v>21</v>
      </c>
      <c r="U2931" t="str">
        <f>IFERROR(INDEX('Summer Illuminate'!L:L,MATCH(B2931,'Summer Illuminate'!O:O,0)),"")</f>
        <v>A</v>
      </c>
      <c r="V2931">
        <f>IF(OR(R2931="",U2931="",U2931="W"),"No Chg",
VLOOKUP(R2931,Lookups!A:B,2,0)-VLOOKUP(U2931,Lookups!A:B,2,0))</f>
        <v>0</v>
      </c>
      <c r="W2931" t="str">
        <f t="shared" si="45"/>
        <v>No Chg</v>
      </c>
    </row>
    <row r="2932" spans="1:23" hidden="1" x14ac:dyDescent="0.25">
      <c r="A2932">
        <v>2930</v>
      </c>
      <c r="B2932" t="s">
        <v>4182</v>
      </c>
      <c r="C2932" t="s">
        <v>2797</v>
      </c>
      <c r="D2932">
        <v>110149</v>
      </c>
      <c r="E2932" t="s">
        <v>4176</v>
      </c>
      <c r="F2932" t="s">
        <v>4177</v>
      </c>
      <c r="G2932">
        <v>10</v>
      </c>
      <c r="H2932">
        <v>5471</v>
      </c>
      <c r="I2932" t="s">
        <v>3234</v>
      </c>
      <c r="J2932" t="s">
        <v>428</v>
      </c>
      <c r="K2932" t="s">
        <v>2863</v>
      </c>
      <c r="L2932" t="s">
        <v>2864</v>
      </c>
      <c r="M2932">
        <v>1</v>
      </c>
      <c r="N2932" t="s">
        <v>2865</v>
      </c>
      <c r="O2932">
        <v>11</v>
      </c>
      <c r="U2932" t="str">
        <f>IFERROR(INDEX('Summer Illuminate'!L:L,MATCH(B2932,'Summer Illuminate'!O:O,0)),"")</f>
        <v>P</v>
      </c>
      <c r="V2932" t="str">
        <f>IF(OR(R2932="",U2932="",U2932="W"),"No Chg",
VLOOKUP(R2932,Lookups!A:B,2,0)-VLOOKUP(U2932,Lookups!A:B,2,0))</f>
        <v>No Chg</v>
      </c>
      <c r="W2932" t="str">
        <f t="shared" si="45"/>
        <v>No Chg</v>
      </c>
    </row>
    <row r="2933" spans="1:23" hidden="1" x14ac:dyDescent="0.25">
      <c r="A2933">
        <v>2931</v>
      </c>
      <c r="B2933" t="s">
        <v>4183</v>
      </c>
      <c r="C2933" t="s">
        <v>2797</v>
      </c>
      <c r="D2933">
        <v>110149</v>
      </c>
      <c r="E2933" t="s">
        <v>4176</v>
      </c>
      <c r="F2933" t="s">
        <v>4177</v>
      </c>
      <c r="G2933">
        <v>10</v>
      </c>
      <c r="H2933">
        <v>5514</v>
      </c>
      <c r="I2933" t="s">
        <v>2873</v>
      </c>
      <c r="J2933" t="s">
        <v>428</v>
      </c>
      <c r="K2933" t="s">
        <v>2874</v>
      </c>
      <c r="L2933" t="s">
        <v>2875</v>
      </c>
      <c r="M2933">
        <v>1</v>
      </c>
      <c r="N2933" t="s">
        <v>2802</v>
      </c>
      <c r="O2933">
        <v>11</v>
      </c>
      <c r="U2933" t="str">
        <f>IFERROR(INDEX('Summer Illuminate'!L:L,MATCH(B2933,'Summer Illuminate'!O:O,0)),"")</f>
        <v>P</v>
      </c>
      <c r="V2933" t="str">
        <f>IF(OR(R2933="",U2933="",U2933="W"),"No Chg",
VLOOKUP(R2933,Lookups!A:B,2,0)-VLOOKUP(U2933,Lookups!A:B,2,0))</f>
        <v>No Chg</v>
      </c>
      <c r="W2933" t="str">
        <f t="shared" si="45"/>
        <v>No Chg</v>
      </c>
    </row>
    <row r="2934" spans="1:23" hidden="1" x14ac:dyDescent="0.25">
      <c r="A2934">
        <v>2932</v>
      </c>
      <c r="B2934" t="s">
        <v>4184</v>
      </c>
      <c r="C2934" t="s">
        <v>2797</v>
      </c>
      <c r="D2934">
        <v>110233</v>
      </c>
      <c r="E2934" t="s">
        <v>4185</v>
      </c>
      <c r="F2934" t="s">
        <v>4186</v>
      </c>
      <c r="G2934">
        <v>10</v>
      </c>
      <c r="H2934">
        <v>5360</v>
      </c>
      <c r="I2934" t="s">
        <v>3674</v>
      </c>
      <c r="J2934" t="s">
        <v>16</v>
      </c>
      <c r="K2934" t="s">
        <v>93</v>
      </c>
      <c r="L2934" t="s">
        <v>94</v>
      </c>
      <c r="M2934">
        <v>1</v>
      </c>
      <c r="N2934" t="s">
        <v>2832</v>
      </c>
      <c r="O2934">
        <v>11</v>
      </c>
      <c r="P2934" t="s">
        <v>19</v>
      </c>
      <c r="Q2934" t="s">
        <v>41</v>
      </c>
      <c r="R2934" t="s">
        <v>41</v>
      </c>
      <c r="S2934" t="b">
        <v>0</v>
      </c>
      <c r="T2934" t="s">
        <v>21</v>
      </c>
      <c r="U2934" t="str">
        <f>IFERROR(INDEX('Summer Illuminate'!L:L,MATCH(B2934,'Summer Illuminate'!O:O,0)),"")</f>
        <v>B-</v>
      </c>
      <c r="V2934">
        <f>IF(OR(R2934="",U2934="",U2934="W"),"No Chg",
VLOOKUP(R2934,Lookups!A:B,2,0)-VLOOKUP(U2934,Lookups!A:B,2,0))</f>
        <v>0</v>
      </c>
      <c r="W2934" t="str">
        <f t="shared" si="45"/>
        <v>No Chg</v>
      </c>
    </row>
    <row r="2935" spans="1:23" hidden="1" x14ac:dyDescent="0.25">
      <c r="A2935">
        <v>2933</v>
      </c>
      <c r="B2935" t="s">
        <v>4187</v>
      </c>
      <c r="C2935" t="s">
        <v>2797</v>
      </c>
      <c r="D2935">
        <v>110233</v>
      </c>
      <c r="E2935" t="s">
        <v>4185</v>
      </c>
      <c r="F2935" t="s">
        <v>4186</v>
      </c>
      <c r="G2935">
        <v>10</v>
      </c>
      <c r="H2935">
        <v>5259</v>
      </c>
      <c r="I2935" t="s">
        <v>3687</v>
      </c>
      <c r="J2935" t="s">
        <v>22</v>
      </c>
      <c r="K2935" t="s">
        <v>95</v>
      </c>
      <c r="L2935" t="s">
        <v>1830</v>
      </c>
      <c r="M2935">
        <v>1</v>
      </c>
      <c r="N2935" t="s">
        <v>3025</v>
      </c>
      <c r="O2935">
        <v>11</v>
      </c>
      <c r="P2935" t="s">
        <v>19</v>
      </c>
      <c r="Q2935" t="s">
        <v>31</v>
      </c>
      <c r="R2935" t="s">
        <v>31</v>
      </c>
      <c r="S2935" t="b">
        <v>0</v>
      </c>
      <c r="T2935" t="s">
        <v>21</v>
      </c>
      <c r="U2935" t="str">
        <f>IFERROR(INDEX('Summer Illuminate'!L:L,MATCH(B2935,'Summer Illuminate'!O:O,0)),"")</f>
        <v>B</v>
      </c>
      <c r="V2935">
        <f>IF(OR(R2935="",U2935="",U2935="W"),"No Chg",
VLOOKUP(R2935,Lookups!A:B,2,0)-VLOOKUP(U2935,Lookups!A:B,2,0))</f>
        <v>0</v>
      </c>
      <c r="W2935" t="str">
        <f t="shared" si="45"/>
        <v>No Chg</v>
      </c>
    </row>
    <row r="2936" spans="1:23" hidden="1" x14ac:dyDescent="0.25">
      <c r="A2936">
        <v>2934</v>
      </c>
      <c r="B2936" t="s">
        <v>4188</v>
      </c>
      <c r="C2936" t="s">
        <v>2797</v>
      </c>
      <c r="D2936">
        <v>110233</v>
      </c>
      <c r="E2936" t="s">
        <v>4185</v>
      </c>
      <c r="F2936" t="s">
        <v>4186</v>
      </c>
      <c r="G2936">
        <v>10</v>
      </c>
      <c r="H2936">
        <v>5353</v>
      </c>
      <c r="I2936" t="s">
        <v>3204</v>
      </c>
      <c r="J2936" t="s">
        <v>25</v>
      </c>
      <c r="K2936" t="s">
        <v>55</v>
      </c>
      <c r="L2936" t="s">
        <v>1152</v>
      </c>
      <c r="M2936">
        <v>1</v>
      </c>
      <c r="N2936" t="s">
        <v>2930</v>
      </c>
      <c r="O2936">
        <v>11</v>
      </c>
      <c r="P2936" t="s">
        <v>19</v>
      </c>
      <c r="Q2936" t="s">
        <v>39</v>
      </c>
      <c r="R2936" t="s">
        <v>39</v>
      </c>
      <c r="S2936" t="b">
        <v>0</v>
      </c>
      <c r="T2936" t="s">
        <v>21</v>
      </c>
      <c r="U2936" t="str">
        <f>IFERROR(INDEX('Summer Illuminate'!L:L,MATCH(B2936,'Summer Illuminate'!O:O,0)),"")</f>
        <v>C+</v>
      </c>
      <c r="V2936">
        <f>IF(OR(R2936="",U2936="",U2936="W"),"No Chg",
VLOOKUP(R2936,Lookups!A:B,2,0)-VLOOKUP(U2936,Lookups!A:B,2,0))</f>
        <v>0</v>
      </c>
      <c r="W2936" t="str">
        <f t="shared" si="45"/>
        <v>No Chg</v>
      </c>
    </row>
    <row r="2937" spans="1:23" hidden="1" x14ac:dyDescent="0.25">
      <c r="A2937">
        <v>2935</v>
      </c>
      <c r="B2937" t="s">
        <v>4189</v>
      </c>
      <c r="C2937" t="s">
        <v>2797</v>
      </c>
      <c r="D2937">
        <v>110233</v>
      </c>
      <c r="E2937" t="s">
        <v>4185</v>
      </c>
      <c r="F2937" t="s">
        <v>4186</v>
      </c>
      <c r="G2937">
        <v>10</v>
      </c>
      <c r="H2937">
        <v>5272</v>
      </c>
      <c r="I2937" t="s">
        <v>3690</v>
      </c>
      <c r="J2937" t="s">
        <v>28</v>
      </c>
      <c r="K2937" t="s">
        <v>45</v>
      </c>
      <c r="L2937" t="s">
        <v>46</v>
      </c>
      <c r="M2937">
        <v>1</v>
      </c>
      <c r="N2937" t="s">
        <v>2865</v>
      </c>
      <c r="O2937">
        <v>11</v>
      </c>
      <c r="P2937" t="s">
        <v>19</v>
      </c>
      <c r="Q2937" t="s">
        <v>31</v>
      </c>
      <c r="R2937" t="s">
        <v>31</v>
      </c>
      <c r="S2937" t="b">
        <v>0</v>
      </c>
      <c r="T2937" t="s">
        <v>21</v>
      </c>
      <c r="U2937" t="str">
        <f>IFERROR(INDEX('Summer Illuminate'!L:L,MATCH(B2937,'Summer Illuminate'!O:O,0)),"")</f>
        <v>B</v>
      </c>
      <c r="V2937">
        <f>IF(OR(R2937="",U2937="",U2937="W"),"No Chg",
VLOOKUP(R2937,Lookups!A:B,2,0)-VLOOKUP(U2937,Lookups!A:B,2,0))</f>
        <v>0</v>
      </c>
      <c r="W2937" t="str">
        <f t="shared" si="45"/>
        <v>No Chg</v>
      </c>
    </row>
    <row r="2938" spans="1:23" hidden="1" x14ac:dyDescent="0.25">
      <c r="A2938">
        <v>2936</v>
      </c>
      <c r="B2938" t="s">
        <v>4190</v>
      </c>
      <c r="C2938" t="s">
        <v>2797</v>
      </c>
      <c r="D2938">
        <v>110233</v>
      </c>
      <c r="E2938" t="s">
        <v>4185</v>
      </c>
      <c r="F2938" t="s">
        <v>4186</v>
      </c>
      <c r="G2938">
        <v>10</v>
      </c>
      <c r="H2938">
        <v>5323</v>
      </c>
      <c r="I2938" t="s">
        <v>3036</v>
      </c>
      <c r="J2938" t="s">
        <v>32</v>
      </c>
      <c r="K2938" t="s">
        <v>57</v>
      </c>
      <c r="L2938" t="s">
        <v>58</v>
      </c>
      <c r="M2938">
        <v>1</v>
      </c>
      <c r="N2938" t="s">
        <v>2858</v>
      </c>
      <c r="O2938">
        <v>11</v>
      </c>
      <c r="P2938" t="s">
        <v>19</v>
      </c>
      <c r="Q2938" t="s">
        <v>41</v>
      </c>
      <c r="R2938" t="s">
        <v>41</v>
      </c>
      <c r="S2938" t="b">
        <v>0</v>
      </c>
      <c r="T2938" t="s">
        <v>21</v>
      </c>
      <c r="U2938" t="str">
        <f>IFERROR(INDEX('Summer Illuminate'!L:L,MATCH(B2938,'Summer Illuminate'!O:O,0)),"")</f>
        <v>B-</v>
      </c>
      <c r="V2938">
        <f>IF(OR(R2938="",U2938="",U2938="W"),"No Chg",
VLOOKUP(R2938,Lookups!A:B,2,0)-VLOOKUP(U2938,Lookups!A:B,2,0))</f>
        <v>0</v>
      </c>
      <c r="W2938" t="str">
        <f t="shared" si="45"/>
        <v>No Chg</v>
      </c>
    </row>
    <row r="2939" spans="1:23" hidden="1" x14ac:dyDescent="0.25">
      <c r="A2939">
        <v>2937</v>
      </c>
      <c r="B2939" t="s">
        <v>4191</v>
      </c>
      <c r="C2939" t="s">
        <v>2797</v>
      </c>
      <c r="D2939">
        <v>110233</v>
      </c>
      <c r="E2939" t="s">
        <v>4185</v>
      </c>
      <c r="F2939" t="s">
        <v>4186</v>
      </c>
      <c r="G2939">
        <v>10</v>
      </c>
      <c r="H2939">
        <v>5513</v>
      </c>
      <c r="I2939" t="s">
        <v>2862</v>
      </c>
      <c r="J2939" t="s">
        <v>428</v>
      </c>
      <c r="K2939" t="s">
        <v>2863</v>
      </c>
      <c r="L2939" t="s">
        <v>2864</v>
      </c>
      <c r="M2939">
        <v>1</v>
      </c>
      <c r="N2939" t="s">
        <v>2865</v>
      </c>
      <c r="O2939">
        <v>11</v>
      </c>
      <c r="U2939" t="str">
        <f>IFERROR(INDEX('Summer Illuminate'!L:L,MATCH(B2939,'Summer Illuminate'!O:O,0)),"")</f>
        <v>P</v>
      </c>
      <c r="V2939" t="str">
        <f>IF(OR(R2939="",U2939="",U2939="W"),"No Chg",
VLOOKUP(R2939,Lookups!A:B,2,0)-VLOOKUP(U2939,Lookups!A:B,2,0))</f>
        <v>No Chg</v>
      </c>
      <c r="W2939" t="str">
        <f t="shared" si="45"/>
        <v>No Chg</v>
      </c>
    </row>
    <row r="2940" spans="1:23" hidden="1" x14ac:dyDescent="0.25">
      <c r="A2940">
        <v>2938</v>
      </c>
      <c r="B2940" t="s">
        <v>4192</v>
      </c>
      <c r="C2940" t="s">
        <v>2797</v>
      </c>
      <c r="D2940">
        <v>110233</v>
      </c>
      <c r="E2940" t="s">
        <v>4185</v>
      </c>
      <c r="F2940" t="s">
        <v>4186</v>
      </c>
      <c r="G2940">
        <v>10</v>
      </c>
      <c r="H2940">
        <v>5479</v>
      </c>
      <c r="I2940" t="s">
        <v>3682</v>
      </c>
      <c r="J2940" t="s">
        <v>428</v>
      </c>
      <c r="K2940" t="s">
        <v>1035</v>
      </c>
      <c r="L2940" t="s">
        <v>1036</v>
      </c>
      <c r="M2940">
        <v>1</v>
      </c>
      <c r="N2940" t="s">
        <v>2802</v>
      </c>
      <c r="O2940">
        <v>11</v>
      </c>
      <c r="U2940" t="str">
        <f>IFERROR(INDEX('Summer Illuminate'!L:L,MATCH(B2940,'Summer Illuminate'!O:O,0)),"")</f>
        <v>P</v>
      </c>
      <c r="V2940" t="str">
        <f>IF(OR(R2940="",U2940="",U2940="W"),"No Chg",
VLOOKUP(R2940,Lookups!A:B,2,0)-VLOOKUP(U2940,Lookups!A:B,2,0))</f>
        <v>No Chg</v>
      </c>
      <c r="W2940" t="str">
        <f t="shared" si="45"/>
        <v>No Chg</v>
      </c>
    </row>
    <row r="2941" spans="1:23" hidden="1" x14ac:dyDescent="0.25">
      <c r="A2941">
        <v>2939</v>
      </c>
      <c r="B2941" t="s">
        <v>4193</v>
      </c>
      <c r="C2941" t="s">
        <v>2797</v>
      </c>
      <c r="D2941">
        <v>110209</v>
      </c>
      <c r="E2941" t="s">
        <v>4194</v>
      </c>
      <c r="F2941" t="s">
        <v>4195</v>
      </c>
      <c r="G2941">
        <v>10</v>
      </c>
      <c r="H2941">
        <v>5348</v>
      </c>
      <c r="I2941" t="s">
        <v>3696</v>
      </c>
      <c r="J2941" t="s">
        <v>16</v>
      </c>
      <c r="K2941" t="s">
        <v>93</v>
      </c>
      <c r="L2941" t="s">
        <v>94</v>
      </c>
      <c r="M2941">
        <v>1</v>
      </c>
      <c r="N2941" t="s">
        <v>2832</v>
      </c>
      <c r="O2941">
        <v>11</v>
      </c>
      <c r="P2941" t="s">
        <v>19</v>
      </c>
      <c r="Q2941" t="s">
        <v>36</v>
      </c>
      <c r="R2941" t="s">
        <v>36</v>
      </c>
      <c r="S2941" t="b">
        <v>0</v>
      </c>
      <c r="T2941" t="s">
        <v>21</v>
      </c>
      <c r="U2941" t="str">
        <f>IFERROR(INDEX('Summer Illuminate'!L:L,MATCH(B2941,'Summer Illuminate'!O:O,0)),"")</f>
        <v>A+</v>
      </c>
      <c r="V2941">
        <f>IF(OR(R2941="",U2941="",U2941="W"),"No Chg",
VLOOKUP(R2941,Lookups!A:B,2,0)-VLOOKUP(U2941,Lookups!A:B,2,0))</f>
        <v>0</v>
      </c>
      <c r="W2941" t="str">
        <f t="shared" si="45"/>
        <v>No Chg</v>
      </c>
    </row>
    <row r="2942" spans="1:23" hidden="1" x14ac:dyDescent="0.25">
      <c r="A2942">
        <v>2940</v>
      </c>
      <c r="B2942" t="s">
        <v>4196</v>
      </c>
      <c r="C2942" t="s">
        <v>2797</v>
      </c>
      <c r="D2942">
        <v>110209</v>
      </c>
      <c r="E2942" t="s">
        <v>4194</v>
      </c>
      <c r="F2942" t="s">
        <v>4195</v>
      </c>
      <c r="G2942">
        <v>10</v>
      </c>
      <c r="H2942">
        <v>5304</v>
      </c>
      <c r="I2942" t="s">
        <v>3754</v>
      </c>
      <c r="J2942" t="s">
        <v>22</v>
      </c>
      <c r="K2942" t="s">
        <v>95</v>
      </c>
      <c r="L2942" t="s">
        <v>1830</v>
      </c>
      <c r="M2942">
        <v>1</v>
      </c>
      <c r="N2942" t="s">
        <v>3025</v>
      </c>
      <c r="O2942">
        <v>11</v>
      </c>
      <c r="P2942" t="s">
        <v>19</v>
      </c>
      <c r="Q2942" t="s">
        <v>36</v>
      </c>
      <c r="R2942" t="s">
        <v>36</v>
      </c>
      <c r="S2942" t="b">
        <v>0</v>
      </c>
      <c r="T2942" t="s">
        <v>21</v>
      </c>
      <c r="U2942" t="str">
        <f>IFERROR(INDEX('Summer Illuminate'!L:L,MATCH(B2942,'Summer Illuminate'!O:O,0)),"")</f>
        <v>A+</v>
      </c>
      <c r="V2942">
        <f>IF(OR(R2942="",U2942="",U2942="W"),"No Chg",
VLOOKUP(R2942,Lookups!A:B,2,0)-VLOOKUP(U2942,Lookups!A:B,2,0))</f>
        <v>0</v>
      </c>
      <c r="W2942" t="str">
        <f t="shared" si="45"/>
        <v>No Chg</v>
      </c>
    </row>
    <row r="2943" spans="1:23" hidden="1" x14ac:dyDescent="0.25">
      <c r="A2943">
        <v>2941</v>
      </c>
      <c r="B2943" t="s">
        <v>4197</v>
      </c>
      <c r="C2943" t="s">
        <v>2797</v>
      </c>
      <c r="D2943">
        <v>110209</v>
      </c>
      <c r="E2943" t="s">
        <v>4194</v>
      </c>
      <c r="F2943" t="s">
        <v>4195</v>
      </c>
      <c r="G2943">
        <v>10</v>
      </c>
      <c r="H2943">
        <v>5313</v>
      </c>
      <c r="I2943" t="s">
        <v>2929</v>
      </c>
      <c r="J2943" t="s">
        <v>25</v>
      </c>
      <c r="K2943" t="s">
        <v>55</v>
      </c>
      <c r="L2943" t="s">
        <v>1152</v>
      </c>
      <c r="M2943">
        <v>1</v>
      </c>
      <c r="N2943" t="s">
        <v>2930</v>
      </c>
      <c r="O2943">
        <v>11</v>
      </c>
      <c r="P2943" t="s">
        <v>19</v>
      </c>
      <c r="Q2943" t="s">
        <v>36</v>
      </c>
      <c r="R2943" t="s">
        <v>36</v>
      </c>
      <c r="S2943" t="b">
        <v>0</v>
      </c>
      <c r="T2943" t="s">
        <v>21</v>
      </c>
      <c r="U2943" t="str">
        <f>IFERROR(INDEX('Summer Illuminate'!L:L,MATCH(B2943,'Summer Illuminate'!O:O,0)),"")</f>
        <v>A+</v>
      </c>
      <c r="V2943">
        <f>IF(OR(R2943="",U2943="",U2943="W"),"No Chg",
VLOOKUP(R2943,Lookups!A:B,2,0)-VLOOKUP(U2943,Lookups!A:B,2,0))</f>
        <v>0</v>
      </c>
      <c r="W2943" t="str">
        <f t="shared" si="45"/>
        <v>No Chg</v>
      </c>
    </row>
    <row r="2944" spans="1:23" hidden="1" x14ac:dyDescent="0.25">
      <c r="A2944">
        <v>2942</v>
      </c>
      <c r="B2944" t="s">
        <v>4198</v>
      </c>
      <c r="C2944" t="s">
        <v>2797</v>
      </c>
      <c r="D2944">
        <v>110209</v>
      </c>
      <c r="E2944" t="s">
        <v>4194</v>
      </c>
      <c r="F2944" t="s">
        <v>4195</v>
      </c>
      <c r="G2944">
        <v>10</v>
      </c>
      <c r="H2944">
        <v>5344</v>
      </c>
      <c r="I2944" t="s">
        <v>3700</v>
      </c>
      <c r="J2944" t="s">
        <v>28</v>
      </c>
      <c r="K2944" t="s">
        <v>45</v>
      </c>
      <c r="L2944" t="s">
        <v>46</v>
      </c>
      <c r="M2944">
        <v>1</v>
      </c>
      <c r="N2944" t="s">
        <v>2865</v>
      </c>
      <c r="O2944">
        <v>11</v>
      </c>
      <c r="P2944" t="s">
        <v>19</v>
      </c>
      <c r="Q2944" t="s">
        <v>36</v>
      </c>
      <c r="R2944" t="s">
        <v>36</v>
      </c>
      <c r="S2944" t="b">
        <v>0</v>
      </c>
      <c r="T2944" t="s">
        <v>21</v>
      </c>
      <c r="U2944" t="str">
        <f>IFERROR(INDEX('Summer Illuminate'!L:L,MATCH(B2944,'Summer Illuminate'!O:O,0)),"")</f>
        <v>A+</v>
      </c>
      <c r="V2944">
        <f>IF(OR(R2944="",U2944="",U2944="W"),"No Chg",
VLOOKUP(R2944,Lookups!A:B,2,0)-VLOOKUP(U2944,Lookups!A:B,2,0))</f>
        <v>0</v>
      </c>
      <c r="W2944" t="str">
        <f t="shared" si="45"/>
        <v>No Chg</v>
      </c>
    </row>
    <row r="2945" spans="1:23" hidden="1" x14ac:dyDescent="0.25">
      <c r="A2945">
        <v>2943</v>
      </c>
      <c r="B2945" t="s">
        <v>4199</v>
      </c>
      <c r="C2945" t="s">
        <v>2797</v>
      </c>
      <c r="D2945">
        <v>110209</v>
      </c>
      <c r="E2945" t="s">
        <v>4194</v>
      </c>
      <c r="F2945" t="s">
        <v>4195</v>
      </c>
      <c r="G2945">
        <v>10</v>
      </c>
      <c r="H2945">
        <v>5454</v>
      </c>
      <c r="I2945" t="s">
        <v>2910</v>
      </c>
      <c r="J2945" t="s">
        <v>428</v>
      </c>
      <c r="K2945" t="s">
        <v>1507</v>
      </c>
      <c r="L2945" t="s">
        <v>1508</v>
      </c>
      <c r="M2945">
        <v>1</v>
      </c>
      <c r="N2945" t="s">
        <v>2911</v>
      </c>
      <c r="O2945">
        <v>11</v>
      </c>
      <c r="U2945" t="str">
        <f>IFERROR(INDEX('Summer Illuminate'!L:L,MATCH(B2945,'Summer Illuminate'!O:O,0)),"")</f>
        <v>P</v>
      </c>
      <c r="V2945" t="str">
        <f>IF(OR(R2945="",U2945="",U2945="W"),"No Chg",
VLOOKUP(R2945,Lookups!A:B,2,0)-VLOOKUP(U2945,Lookups!A:B,2,0))</f>
        <v>No Chg</v>
      </c>
      <c r="W2945" t="str">
        <f t="shared" si="45"/>
        <v>No Chg</v>
      </c>
    </row>
    <row r="2946" spans="1:23" hidden="1" x14ac:dyDescent="0.25">
      <c r="A2946">
        <v>2944</v>
      </c>
      <c r="B2946" t="s">
        <v>4200</v>
      </c>
      <c r="C2946" t="s">
        <v>2797</v>
      </c>
      <c r="D2946">
        <v>110209</v>
      </c>
      <c r="E2946" t="s">
        <v>4194</v>
      </c>
      <c r="F2946" t="s">
        <v>4195</v>
      </c>
      <c r="G2946">
        <v>10</v>
      </c>
      <c r="H2946">
        <v>5510</v>
      </c>
      <c r="I2946" t="s">
        <v>2834</v>
      </c>
      <c r="J2946" t="s">
        <v>428</v>
      </c>
      <c r="K2946" t="s">
        <v>2815</v>
      </c>
      <c r="L2946" t="s">
        <v>2816</v>
      </c>
      <c r="M2946">
        <v>1</v>
      </c>
      <c r="N2946" t="s">
        <v>2808</v>
      </c>
      <c r="O2946">
        <v>11</v>
      </c>
      <c r="U2946" t="str">
        <f>IFERROR(INDEX('Summer Illuminate'!L:L,MATCH(B2946,'Summer Illuminate'!O:O,0)),"")</f>
        <v>P</v>
      </c>
      <c r="V2946" t="str">
        <f>IF(OR(R2946="",U2946="",U2946="W"),"No Chg",
VLOOKUP(R2946,Lookups!A:B,2,0)-VLOOKUP(U2946,Lookups!A:B,2,0))</f>
        <v>No Chg</v>
      </c>
      <c r="W2946" t="str">
        <f t="shared" ref="W2946:W3009" si="46">IF(V2946="No Chg","No Chg",IF(V2946&gt;0,"Improvement",IF(V2946&lt;0,"Decrease",IF(V2946=0,"No Chg",""))))</f>
        <v>No Chg</v>
      </c>
    </row>
    <row r="2947" spans="1:23" hidden="1" x14ac:dyDescent="0.25">
      <c r="A2947">
        <v>2945</v>
      </c>
      <c r="B2947" t="s">
        <v>4201</v>
      </c>
      <c r="C2947" t="s">
        <v>2797</v>
      </c>
      <c r="D2947">
        <v>110140</v>
      </c>
      <c r="E2947" t="s">
        <v>4202</v>
      </c>
      <c r="F2947" t="s">
        <v>157</v>
      </c>
      <c r="G2947">
        <v>10</v>
      </c>
      <c r="H2947">
        <v>5360</v>
      </c>
      <c r="I2947" t="s">
        <v>3674</v>
      </c>
      <c r="J2947" t="s">
        <v>16</v>
      </c>
      <c r="K2947" t="s">
        <v>93</v>
      </c>
      <c r="L2947" t="s">
        <v>94</v>
      </c>
      <c r="M2947">
        <v>1</v>
      </c>
      <c r="N2947" t="s">
        <v>2832</v>
      </c>
      <c r="O2947">
        <v>11</v>
      </c>
      <c r="P2947" t="s">
        <v>19</v>
      </c>
      <c r="Q2947" t="s">
        <v>27</v>
      </c>
      <c r="R2947" t="s">
        <v>27</v>
      </c>
      <c r="S2947" t="b">
        <v>0</v>
      </c>
      <c r="T2947" t="s">
        <v>21</v>
      </c>
      <c r="U2947" t="str">
        <f>IFERROR(INDEX('Summer Illuminate'!L:L,MATCH(B2947,'Summer Illuminate'!O:O,0)),"")</f>
        <v>A</v>
      </c>
      <c r="V2947">
        <f>IF(OR(R2947="",U2947="",U2947="W"),"No Chg",
VLOOKUP(R2947,Lookups!A:B,2,0)-VLOOKUP(U2947,Lookups!A:B,2,0))</f>
        <v>0</v>
      </c>
      <c r="W2947" t="str">
        <f t="shared" si="46"/>
        <v>No Chg</v>
      </c>
    </row>
    <row r="2948" spans="1:23" hidden="1" x14ac:dyDescent="0.25">
      <c r="A2948">
        <v>2946</v>
      </c>
      <c r="B2948" t="s">
        <v>4203</v>
      </c>
      <c r="C2948" t="s">
        <v>2797</v>
      </c>
      <c r="D2948">
        <v>110140</v>
      </c>
      <c r="E2948" t="s">
        <v>4202</v>
      </c>
      <c r="F2948" t="s">
        <v>157</v>
      </c>
      <c r="G2948">
        <v>10</v>
      </c>
      <c r="H2948">
        <v>5356</v>
      </c>
      <c r="I2948" t="s">
        <v>3725</v>
      </c>
      <c r="J2948" t="s">
        <v>22</v>
      </c>
      <c r="K2948" t="s">
        <v>95</v>
      </c>
      <c r="L2948" t="s">
        <v>1830</v>
      </c>
      <c r="M2948">
        <v>1</v>
      </c>
      <c r="N2948" t="s">
        <v>3025</v>
      </c>
      <c r="O2948">
        <v>11</v>
      </c>
      <c r="P2948" t="s">
        <v>19</v>
      </c>
      <c r="Q2948" t="s">
        <v>36</v>
      </c>
      <c r="R2948" t="s">
        <v>36</v>
      </c>
      <c r="S2948" t="b">
        <v>0</v>
      </c>
      <c r="T2948" t="s">
        <v>21</v>
      </c>
      <c r="U2948" t="str">
        <f>IFERROR(INDEX('Summer Illuminate'!L:L,MATCH(B2948,'Summer Illuminate'!O:O,0)),"")</f>
        <v>A+</v>
      </c>
      <c r="V2948">
        <f>IF(OR(R2948="",U2948="",U2948="W"),"No Chg",
VLOOKUP(R2948,Lookups!A:B,2,0)-VLOOKUP(U2948,Lookups!A:B,2,0))</f>
        <v>0</v>
      </c>
      <c r="W2948" t="str">
        <f t="shared" si="46"/>
        <v>No Chg</v>
      </c>
    </row>
    <row r="2949" spans="1:23" hidden="1" x14ac:dyDescent="0.25">
      <c r="A2949">
        <v>2947</v>
      </c>
      <c r="B2949" t="s">
        <v>4204</v>
      </c>
      <c r="C2949" t="s">
        <v>2797</v>
      </c>
      <c r="D2949">
        <v>110140</v>
      </c>
      <c r="E2949" t="s">
        <v>4202</v>
      </c>
      <c r="F2949" t="s">
        <v>157</v>
      </c>
      <c r="G2949">
        <v>10</v>
      </c>
      <c r="H2949">
        <v>5243</v>
      </c>
      <c r="I2949" t="s">
        <v>3246</v>
      </c>
      <c r="J2949" t="s">
        <v>25</v>
      </c>
      <c r="K2949" t="s">
        <v>55</v>
      </c>
      <c r="L2949" t="s">
        <v>1152</v>
      </c>
      <c r="M2949">
        <v>1</v>
      </c>
      <c r="N2949" t="s">
        <v>2930</v>
      </c>
      <c r="O2949">
        <v>11</v>
      </c>
      <c r="P2949" t="s">
        <v>19</v>
      </c>
      <c r="Q2949" t="s">
        <v>24</v>
      </c>
      <c r="R2949" t="s">
        <v>24</v>
      </c>
      <c r="S2949" t="b">
        <v>0</v>
      </c>
      <c r="T2949" t="s">
        <v>21</v>
      </c>
      <c r="U2949" t="str">
        <f>IFERROR(INDEX('Summer Illuminate'!L:L,MATCH(B2949,'Summer Illuminate'!O:O,0)),"")</f>
        <v>A-</v>
      </c>
      <c r="V2949">
        <f>IF(OR(R2949="",U2949="",U2949="W"),"No Chg",
VLOOKUP(R2949,Lookups!A:B,2,0)-VLOOKUP(U2949,Lookups!A:B,2,0))</f>
        <v>0</v>
      </c>
      <c r="W2949" t="str">
        <f t="shared" si="46"/>
        <v>No Chg</v>
      </c>
    </row>
    <row r="2950" spans="1:23" hidden="1" x14ac:dyDescent="0.25">
      <c r="A2950">
        <v>2948</v>
      </c>
      <c r="B2950" t="s">
        <v>4205</v>
      </c>
      <c r="C2950" t="s">
        <v>2797</v>
      </c>
      <c r="D2950">
        <v>110140</v>
      </c>
      <c r="E2950" t="s">
        <v>4202</v>
      </c>
      <c r="F2950" t="s">
        <v>157</v>
      </c>
      <c r="G2950">
        <v>10</v>
      </c>
      <c r="H2950">
        <v>5354</v>
      </c>
      <c r="I2950" t="s">
        <v>3728</v>
      </c>
      <c r="J2950" t="s">
        <v>28</v>
      </c>
      <c r="K2950" t="s">
        <v>45</v>
      </c>
      <c r="L2950" t="s">
        <v>46</v>
      </c>
      <c r="M2950">
        <v>1</v>
      </c>
      <c r="N2950" t="s">
        <v>2865</v>
      </c>
      <c r="O2950">
        <v>11</v>
      </c>
      <c r="P2950" t="s">
        <v>19</v>
      </c>
      <c r="Q2950" t="s">
        <v>31</v>
      </c>
      <c r="R2950" t="s">
        <v>31</v>
      </c>
      <c r="S2950" t="b">
        <v>0</v>
      </c>
      <c r="T2950" t="s">
        <v>21</v>
      </c>
      <c r="U2950" t="str">
        <f>IFERROR(INDEX('Summer Illuminate'!L:L,MATCH(B2950,'Summer Illuminate'!O:O,0)),"")</f>
        <v>B</v>
      </c>
      <c r="V2950">
        <f>IF(OR(R2950="",U2950="",U2950="W"),"No Chg",
VLOOKUP(R2950,Lookups!A:B,2,0)-VLOOKUP(U2950,Lookups!A:B,2,0))</f>
        <v>0</v>
      </c>
      <c r="W2950" t="str">
        <f t="shared" si="46"/>
        <v>No Chg</v>
      </c>
    </row>
    <row r="2951" spans="1:23" hidden="1" x14ac:dyDescent="0.25">
      <c r="A2951">
        <v>2949</v>
      </c>
      <c r="B2951" t="s">
        <v>4206</v>
      </c>
      <c r="C2951" t="s">
        <v>2797</v>
      </c>
      <c r="D2951">
        <v>110140</v>
      </c>
      <c r="E2951" t="s">
        <v>4202</v>
      </c>
      <c r="F2951" t="s">
        <v>157</v>
      </c>
      <c r="G2951">
        <v>10</v>
      </c>
      <c r="H2951">
        <v>5282</v>
      </c>
      <c r="I2951" t="s">
        <v>3475</v>
      </c>
      <c r="J2951" t="s">
        <v>32</v>
      </c>
      <c r="K2951" t="s">
        <v>57</v>
      </c>
      <c r="L2951" t="s">
        <v>58</v>
      </c>
      <c r="M2951">
        <v>1</v>
      </c>
      <c r="N2951" t="s">
        <v>2827</v>
      </c>
      <c r="O2951">
        <v>11</v>
      </c>
      <c r="P2951" t="s">
        <v>19</v>
      </c>
      <c r="Q2951" t="s">
        <v>20</v>
      </c>
      <c r="R2951" t="s">
        <v>20</v>
      </c>
      <c r="S2951" t="b">
        <v>0</v>
      </c>
      <c r="T2951" t="s">
        <v>21</v>
      </c>
      <c r="U2951" t="str">
        <f>IFERROR(INDEX('Summer Illuminate'!L:L,MATCH(B2951,'Summer Illuminate'!O:O,0)),"")</f>
        <v>B+</v>
      </c>
      <c r="V2951">
        <f>IF(OR(R2951="",U2951="",U2951="W"),"No Chg",
VLOOKUP(R2951,Lookups!A:B,2,0)-VLOOKUP(U2951,Lookups!A:B,2,0))</f>
        <v>0</v>
      </c>
      <c r="W2951" t="str">
        <f t="shared" si="46"/>
        <v>No Chg</v>
      </c>
    </row>
    <row r="2952" spans="1:23" hidden="1" x14ac:dyDescent="0.25">
      <c r="A2952">
        <v>2950</v>
      </c>
      <c r="B2952" t="s">
        <v>4207</v>
      </c>
      <c r="C2952" t="s">
        <v>2797</v>
      </c>
      <c r="D2952">
        <v>110140</v>
      </c>
      <c r="E2952" t="s">
        <v>4202</v>
      </c>
      <c r="F2952" t="s">
        <v>157</v>
      </c>
      <c r="G2952">
        <v>10</v>
      </c>
      <c r="H2952">
        <v>5476</v>
      </c>
      <c r="I2952" t="s">
        <v>2944</v>
      </c>
      <c r="J2952" t="s">
        <v>428</v>
      </c>
      <c r="K2952" t="s">
        <v>2945</v>
      </c>
      <c r="L2952" t="s">
        <v>2946</v>
      </c>
      <c r="M2952">
        <v>1</v>
      </c>
      <c r="N2952" t="s">
        <v>2947</v>
      </c>
      <c r="O2952">
        <v>11</v>
      </c>
      <c r="U2952" t="str">
        <f>IFERROR(INDEX('Summer Illuminate'!L:L,MATCH(B2952,'Summer Illuminate'!O:O,0)),"")</f>
        <v>P</v>
      </c>
      <c r="V2952" t="str">
        <f>IF(OR(R2952="",U2952="",U2952="W"),"No Chg",
VLOOKUP(R2952,Lookups!A:B,2,0)-VLOOKUP(U2952,Lookups!A:B,2,0))</f>
        <v>No Chg</v>
      </c>
      <c r="W2952" t="str">
        <f t="shared" si="46"/>
        <v>No Chg</v>
      </c>
    </row>
    <row r="2953" spans="1:23" hidden="1" x14ac:dyDescent="0.25">
      <c r="A2953">
        <v>2951</v>
      </c>
      <c r="B2953" t="s">
        <v>4208</v>
      </c>
      <c r="C2953" t="s">
        <v>2797</v>
      </c>
      <c r="D2953">
        <v>110140</v>
      </c>
      <c r="E2953" t="s">
        <v>4202</v>
      </c>
      <c r="F2953" t="s">
        <v>157</v>
      </c>
      <c r="G2953">
        <v>10</v>
      </c>
      <c r="H2953">
        <v>5509</v>
      </c>
      <c r="I2953" t="s">
        <v>3368</v>
      </c>
      <c r="J2953" t="s">
        <v>428</v>
      </c>
      <c r="K2953" t="s">
        <v>3369</v>
      </c>
      <c r="L2953" t="s">
        <v>3370</v>
      </c>
      <c r="M2953">
        <v>1</v>
      </c>
      <c r="N2953" t="s">
        <v>3025</v>
      </c>
      <c r="O2953">
        <v>11</v>
      </c>
      <c r="U2953" t="str">
        <f>IFERROR(INDEX('Summer Illuminate'!L:L,MATCH(B2953,'Summer Illuminate'!O:O,0)),"")</f>
        <v>P</v>
      </c>
      <c r="V2953" t="str">
        <f>IF(OR(R2953="",U2953="",U2953="W"),"No Chg",
VLOOKUP(R2953,Lookups!A:B,2,0)-VLOOKUP(U2953,Lookups!A:B,2,0))</f>
        <v>No Chg</v>
      </c>
      <c r="W2953" t="str">
        <f t="shared" si="46"/>
        <v>No Chg</v>
      </c>
    </row>
    <row r="2954" spans="1:23" hidden="1" x14ac:dyDescent="0.25">
      <c r="A2954">
        <v>2952</v>
      </c>
      <c r="B2954" t="s">
        <v>4209</v>
      </c>
      <c r="C2954" t="s">
        <v>2797</v>
      </c>
      <c r="D2954">
        <v>110231</v>
      </c>
      <c r="E2954" t="s">
        <v>4210</v>
      </c>
      <c r="F2954" t="s">
        <v>4211</v>
      </c>
      <c r="G2954">
        <v>10</v>
      </c>
      <c r="H2954">
        <v>5266</v>
      </c>
      <c r="I2954" t="s">
        <v>3685</v>
      </c>
      <c r="J2954" t="s">
        <v>16</v>
      </c>
      <c r="K2954" t="s">
        <v>93</v>
      </c>
      <c r="L2954" t="s">
        <v>94</v>
      </c>
      <c r="M2954">
        <v>1</v>
      </c>
      <c r="N2954" t="s">
        <v>2832</v>
      </c>
      <c r="O2954">
        <v>11</v>
      </c>
      <c r="P2954" t="s">
        <v>19</v>
      </c>
      <c r="Q2954" t="s">
        <v>27</v>
      </c>
      <c r="R2954" t="s">
        <v>27</v>
      </c>
      <c r="S2954" t="b">
        <v>0</v>
      </c>
      <c r="T2954" t="s">
        <v>21</v>
      </c>
      <c r="U2954" t="str">
        <f>IFERROR(INDEX('Summer Illuminate'!L:L,MATCH(B2954,'Summer Illuminate'!O:O,0)),"")</f>
        <v>A</v>
      </c>
      <c r="V2954">
        <f>IF(OR(R2954="",U2954="",U2954="W"),"No Chg",
VLOOKUP(R2954,Lookups!A:B,2,0)-VLOOKUP(U2954,Lookups!A:B,2,0))</f>
        <v>0</v>
      </c>
      <c r="W2954" t="str">
        <f t="shared" si="46"/>
        <v>No Chg</v>
      </c>
    </row>
    <row r="2955" spans="1:23" hidden="1" x14ac:dyDescent="0.25">
      <c r="A2955">
        <v>2953</v>
      </c>
      <c r="B2955" t="s">
        <v>4212</v>
      </c>
      <c r="C2955" t="s">
        <v>2797</v>
      </c>
      <c r="D2955">
        <v>110231</v>
      </c>
      <c r="E2955" t="s">
        <v>4210</v>
      </c>
      <c r="F2955" t="s">
        <v>4211</v>
      </c>
      <c r="G2955">
        <v>10</v>
      </c>
      <c r="H2955">
        <v>5304</v>
      </c>
      <c r="I2955" t="s">
        <v>3754</v>
      </c>
      <c r="J2955" t="s">
        <v>22</v>
      </c>
      <c r="K2955" t="s">
        <v>95</v>
      </c>
      <c r="L2955" t="s">
        <v>1830</v>
      </c>
      <c r="M2955">
        <v>1</v>
      </c>
      <c r="N2955" t="s">
        <v>3025</v>
      </c>
      <c r="O2955">
        <v>11</v>
      </c>
      <c r="P2955" t="s">
        <v>19</v>
      </c>
      <c r="Q2955" t="s">
        <v>36</v>
      </c>
      <c r="R2955" t="s">
        <v>36</v>
      </c>
      <c r="S2955" t="b">
        <v>0</v>
      </c>
      <c r="T2955" t="s">
        <v>21</v>
      </c>
      <c r="U2955" t="str">
        <f>IFERROR(INDEX('Summer Illuminate'!L:L,MATCH(B2955,'Summer Illuminate'!O:O,0)),"")</f>
        <v>A+</v>
      </c>
      <c r="V2955">
        <f>IF(OR(R2955="",U2955="",U2955="W"),"No Chg",
VLOOKUP(R2955,Lookups!A:B,2,0)-VLOOKUP(U2955,Lookups!A:B,2,0))</f>
        <v>0</v>
      </c>
      <c r="W2955" t="str">
        <f t="shared" si="46"/>
        <v>No Chg</v>
      </c>
    </row>
    <row r="2956" spans="1:23" hidden="1" x14ac:dyDescent="0.25">
      <c r="A2956">
        <v>2954</v>
      </c>
      <c r="B2956" t="s">
        <v>4213</v>
      </c>
      <c r="C2956" t="s">
        <v>2797</v>
      </c>
      <c r="D2956">
        <v>110231</v>
      </c>
      <c r="E2956" t="s">
        <v>4210</v>
      </c>
      <c r="F2956" t="s">
        <v>4211</v>
      </c>
      <c r="G2956">
        <v>10</v>
      </c>
      <c r="H2956">
        <v>5299</v>
      </c>
      <c r="I2956" t="s">
        <v>3314</v>
      </c>
      <c r="J2956" t="s">
        <v>25</v>
      </c>
      <c r="K2956" t="s">
        <v>55</v>
      </c>
      <c r="L2956" t="s">
        <v>1152</v>
      </c>
      <c r="M2956">
        <v>1</v>
      </c>
      <c r="N2956" t="s">
        <v>2930</v>
      </c>
      <c r="O2956">
        <v>11</v>
      </c>
      <c r="P2956" t="s">
        <v>19</v>
      </c>
      <c r="Q2956" t="s">
        <v>31</v>
      </c>
      <c r="R2956" t="s">
        <v>31</v>
      </c>
      <c r="S2956" t="b">
        <v>0</v>
      </c>
      <c r="T2956" t="s">
        <v>21</v>
      </c>
      <c r="U2956" t="str">
        <f>IFERROR(INDEX('Summer Illuminate'!L:L,MATCH(B2956,'Summer Illuminate'!O:O,0)),"")</f>
        <v>B</v>
      </c>
      <c r="V2956">
        <f>IF(OR(R2956="",U2956="",U2956="W"),"No Chg",
VLOOKUP(R2956,Lookups!A:B,2,0)-VLOOKUP(U2956,Lookups!A:B,2,0))</f>
        <v>0</v>
      </c>
      <c r="W2956" t="str">
        <f t="shared" si="46"/>
        <v>No Chg</v>
      </c>
    </row>
    <row r="2957" spans="1:23" hidden="1" x14ac:dyDescent="0.25">
      <c r="A2957">
        <v>2955</v>
      </c>
      <c r="B2957" t="s">
        <v>4214</v>
      </c>
      <c r="C2957" t="s">
        <v>2797</v>
      </c>
      <c r="D2957">
        <v>110231</v>
      </c>
      <c r="E2957" t="s">
        <v>4210</v>
      </c>
      <c r="F2957" t="s">
        <v>4211</v>
      </c>
      <c r="G2957">
        <v>10</v>
      </c>
      <c r="H2957">
        <v>5281</v>
      </c>
      <c r="I2957" t="s">
        <v>3316</v>
      </c>
      <c r="J2957" t="s">
        <v>28</v>
      </c>
      <c r="K2957" t="s">
        <v>45</v>
      </c>
      <c r="L2957" t="s">
        <v>46</v>
      </c>
      <c r="M2957">
        <v>1</v>
      </c>
      <c r="N2957" t="s">
        <v>2865</v>
      </c>
      <c r="O2957">
        <v>11</v>
      </c>
      <c r="P2957" t="s">
        <v>19</v>
      </c>
      <c r="Q2957" t="s">
        <v>27</v>
      </c>
      <c r="R2957" t="s">
        <v>27</v>
      </c>
      <c r="S2957" t="b">
        <v>0</v>
      </c>
      <c r="T2957" t="s">
        <v>21</v>
      </c>
      <c r="U2957" t="str">
        <f>IFERROR(INDEX('Summer Illuminate'!L:L,MATCH(B2957,'Summer Illuminate'!O:O,0)),"")</f>
        <v>A</v>
      </c>
      <c r="V2957">
        <f>IF(OR(R2957="",U2957="",U2957="W"),"No Chg",
VLOOKUP(R2957,Lookups!A:B,2,0)-VLOOKUP(U2957,Lookups!A:B,2,0))</f>
        <v>0</v>
      </c>
      <c r="W2957" t="str">
        <f t="shared" si="46"/>
        <v>No Chg</v>
      </c>
    </row>
    <row r="2958" spans="1:23" hidden="1" x14ac:dyDescent="0.25">
      <c r="A2958">
        <v>2956</v>
      </c>
      <c r="B2958" t="s">
        <v>4215</v>
      </c>
      <c r="C2958" t="s">
        <v>2797</v>
      </c>
      <c r="D2958">
        <v>110231</v>
      </c>
      <c r="E2958" t="s">
        <v>4210</v>
      </c>
      <c r="F2958" t="s">
        <v>4211</v>
      </c>
      <c r="G2958">
        <v>10</v>
      </c>
      <c r="H2958">
        <v>5350</v>
      </c>
      <c r="I2958" t="s">
        <v>2885</v>
      </c>
      <c r="J2958" t="s">
        <v>32</v>
      </c>
      <c r="K2958" t="s">
        <v>33</v>
      </c>
      <c r="L2958" t="s">
        <v>34</v>
      </c>
      <c r="M2958">
        <v>1</v>
      </c>
      <c r="N2958" t="s">
        <v>2827</v>
      </c>
      <c r="O2958">
        <v>11</v>
      </c>
      <c r="P2958" t="s">
        <v>19</v>
      </c>
      <c r="Q2958" t="s">
        <v>31</v>
      </c>
      <c r="R2958" t="s">
        <v>31</v>
      </c>
      <c r="S2958" t="b">
        <v>0</v>
      </c>
      <c r="T2958" t="s">
        <v>21</v>
      </c>
      <c r="U2958" t="str">
        <f>IFERROR(INDEX('Summer Illuminate'!L:L,MATCH(B2958,'Summer Illuminate'!O:O,0)),"")</f>
        <v>B</v>
      </c>
      <c r="V2958">
        <f>IF(OR(R2958="",U2958="",U2958="W"),"No Chg",
VLOOKUP(R2958,Lookups!A:B,2,0)-VLOOKUP(U2958,Lookups!A:B,2,0))</f>
        <v>0</v>
      </c>
      <c r="W2958" t="str">
        <f t="shared" si="46"/>
        <v>No Chg</v>
      </c>
    </row>
    <row r="2959" spans="1:23" hidden="1" x14ac:dyDescent="0.25">
      <c r="A2959">
        <v>2957</v>
      </c>
      <c r="B2959" t="s">
        <v>4216</v>
      </c>
      <c r="C2959" t="s">
        <v>2797</v>
      </c>
      <c r="D2959">
        <v>110231</v>
      </c>
      <c r="E2959" t="s">
        <v>4210</v>
      </c>
      <c r="F2959" t="s">
        <v>4211</v>
      </c>
      <c r="G2959">
        <v>10</v>
      </c>
      <c r="H2959">
        <v>5526</v>
      </c>
      <c r="I2959" t="s">
        <v>2961</v>
      </c>
      <c r="J2959" t="s">
        <v>428</v>
      </c>
      <c r="K2959" t="s">
        <v>2945</v>
      </c>
      <c r="L2959" t="s">
        <v>2946</v>
      </c>
      <c r="M2959">
        <v>1</v>
      </c>
      <c r="N2959" t="s">
        <v>2947</v>
      </c>
      <c r="O2959">
        <v>11</v>
      </c>
      <c r="U2959" t="str">
        <f>IFERROR(INDEX('Summer Illuminate'!L:L,MATCH(B2959,'Summer Illuminate'!O:O,0)),"")</f>
        <v>P</v>
      </c>
      <c r="V2959" t="str">
        <f>IF(OR(R2959="",U2959="",U2959="W"),"No Chg",
VLOOKUP(R2959,Lookups!A:B,2,0)-VLOOKUP(U2959,Lookups!A:B,2,0))</f>
        <v>No Chg</v>
      </c>
      <c r="W2959" t="str">
        <f t="shared" si="46"/>
        <v>No Chg</v>
      </c>
    </row>
    <row r="2960" spans="1:23" hidden="1" x14ac:dyDescent="0.25">
      <c r="A2960">
        <v>2958</v>
      </c>
      <c r="B2960" t="s">
        <v>4217</v>
      </c>
      <c r="C2960" t="s">
        <v>2797</v>
      </c>
      <c r="D2960">
        <v>110231</v>
      </c>
      <c r="E2960" t="s">
        <v>4210</v>
      </c>
      <c r="F2960" t="s">
        <v>4211</v>
      </c>
      <c r="G2960">
        <v>10</v>
      </c>
      <c r="H2960">
        <v>5472</v>
      </c>
      <c r="I2960" t="s">
        <v>2934</v>
      </c>
      <c r="J2960" t="s">
        <v>428</v>
      </c>
      <c r="K2960" t="s">
        <v>2811</v>
      </c>
      <c r="L2960" t="s">
        <v>2812</v>
      </c>
      <c r="M2960">
        <v>1</v>
      </c>
      <c r="N2960" t="s">
        <v>2935</v>
      </c>
      <c r="O2960">
        <v>11</v>
      </c>
      <c r="U2960" t="str">
        <f>IFERROR(INDEX('Summer Illuminate'!L:L,MATCH(B2960,'Summer Illuminate'!O:O,0)),"")</f>
        <v>P</v>
      </c>
      <c r="V2960" t="str">
        <f>IF(OR(R2960="",U2960="",U2960="W"),"No Chg",
VLOOKUP(R2960,Lookups!A:B,2,0)-VLOOKUP(U2960,Lookups!A:B,2,0))</f>
        <v>No Chg</v>
      </c>
      <c r="W2960" t="str">
        <f t="shared" si="46"/>
        <v>No Chg</v>
      </c>
    </row>
    <row r="2961" spans="1:23" hidden="1" x14ac:dyDescent="0.25">
      <c r="A2961">
        <v>2959</v>
      </c>
      <c r="B2961" t="s">
        <v>4218</v>
      </c>
      <c r="C2961" t="s">
        <v>2797</v>
      </c>
      <c r="D2961">
        <v>110145</v>
      </c>
      <c r="E2961" t="s">
        <v>4219</v>
      </c>
      <c r="F2961" t="s">
        <v>4220</v>
      </c>
      <c r="G2961">
        <v>10</v>
      </c>
      <c r="H2961">
        <v>5348</v>
      </c>
      <c r="I2961" t="s">
        <v>3696</v>
      </c>
      <c r="J2961" t="s">
        <v>16</v>
      </c>
      <c r="K2961" t="s">
        <v>93</v>
      </c>
      <c r="L2961" t="s">
        <v>94</v>
      </c>
      <c r="M2961">
        <v>1</v>
      </c>
      <c r="N2961" t="s">
        <v>2832</v>
      </c>
      <c r="O2961">
        <v>11</v>
      </c>
      <c r="P2961" t="s">
        <v>19</v>
      </c>
      <c r="Q2961" t="s">
        <v>27</v>
      </c>
      <c r="R2961" t="s">
        <v>27</v>
      </c>
      <c r="S2961" t="b">
        <v>0</v>
      </c>
      <c r="T2961" t="s">
        <v>21</v>
      </c>
      <c r="U2961" t="str">
        <f>IFERROR(INDEX('Summer Illuminate'!L:L,MATCH(B2961,'Summer Illuminate'!O:O,0)),"")</f>
        <v>A</v>
      </c>
      <c r="V2961">
        <f>IF(OR(R2961="",U2961="",U2961="W"),"No Chg",
VLOOKUP(R2961,Lookups!A:B,2,0)-VLOOKUP(U2961,Lookups!A:B,2,0))</f>
        <v>0</v>
      </c>
      <c r="W2961" t="str">
        <f t="shared" si="46"/>
        <v>No Chg</v>
      </c>
    </row>
    <row r="2962" spans="1:23" hidden="1" x14ac:dyDescent="0.25">
      <c r="A2962">
        <v>2960</v>
      </c>
      <c r="B2962" t="s">
        <v>4221</v>
      </c>
      <c r="C2962" t="s">
        <v>2797</v>
      </c>
      <c r="D2962">
        <v>110145</v>
      </c>
      <c r="E2962" t="s">
        <v>4219</v>
      </c>
      <c r="F2962" t="s">
        <v>4220</v>
      </c>
      <c r="G2962">
        <v>10</v>
      </c>
      <c r="H2962">
        <v>5259</v>
      </c>
      <c r="I2962" t="s">
        <v>3687</v>
      </c>
      <c r="J2962" t="s">
        <v>22</v>
      </c>
      <c r="K2962" t="s">
        <v>95</v>
      </c>
      <c r="L2962" t="s">
        <v>1830</v>
      </c>
      <c r="M2962">
        <v>1</v>
      </c>
      <c r="N2962" t="s">
        <v>3025</v>
      </c>
      <c r="O2962">
        <v>11</v>
      </c>
      <c r="P2962" t="s">
        <v>19</v>
      </c>
      <c r="Q2962" t="s">
        <v>27</v>
      </c>
      <c r="R2962" t="s">
        <v>27</v>
      </c>
      <c r="S2962" t="b">
        <v>0</v>
      </c>
      <c r="T2962" t="s">
        <v>21</v>
      </c>
      <c r="U2962" t="str">
        <f>IFERROR(INDEX('Summer Illuminate'!L:L,MATCH(B2962,'Summer Illuminate'!O:O,0)),"")</f>
        <v>A</v>
      </c>
      <c r="V2962">
        <f>IF(OR(R2962="",U2962="",U2962="W"),"No Chg",
VLOOKUP(R2962,Lookups!A:B,2,0)-VLOOKUP(U2962,Lookups!A:B,2,0))</f>
        <v>0</v>
      </c>
      <c r="W2962" t="str">
        <f t="shared" si="46"/>
        <v>No Chg</v>
      </c>
    </row>
    <row r="2963" spans="1:23" hidden="1" x14ac:dyDescent="0.25">
      <c r="A2963">
        <v>2961</v>
      </c>
      <c r="B2963" t="s">
        <v>4222</v>
      </c>
      <c r="C2963" t="s">
        <v>2797</v>
      </c>
      <c r="D2963">
        <v>110145</v>
      </c>
      <c r="E2963" t="s">
        <v>4219</v>
      </c>
      <c r="F2963" t="s">
        <v>4220</v>
      </c>
      <c r="G2963">
        <v>10</v>
      </c>
      <c r="H2963">
        <v>5353</v>
      </c>
      <c r="I2963" t="s">
        <v>3204</v>
      </c>
      <c r="J2963" t="s">
        <v>25</v>
      </c>
      <c r="K2963" t="s">
        <v>55</v>
      </c>
      <c r="L2963" t="s">
        <v>1152</v>
      </c>
      <c r="M2963">
        <v>1</v>
      </c>
      <c r="N2963" t="s">
        <v>2930</v>
      </c>
      <c r="O2963">
        <v>11</v>
      </c>
      <c r="P2963" t="s">
        <v>19</v>
      </c>
      <c r="Q2963" t="s">
        <v>27</v>
      </c>
      <c r="R2963" t="s">
        <v>27</v>
      </c>
      <c r="S2963" t="b">
        <v>0</v>
      </c>
      <c r="T2963" t="s">
        <v>21</v>
      </c>
      <c r="U2963" t="str">
        <f>IFERROR(INDEX('Summer Illuminate'!L:L,MATCH(B2963,'Summer Illuminate'!O:O,0)),"")</f>
        <v>A</v>
      </c>
      <c r="V2963">
        <f>IF(OR(R2963="",U2963="",U2963="W"),"No Chg",
VLOOKUP(R2963,Lookups!A:B,2,0)-VLOOKUP(U2963,Lookups!A:B,2,0))</f>
        <v>0</v>
      </c>
      <c r="W2963" t="str">
        <f t="shared" si="46"/>
        <v>No Chg</v>
      </c>
    </row>
    <row r="2964" spans="1:23" hidden="1" x14ac:dyDescent="0.25">
      <c r="A2964">
        <v>2962</v>
      </c>
      <c r="B2964" t="s">
        <v>4223</v>
      </c>
      <c r="C2964" t="s">
        <v>2797</v>
      </c>
      <c r="D2964">
        <v>110145</v>
      </c>
      <c r="E2964" t="s">
        <v>4219</v>
      </c>
      <c r="F2964" t="s">
        <v>4220</v>
      </c>
      <c r="G2964">
        <v>10</v>
      </c>
      <c r="H2964">
        <v>5344</v>
      </c>
      <c r="I2964" t="s">
        <v>3700</v>
      </c>
      <c r="J2964" t="s">
        <v>28</v>
      </c>
      <c r="K2964" t="s">
        <v>45</v>
      </c>
      <c r="L2964" t="s">
        <v>46</v>
      </c>
      <c r="M2964">
        <v>1</v>
      </c>
      <c r="N2964" t="s">
        <v>2865</v>
      </c>
      <c r="O2964">
        <v>11</v>
      </c>
      <c r="P2964" t="s">
        <v>19</v>
      </c>
      <c r="Q2964" t="s">
        <v>27</v>
      </c>
      <c r="R2964" t="s">
        <v>27</v>
      </c>
      <c r="S2964" t="b">
        <v>0</v>
      </c>
      <c r="T2964" t="s">
        <v>21</v>
      </c>
      <c r="U2964" t="str">
        <f>IFERROR(INDEX('Summer Illuminate'!L:L,MATCH(B2964,'Summer Illuminate'!O:O,0)),"")</f>
        <v>A</v>
      </c>
      <c r="V2964">
        <f>IF(OR(R2964="",U2964="",U2964="W"),"No Chg",
VLOOKUP(R2964,Lookups!A:B,2,0)-VLOOKUP(U2964,Lookups!A:B,2,0))</f>
        <v>0</v>
      </c>
      <c r="W2964" t="str">
        <f t="shared" si="46"/>
        <v>No Chg</v>
      </c>
    </row>
    <row r="2965" spans="1:23" hidden="1" x14ac:dyDescent="0.25">
      <c r="A2965">
        <v>2963</v>
      </c>
      <c r="B2965" t="s">
        <v>4224</v>
      </c>
      <c r="C2965" t="s">
        <v>2797</v>
      </c>
      <c r="D2965">
        <v>110145</v>
      </c>
      <c r="E2965" t="s">
        <v>4219</v>
      </c>
      <c r="F2965" t="s">
        <v>4220</v>
      </c>
      <c r="G2965">
        <v>10</v>
      </c>
      <c r="H2965">
        <v>5323</v>
      </c>
      <c r="I2965" t="s">
        <v>3036</v>
      </c>
      <c r="J2965" t="s">
        <v>32</v>
      </c>
      <c r="K2965" t="s">
        <v>57</v>
      </c>
      <c r="L2965" t="s">
        <v>58</v>
      </c>
      <c r="M2965">
        <v>1</v>
      </c>
      <c r="N2965" t="s">
        <v>2858</v>
      </c>
      <c r="O2965">
        <v>11</v>
      </c>
      <c r="P2965" t="s">
        <v>19</v>
      </c>
      <c r="Q2965" t="s">
        <v>27</v>
      </c>
      <c r="R2965" t="s">
        <v>27</v>
      </c>
      <c r="S2965" t="b">
        <v>0</v>
      </c>
      <c r="T2965" t="s">
        <v>21</v>
      </c>
      <c r="U2965" t="str">
        <f>IFERROR(INDEX('Summer Illuminate'!L:L,MATCH(B2965,'Summer Illuminate'!O:O,0)),"")</f>
        <v>A</v>
      </c>
      <c r="V2965">
        <f>IF(OR(R2965="",U2965="",U2965="W"),"No Chg",
VLOOKUP(R2965,Lookups!A:B,2,0)-VLOOKUP(U2965,Lookups!A:B,2,0))</f>
        <v>0</v>
      </c>
      <c r="W2965" t="str">
        <f t="shared" si="46"/>
        <v>No Chg</v>
      </c>
    </row>
    <row r="2966" spans="1:23" hidden="1" x14ac:dyDescent="0.25">
      <c r="A2966">
        <v>2964</v>
      </c>
      <c r="B2966" t="s">
        <v>4225</v>
      </c>
      <c r="C2966" t="s">
        <v>2797</v>
      </c>
      <c r="D2966">
        <v>110145</v>
      </c>
      <c r="E2966" t="s">
        <v>4219</v>
      </c>
      <c r="F2966" t="s">
        <v>4220</v>
      </c>
      <c r="G2966">
        <v>10</v>
      </c>
      <c r="H2966">
        <v>5471</v>
      </c>
      <c r="I2966" t="s">
        <v>3234</v>
      </c>
      <c r="J2966" t="s">
        <v>428</v>
      </c>
      <c r="K2966" t="s">
        <v>2863</v>
      </c>
      <c r="L2966" t="s">
        <v>2864</v>
      </c>
      <c r="M2966">
        <v>1</v>
      </c>
      <c r="N2966" t="s">
        <v>2865</v>
      </c>
      <c r="O2966">
        <v>11</v>
      </c>
      <c r="U2966" t="str">
        <f>IFERROR(INDEX('Summer Illuminate'!L:L,MATCH(B2966,'Summer Illuminate'!O:O,0)),"")</f>
        <v>P</v>
      </c>
      <c r="V2966" t="str">
        <f>IF(OR(R2966="",U2966="",U2966="W"),"No Chg",
VLOOKUP(R2966,Lookups!A:B,2,0)-VLOOKUP(U2966,Lookups!A:B,2,0))</f>
        <v>No Chg</v>
      </c>
      <c r="W2966" t="str">
        <f t="shared" si="46"/>
        <v>No Chg</v>
      </c>
    </row>
    <row r="2967" spans="1:23" hidden="1" x14ac:dyDescent="0.25">
      <c r="A2967">
        <v>2965</v>
      </c>
      <c r="B2967" t="s">
        <v>4226</v>
      </c>
      <c r="C2967" t="s">
        <v>2797</v>
      </c>
      <c r="D2967">
        <v>110145</v>
      </c>
      <c r="E2967" t="s">
        <v>4219</v>
      </c>
      <c r="F2967" t="s">
        <v>4220</v>
      </c>
      <c r="G2967">
        <v>10</v>
      </c>
      <c r="H2967">
        <v>5509</v>
      </c>
      <c r="I2967" t="s">
        <v>3368</v>
      </c>
      <c r="J2967" t="s">
        <v>428</v>
      </c>
      <c r="K2967" t="s">
        <v>3369</v>
      </c>
      <c r="L2967" t="s">
        <v>3370</v>
      </c>
      <c r="M2967">
        <v>1</v>
      </c>
      <c r="N2967" t="s">
        <v>3025</v>
      </c>
      <c r="O2967">
        <v>11</v>
      </c>
      <c r="U2967" t="str">
        <f>IFERROR(INDEX('Summer Illuminate'!L:L,MATCH(B2967,'Summer Illuminate'!O:O,0)),"")</f>
        <v>P</v>
      </c>
      <c r="V2967" t="str">
        <f>IF(OR(R2967="",U2967="",U2967="W"),"No Chg",
VLOOKUP(R2967,Lookups!A:B,2,0)-VLOOKUP(U2967,Lookups!A:B,2,0))</f>
        <v>No Chg</v>
      </c>
      <c r="W2967" t="str">
        <f t="shared" si="46"/>
        <v>No Chg</v>
      </c>
    </row>
    <row r="2968" spans="1:23" hidden="1" x14ac:dyDescent="0.25">
      <c r="A2968">
        <v>2966</v>
      </c>
      <c r="B2968" t="s">
        <v>4227</v>
      </c>
      <c r="C2968" t="s">
        <v>2797</v>
      </c>
      <c r="D2968">
        <v>110210</v>
      </c>
      <c r="E2968" t="s">
        <v>4228</v>
      </c>
      <c r="F2968" t="s">
        <v>4229</v>
      </c>
      <c r="G2968">
        <v>10</v>
      </c>
      <c r="H2968">
        <v>5360</v>
      </c>
      <c r="I2968" t="s">
        <v>3674</v>
      </c>
      <c r="J2968" t="s">
        <v>16</v>
      </c>
      <c r="K2968" t="s">
        <v>93</v>
      </c>
      <c r="L2968" t="s">
        <v>94</v>
      </c>
      <c r="M2968">
        <v>1</v>
      </c>
      <c r="N2968" t="s">
        <v>2832</v>
      </c>
      <c r="O2968">
        <v>11</v>
      </c>
      <c r="P2968" t="s">
        <v>19</v>
      </c>
      <c r="Q2968" t="s">
        <v>41</v>
      </c>
      <c r="R2968" t="s">
        <v>41</v>
      </c>
      <c r="S2968" t="b">
        <v>0</v>
      </c>
      <c r="T2968" t="s">
        <v>21</v>
      </c>
      <c r="U2968" t="str">
        <f>IFERROR(INDEX('Summer Illuminate'!L:L,MATCH(B2968,'Summer Illuminate'!O:O,0)),"")</f>
        <v>B-</v>
      </c>
      <c r="V2968">
        <f>IF(OR(R2968="",U2968="",U2968="W"),"No Chg",
VLOOKUP(R2968,Lookups!A:B,2,0)-VLOOKUP(U2968,Lookups!A:B,2,0))</f>
        <v>0</v>
      </c>
      <c r="W2968" t="str">
        <f t="shared" si="46"/>
        <v>No Chg</v>
      </c>
    </row>
    <row r="2969" spans="1:23" hidden="1" x14ac:dyDescent="0.25">
      <c r="A2969">
        <v>2967</v>
      </c>
      <c r="B2969" t="s">
        <v>4230</v>
      </c>
      <c r="C2969" t="s">
        <v>2797</v>
      </c>
      <c r="D2969">
        <v>110210</v>
      </c>
      <c r="E2969" t="s">
        <v>4228</v>
      </c>
      <c r="F2969" t="s">
        <v>4229</v>
      </c>
      <c r="G2969">
        <v>10</v>
      </c>
      <c r="H2969">
        <v>5356</v>
      </c>
      <c r="I2969" t="s">
        <v>3725</v>
      </c>
      <c r="J2969" t="s">
        <v>22</v>
      </c>
      <c r="K2969" t="s">
        <v>95</v>
      </c>
      <c r="L2969" t="s">
        <v>1830</v>
      </c>
      <c r="M2969">
        <v>1</v>
      </c>
      <c r="N2969" t="s">
        <v>3025</v>
      </c>
      <c r="O2969">
        <v>11</v>
      </c>
      <c r="P2969" t="s">
        <v>19</v>
      </c>
      <c r="Q2969" t="s">
        <v>31</v>
      </c>
      <c r="R2969" t="s">
        <v>31</v>
      </c>
      <c r="S2969" t="b">
        <v>0</v>
      </c>
      <c r="T2969" t="s">
        <v>21</v>
      </c>
      <c r="U2969" t="str">
        <f>IFERROR(INDEX('Summer Illuminate'!L:L,MATCH(B2969,'Summer Illuminate'!O:O,0)),"")</f>
        <v>B</v>
      </c>
      <c r="V2969">
        <f>IF(OR(R2969="",U2969="",U2969="W"),"No Chg",
VLOOKUP(R2969,Lookups!A:B,2,0)-VLOOKUP(U2969,Lookups!A:B,2,0))</f>
        <v>0</v>
      </c>
      <c r="W2969" t="str">
        <f t="shared" si="46"/>
        <v>No Chg</v>
      </c>
    </row>
    <row r="2970" spans="1:23" hidden="1" x14ac:dyDescent="0.25">
      <c r="A2970">
        <v>2968</v>
      </c>
      <c r="B2970" t="s">
        <v>4231</v>
      </c>
      <c r="C2970" t="s">
        <v>2797</v>
      </c>
      <c r="D2970">
        <v>110210</v>
      </c>
      <c r="E2970" t="s">
        <v>4228</v>
      </c>
      <c r="F2970" t="s">
        <v>4229</v>
      </c>
      <c r="G2970">
        <v>10</v>
      </c>
      <c r="H2970">
        <v>5243</v>
      </c>
      <c r="I2970" t="s">
        <v>3246</v>
      </c>
      <c r="J2970" t="s">
        <v>25</v>
      </c>
      <c r="K2970" t="s">
        <v>55</v>
      </c>
      <c r="L2970" t="s">
        <v>1152</v>
      </c>
      <c r="M2970">
        <v>1</v>
      </c>
      <c r="N2970" t="s">
        <v>2930</v>
      </c>
      <c r="O2970">
        <v>11</v>
      </c>
      <c r="P2970" t="s">
        <v>19</v>
      </c>
      <c r="Q2970" t="s">
        <v>42</v>
      </c>
      <c r="R2970" t="s">
        <v>42</v>
      </c>
      <c r="S2970" t="b">
        <v>0</v>
      </c>
      <c r="T2970" t="s">
        <v>21</v>
      </c>
      <c r="U2970" t="str">
        <f>IFERROR(INDEX('Summer Illuminate'!L:L,MATCH(B2970,'Summer Illuminate'!O:O,0)),"")</f>
        <v>C</v>
      </c>
      <c r="V2970">
        <f>IF(OR(R2970="",U2970="",U2970="W"),"No Chg",
VLOOKUP(R2970,Lookups!A:B,2,0)-VLOOKUP(U2970,Lookups!A:B,2,0))</f>
        <v>0</v>
      </c>
      <c r="W2970" t="str">
        <f t="shared" si="46"/>
        <v>No Chg</v>
      </c>
    </row>
    <row r="2971" spans="1:23" hidden="1" x14ac:dyDescent="0.25">
      <c r="A2971">
        <v>2969</v>
      </c>
      <c r="B2971" t="s">
        <v>4232</v>
      </c>
      <c r="C2971" t="s">
        <v>2797</v>
      </c>
      <c r="D2971">
        <v>110210</v>
      </c>
      <c r="E2971" t="s">
        <v>4228</v>
      </c>
      <c r="F2971" t="s">
        <v>4229</v>
      </c>
      <c r="G2971">
        <v>10</v>
      </c>
      <c r="H2971">
        <v>5272</v>
      </c>
      <c r="I2971" t="s">
        <v>3690</v>
      </c>
      <c r="J2971" t="s">
        <v>28</v>
      </c>
      <c r="K2971" t="s">
        <v>45</v>
      </c>
      <c r="L2971" t="s">
        <v>46</v>
      </c>
      <c r="M2971">
        <v>1</v>
      </c>
      <c r="N2971" t="s">
        <v>2865</v>
      </c>
      <c r="O2971">
        <v>11</v>
      </c>
      <c r="P2971" t="s">
        <v>19</v>
      </c>
      <c r="Q2971" t="s">
        <v>41</v>
      </c>
      <c r="R2971" t="s">
        <v>41</v>
      </c>
      <c r="S2971" t="b">
        <v>0</v>
      </c>
      <c r="T2971" t="s">
        <v>21</v>
      </c>
      <c r="U2971" t="str">
        <f>IFERROR(INDEX('Summer Illuminate'!L:L,MATCH(B2971,'Summer Illuminate'!O:O,0)),"")</f>
        <v>B-</v>
      </c>
      <c r="V2971">
        <f>IF(OR(R2971="",U2971="",U2971="W"),"No Chg",
VLOOKUP(R2971,Lookups!A:B,2,0)-VLOOKUP(U2971,Lookups!A:B,2,0))</f>
        <v>0</v>
      </c>
      <c r="W2971" t="str">
        <f t="shared" si="46"/>
        <v>No Chg</v>
      </c>
    </row>
    <row r="2972" spans="1:23" hidden="1" x14ac:dyDescent="0.25">
      <c r="A2972">
        <v>2970</v>
      </c>
      <c r="B2972" t="s">
        <v>4233</v>
      </c>
      <c r="C2972" t="s">
        <v>2797</v>
      </c>
      <c r="D2972">
        <v>110210</v>
      </c>
      <c r="E2972" t="s">
        <v>4228</v>
      </c>
      <c r="F2972" t="s">
        <v>4229</v>
      </c>
      <c r="G2972">
        <v>10</v>
      </c>
      <c r="H2972">
        <v>5268</v>
      </c>
      <c r="I2972" t="s">
        <v>3197</v>
      </c>
      <c r="J2972" t="s">
        <v>32</v>
      </c>
      <c r="K2972" t="s">
        <v>57</v>
      </c>
      <c r="L2972" t="s">
        <v>58</v>
      </c>
      <c r="M2972">
        <v>1</v>
      </c>
      <c r="N2972" t="s">
        <v>2858</v>
      </c>
      <c r="O2972">
        <v>11</v>
      </c>
      <c r="P2972" t="s">
        <v>19</v>
      </c>
      <c r="Q2972" t="s">
        <v>42</v>
      </c>
      <c r="R2972" t="s">
        <v>42</v>
      </c>
      <c r="S2972" t="b">
        <v>0</v>
      </c>
      <c r="T2972" t="s">
        <v>21</v>
      </c>
      <c r="U2972" t="str">
        <f>IFERROR(INDEX('Summer Illuminate'!L:L,MATCH(B2972,'Summer Illuminate'!O:O,0)),"")</f>
        <v>C</v>
      </c>
      <c r="V2972">
        <f>IF(OR(R2972="",U2972="",U2972="W"),"No Chg",
VLOOKUP(R2972,Lookups!A:B,2,0)-VLOOKUP(U2972,Lookups!A:B,2,0))</f>
        <v>0</v>
      </c>
      <c r="W2972" t="str">
        <f t="shared" si="46"/>
        <v>No Chg</v>
      </c>
    </row>
    <row r="2973" spans="1:23" hidden="1" x14ac:dyDescent="0.25">
      <c r="A2973">
        <v>2971</v>
      </c>
      <c r="B2973" t="s">
        <v>4234</v>
      </c>
      <c r="C2973" t="s">
        <v>2797</v>
      </c>
      <c r="D2973">
        <v>110210</v>
      </c>
      <c r="E2973" t="s">
        <v>4228</v>
      </c>
      <c r="F2973" t="s">
        <v>4229</v>
      </c>
      <c r="G2973">
        <v>10</v>
      </c>
      <c r="H2973">
        <v>5473</v>
      </c>
      <c r="I2973" t="s">
        <v>2845</v>
      </c>
      <c r="J2973" t="s">
        <v>428</v>
      </c>
      <c r="K2973" t="s">
        <v>2846</v>
      </c>
      <c r="L2973" t="s">
        <v>2847</v>
      </c>
      <c r="M2973">
        <v>1</v>
      </c>
      <c r="N2973" t="s">
        <v>2805</v>
      </c>
      <c r="O2973">
        <v>11</v>
      </c>
      <c r="U2973" t="str">
        <f>IFERROR(INDEX('Summer Illuminate'!L:L,MATCH(B2973,'Summer Illuminate'!O:O,0)),"")</f>
        <v>P</v>
      </c>
      <c r="V2973" t="str">
        <f>IF(OR(R2973="",U2973="",U2973="W"),"No Chg",
VLOOKUP(R2973,Lookups!A:B,2,0)-VLOOKUP(U2973,Lookups!A:B,2,0))</f>
        <v>No Chg</v>
      </c>
      <c r="W2973" t="str">
        <f t="shared" si="46"/>
        <v>No Chg</v>
      </c>
    </row>
    <row r="2974" spans="1:23" hidden="1" x14ac:dyDescent="0.25">
      <c r="A2974">
        <v>2972</v>
      </c>
      <c r="B2974" t="s">
        <v>4235</v>
      </c>
      <c r="C2974" t="s">
        <v>2797</v>
      </c>
      <c r="D2974">
        <v>110210</v>
      </c>
      <c r="E2974" t="s">
        <v>4228</v>
      </c>
      <c r="F2974" t="s">
        <v>4229</v>
      </c>
      <c r="G2974">
        <v>10</v>
      </c>
      <c r="H2974">
        <v>5514</v>
      </c>
      <c r="I2974" t="s">
        <v>2873</v>
      </c>
      <c r="J2974" t="s">
        <v>428</v>
      </c>
      <c r="K2974" t="s">
        <v>2874</v>
      </c>
      <c r="L2974" t="s">
        <v>2875</v>
      </c>
      <c r="M2974">
        <v>1</v>
      </c>
      <c r="N2974" t="s">
        <v>2802</v>
      </c>
      <c r="O2974">
        <v>11</v>
      </c>
      <c r="U2974" t="str">
        <f>IFERROR(INDEX('Summer Illuminate'!L:L,MATCH(B2974,'Summer Illuminate'!O:O,0)),"")</f>
        <v>P</v>
      </c>
      <c r="V2974" t="str">
        <f>IF(OR(R2974="",U2974="",U2974="W"),"No Chg",
VLOOKUP(R2974,Lookups!A:B,2,0)-VLOOKUP(U2974,Lookups!A:B,2,0))</f>
        <v>No Chg</v>
      </c>
      <c r="W2974" t="str">
        <f t="shared" si="46"/>
        <v>No Chg</v>
      </c>
    </row>
    <row r="2975" spans="1:23" hidden="1" x14ac:dyDescent="0.25">
      <c r="A2975">
        <v>2973</v>
      </c>
      <c r="B2975" t="s">
        <v>4236</v>
      </c>
      <c r="C2975" t="s">
        <v>2797</v>
      </c>
      <c r="D2975">
        <v>110272</v>
      </c>
      <c r="E2975" t="s">
        <v>4237</v>
      </c>
      <c r="F2975" t="s">
        <v>4238</v>
      </c>
      <c r="G2975">
        <v>10</v>
      </c>
      <c r="H2975">
        <v>5348</v>
      </c>
      <c r="I2975" t="s">
        <v>3696</v>
      </c>
      <c r="J2975" t="s">
        <v>16</v>
      </c>
      <c r="K2975" t="s">
        <v>93</v>
      </c>
      <c r="L2975" t="s">
        <v>94</v>
      </c>
      <c r="M2975">
        <v>1</v>
      </c>
      <c r="N2975" t="s">
        <v>2832</v>
      </c>
      <c r="O2975">
        <v>11</v>
      </c>
      <c r="P2975" t="s">
        <v>19</v>
      </c>
      <c r="Q2975" t="s">
        <v>20</v>
      </c>
      <c r="R2975" t="s">
        <v>20</v>
      </c>
      <c r="S2975" t="b">
        <v>0</v>
      </c>
      <c r="T2975" t="s">
        <v>21</v>
      </c>
      <c r="U2975" t="str">
        <f>IFERROR(INDEX('Summer Illuminate'!L:L,MATCH(B2975,'Summer Illuminate'!O:O,0)),"")</f>
        <v>B+</v>
      </c>
      <c r="V2975">
        <f>IF(OR(R2975="",U2975="",U2975="W"),"No Chg",
VLOOKUP(R2975,Lookups!A:B,2,0)-VLOOKUP(U2975,Lookups!A:B,2,0))</f>
        <v>0</v>
      </c>
      <c r="W2975" t="str">
        <f t="shared" si="46"/>
        <v>No Chg</v>
      </c>
    </row>
    <row r="2976" spans="1:23" hidden="1" x14ac:dyDescent="0.25">
      <c r="A2976">
        <v>2974</v>
      </c>
      <c r="B2976" t="s">
        <v>4239</v>
      </c>
      <c r="C2976" t="s">
        <v>2797</v>
      </c>
      <c r="D2976">
        <v>110272</v>
      </c>
      <c r="E2976" t="s">
        <v>4237</v>
      </c>
      <c r="F2976" t="s">
        <v>4238</v>
      </c>
      <c r="G2976">
        <v>10</v>
      </c>
      <c r="H2976">
        <v>5304</v>
      </c>
      <c r="I2976" t="s">
        <v>3754</v>
      </c>
      <c r="J2976" t="s">
        <v>22</v>
      </c>
      <c r="K2976" t="s">
        <v>95</v>
      </c>
      <c r="L2976" t="s">
        <v>1830</v>
      </c>
      <c r="M2976">
        <v>1</v>
      </c>
      <c r="N2976" t="s">
        <v>3025</v>
      </c>
      <c r="O2976">
        <v>11</v>
      </c>
      <c r="P2976" t="s">
        <v>19</v>
      </c>
      <c r="Q2976" t="s">
        <v>41</v>
      </c>
      <c r="R2976" t="s">
        <v>41</v>
      </c>
      <c r="S2976" t="b">
        <v>0</v>
      </c>
      <c r="T2976" t="s">
        <v>21</v>
      </c>
      <c r="U2976" t="str">
        <f>IFERROR(INDEX('Summer Illuminate'!L:L,MATCH(B2976,'Summer Illuminate'!O:O,0)),"")</f>
        <v>B-</v>
      </c>
      <c r="V2976">
        <f>IF(OR(R2976="",U2976="",U2976="W"),"No Chg",
VLOOKUP(R2976,Lookups!A:B,2,0)-VLOOKUP(U2976,Lookups!A:B,2,0))</f>
        <v>0</v>
      </c>
      <c r="W2976" t="str">
        <f t="shared" si="46"/>
        <v>No Chg</v>
      </c>
    </row>
    <row r="2977" spans="1:23" hidden="1" x14ac:dyDescent="0.25">
      <c r="A2977">
        <v>2975</v>
      </c>
      <c r="B2977" t="s">
        <v>4240</v>
      </c>
      <c r="C2977" t="s">
        <v>2797</v>
      </c>
      <c r="D2977">
        <v>110272</v>
      </c>
      <c r="E2977" t="s">
        <v>4237</v>
      </c>
      <c r="F2977" t="s">
        <v>4238</v>
      </c>
      <c r="G2977">
        <v>10</v>
      </c>
      <c r="H2977">
        <v>5243</v>
      </c>
      <c r="I2977" t="s">
        <v>3246</v>
      </c>
      <c r="J2977" t="s">
        <v>25</v>
      </c>
      <c r="K2977" t="s">
        <v>55</v>
      </c>
      <c r="L2977" t="s">
        <v>1152</v>
      </c>
      <c r="M2977">
        <v>1</v>
      </c>
      <c r="N2977" t="s">
        <v>2930</v>
      </c>
      <c r="O2977">
        <v>11</v>
      </c>
      <c r="P2977" t="s">
        <v>19</v>
      </c>
      <c r="Q2977" t="s">
        <v>42</v>
      </c>
      <c r="R2977" t="s">
        <v>42</v>
      </c>
      <c r="S2977" t="b">
        <v>0</v>
      </c>
      <c r="T2977" t="s">
        <v>21</v>
      </c>
      <c r="U2977" t="str">
        <f>IFERROR(INDEX('Summer Illuminate'!L:L,MATCH(B2977,'Summer Illuminate'!O:O,0)),"")</f>
        <v>C</v>
      </c>
      <c r="V2977">
        <f>IF(OR(R2977="",U2977="",U2977="W"),"No Chg",
VLOOKUP(R2977,Lookups!A:B,2,0)-VLOOKUP(U2977,Lookups!A:B,2,0))</f>
        <v>0</v>
      </c>
      <c r="W2977" t="str">
        <f t="shared" si="46"/>
        <v>No Chg</v>
      </c>
    </row>
    <row r="2978" spans="1:23" hidden="1" x14ac:dyDescent="0.25">
      <c r="A2978">
        <v>2976</v>
      </c>
      <c r="B2978" t="s">
        <v>4241</v>
      </c>
      <c r="C2978" t="s">
        <v>2797</v>
      </c>
      <c r="D2978">
        <v>110272</v>
      </c>
      <c r="E2978" t="s">
        <v>4237</v>
      </c>
      <c r="F2978" t="s">
        <v>4238</v>
      </c>
      <c r="G2978">
        <v>10</v>
      </c>
      <c r="H2978">
        <v>5344</v>
      </c>
      <c r="I2978" t="s">
        <v>3700</v>
      </c>
      <c r="J2978" t="s">
        <v>28</v>
      </c>
      <c r="K2978" t="s">
        <v>45</v>
      </c>
      <c r="L2978" t="s">
        <v>46</v>
      </c>
      <c r="M2978">
        <v>1</v>
      </c>
      <c r="N2978" t="s">
        <v>2865</v>
      </c>
      <c r="O2978">
        <v>11</v>
      </c>
      <c r="P2978" t="s">
        <v>19</v>
      </c>
      <c r="Q2978" t="s">
        <v>41</v>
      </c>
      <c r="R2978" t="s">
        <v>41</v>
      </c>
      <c r="S2978" t="b">
        <v>0</v>
      </c>
      <c r="T2978" t="s">
        <v>21</v>
      </c>
      <c r="U2978" t="str">
        <f>IFERROR(INDEX('Summer Illuminate'!L:L,MATCH(B2978,'Summer Illuminate'!O:O,0)),"")</f>
        <v>B-</v>
      </c>
      <c r="V2978">
        <f>IF(OR(R2978="",U2978="",U2978="W"),"No Chg",
VLOOKUP(R2978,Lookups!A:B,2,0)-VLOOKUP(U2978,Lookups!A:B,2,0))</f>
        <v>0</v>
      </c>
      <c r="W2978" t="str">
        <f t="shared" si="46"/>
        <v>No Chg</v>
      </c>
    </row>
    <row r="2979" spans="1:23" hidden="1" x14ac:dyDescent="0.25">
      <c r="A2979">
        <v>2977</v>
      </c>
      <c r="B2979" t="s">
        <v>4242</v>
      </c>
      <c r="C2979" t="s">
        <v>2797</v>
      </c>
      <c r="D2979">
        <v>110272</v>
      </c>
      <c r="E2979" t="s">
        <v>4237</v>
      </c>
      <c r="F2979" t="s">
        <v>4238</v>
      </c>
      <c r="G2979">
        <v>10</v>
      </c>
      <c r="H2979">
        <v>5323</v>
      </c>
      <c r="I2979" t="s">
        <v>3036</v>
      </c>
      <c r="J2979" t="s">
        <v>32</v>
      </c>
      <c r="K2979" t="s">
        <v>57</v>
      </c>
      <c r="L2979" t="s">
        <v>58</v>
      </c>
      <c r="M2979">
        <v>1</v>
      </c>
      <c r="N2979" t="s">
        <v>2858</v>
      </c>
      <c r="O2979">
        <v>11</v>
      </c>
      <c r="P2979" t="s">
        <v>19</v>
      </c>
      <c r="Q2979" t="s">
        <v>40</v>
      </c>
      <c r="R2979" t="s">
        <v>40</v>
      </c>
      <c r="S2979" t="b">
        <v>0</v>
      </c>
      <c r="T2979" t="s">
        <v>21</v>
      </c>
      <c r="U2979" t="str">
        <f>IFERROR(INDEX('Summer Illuminate'!L:L,MATCH(B2979,'Summer Illuminate'!O:O,0)),"")</f>
        <v>C-</v>
      </c>
      <c r="V2979">
        <f>IF(OR(R2979="",U2979="",U2979="W"),"No Chg",
VLOOKUP(R2979,Lookups!A:B,2,0)-VLOOKUP(U2979,Lookups!A:B,2,0))</f>
        <v>0</v>
      </c>
      <c r="W2979" t="str">
        <f t="shared" si="46"/>
        <v>No Chg</v>
      </c>
    </row>
    <row r="2980" spans="1:23" hidden="1" x14ac:dyDescent="0.25">
      <c r="A2980">
        <v>2978</v>
      </c>
      <c r="B2980" t="s">
        <v>4243</v>
      </c>
      <c r="C2980" t="s">
        <v>2797</v>
      </c>
      <c r="D2980">
        <v>110272</v>
      </c>
      <c r="E2980" t="s">
        <v>4237</v>
      </c>
      <c r="F2980" t="s">
        <v>4238</v>
      </c>
      <c r="G2980">
        <v>10</v>
      </c>
      <c r="H2980">
        <v>5456</v>
      </c>
      <c r="I2980" t="s">
        <v>3208</v>
      </c>
      <c r="J2980" t="s">
        <v>428</v>
      </c>
      <c r="K2980" t="s">
        <v>1064</v>
      </c>
      <c r="L2980" t="s">
        <v>1065</v>
      </c>
      <c r="M2980">
        <v>1</v>
      </c>
      <c r="N2980" t="s">
        <v>3209</v>
      </c>
      <c r="O2980">
        <v>11</v>
      </c>
      <c r="U2980" t="str">
        <f>IFERROR(INDEX('Summer Illuminate'!L:L,MATCH(B2980,'Summer Illuminate'!O:O,0)),"")</f>
        <v>P</v>
      </c>
      <c r="V2980" t="str">
        <f>IF(OR(R2980="",U2980="",U2980="W"),"No Chg",
VLOOKUP(R2980,Lookups!A:B,2,0)-VLOOKUP(U2980,Lookups!A:B,2,0))</f>
        <v>No Chg</v>
      </c>
      <c r="W2980" t="str">
        <f t="shared" si="46"/>
        <v>No Chg</v>
      </c>
    </row>
    <row r="2981" spans="1:23" hidden="1" x14ac:dyDescent="0.25">
      <c r="A2981">
        <v>2979</v>
      </c>
      <c r="B2981" t="s">
        <v>4244</v>
      </c>
      <c r="C2981" t="s">
        <v>2797</v>
      </c>
      <c r="D2981">
        <v>110272</v>
      </c>
      <c r="E2981" t="s">
        <v>4237</v>
      </c>
      <c r="F2981" t="s">
        <v>4238</v>
      </c>
      <c r="G2981">
        <v>10</v>
      </c>
      <c r="H2981">
        <v>5516</v>
      </c>
      <c r="I2981" t="s">
        <v>2810</v>
      </c>
      <c r="J2981" t="s">
        <v>428</v>
      </c>
      <c r="K2981" t="s">
        <v>2811</v>
      </c>
      <c r="L2981" t="s">
        <v>2812</v>
      </c>
      <c r="M2981">
        <v>1</v>
      </c>
      <c r="N2981" t="s">
        <v>2802</v>
      </c>
      <c r="O2981">
        <v>11</v>
      </c>
      <c r="U2981" t="str">
        <f>IFERROR(INDEX('Summer Illuminate'!L:L,MATCH(B2981,'Summer Illuminate'!O:O,0)),"")</f>
        <v>P</v>
      </c>
      <c r="V2981" t="str">
        <f>IF(OR(R2981="",U2981="",U2981="W"),"No Chg",
VLOOKUP(R2981,Lookups!A:B,2,0)-VLOOKUP(U2981,Lookups!A:B,2,0))</f>
        <v>No Chg</v>
      </c>
      <c r="W2981" t="str">
        <f t="shared" si="46"/>
        <v>No Chg</v>
      </c>
    </row>
    <row r="2982" spans="1:23" hidden="1" x14ac:dyDescent="0.25">
      <c r="A2982">
        <v>2980</v>
      </c>
      <c r="B2982" t="s">
        <v>4245</v>
      </c>
      <c r="C2982" t="s">
        <v>2797</v>
      </c>
      <c r="D2982">
        <v>110186</v>
      </c>
      <c r="E2982" t="s">
        <v>1428</v>
      </c>
      <c r="F2982" t="s">
        <v>162</v>
      </c>
      <c r="G2982">
        <v>10</v>
      </c>
      <c r="H2982">
        <v>5360</v>
      </c>
      <c r="I2982" t="s">
        <v>3674</v>
      </c>
      <c r="J2982" t="s">
        <v>16</v>
      </c>
      <c r="K2982" t="s">
        <v>93</v>
      </c>
      <c r="L2982" t="s">
        <v>94</v>
      </c>
      <c r="M2982">
        <v>1</v>
      </c>
      <c r="N2982" t="s">
        <v>2832</v>
      </c>
      <c r="O2982">
        <v>11</v>
      </c>
      <c r="P2982" t="s">
        <v>19</v>
      </c>
      <c r="Q2982" t="s">
        <v>42</v>
      </c>
      <c r="R2982" t="s">
        <v>42</v>
      </c>
      <c r="S2982" t="b">
        <v>0</v>
      </c>
      <c r="T2982" t="s">
        <v>21</v>
      </c>
      <c r="U2982" t="str">
        <f>IFERROR(INDEX('Summer Illuminate'!L:L,MATCH(B2982,'Summer Illuminate'!O:O,0)),"")</f>
        <v>C</v>
      </c>
      <c r="V2982">
        <f>IF(OR(R2982="",U2982="",U2982="W"),"No Chg",
VLOOKUP(R2982,Lookups!A:B,2,0)-VLOOKUP(U2982,Lookups!A:B,2,0))</f>
        <v>0</v>
      </c>
      <c r="W2982" t="str">
        <f t="shared" si="46"/>
        <v>No Chg</v>
      </c>
    </row>
    <row r="2983" spans="1:23" hidden="1" x14ac:dyDescent="0.25">
      <c r="A2983">
        <v>2981</v>
      </c>
      <c r="B2983" t="s">
        <v>4246</v>
      </c>
      <c r="C2983" t="s">
        <v>2797</v>
      </c>
      <c r="D2983">
        <v>110186</v>
      </c>
      <c r="E2983" t="s">
        <v>1428</v>
      </c>
      <c r="F2983" t="s">
        <v>162</v>
      </c>
      <c r="G2983">
        <v>10</v>
      </c>
      <c r="H2983">
        <v>5314</v>
      </c>
      <c r="I2983" t="s">
        <v>3676</v>
      </c>
      <c r="J2983" t="s">
        <v>22</v>
      </c>
      <c r="K2983" t="s">
        <v>95</v>
      </c>
      <c r="L2983" t="s">
        <v>1830</v>
      </c>
      <c r="M2983">
        <v>1</v>
      </c>
      <c r="N2983" t="s">
        <v>3025</v>
      </c>
      <c r="O2983">
        <v>11</v>
      </c>
      <c r="P2983" t="s">
        <v>19</v>
      </c>
      <c r="Q2983" t="s">
        <v>39</v>
      </c>
      <c r="R2983" t="s">
        <v>39</v>
      </c>
      <c r="S2983" t="b">
        <v>0</v>
      </c>
      <c r="T2983" t="s">
        <v>21</v>
      </c>
      <c r="U2983" t="str">
        <f>IFERROR(INDEX('Summer Illuminate'!L:L,MATCH(B2983,'Summer Illuminate'!O:O,0)),"")</f>
        <v>C+</v>
      </c>
      <c r="V2983">
        <f>IF(OR(R2983="",U2983="",U2983="W"),"No Chg",
VLOOKUP(R2983,Lookups!A:B,2,0)-VLOOKUP(U2983,Lookups!A:B,2,0))</f>
        <v>0</v>
      </c>
      <c r="W2983" t="str">
        <f t="shared" si="46"/>
        <v>No Chg</v>
      </c>
    </row>
    <row r="2984" spans="1:23" hidden="1" x14ac:dyDescent="0.25">
      <c r="A2984">
        <v>2982</v>
      </c>
      <c r="B2984" t="s">
        <v>4247</v>
      </c>
      <c r="C2984" t="s">
        <v>2797</v>
      </c>
      <c r="D2984">
        <v>110186</v>
      </c>
      <c r="E2984" t="s">
        <v>1428</v>
      </c>
      <c r="F2984" t="s">
        <v>162</v>
      </c>
      <c r="G2984">
        <v>10</v>
      </c>
      <c r="H2984">
        <v>5313</v>
      </c>
      <c r="I2984" t="s">
        <v>2929</v>
      </c>
      <c r="J2984" t="s">
        <v>25</v>
      </c>
      <c r="K2984" t="s">
        <v>55</v>
      </c>
      <c r="L2984" t="s">
        <v>1152</v>
      </c>
      <c r="M2984">
        <v>1</v>
      </c>
      <c r="N2984" t="s">
        <v>2930</v>
      </c>
      <c r="O2984">
        <v>11</v>
      </c>
      <c r="P2984" t="s">
        <v>19</v>
      </c>
      <c r="Q2984" t="s">
        <v>42</v>
      </c>
      <c r="R2984" t="s">
        <v>42</v>
      </c>
      <c r="S2984" t="b">
        <v>0</v>
      </c>
      <c r="T2984" t="s">
        <v>21</v>
      </c>
      <c r="U2984" t="str">
        <f>IFERROR(INDEX('Summer Illuminate'!L:L,MATCH(B2984,'Summer Illuminate'!O:O,0)),"")</f>
        <v>C</v>
      </c>
      <c r="V2984">
        <f>IF(OR(R2984="",U2984="",U2984="W"),"No Chg",
VLOOKUP(R2984,Lookups!A:B,2,0)-VLOOKUP(U2984,Lookups!A:B,2,0))</f>
        <v>0</v>
      </c>
      <c r="W2984" t="str">
        <f t="shared" si="46"/>
        <v>No Chg</v>
      </c>
    </row>
    <row r="2985" spans="1:23" hidden="1" x14ac:dyDescent="0.25">
      <c r="A2985">
        <v>2983</v>
      </c>
      <c r="B2985" t="s">
        <v>4248</v>
      </c>
      <c r="C2985" t="s">
        <v>2797</v>
      </c>
      <c r="D2985">
        <v>110186</v>
      </c>
      <c r="E2985" t="s">
        <v>1428</v>
      </c>
      <c r="F2985" t="s">
        <v>162</v>
      </c>
      <c r="G2985">
        <v>10</v>
      </c>
      <c r="H2985">
        <v>5354</v>
      </c>
      <c r="I2985" t="s">
        <v>3728</v>
      </c>
      <c r="J2985" t="s">
        <v>28</v>
      </c>
      <c r="K2985" t="s">
        <v>45</v>
      </c>
      <c r="L2985" t="s">
        <v>46</v>
      </c>
      <c r="M2985">
        <v>1</v>
      </c>
      <c r="N2985" t="s">
        <v>2865</v>
      </c>
      <c r="O2985">
        <v>11</v>
      </c>
      <c r="P2985" t="s">
        <v>19</v>
      </c>
      <c r="Q2985" t="s">
        <v>39</v>
      </c>
      <c r="R2985" t="s">
        <v>39</v>
      </c>
      <c r="S2985" t="b">
        <v>0</v>
      </c>
      <c r="T2985" t="s">
        <v>21</v>
      </c>
      <c r="U2985" t="str">
        <f>IFERROR(INDEX('Summer Illuminate'!L:L,MATCH(B2985,'Summer Illuminate'!O:O,0)),"")</f>
        <v>C+</v>
      </c>
      <c r="V2985">
        <f>IF(OR(R2985="",U2985="",U2985="W"),"No Chg",
VLOOKUP(R2985,Lookups!A:B,2,0)-VLOOKUP(U2985,Lookups!A:B,2,0))</f>
        <v>0</v>
      </c>
      <c r="W2985" t="str">
        <f t="shared" si="46"/>
        <v>No Chg</v>
      </c>
    </row>
    <row r="2986" spans="1:23" hidden="1" x14ac:dyDescent="0.25">
      <c r="A2986">
        <v>2984</v>
      </c>
      <c r="B2986" t="s">
        <v>4249</v>
      </c>
      <c r="C2986" t="s">
        <v>2797</v>
      </c>
      <c r="D2986">
        <v>110186</v>
      </c>
      <c r="E2986" t="s">
        <v>1428</v>
      </c>
      <c r="F2986" t="s">
        <v>162</v>
      </c>
      <c r="G2986">
        <v>10</v>
      </c>
      <c r="H2986">
        <v>5265</v>
      </c>
      <c r="I2986" t="s">
        <v>2826</v>
      </c>
      <c r="J2986" t="s">
        <v>32</v>
      </c>
      <c r="K2986" t="s">
        <v>33</v>
      </c>
      <c r="L2986" t="s">
        <v>34</v>
      </c>
      <c r="M2986">
        <v>1</v>
      </c>
      <c r="N2986" t="s">
        <v>2827</v>
      </c>
      <c r="O2986">
        <v>11</v>
      </c>
      <c r="P2986" t="s">
        <v>19</v>
      </c>
      <c r="Q2986" t="s">
        <v>42</v>
      </c>
      <c r="R2986" t="s">
        <v>42</v>
      </c>
      <c r="S2986" t="b">
        <v>0</v>
      </c>
      <c r="T2986" t="s">
        <v>21</v>
      </c>
      <c r="U2986" t="str">
        <f>IFERROR(INDEX('Summer Illuminate'!L:L,MATCH(B2986,'Summer Illuminate'!O:O,0)),"")</f>
        <v>C</v>
      </c>
      <c r="V2986">
        <f>IF(OR(R2986="",U2986="",U2986="W"),"No Chg",
VLOOKUP(R2986,Lookups!A:B,2,0)-VLOOKUP(U2986,Lookups!A:B,2,0))</f>
        <v>0</v>
      </c>
      <c r="W2986" t="str">
        <f t="shared" si="46"/>
        <v>No Chg</v>
      </c>
    </row>
    <row r="2987" spans="1:23" hidden="1" x14ac:dyDescent="0.25">
      <c r="A2987">
        <v>2985</v>
      </c>
      <c r="B2987" t="s">
        <v>4250</v>
      </c>
      <c r="C2987" t="s">
        <v>2797</v>
      </c>
      <c r="D2987">
        <v>110186</v>
      </c>
      <c r="E2987" t="s">
        <v>1428</v>
      </c>
      <c r="F2987" t="s">
        <v>162</v>
      </c>
      <c r="G2987">
        <v>10</v>
      </c>
      <c r="H2987">
        <v>5518</v>
      </c>
      <c r="I2987" t="s">
        <v>2913</v>
      </c>
      <c r="J2987" t="s">
        <v>428</v>
      </c>
      <c r="K2987" t="s">
        <v>2914</v>
      </c>
      <c r="L2987" t="s">
        <v>2915</v>
      </c>
      <c r="M2987">
        <v>1</v>
      </c>
      <c r="N2987" t="s">
        <v>2916</v>
      </c>
      <c r="O2987">
        <v>11</v>
      </c>
      <c r="U2987" t="str">
        <f>IFERROR(INDEX('Summer Illuminate'!L:L,MATCH(B2987,'Summer Illuminate'!O:O,0)),"")</f>
        <v>P</v>
      </c>
      <c r="V2987" t="str">
        <f>IF(OR(R2987="",U2987="",U2987="W"),"No Chg",
VLOOKUP(R2987,Lookups!A:B,2,0)-VLOOKUP(U2987,Lookups!A:B,2,0))</f>
        <v>No Chg</v>
      </c>
      <c r="W2987" t="str">
        <f t="shared" si="46"/>
        <v>No Chg</v>
      </c>
    </row>
    <row r="2988" spans="1:23" hidden="1" x14ac:dyDescent="0.25">
      <c r="A2988">
        <v>2986</v>
      </c>
      <c r="B2988" t="s">
        <v>4251</v>
      </c>
      <c r="C2988" t="s">
        <v>2797</v>
      </c>
      <c r="D2988">
        <v>110186</v>
      </c>
      <c r="E2988" t="s">
        <v>1428</v>
      </c>
      <c r="F2988" t="s">
        <v>162</v>
      </c>
      <c r="G2988">
        <v>10</v>
      </c>
      <c r="H2988">
        <v>5482</v>
      </c>
      <c r="I2988" t="s">
        <v>3712</v>
      </c>
      <c r="J2988" t="s">
        <v>428</v>
      </c>
      <c r="K2988" t="s">
        <v>3713</v>
      </c>
      <c r="L2988" t="s">
        <v>3714</v>
      </c>
      <c r="M2988">
        <v>1</v>
      </c>
      <c r="N2988" t="s">
        <v>2799</v>
      </c>
      <c r="O2988">
        <v>11</v>
      </c>
      <c r="U2988" t="str">
        <f>IFERROR(INDEX('Summer Illuminate'!L:L,MATCH(B2988,'Summer Illuminate'!O:O,0)),"")</f>
        <v>P</v>
      </c>
      <c r="V2988" t="str">
        <f>IF(OR(R2988="",U2988="",U2988="W"),"No Chg",
VLOOKUP(R2988,Lookups!A:B,2,0)-VLOOKUP(U2988,Lookups!A:B,2,0))</f>
        <v>No Chg</v>
      </c>
      <c r="W2988" t="str">
        <f t="shared" si="46"/>
        <v>No Chg</v>
      </c>
    </row>
    <row r="2989" spans="1:23" hidden="1" x14ac:dyDescent="0.25">
      <c r="A2989">
        <v>2987</v>
      </c>
      <c r="B2989" t="s">
        <v>4252</v>
      </c>
      <c r="C2989" t="s">
        <v>2797</v>
      </c>
      <c r="D2989">
        <v>110256</v>
      </c>
      <c r="E2989" t="s">
        <v>4253</v>
      </c>
      <c r="F2989" t="s">
        <v>4254</v>
      </c>
      <c r="G2989">
        <v>10</v>
      </c>
      <c r="H2989">
        <v>5360</v>
      </c>
      <c r="I2989" t="s">
        <v>3674</v>
      </c>
      <c r="J2989" t="s">
        <v>16</v>
      </c>
      <c r="K2989" t="s">
        <v>93</v>
      </c>
      <c r="L2989" t="s">
        <v>94</v>
      </c>
      <c r="M2989">
        <v>1</v>
      </c>
      <c r="N2989" t="s">
        <v>2832</v>
      </c>
      <c r="O2989">
        <v>11</v>
      </c>
      <c r="P2989" t="s">
        <v>19</v>
      </c>
      <c r="Q2989" t="s">
        <v>41</v>
      </c>
      <c r="R2989" t="s">
        <v>41</v>
      </c>
      <c r="S2989" t="b">
        <v>0</v>
      </c>
      <c r="T2989" t="s">
        <v>21</v>
      </c>
      <c r="U2989" t="str">
        <f>IFERROR(INDEX('Summer Illuminate'!L:L,MATCH(B2989,'Summer Illuminate'!O:O,0)),"")</f>
        <v>B-</v>
      </c>
      <c r="V2989">
        <f>IF(OR(R2989="",U2989="",U2989="W"),"No Chg",
VLOOKUP(R2989,Lookups!A:B,2,0)-VLOOKUP(U2989,Lookups!A:B,2,0))</f>
        <v>0</v>
      </c>
      <c r="W2989" t="str">
        <f t="shared" si="46"/>
        <v>No Chg</v>
      </c>
    </row>
    <row r="2990" spans="1:23" hidden="1" x14ac:dyDescent="0.25">
      <c r="A2990">
        <v>2988</v>
      </c>
      <c r="B2990" t="s">
        <v>4255</v>
      </c>
      <c r="C2990" t="s">
        <v>2797</v>
      </c>
      <c r="D2990">
        <v>110256</v>
      </c>
      <c r="E2990" t="s">
        <v>4253</v>
      </c>
      <c r="F2990" t="s">
        <v>4254</v>
      </c>
      <c r="G2990">
        <v>10</v>
      </c>
      <c r="H2990">
        <v>5356</v>
      </c>
      <c r="I2990" t="s">
        <v>3725</v>
      </c>
      <c r="J2990" t="s">
        <v>22</v>
      </c>
      <c r="K2990" t="s">
        <v>95</v>
      </c>
      <c r="L2990" t="s">
        <v>1830</v>
      </c>
      <c r="M2990">
        <v>1</v>
      </c>
      <c r="N2990" t="s">
        <v>3025</v>
      </c>
      <c r="O2990">
        <v>11</v>
      </c>
      <c r="P2990" t="s">
        <v>19</v>
      </c>
      <c r="Q2990" t="s">
        <v>31</v>
      </c>
      <c r="R2990" t="s">
        <v>31</v>
      </c>
      <c r="S2990" t="b">
        <v>0</v>
      </c>
      <c r="T2990" t="s">
        <v>21</v>
      </c>
      <c r="U2990" t="str">
        <f>IFERROR(INDEX('Summer Illuminate'!L:L,MATCH(B2990,'Summer Illuminate'!O:O,0)),"")</f>
        <v>B</v>
      </c>
      <c r="V2990">
        <f>IF(OR(R2990="",U2990="",U2990="W"),"No Chg",
VLOOKUP(R2990,Lookups!A:B,2,0)-VLOOKUP(U2990,Lookups!A:B,2,0))</f>
        <v>0</v>
      </c>
      <c r="W2990" t="str">
        <f t="shared" si="46"/>
        <v>No Chg</v>
      </c>
    </row>
    <row r="2991" spans="1:23" hidden="1" x14ac:dyDescent="0.25">
      <c r="A2991">
        <v>2989</v>
      </c>
      <c r="B2991" t="s">
        <v>4256</v>
      </c>
      <c r="C2991" t="s">
        <v>2797</v>
      </c>
      <c r="D2991">
        <v>110256</v>
      </c>
      <c r="E2991" t="s">
        <v>4253</v>
      </c>
      <c r="F2991" t="s">
        <v>4254</v>
      </c>
      <c r="G2991">
        <v>10</v>
      </c>
      <c r="H2991">
        <v>5243</v>
      </c>
      <c r="I2991" t="s">
        <v>3246</v>
      </c>
      <c r="J2991" t="s">
        <v>25</v>
      </c>
      <c r="K2991" t="s">
        <v>55</v>
      </c>
      <c r="L2991" t="s">
        <v>1152</v>
      </c>
      <c r="M2991">
        <v>1</v>
      </c>
      <c r="N2991" t="s">
        <v>2930</v>
      </c>
      <c r="O2991">
        <v>11</v>
      </c>
      <c r="P2991" t="s">
        <v>19</v>
      </c>
      <c r="Q2991" t="s">
        <v>31</v>
      </c>
      <c r="R2991" t="s">
        <v>31</v>
      </c>
      <c r="S2991" t="b">
        <v>0</v>
      </c>
      <c r="T2991" t="s">
        <v>21</v>
      </c>
      <c r="U2991" t="str">
        <f>IFERROR(INDEX('Summer Illuminate'!L:L,MATCH(B2991,'Summer Illuminate'!O:O,0)),"")</f>
        <v>B</v>
      </c>
      <c r="V2991">
        <f>IF(OR(R2991="",U2991="",U2991="W"),"No Chg",
VLOOKUP(R2991,Lookups!A:B,2,0)-VLOOKUP(U2991,Lookups!A:B,2,0))</f>
        <v>0</v>
      </c>
      <c r="W2991" t="str">
        <f t="shared" si="46"/>
        <v>No Chg</v>
      </c>
    </row>
    <row r="2992" spans="1:23" hidden="1" x14ac:dyDescent="0.25">
      <c r="A2992">
        <v>2990</v>
      </c>
      <c r="B2992" t="s">
        <v>4257</v>
      </c>
      <c r="C2992" t="s">
        <v>2797</v>
      </c>
      <c r="D2992">
        <v>110256</v>
      </c>
      <c r="E2992" t="s">
        <v>4253</v>
      </c>
      <c r="F2992" t="s">
        <v>4254</v>
      </c>
      <c r="G2992">
        <v>10</v>
      </c>
      <c r="H2992">
        <v>5272</v>
      </c>
      <c r="I2992" t="s">
        <v>3690</v>
      </c>
      <c r="J2992" t="s">
        <v>28</v>
      </c>
      <c r="K2992" t="s">
        <v>45</v>
      </c>
      <c r="L2992" t="s">
        <v>46</v>
      </c>
      <c r="M2992">
        <v>1</v>
      </c>
      <c r="N2992" t="s">
        <v>2865</v>
      </c>
      <c r="O2992">
        <v>11</v>
      </c>
      <c r="P2992" t="s">
        <v>19</v>
      </c>
      <c r="Q2992" t="s">
        <v>31</v>
      </c>
      <c r="R2992" t="s">
        <v>31</v>
      </c>
      <c r="S2992" t="b">
        <v>0</v>
      </c>
      <c r="T2992" t="s">
        <v>21</v>
      </c>
      <c r="U2992" t="str">
        <f>IFERROR(INDEX('Summer Illuminate'!L:L,MATCH(B2992,'Summer Illuminate'!O:O,0)),"")</f>
        <v>B</v>
      </c>
      <c r="V2992">
        <f>IF(OR(R2992="",U2992="",U2992="W"),"No Chg",
VLOOKUP(R2992,Lookups!A:B,2,0)-VLOOKUP(U2992,Lookups!A:B,2,0))</f>
        <v>0</v>
      </c>
      <c r="W2992" t="str">
        <f t="shared" si="46"/>
        <v>No Chg</v>
      </c>
    </row>
    <row r="2993" spans="1:23" hidden="1" x14ac:dyDescent="0.25">
      <c r="A2993">
        <v>2991</v>
      </c>
      <c r="B2993" t="s">
        <v>4258</v>
      </c>
      <c r="C2993" t="s">
        <v>2797</v>
      </c>
      <c r="D2993">
        <v>110256</v>
      </c>
      <c r="E2993" t="s">
        <v>4253</v>
      </c>
      <c r="F2993" t="s">
        <v>4254</v>
      </c>
      <c r="G2993">
        <v>10</v>
      </c>
      <c r="H2993">
        <v>5232</v>
      </c>
      <c r="I2993" t="s">
        <v>2843</v>
      </c>
      <c r="J2993" t="s">
        <v>32</v>
      </c>
      <c r="K2993" t="s">
        <v>33</v>
      </c>
      <c r="L2993" t="s">
        <v>34</v>
      </c>
      <c r="M2993">
        <v>1</v>
      </c>
      <c r="N2993" t="s">
        <v>2827</v>
      </c>
      <c r="O2993">
        <v>11</v>
      </c>
      <c r="P2993" t="s">
        <v>19</v>
      </c>
      <c r="Q2993" t="s">
        <v>31</v>
      </c>
      <c r="R2993" t="s">
        <v>31</v>
      </c>
      <c r="S2993" t="b">
        <v>0</v>
      </c>
      <c r="T2993" t="s">
        <v>21</v>
      </c>
      <c r="U2993" t="str">
        <f>IFERROR(INDEX('Summer Illuminate'!L:L,MATCH(B2993,'Summer Illuminate'!O:O,0)),"")</f>
        <v>B</v>
      </c>
      <c r="V2993">
        <f>IF(OR(R2993="",U2993="",U2993="W"),"No Chg",
VLOOKUP(R2993,Lookups!A:B,2,0)-VLOOKUP(U2993,Lookups!A:B,2,0))</f>
        <v>0</v>
      </c>
      <c r="W2993" t="str">
        <f t="shared" si="46"/>
        <v>No Chg</v>
      </c>
    </row>
    <row r="2994" spans="1:23" hidden="1" x14ac:dyDescent="0.25">
      <c r="A2994">
        <v>2992</v>
      </c>
      <c r="B2994" t="s">
        <v>4259</v>
      </c>
      <c r="C2994" t="s">
        <v>2797</v>
      </c>
      <c r="D2994">
        <v>110256</v>
      </c>
      <c r="E2994" t="s">
        <v>4253</v>
      </c>
      <c r="F2994" t="s">
        <v>4254</v>
      </c>
      <c r="G2994">
        <v>10</v>
      </c>
      <c r="H2994">
        <v>5527</v>
      </c>
      <c r="I2994" t="s">
        <v>3092</v>
      </c>
      <c r="J2994" t="s">
        <v>428</v>
      </c>
      <c r="K2994" t="s">
        <v>1909</v>
      </c>
      <c r="L2994" t="s">
        <v>1910</v>
      </c>
      <c r="M2994">
        <v>1</v>
      </c>
      <c r="N2994" t="s">
        <v>2805</v>
      </c>
      <c r="O2994">
        <v>11</v>
      </c>
      <c r="U2994" t="str">
        <f>IFERROR(INDEX('Summer Illuminate'!L:L,MATCH(B2994,'Summer Illuminate'!O:O,0)),"")</f>
        <v>P</v>
      </c>
      <c r="V2994" t="str">
        <f>IF(OR(R2994="",U2994="",U2994="W"),"No Chg",
VLOOKUP(R2994,Lookups!A:B,2,0)-VLOOKUP(U2994,Lookups!A:B,2,0))</f>
        <v>No Chg</v>
      </c>
      <c r="W2994" t="str">
        <f t="shared" si="46"/>
        <v>No Chg</v>
      </c>
    </row>
    <row r="2995" spans="1:23" hidden="1" x14ac:dyDescent="0.25">
      <c r="A2995">
        <v>2993</v>
      </c>
      <c r="B2995" t="s">
        <v>4260</v>
      </c>
      <c r="C2995" t="s">
        <v>2797</v>
      </c>
      <c r="D2995">
        <v>110256</v>
      </c>
      <c r="E2995" t="s">
        <v>4253</v>
      </c>
      <c r="F2995" t="s">
        <v>4254</v>
      </c>
      <c r="G2995">
        <v>10</v>
      </c>
      <c r="H2995">
        <v>5480</v>
      </c>
      <c r="I2995" t="s">
        <v>3058</v>
      </c>
      <c r="J2995" t="s">
        <v>428</v>
      </c>
      <c r="K2995" t="s">
        <v>3059</v>
      </c>
      <c r="L2995" t="s">
        <v>3060</v>
      </c>
      <c r="M2995">
        <v>1</v>
      </c>
      <c r="N2995" t="s">
        <v>2930</v>
      </c>
      <c r="O2995">
        <v>11</v>
      </c>
      <c r="U2995" t="str">
        <f>IFERROR(INDEX('Summer Illuminate'!L:L,MATCH(B2995,'Summer Illuminate'!O:O,0)),"")</f>
        <v>P</v>
      </c>
      <c r="V2995" t="str">
        <f>IF(OR(R2995="",U2995="",U2995="W"),"No Chg",
VLOOKUP(R2995,Lookups!A:B,2,0)-VLOOKUP(U2995,Lookups!A:B,2,0))</f>
        <v>No Chg</v>
      </c>
      <c r="W2995" t="str">
        <f t="shared" si="46"/>
        <v>No Chg</v>
      </c>
    </row>
    <row r="2996" spans="1:23" hidden="1" x14ac:dyDescent="0.25">
      <c r="A2996">
        <v>2994</v>
      </c>
      <c r="B2996" t="s">
        <v>4261</v>
      </c>
      <c r="C2996" t="s">
        <v>2797</v>
      </c>
      <c r="D2996">
        <v>110213</v>
      </c>
      <c r="E2996" t="s">
        <v>220</v>
      </c>
      <c r="F2996" t="s">
        <v>4262</v>
      </c>
      <c r="G2996">
        <v>10</v>
      </c>
      <c r="H2996">
        <v>5266</v>
      </c>
      <c r="I2996" t="s">
        <v>3685</v>
      </c>
      <c r="J2996" t="s">
        <v>16</v>
      </c>
      <c r="K2996" t="s">
        <v>93</v>
      </c>
      <c r="L2996" t="s">
        <v>94</v>
      </c>
      <c r="M2996">
        <v>1</v>
      </c>
      <c r="N2996" t="s">
        <v>2832</v>
      </c>
      <c r="O2996">
        <v>11</v>
      </c>
      <c r="P2996" t="s">
        <v>19</v>
      </c>
      <c r="Q2996" t="s">
        <v>31</v>
      </c>
      <c r="R2996" t="s">
        <v>31</v>
      </c>
      <c r="S2996" t="b">
        <v>0</v>
      </c>
      <c r="T2996" t="s">
        <v>21</v>
      </c>
      <c r="U2996" t="str">
        <f>IFERROR(INDEX('Summer Illuminate'!L:L,MATCH(B2996,'Summer Illuminate'!O:O,0)),"")</f>
        <v>B</v>
      </c>
      <c r="V2996">
        <f>IF(OR(R2996="",U2996="",U2996="W"),"No Chg",
VLOOKUP(R2996,Lookups!A:B,2,0)-VLOOKUP(U2996,Lookups!A:B,2,0))</f>
        <v>0</v>
      </c>
      <c r="W2996" t="str">
        <f t="shared" si="46"/>
        <v>No Chg</v>
      </c>
    </row>
    <row r="2997" spans="1:23" hidden="1" x14ac:dyDescent="0.25">
      <c r="A2997">
        <v>2995</v>
      </c>
      <c r="B2997" t="s">
        <v>4263</v>
      </c>
      <c r="C2997" t="s">
        <v>2797</v>
      </c>
      <c r="D2997">
        <v>110213</v>
      </c>
      <c r="E2997" t="s">
        <v>220</v>
      </c>
      <c r="F2997" t="s">
        <v>4262</v>
      </c>
      <c r="G2997">
        <v>10</v>
      </c>
      <c r="H2997">
        <v>5314</v>
      </c>
      <c r="I2997" t="s">
        <v>3676</v>
      </c>
      <c r="J2997" t="s">
        <v>22</v>
      </c>
      <c r="K2997" t="s">
        <v>95</v>
      </c>
      <c r="L2997" t="s">
        <v>1830</v>
      </c>
      <c r="M2997">
        <v>1</v>
      </c>
      <c r="N2997" t="s">
        <v>3025</v>
      </c>
      <c r="O2997">
        <v>11</v>
      </c>
      <c r="P2997" t="s">
        <v>19</v>
      </c>
      <c r="Q2997" t="s">
        <v>20</v>
      </c>
      <c r="R2997" t="s">
        <v>20</v>
      </c>
      <c r="S2997" t="b">
        <v>0</v>
      </c>
      <c r="T2997" t="s">
        <v>21</v>
      </c>
      <c r="U2997" t="str">
        <f>IFERROR(INDEX('Summer Illuminate'!L:L,MATCH(B2997,'Summer Illuminate'!O:O,0)),"")</f>
        <v>B+</v>
      </c>
      <c r="V2997">
        <f>IF(OR(R2997="",U2997="",U2997="W"),"No Chg",
VLOOKUP(R2997,Lookups!A:B,2,0)-VLOOKUP(U2997,Lookups!A:B,2,0))</f>
        <v>0</v>
      </c>
      <c r="W2997" t="str">
        <f t="shared" si="46"/>
        <v>No Chg</v>
      </c>
    </row>
    <row r="2998" spans="1:23" hidden="1" x14ac:dyDescent="0.25">
      <c r="A2998">
        <v>2996</v>
      </c>
      <c r="B2998" t="s">
        <v>4264</v>
      </c>
      <c r="C2998" t="s">
        <v>2797</v>
      </c>
      <c r="D2998">
        <v>110213</v>
      </c>
      <c r="E2998" t="s">
        <v>220</v>
      </c>
      <c r="F2998" t="s">
        <v>4262</v>
      </c>
      <c r="G2998">
        <v>10</v>
      </c>
      <c r="H2998">
        <v>5353</v>
      </c>
      <c r="I2998" t="s">
        <v>3204</v>
      </c>
      <c r="J2998" t="s">
        <v>25</v>
      </c>
      <c r="K2998" t="s">
        <v>55</v>
      </c>
      <c r="L2998" t="s">
        <v>1152</v>
      </c>
      <c r="M2998">
        <v>1</v>
      </c>
      <c r="N2998" t="s">
        <v>2930</v>
      </c>
      <c r="O2998">
        <v>11</v>
      </c>
      <c r="P2998" t="s">
        <v>19</v>
      </c>
      <c r="Q2998" t="s">
        <v>42</v>
      </c>
      <c r="R2998" t="s">
        <v>42</v>
      </c>
      <c r="S2998" t="b">
        <v>0</v>
      </c>
      <c r="T2998" t="s">
        <v>21</v>
      </c>
      <c r="U2998" t="str">
        <f>IFERROR(INDEX('Summer Illuminate'!L:L,MATCH(B2998,'Summer Illuminate'!O:O,0)),"")</f>
        <v>C</v>
      </c>
      <c r="V2998">
        <f>IF(OR(R2998="",U2998="",U2998="W"),"No Chg",
VLOOKUP(R2998,Lookups!A:B,2,0)-VLOOKUP(U2998,Lookups!A:B,2,0))</f>
        <v>0</v>
      </c>
      <c r="W2998" t="str">
        <f t="shared" si="46"/>
        <v>No Chg</v>
      </c>
    </row>
    <row r="2999" spans="1:23" hidden="1" x14ac:dyDescent="0.25">
      <c r="A2999">
        <v>2997</v>
      </c>
      <c r="B2999" t="s">
        <v>4265</v>
      </c>
      <c r="C2999" t="s">
        <v>2797</v>
      </c>
      <c r="D2999">
        <v>110213</v>
      </c>
      <c r="E2999" t="s">
        <v>220</v>
      </c>
      <c r="F2999" t="s">
        <v>4262</v>
      </c>
      <c r="G2999">
        <v>10</v>
      </c>
      <c r="H2999">
        <v>5344</v>
      </c>
      <c r="I2999" t="s">
        <v>3700</v>
      </c>
      <c r="J2999" t="s">
        <v>28</v>
      </c>
      <c r="K2999" t="s">
        <v>45</v>
      </c>
      <c r="L2999" t="s">
        <v>46</v>
      </c>
      <c r="M2999">
        <v>1</v>
      </c>
      <c r="N2999" t="s">
        <v>2865</v>
      </c>
      <c r="O2999">
        <v>11</v>
      </c>
      <c r="P2999" t="s">
        <v>19</v>
      </c>
      <c r="Q2999" t="s">
        <v>20</v>
      </c>
      <c r="R2999" t="s">
        <v>20</v>
      </c>
      <c r="S2999" t="b">
        <v>0</v>
      </c>
      <c r="T2999" t="s">
        <v>21</v>
      </c>
      <c r="U2999" t="str">
        <f>IFERROR(INDEX('Summer Illuminate'!L:L,MATCH(B2999,'Summer Illuminate'!O:O,0)),"")</f>
        <v>B+</v>
      </c>
      <c r="V2999">
        <f>IF(OR(R2999="",U2999="",U2999="W"),"No Chg",
VLOOKUP(R2999,Lookups!A:B,2,0)-VLOOKUP(U2999,Lookups!A:B,2,0))</f>
        <v>0</v>
      </c>
      <c r="W2999" t="str">
        <f t="shared" si="46"/>
        <v>No Chg</v>
      </c>
    </row>
    <row r="3000" spans="1:23" hidden="1" x14ac:dyDescent="0.25">
      <c r="A3000">
        <v>2998</v>
      </c>
      <c r="B3000" t="s">
        <v>4266</v>
      </c>
      <c r="C3000" t="s">
        <v>2797</v>
      </c>
      <c r="D3000">
        <v>110213</v>
      </c>
      <c r="E3000" t="s">
        <v>220</v>
      </c>
      <c r="F3000" t="s">
        <v>4262</v>
      </c>
      <c r="G3000">
        <v>10</v>
      </c>
      <c r="H3000">
        <v>5507</v>
      </c>
      <c r="I3000" t="s">
        <v>3326</v>
      </c>
      <c r="J3000" t="s">
        <v>428</v>
      </c>
      <c r="K3000" t="s">
        <v>3059</v>
      </c>
      <c r="L3000" t="s">
        <v>3060</v>
      </c>
      <c r="M3000">
        <v>1</v>
      </c>
      <c r="N3000" t="s">
        <v>2930</v>
      </c>
      <c r="O3000">
        <v>11</v>
      </c>
      <c r="U3000" t="str">
        <f>IFERROR(INDEX('Summer Illuminate'!L:L,MATCH(B3000,'Summer Illuminate'!O:O,0)),"")</f>
        <v>P</v>
      </c>
      <c r="V3000" t="str">
        <f>IF(OR(R3000="",U3000="",U3000="W"),"No Chg",
VLOOKUP(R3000,Lookups!A:B,2,0)-VLOOKUP(U3000,Lookups!A:B,2,0))</f>
        <v>No Chg</v>
      </c>
      <c r="W3000" t="str">
        <f t="shared" si="46"/>
        <v>No Chg</v>
      </c>
    </row>
    <row r="3001" spans="1:23" hidden="1" x14ac:dyDescent="0.25">
      <c r="A3001">
        <v>2999</v>
      </c>
      <c r="B3001" t="s">
        <v>4267</v>
      </c>
      <c r="C3001" t="s">
        <v>2797</v>
      </c>
      <c r="D3001">
        <v>110213</v>
      </c>
      <c r="E3001" t="s">
        <v>220</v>
      </c>
      <c r="F3001" t="s">
        <v>4262</v>
      </c>
      <c r="G3001">
        <v>10</v>
      </c>
      <c r="H3001">
        <v>5470</v>
      </c>
      <c r="I3001" t="s">
        <v>3251</v>
      </c>
      <c r="J3001" t="s">
        <v>428</v>
      </c>
      <c r="K3001" t="s">
        <v>2874</v>
      </c>
      <c r="L3001" t="s">
        <v>2875</v>
      </c>
      <c r="M3001">
        <v>1</v>
      </c>
      <c r="N3001" t="s">
        <v>2802</v>
      </c>
      <c r="O3001">
        <v>11</v>
      </c>
      <c r="U3001" t="str">
        <f>IFERROR(INDEX('Summer Illuminate'!L:L,MATCH(B3001,'Summer Illuminate'!O:O,0)),"")</f>
        <v>P</v>
      </c>
      <c r="V3001" t="str">
        <f>IF(OR(R3001="",U3001="",U3001="W"),"No Chg",
VLOOKUP(R3001,Lookups!A:B,2,0)-VLOOKUP(U3001,Lookups!A:B,2,0))</f>
        <v>No Chg</v>
      </c>
      <c r="W3001" t="str">
        <f t="shared" si="46"/>
        <v>No Chg</v>
      </c>
    </row>
    <row r="3002" spans="1:23" hidden="1" x14ac:dyDescent="0.25">
      <c r="A3002">
        <v>3000</v>
      </c>
      <c r="B3002" t="s">
        <v>4268</v>
      </c>
      <c r="C3002" t="s">
        <v>2797</v>
      </c>
      <c r="D3002">
        <v>110273</v>
      </c>
      <c r="E3002" t="s">
        <v>4269</v>
      </c>
      <c r="F3002" t="s">
        <v>359</v>
      </c>
      <c r="G3002">
        <v>10</v>
      </c>
      <c r="H3002">
        <v>5266</v>
      </c>
      <c r="I3002" t="s">
        <v>3685</v>
      </c>
      <c r="J3002" t="s">
        <v>16</v>
      </c>
      <c r="K3002" t="s">
        <v>93</v>
      </c>
      <c r="L3002" t="s">
        <v>94</v>
      </c>
      <c r="M3002">
        <v>1</v>
      </c>
      <c r="N3002" t="s">
        <v>2832</v>
      </c>
      <c r="O3002">
        <v>11</v>
      </c>
      <c r="P3002" t="s">
        <v>19</v>
      </c>
      <c r="Q3002" t="s">
        <v>42</v>
      </c>
      <c r="R3002" t="s">
        <v>42</v>
      </c>
      <c r="S3002" t="b">
        <v>0</v>
      </c>
      <c r="T3002" t="s">
        <v>21</v>
      </c>
      <c r="U3002" t="str">
        <f>IFERROR(INDEX('Summer Illuminate'!L:L,MATCH(B3002,'Summer Illuminate'!O:O,0)),"")</f>
        <v>C</v>
      </c>
      <c r="V3002">
        <f>IF(OR(R3002="",U3002="",U3002="W"),"No Chg",
VLOOKUP(R3002,Lookups!A:B,2,0)-VLOOKUP(U3002,Lookups!A:B,2,0))</f>
        <v>0</v>
      </c>
      <c r="W3002" t="str">
        <f t="shared" si="46"/>
        <v>No Chg</v>
      </c>
    </row>
    <row r="3003" spans="1:23" hidden="1" x14ac:dyDescent="0.25">
      <c r="A3003">
        <v>3001</v>
      </c>
      <c r="B3003" t="s">
        <v>4270</v>
      </c>
      <c r="C3003" t="s">
        <v>2797</v>
      </c>
      <c r="D3003">
        <v>110273</v>
      </c>
      <c r="E3003" t="s">
        <v>4269</v>
      </c>
      <c r="F3003" t="s">
        <v>359</v>
      </c>
      <c r="G3003">
        <v>10</v>
      </c>
      <c r="H3003">
        <v>5304</v>
      </c>
      <c r="I3003" t="s">
        <v>3754</v>
      </c>
      <c r="J3003" t="s">
        <v>22</v>
      </c>
      <c r="K3003" t="s">
        <v>95</v>
      </c>
      <c r="L3003" t="s">
        <v>1830</v>
      </c>
      <c r="M3003">
        <v>1</v>
      </c>
      <c r="N3003" t="s">
        <v>3025</v>
      </c>
      <c r="O3003">
        <v>11</v>
      </c>
      <c r="P3003" t="s">
        <v>19</v>
      </c>
      <c r="Q3003" t="s">
        <v>24</v>
      </c>
      <c r="R3003" t="s">
        <v>24</v>
      </c>
      <c r="S3003" t="b">
        <v>0</v>
      </c>
      <c r="T3003" t="s">
        <v>21</v>
      </c>
      <c r="U3003" t="str">
        <f>IFERROR(INDEX('Summer Illuminate'!L:L,MATCH(B3003,'Summer Illuminate'!O:O,0)),"")</f>
        <v>A-</v>
      </c>
      <c r="V3003">
        <f>IF(OR(R3003="",U3003="",U3003="W"),"No Chg",
VLOOKUP(R3003,Lookups!A:B,2,0)-VLOOKUP(U3003,Lookups!A:B,2,0))</f>
        <v>0</v>
      </c>
      <c r="W3003" t="str">
        <f t="shared" si="46"/>
        <v>No Chg</v>
      </c>
    </row>
    <row r="3004" spans="1:23" hidden="1" x14ac:dyDescent="0.25">
      <c r="A3004">
        <v>3002</v>
      </c>
      <c r="B3004" t="s">
        <v>4271</v>
      </c>
      <c r="C3004" t="s">
        <v>2797</v>
      </c>
      <c r="D3004">
        <v>110273</v>
      </c>
      <c r="E3004" t="s">
        <v>4269</v>
      </c>
      <c r="F3004" t="s">
        <v>359</v>
      </c>
      <c r="G3004">
        <v>10</v>
      </c>
      <c r="H3004">
        <v>5299</v>
      </c>
      <c r="I3004" t="s">
        <v>3314</v>
      </c>
      <c r="J3004" t="s">
        <v>25</v>
      </c>
      <c r="K3004" t="s">
        <v>55</v>
      </c>
      <c r="L3004" t="s">
        <v>1152</v>
      </c>
      <c r="M3004">
        <v>1</v>
      </c>
      <c r="N3004" t="s">
        <v>2930</v>
      </c>
      <c r="O3004">
        <v>11</v>
      </c>
      <c r="P3004" t="s">
        <v>19</v>
      </c>
      <c r="Q3004" t="s">
        <v>41</v>
      </c>
      <c r="R3004" t="s">
        <v>41</v>
      </c>
      <c r="S3004" t="b">
        <v>0</v>
      </c>
      <c r="T3004" t="s">
        <v>21</v>
      </c>
      <c r="U3004" t="str">
        <f>IFERROR(INDEX('Summer Illuminate'!L:L,MATCH(B3004,'Summer Illuminate'!O:O,0)),"")</f>
        <v>B-</v>
      </c>
      <c r="V3004">
        <f>IF(OR(R3004="",U3004="",U3004="W"),"No Chg",
VLOOKUP(R3004,Lookups!A:B,2,0)-VLOOKUP(U3004,Lookups!A:B,2,0))</f>
        <v>0</v>
      </c>
      <c r="W3004" t="str">
        <f t="shared" si="46"/>
        <v>No Chg</v>
      </c>
    </row>
    <row r="3005" spans="1:23" hidden="1" x14ac:dyDescent="0.25">
      <c r="A3005">
        <v>3003</v>
      </c>
      <c r="B3005" t="s">
        <v>4272</v>
      </c>
      <c r="C3005" t="s">
        <v>2797</v>
      </c>
      <c r="D3005">
        <v>110273</v>
      </c>
      <c r="E3005" t="s">
        <v>4269</v>
      </c>
      <c r="F3005" t="s">
        <v>359</v>
      </c>
      <c r="G3005">
        <v>10</v>
      </c>
      <c r="H3005">
        <v>5354</v>
      </c>
      <c r="I3005" t="s">
        <v>3728</v>
      </c>
      <c r="J3005" t="s">
        <v>28</v>
      </c>
      <c r="K3005" t="s">
        <v>45</v>
      </c>
      <c r="L3005" t="s">
        <v>46</v>
      </c>
      <c r="M3005">
        <v>1</v>
      </c>
      <c r="N3005" t="s">
        <v>2865</v>
      </c>
      <c r="O3005">
        <v>11</v>
      </c>
      <c r="P3005" t="s">
        <v>19</v>
      </c>
      <c r="Q3005" t="s">
        <v>31</v>
      </c>
      <c r="R3005" t="s">
        <v>31</v>
      </c>
      <c r="S3005" t="b">
        <v>0</v>
      </c>
      <c r="T3005" t="s">
        <v>21</v>
      </c>
      <c r="U3005" t="str">
        <f>IFERROR(INDEX('Summer Illuminate'!L:L,MATCH(B3005,'Summer Illuminate'!O:O,0)),"")</f>
        <v>B</v>
      </c>
      <c r="V3005">
        <f>IF(OR(R3005="",U3005="",U3005="W"),"No Chg",
VLOOKUP(R3005,Lookups!A:B,2,0)-VLOOKUP(U3005,Lookups!A:B,2,0))</f>
        <v>0</v>
      </c>
      <c r="W3005" t="str">
        <f t="shared" si="46"/>
        <v>No Chg</v>
      </c>
    </row>
    <row r="3006" spans="1:23" hidden="1" x14ac:dyDescent="0.25">
      <c r="A3006">
        <v>3004</v>
      </c>
      <c r="B3006" t="s">
        <v>4273</v>
      </c>
      <c r="C3006" t="s">
        <v>2797</v>
      </c>
      <c r="D3006">
        <v>110273</v>
      </c>
      <c r="E3006" t="s">
        <v>4269</v>
      </c>
      <c r="F3006" t="s">
        <v>359</v>
      </c>
      <c r="G3006">
        <v>10</v>
      </c>
      <c r="H3006">
        <v>5265</v>
      </c>
      <c r="I3006" t="s">
        <v>2826</v>
      </c>
      <c r="J3006" t="s">
        <v>32</v>
      </c>
      <c r="K3006" t="s">
        <v>33</v>
      </c>
      <c r="L3006" t="s">
        <v>34</v>
      </c>
      <c r="M3006">
        <v>1</v>
      </c>
      <c r="N3006" t="s">
        <v>2827</v>
      </c>
      <c r="O3006">
        <v>11</v>
      </c>
      <c r="P3006" t="s">
        <v>19</v>
      </c>
      <c r="Q3006" t="s">
        <v>31</v>
      </c>
      <c r="R3006" t="s">
        <v>31</v>
      </c>
      <c r="S3006" t="b">
        <v>0</v>
      </c>
      <c r="T3006" t="s">
        <v>21</v>
      </c>
      <c r="U3006" t="str">
        <f>IFERROR(INDEX('Summer Illuminate'!L:L,MATCH(B3006,'Summer Illuminate'!O:O,0)),"")</f>
        <v>B</v>
      </c>
      <c r="V3006">
        <f>IF(OR(R3006="",U3006="",U3006="W"),"No Chg",
VLOOKUP(R3006,Lookups!A:B,2,0)-VLOOKUP(U3006,Lookups!A:B,2,0))</f>
        <v>0</v>
      </c>
      <c r="W3006" t="str">
        <f t="shared" si="46"/>
        <v>No Chg</v>
      </c>
    </row>
    <row r="3007" spans="1:23" hidden="1" x14ac:dyDescent="0.25">
      <c r="A3007">
        <v>3005</v>
      </c>
      <c r="B3007" t="s">
        <v>4274</v>
      </c>
      <c r="C3007" t="s">
        <v>2797</v>
      </c>
      <c r="D3007">
        <v>110273</v>
      </c>
      <c r="E3007" t="s">
        <v>4269</v>
      </c>
      <c r="F3007" t="s">
        <v>359</v>
      </c>
      <c r="G3007">
        <v>10</v>
      </c>
      <c r="H3007">
        <v>5475</v>
      </c>
      <c r="I3007" t="s">
        <v>3046</v>
      </c>
      <c r="J3007" t="s">
        <v>428</v>
      </c>
      <c r="K3007" t="s">
        <v>3047</v>
      </c>
      <c r="L3007" t="s">
        <v>3048</v>
      </c>
      <c r="M3007">
        <v>1</v>
      </c>
      <c r="N3007" t="s">
        <v>2858</v>
      </c>
      <c r="O3007">
        <v>11</v>
      </c>
      <c r="U3007" t="str">
        <f>IFERROR(INDEX('Summer Illuminate'!L:L,MATCH(B3007,'Summer Illuminate'!O:O,0)),"")</f>
        <v>P</v>
      </c>
      <c r="V3007" t="str">
        <f>IF(OR(R3007="",U3007="",U3007="W"),"No Chg",
VLOOKUP(R3007,Lookups!A:B,2,0)-VLOOKUP(U3007,Lookups!A:B,2,0))</f>
        <v>No Chg</v>
      </c>
      <c r="W3007" t="str">
        <f t="shared" si="46"/>
        <v>No Chg</v>
      </c>
    </row>
    <row r="3008" spans="1:23" hidden="1" x14ac:dyDescent="0.25">
      <c r="A3008">
        <v>3006</v>
      </c>
      <c r="B3008" t="s">
        <v>4275</v>
      </c>
      <c r="C3008" t="s">
        <v>2797</v>
      </c>
      <c r="D3008">
        <v>110273</v>
      </c>
      <c r="E3008" t="s">
        <v>4269</v>
      </c>
      <c r="F3008" t="s">
        <v>359</v>
      </c>
      <c r="G3008">
        <v>10</v>
      </c>
      <c r="H3008">
        <v>5519</v>
      </c>
      <c r="I3008" t="s">
        <v>3027</v>
      </c>
      <c r="J3008" t="s">
        <v>428</v>
      </c>
      <c r="K3008" t="s">
        <v>3028</v>
      </c>
      <c r="L3008" t="s">
        <v>3029</v>
      </c>
      <c r="M3008">
        <v>1</v>
      </c>
      <c r="N3008" t="s">
        <v>2808</v>
      </c>
      <c r="O3008">
        <v>11</v>
      </c>
      <c r="U3008" t="str">
        <f>IFERROR(INDEX('Summer Illuminate'!L:L,MATCH(B3008,'Summer Illuminate'!O:O,0)),"")</f>
        <v>P</v>
      </c>
      <c r="V3008" t="str">
        <f>IF(OR(R3008="",U3008="",U3008="W"),"No Chg",
VLOOKUP(R3008,Lookups!A:B,2,0)-VLOOKUP(U3008,Lookups!A:B,2,0))</f>
        <v>No Chg</v>
      </c>
      <c r="W3008" t="str">
        <f t="shared" si="46"/>
        <v>No Chg</v>
      </c>
    </row>
    <row r="3009" spans="1:23" hidden="1" x14ac:dyDescent="0.25">
      <c r="A3009">
        <v>3007</v>
      </c>
      <c r="B3009" t="s">
        <v>4276</v>
      </c>
      <c r="C3009" t="s">
        <v>2797</v>
      </c>
      <c r="D3009">
        <v>110261</v>
      </c>
      <c r="E3009" t="s">
        <v>4277</v>
      </c>
      <c r="F3009" t="s">
        <v>130</v>
      </c>
      <c r="G3009">
        <v>10</v>
      </c>
      <c r="H3009">
        <v>5266</v>
      </c>
      <c r="I3009" t="s">
        <v>3685</v>
      </c>
      <c r="J3009" t="s">
        <v>16</v>
      </c>
      <c r="K3009" t="s">
        <v>93</v>
      </c>
      <c r="L3009" t="s">
        <v>94</v>
      </c>
      <c r="M3009">
        <v>1</v>
      </c>
      <c r="N3009" t="s">
        <v>2832</v>
      </c>
      <c r="O3009">
        <v>11</v>
      </c>
      <c r="P3009" t="s">
        <v>19</v>
      </c>
      <c r="Q3009" t="s">
        <v>36</v>
      </c>
      <c r="R3009" t="s">
        <v>36</v>
      </c>
      <c r="S3009" t="b">
        <v>0</v>
      </c>
      <c r="T3009" t="s">
        <v>21</v>
      </c>
      <c r="U3009" t="str">
        <f>IFERROR(INDEX('Summer Illuminate'!L:L,MATCH(B3009,'Summer Illuminate'!O:O,0)),"")</f>
        <v>A+</v>
      </c>
      <c r="V3009">
        <f>IF(OR(R3009="",U3009="",U3009="W"),"No Chg",
VLOOKUP(R3009,Lookups!A:B,2,0)-VLOOKUP(U3009,Lookups!A:B,2,0))</f>
        <v>0</v>
      </c>
      <c r="W3009" t="str">
        <f t="shared" si="46"/>
        <v>No Chg</v>
      </c>
    </row>
    <row r="3010" spans="1:23" hidden="1" x14ac:dyDescent="0.25">
      <c r="A3010">
        <v>3008</v>
      </c>
      <c r="B3010" t="s">
        <v>4278</v>
      </c>
      <c r="C3010" t="s">
        <v>2797</v>
      </c>
      <c r="D3010">
        <v>110261</v>
      </c>
      <c r="E3010" t="s">
        <v>4277</v>
      </c>
      <c r="F3010" t="s">
        <v>130</v>
      </c>
      <c r="G3010">
        <v>10</v>
      </c>
      <c r="H3010">
        <v>5304</v>
      </c>
      <c r="I3010" t="s">
        <v>3754</v>
      </c>
      <c r="J3010" t="s">
        <v>22</v>
      </c>
      <c r="K3010" t="s">
        <v>95</v>
      </c>
      <c r="L3010" t="s">
        <v>1830</v>
      </c>
      <c r="M3010">
        <v>1</v>
      </c>
      <c r="N3010" t="s">
        <v>3025</v>
      </c>
      <c r="O3010">
        <v>11</v>
      </c>
      <c r="P3010" t="s">
        <v>19</v>
      </c>
      <c r="Q3010" t="s">
        <v>36</v>
      </c>
      <c r="R3010" t="s">
        <v>36</v>
      </c>
      <c r="S3010" t="b">
        <v>0</v>
      </c>
      <c r="T3010" t="s">
        <v>21</v>
      </c>
      <c r="U3010" t="str">
        <f>IFERROR(INDEX('Summer Illuminate'!L:L,MATCH(B3010,'Summer Illuminate'!O:O,0)),"")</f>
        <v>A+</v>
      </c>
      <c r="V3010">
        <f>IF(OR(R3010="",U3010="",U3010="W"),"No Chg",
VLOOKUP(R3010,Lookups!A:B,2,0)-VLOOKUP(U3010,Lookups!A:B,2,0))</f>
        <v>0</v>
      </c>
      <c r="W3010" t="str">
        <f t="shared" ref="W3010:W3073" si="47">IF(V3010="No Chg","No Chg",IF(V3010&gt;0,"Improvement",IF(V3010&lt;0,"Decrease",IF(V3010=0,"No Chg",""))))</f>
        <v>No Chg</v>
      </c>
    </row>
    <row r="3011" spans="1:23" hidden="1" x14ac:dyDescent="0.25">
      <c r="A3011">
        <v>3009</v>
      </c>
      <c r="B3011" t="s">
        <v>4279</v>
      </c>
      <c r="C3011" t="s">
        <v>2797</v>
      </c>
      <c r="D3011">
        <v>110261</v>
      </c>
      <c r="E3011" t="s">
        <v>4277</v>
      </c>
      <c r="F3011" t="s">
        <v>130</v>
      </c>
      <c r="G3011">
        <v>10</v>
      </c>
      <c r="H3011">
        <v>5299</v>
      </c>
      <c r="I3011" t="s">
        <v>3314</v>
      </c>
      <c r="J3011" t="s">
        <v>25</v>
      </c>
      <c r="K3011" t="s">
        <v>55</v>
      </c>
      <c r="L3011" t="s">
        <v>1152</v>
      </c>
      <c r="M3011">
        <v>1</v>
      </c>
      <c r="N3011" t="s">
        <v>2930</v>
      </c>
      <c r="O3011">
        <v>11</v>
      </c>
      <c r="P3011" t="s">
        <v>19</v>
      </c>
      <c r="Q3011" t="s">
        <v>36</v>
      </c>
      <c r="R3011" t="s">
        <v>36</v>
      </c>
      <c r="S3011" t="b">
        <v>0</v>
      </c>
      <c r="T3011" t="s">
        <v>21</v>
      </c>
      <c r="U3011" t="str">
        <f>IFERROR(INDEX('Summer Illuminate'!L:L,MATCH(B3011,'Summer Illuminate'!O:O,0)),"")</f>
        <v>A+</v>
      </c>
      <c r="V3011">
        <f>IF(OR(R3011="",U3011="",U3011="W"),"No Chg",
VLOOKUP(R3011,Lookups!A:B,2,0)-VLOOKUP(U3011,Lookups!A:B,2,0))</f>
        <v>0</v>
      </c>
      <c r="W3011" t="str">
        <f t="shared" si="47"/>
        <v>No Chg</v>
      </c>
    </row>
    <row r="3012" spans="1:23" hidden="1" x14ac:dyDescent="0.25">
      <c r="A3012">
        <v>3010</v>
      </c>
      <c r="B3012" t="s">
        <v>4280</v>
      </c>
      <c r="C3012" t="s">
        <v>2797</v>
      </c>
      <c r="D3012">
        <v>110261</v>
      </c>
      <c r="E3012" t="s">
        <v>4277</v>
      </c>
      <c r="F3012" t="s">
        <v>130</v>
      </c>
      <c r="G3012">
        <v>10</v>
      </c>
      <c r="H3012">
        <v>5281</v>
      </c>
      <c r="I3012" t="s">
        <v>3316</v>
      </c>
      <c r="J3012" t="s">
        <v>28</v>
      </c>
      <c r="K3012" t="s">
        <v>45</v>
      </c>
      <c r="L3012" t="s">
        <v>46</v>
      </c>
      <c r="M3012">
        <v>1</v>
      </c>
      <c r="N3012" t="s">
        <v>2865</v>
      </c>
      <c r="O3012">
        <v>11</v>
      </c>
      <c r="P3012" t="s">
        <v>19</v>
      </c>
      <c r="Q3012" t="s">
        <v>36</v>
      </c>
      <c r="R3012" t="s">
        <v>36</v>
      </c>
      <c r="S3012" t="b">
        <v>0</v>
      </c>
      <c r="T3012" t="s">
        <v>21</v>
      </c>
      <c r="U3012" t="str">
        <f>IFERROR(INDEX('Summer Illuminate'!L:L,MATCH(B3012,'Summer Illuminate'!O:O,0)),"")</f>
        <v>A+</v>
      </c>
      <c r="V3012">
        <f>IF(OR(R3012="",U3012="",U3012="W"),"No Chg",
VLOOKUP(R3012,Lookups!A:B,2,0)-VLOOKUP(U3012,Lookups!A:B,2,0))</f>
        <v>0</v>
      </c>
      <c r="W3012" t="str">
        <f t="shared" si="47"/>
        <v>No Chg</v>
      </c>
    </row>
    <row r="3013" spans="1:23" hidden="1" x14ac:dyDescent="0.25">
      <c r="A3013">
        <v>3011</v>
      </c>
      <c r="B3013" t="s">
        <v>4281</v>
      </c>
      <c r="C3013" t="s">
        <v>2797</v>
      </c>
      <c r="D3013">
        <v>110261</v>
      </c>
      <c r="E3013" t="s">
        <v>4277</v>
      </c>
      <c r="F3013" t="s">
        <v>130</v>
      </c>
      <c r="G3013">
        <v>10</v>
      </c>
      <c r="H3013">
        <v>5268</v>
      </c>
      <c r="I3013" t="s">
        <v>3197</v>
      </c>
      <c r="J3013" t="s">
        <v>32</v>
      </c>
      <c r="K3013" t="s">
        <v>57</v>
      </c>
      <c r="L3013" t="s">
        <v>58</v>
      </c>
      <c r="M3013">
        <v>1</v>
      </c>
      <c r="N3013" t="s">
        <v>2858</v>
      </c>
      <c r="O3013">
        <v>11</v>
      </c>
      <c r="P3013" t="s">
        <v>19</v>
      </c>
      <c r="Q3013" t="s">
        <v>36</v>
      </c>
      <c r="R3013" t="s">
        <v>36</v>
      </c>
      <c r="S3013" t="b">
        <v>0</v>
      </c>
      <c r="T3013" t="s">
        <v>21</v>
      </c>
      <c r="U3013" t="str">
        <f>IFERROR(INDEX('Summer Illuminate'!L:L,MATCH(B3013,'Summer Illuminate'!O:O,0)),"")</f>
        <v>A+</v>
      </c>
      <c r="V3013">
        <f>IF(OR(R3013="",U3013="",U3013="W"),"No Chg",
VLOOKUP(R3013,Lookups!A:B,2,0)-VLOOKUP(U3013,Lookups!A:B,2,0))</f>
        <v>0</v>
      </c>
      <c r="W3013" t="str">
        <f t="shared" si="47"/>
        <v>No Chg</v>
      </c>
    </row>
    <row r="3014" spans="1:23" hidden="1" x14ac:dyDescent="0.25">
      <c r="A3014">
        <v>3012</v>
      </c>
      <c r="B3014" t="s">
        <v>4282</v>
      </c>
      <c r="C3014" t="s">
        <v>2797</v>
      </c>
      <c r="D3014">
        <v>110261</v>
      </c>
      <c r="E3014" t="s">
        <v>4277</v>
      </c>
      <c r="F3014" t="s">
        <v>130</v>
      </c>
      <c r="G3014">
        <v>10</v>
      </c>
      <c r="H3014">
        <v>5471</v>
      </c>
      <c r="I3014" t="s">
        <v>3234</v>
      </c>
      <c r="J3014" t="s">
        <v>428</v>
      </c>
      <c r="K3014" t="s">
        <v>2863</v>
      </c>
      <c r="L3014" t="s">
        <v>2864</v>
      </c>
      <c r="M3014">
        <v>1</v>
      </c>
      <c r="N3014" t="s">
        <v>2865</v>
      </c>
      <c r="O3014">
        <v>11</v>
      </c>
      <c r="U3014" t="str">
        <f>IFERROR(INDEX('Summer Illuminate'!L:L,MATCH(B3014,'Summer Illuminate'!O:O,0)),"")</f>
        <v>P</v>
      </c>
      <c r="V3014" t="str">
        <f>IF(OR(R3014="",U3014="",U3014="W"),"No Chg",
VLOOKUP(R3014,Lookups!A:B,2,0)-VLOOKUP(U3014,Lookups!A:B,2,0))</f>
        <v>No Chg</v>
      </c>
      <c r="W3014" t="str">
        <f t="shared" si="47"/>
        <v>No Chg</v>
      </c>
    </row>
    <row r="3015" spans="1:23" hidden="1" x14ac:dyDescent="0.25">
      <c r="A3015">
        <v>3013</v>
      </c>
      <c r="B3015" t="s">
        <v>4283</v>
      </c>
      <c r="C3015" t="s">
        <v>2797</v>
      </c>
      <c r="D3015">
        <v>110261</v>
      </c>
      <c r="E3015" t="s">
        <v>4277</v>
      </c>
      <c r="F3015" t="s">
        <v>130</v>
      </c>
      <c r="G3015">
        <v>10</v>
      </c>
      <c r="H3015">
        <v>5519</v>
      </c>
      <c r="I3015" t="s">
        <v>3027</v>
      </c>
      <c r="J3015" t="s">
        <v>428</v>
      </c>
      <c r="K3015" t="s">
        <v>3028</v>
      </c>
      <c r="L3015" t="s">
        <v>3029</v>
      </c>
      <c r="M3015">
        <v>1</v>
      </c>
      <c r="N3015" t="s">
        <v>2808</v>
      </c>
      <c r="O3015">
        <v>11</v>
      </c>
      <c r="U3015" t="str">
        <f>IFERROR(INDEX('Summer Illuminate'!L:L,MATCH(B3015,'Summer Illuminate'!O:O,0)),"")</f>
        <v>P</v>
      </c>
      <c r="V3015" t="str">
        <f>IF(OR(R3015="",U3015="",U3015="W"),"No Chg",
VLOOKUP(R3015,Lookups!A:B,2,0)-VLOOKUP(U3015,Lookups!A:B,2,0))</f>
        <v>No Chg</v>
      </c>
      <c r="W3015" t="str">
        <f t="shared" si="47"/>
        <v>No Chg</v>
      </c>
    </row>
    <row r="3016" spans="1:23" hidden="1" x14ac:dyDescent="0.25">
      <c r="A3016">
        <v>3014</v>
      </c>
      <c r="B3016" t="s">
        <v>4284</v>
      </c>
      <c r="C3016" t="s">
        <v>2797</v>
      </c>
      <c r="D3016">
        <v>110196</v>
      </c>
      <c r="E3016" t="s">
        <v>4285</v>
      </c>
      <c r="F3016" t="s">
        <v>4286</v>
      </c>
      <c r="G3016">
        <v>10</v>
      </c>
      <c r="H3016">
        <v>5235</v>
      </c>
      <c r="I3016" t="s">
        <v>3743</v>
      </c>
      <c r="J3016" t="s">
        <v>16</v>
      </c>
      <c r="K3016" t="s">
        <v>93</v>
      </c>
      <c r="L3016" t="s">
        <v>94</v>
      </c>
      <c r="M3016">
        <v>1</v>
      </c>
      <c r="N3016" t="s">
        <v>2832</v>
      </c>
      <c r="O3016">
        <v>11</v>
      </c>
      <c r="P3016" t="s">
        <v>19</v>
      </c>
      <c r="Q3016" t="s">
        <v>31</v>
      </c>
      <c r="R3016" t="s">
        <v>31</v>
      </c>
      <c r="S3016" t="b">
        <v>0</v>
      </c>
      <c r="T3016" t="s">
        <v>21</v>
      </c>
      <c r="U3016" t="str">
        <f>IFERROR(INDEX('Summer Illuminate'!L:L,MATCH(B3016,'Summer Illuminate'!O:O,0)),"")</f>
        <v>B</v>
      </c>
      <c r="V3016">
        <f>IF(OR(R3016="",U3016="",U3016="W"),"No Chg",
VLOOKUP(R3016,Lookups!A:B,2,0)-VLOOKUP(U3016,Lookups!A:B,2,0))</f>
        <v>0</v>
      </c>
      <c r="W3016" t="str">
        <f t="shared" si="47"/>
        <v>No Chg</v>
      </c>
    </row>
    <row r="3017" spans="1:23" hidden="1" x14ac:dyDescent="0.25">
      <c r="A3017">
        <v>3015</v>
      </c>
      <c r="B3017" t="s">
        <v>4287</v>
      </c>
      <c r="C3017" t="s">
        <v>2797</v>
      </c>
      <c r="D3017">
        <v>110196</v>
      </c>
      <c r="E3017" t="s">
        <v>4285</v>
      </c>
      <c r="F3017" t="s">
        <v>4286</v>
      </c>
      <c r="G3017">
        <v>10</v>
      </c>
      <c r="H3017">
        <v>5314</v>
      </c>
      <c r="I3017" t="s">
        <v>3676</v>
      </c>
      <c r="J3017" t="s">
        <v>22</v>
      </c>
      <c r="K3017" t="s">
        <v>95</v>
      </c>
      <c r="L3017" t="s">
        <v>1830</v>
      </c>
      <c r="M3017">
        <v>1</v>
      </c>
      <c r="N3017" t="s">
        <v>3025</v>
      </c>
      <c r="O3017">
        <v>11</v>
      </c>
      <c r="P3017" t="s">
        <v>19</v>
      </c>
      <c r="Q3017" t="s">
        <v>20</v>
      </c>
      <c r="R3017" t="s">
        <v>20</v>
      </c>
      <c r="S3017" t="b">
        <v>0</v>
      </c>
      <c r="T3017" t="s">
        <v>21</v>
      </c>
      <c r="U3017" t="str">
        <f>IFERROR(INDEX('Summer Illuminate'!L:L,MATCH(B3017,'Summer Illuminate'!O:O,0)),"")</f>
        <v>B+</v>
      </c>
      <c r="V3017">
        <f>IF(OR(R3017="",U3017="",U3017="W"),"No Chg",
VLOOKUP(R3017,Lookups!A:B,2,0)-VLOOKUP(U3017,Lookups!A:B,2,0))</f>
        <v>0</v>
      </c>
      <c r="W3017" t="str">
        <f t="shared" si="47"/>
        <v>No Chg</v>
      </c>
    </row>
    <row r="3018" spans="1:23" hidden="1" x14ac:dyDescent="0.25">
      <c r="A3018">
        <v>3016</v>
      </c>
      <c r="B3018" t="s">
        <v>4288</v>
      </c>
      <c r="C3018" t="s">
        <v>2797</v>
      </c>
      <c r="D3018">
        <v>110196</v>
      </c>
      <c r="E3018" t="s">
        <v>4285</v>
      </c>
      <c r="F3018" t="s">
        <v>4286</v>
      </c>
      <c r="G3018">
        <v>10</v>
      </c>
      <c r="H3018">
        <v>5313</v>
      </c>
      <c r="I3018" t="s">
        <v>2929</v>
      </c>
      <c r="J3018" t="s">
        <v>25</v>
      </c>
      <c r="K3018" t="s">
        <v>55</v>
      </c>
      <c r="L3018" t="s">
        <v>1152</v>
      </c>
      <c r="M3018">
        <v>1</v>
      </c>
      <c r="N3018" t="s">
        <v>2930</v>
      </c>
      <c r="O3018">
        <v>11</v>
      </c>
      <c r="P3018" t="s">
        <v>19</v>
      </c>
      <c r="Q3018" t="s">
        <v>42</v>
      </c>
      <c r="R3018" t="s">
        <v>42</v>
      </c>
      <c r="S3018" t="b">
        <v>0</v>
      </c>
      <c r="T3018" t="s">
        <v>21</v>
      </c>
      <c r="U3018" t="str">
        <f>IFERROR(INDEX('Summer Illuminate'!L:L,MATCH(B3018,'Summer Illuminate'!O:O,0)),"")</f>
        <v>C</v>
      </c>
      <c r="V3018">
        <f>IF(OR(R3018="",U3018="",U3018="W"),"No Chg",
VLOOKUP(R3018,Lookups!A:B,2,0)-VLOOKUP(U3018,Lookups!A:B,2,0))</f>
        <v>0</v>
      </c>
      <c r="W3018" t="str">
        <f t="shared" si="47"/>
        <v>No Chg</v>
      </c>
    </row>
    <row r="3019" spans="1:23" hidden="1" x14ac:dyDescent="0.25">
      <c r="A3019">
        <v>3017</v>
      </c>
      <c r="B3019" t="s">
        <v>4289</v>
      </c>
      <c r="C3019" t="s">
        <v>2797</v>
      </c>
      <c r="D3019">
        <v>110196</v>
      </c>
      <c r="E3019" t="s">
        <v>4285</v>
      </c>
      <c r="F3019" t="s">
        <v>4286</v>
      </c>
      <c r="G3019">
        <v>10</v>
      </c>
      <c r="H3019">
        <v>5344</v>
      </c>
      <c r="I3019" t="s">
        <v>3700</v>
      </c>
      <c r="J3019" t="s">
        <v>28</v>
      </c>
      <c r="K3019" t="s">
        <v>45</v>
      </c>
      <c r="L3019" t="s">
        <v>46</v>
      </c>
      <c r="M3019">
        <v>1</v>
      </c>
      <c r="N3019" t="s">
        <v>2865</v>
      </c>
      <c r="O3019">
        <v>11</v>
      </c>
      <c r="P3019" t="s">
        <v>19</v>
      </c>
      <c r="Q3019" t="s">
        <v>31</v>
      </c>
      <c r="R3019" t="s">
        <v>31</v>
      </c>
      <c r="S3019" t="b">
        <v>0</v>
      </c>
      <c r="T3019" t="s">
        <v>21</v>
      </c>
      <c r="U3019" t="str">
        <f>IFERROR(INDEX('Summer Illuminate'!L:L,MATCH(B3019,'Summer Illuminate'!O:O,0)),"")</f>
        <v>B</v>
      </c>
      <c r="V3019">
        <f>IF(OR(R3019="",U3019="",U3019="W"),"No Chg",
VLOOKUP(R3019,Lookups!A:B,2,0)-VLOOKUP(U3019,Lookups!A:B,2,0))</f>
        <v>0</v>
      </c>
      <c r="W3019" t="str">
        <f t="shared" si="47"/>
        <v>No Chg</v>
      </c>
    </row>
    <row r="3020" spans="1:23" hidden="1" x14ac:dyDescent="0.25">
      <c r="A3020">
        <v>3018</v>
      </c>
      <c r="B3020" t="s">
        <v>4290</v>
      </c>
      <c r="C3020" t="s">
        <v>2797</v>
      </c>
      <c r="D3020">
        <v>110196</v>
      </c>
      <c r="E3020" t="s">
        <v>4285</v>
      </c>
      <c r="F3020" t="s">
        <v>4286</v>
      </c>
      <c r="G3020">
        <v>10</v>
      </c>
      <c r="H3020">
        <v>5268</v>
      </c>
      <c r="I3020" t="s">
        <v>3197</v>
      </c>
      <c r="J3020" t="s">
        <v>32</v>
      </c>
      <c r="K3020" t="s">
        <v>57</v>
      </c>
      <c r="L3020" t="s">
        <v>58</v>
      </c>
      <c r="M3020">
        <v>1</v>
      </c>
      <c r="N3020" t="s">
        <v>2858</v>
      </c>
      <c r="O3020">
        <v>11</v>
      </c>
      <c r="P3020" t="s">
        <v>19</v>
      </c>
      <c r="Q3020" t="s">
        <v>42</v>
      </c>
      <c r="R3020" t="s">
        <v>42</v>
      </c>
      <c r="S3020" t="b">
        <v>0</v>
      </c>
      <c r="T3020" t="s">
        <v>21</v>
      </c>
      <c r="U3020" t="str">
        <f>IFERROR(INDEX('Summer Illuminate'!L:L,MATCH(B3020,'Summer Illuminate'!O:O,0)),"")</f>
        <v>C</v>
      </c>
      <c r="V3020">
        <f>IF(OR(R3020="",U3020="",U3020="W"),"No Chg",
VLOOKUP(R3020,Lookups!A:B,2,0)-VLOOKUP(U3020,Lookups!A:B,2,0))</f>
        <v>0</v>
      </c>
      <c r="W3020" t="str">
        <f t="shared" si="47"/>
        <v>No Chg</v>
      </c>
    </row>
    <row r="3021" spans="1:23" hidden="1" x14ac:dyDescent="0.25">
      <c r="A3021">
        <v>3019</v>
      </c>
      <c r="B3021" t="s">
        <v>4291</v>
      </c>
      <c r="C3021" t="s">
        <v>2797</v>
      </c>
      <c r="D3021">
        <v>110196</v>
      </c>
      <c r="E3021" t="s">
        <v>4285</v>
      </c>
      <c r="F3021" t="s">
        <v>4286</v>
      </c>
      <c r="G3021">
        <v>10</v>
      </c>
      <c r="H3021">
        <v>5481</v>
      </c>
      <c r="I3021" t="s">
        <v>2860</v>
      </c>
      <c r="J3021" t="s">
        <v>428</v>
      </c>
      <c r="K3021" t="s">
        <v>1909</v>
      </c>
      <c r="L3021" t="s">
        <v>1910</v>
      </c>
      <c r="M3021">
        <v>1</v>
      </c>
      <c r="N3021" t="s">
        <v>2805</v>
      </c>
      <c r="O3021">
        <v>11</v>
      </c>
      <c r="U3021" t="str">
        <f>IFERROR(INDEX('Summer Illuminate'!L:L,MATCH(B3021,'Summer Illuminate'!O:O,0)),"")</f>
        <v>P</v>
      </c>
      <c r="V3021" t="str">
        <f>IF(OR(R3021="",U3021="",U3021="W"),"No Chg",
VLOOKUP(R3021,Lookups!A:B,2,0)-VLOOKUP(U3021,Lookups!A:B,2,0))</f>
        <v>No Chg</v>
      </c>
      <c r="W3021" t="str">
        <f t="shared" si="47"/>
        <v>No Chg</v>
      </c>
    </row>
    <row r="3022" spans="1:23" hidden="1" x14ac:dyDescent="0.25">
      <c r="A3022">
        <v>3020</v>
      </c>
      <c r="B3022" t="s">
        <v>4292</v>
      </c>
      <c r="C3022" t="s">
        <v>2797</v>
      </c>
      <c r="D3022">
        <v>110196</v>
      </c>
      <c r="E3022" t="s">
        <v>4285</v>
      </c>
      <c r="F3022" t="s">
        <v>4286</v>
      </c>
      <c r="G3022">
        <v>10</v>
      </c>
      <c r="H3022">
        <v>5511</v>
      </c>
      <c r="I3022" t="s">
        <v>2978</v>
      </c>
      <c r="J3022" t="s">
        <v>428</v>
      </c>
      <c r="K3022" t="s">
        <v>2979</v>
      </c>
      <c r="L3022" t="s">
        <v>2980</v>
      </c>
      <c r="M3022">
        <v>1</v>
      </c>
      <c r="N3022" t="s">
        <v>2832</v>
      </c>
      <c r="O3022">
        <v>11</v>
      </c>
      <c r="U3022" t="str">
        <f>IFERROR(INDEX('Summer Illuminate'!L:L,MATCH(B3022,'Summer Illuminate'!O:O,0)),"")</f>
        <v>P</v>
      </c>
      <c r="V3022" t="str">
        <f>IF(OR(R3022="",U3022="",U3022="W"),"No Chg",
VLOOKUP(R3022,Lookups!A:B,2,0)-VLOOKUP(U3022,Lookups!A:B,2,0))</f>
        <v>No Chg</v>
      </c>
      <c r="W3022" t="str">
        <f t="shared" si="47"/>
        <v>No Chg</v>
      </c>
    </row>
    <row r="3023" spans="1:23" hidden="1" x14ac:dyDescent="0.25">
      <c r="A3023">
        <v>3021</v>
      </c>
      <c r="B3023" t="s">
        <v>4293</v>
      </c>
      <c r="C3023" t="s">
        <v>2797</v>
      </c>
      <c r="D3023">
        <v>110180</v>
      </c>
      <c r="E3023" t="s">
        <v>4294</v>
      </c>
      <c r="F3023" t="s">
        <v>4295</v>
      </c>
      <c r="G3023">
        <v>10</v>
      </c>
      <c r="H3023">
        <v>5266</v>
      </c>
      <c r="I3023" t="s">
        <v>3685</v>
      </c>
      <c r="J3023" t="s">
        <v>16</v>
      </c>
      <c r="K3023" t="s">
        <v>93</v>
      </c>
      <c r="L3023" t="s">
        <v>94</v>
      </c>
      <c r="M3023">
        <v>1</v>
      </c>
      <c r="N3023" t="s">
        <v>2832</v>
      </c>
      <c r="O3023">
        <v>11</v>
      </c>
      <c r="P3023" t="s">
        <v>19</v>
      </c>
      <c r="Q3023" t="s">
        <v>27</v>
      </c>
      <c r="R3023" t="s">
        <v>27</v>
      </c>
      <c r="S3023" t="b">
        <v>0</v>
      </c>
      <c r="T3023" t="s">
        <v>21</v>
      </c>
      <c r="U3023" t="str">
        <f>IFERROR(INDEX('Summer Illuminate'!L:L,MATCH(B3023,'Summer Illuminate'!O:O,0)),"")</f>
        <v>A</v>
      </c>
      <c r="V3023">
        <f>IF(OR(R3023="",U3023="",U3023="W"),"No Chg",
VLOOKUP(R3023,Lookups!A:B,2,0)-VLOOKUP(U3023,Lookups!A:B,2,0))</f>
        <v>0</v>
      </c>
      <c r="W3023" t="str">
        <f t="shared" si="47"/>
        <v>No Chg</v>
      </c>
    </row>
    <row r="3024" spans="1:23" hidden="1" x14ac:dyDescent="0.25">
      <c r="A3024">
        <v>3022</v>
      </c>
      <c r="B3024" t="s">
        <v>4296</v>
      </c>
      <c r="C3024" t="s">
        <v>2797</v>
      </c>
      <c r="D3024">
        <v>110180</v>
      </c>
      <c r="E3024" t="s">
        <v>4294</v>
      </c>
      <c r="F3024" t="s">
        <v>4295</v>
      </c>
      <c r="G3024">
        <v>10</v>
      </c>
      <c r="H3024">
        <v>5259</v>
      </c>
      <c r="I3024" t="s">
        <v>3687</v>
      </c>
      <c r="J3024" t="s">
        <v>22</v>
      </c>
      <c r="K3024" t="s">
        <v>95</v>
      </c>
      <c r="L3024" t="s">
        <v>1830</v>
      </c>
      <c r="M3024">
        <v>1</v>
      </c>
      <c r="N3024" t="s">
        <v>3025</v>
      </c>
      <c r="O3024">
        <v>11</v>
      </c>
      <c r="P3024" t="s">
        <v>19</v>
      </c>
      <c r="Q3024" t="s">
        <v>27</v>
      </c>
      <c r="R3024" t="s">
        <v>27</v>
      </c>
      <c r="S3024" t="b">
        <v>0</v>
      </c>
      <c r="T3024" t="s">
        <v>21</v>
      </c>
      <c r="U3024" t="str">
        <f>IFERROR(INDEX('Summer Illuminate'!L:L,MATCH(B3024,'Summer Illuminate'!O:O,0)),"")</f>
        <v>A</v>
      </c>
      <c r="V3024">
        <f>IF(OR(R3024="",U3024="",U3024="W"),"No Chg",
VLOOKUP(R3024,Lookups!A:B,2,0)-VLOOKUP(U3024,Lookups!A:B,2,0))</f>
        <v>0</v>
      </c>
      <c r="W3024" t="str">
        <f t="shared" si="47"/>
        <v>No Chg</v>
      </c>
    </row>
    <row r="3025" spans="1:23" hidden="1" x14ac:dyDescent="0.25">
      <c r="A3025">
        <v>3023</v>
      </c>
      <c r="B3025" t="s">
        <v>4297</v>
      </c>
      <c r="C3025" t="s">
        <v>2797</v>
      </c>
      <c r="D3025">
        <v>110180</v>
      </c>
      <c r="E3025" t="s">
        <v>4294</v>
      </c>
      <c r="F3025" t="s">
        <v>4295</v>
      </c>
      <c r="G3025">
        <v>10</v>
      </c>
      <c r="H3025">
        <v>5353</v>
      </c>
      <c r="I3025" t="s">
        <v>3204</v>
      </c>
      <c r="J3025" t="s">
        <v>25</v>
      </c>
      <c r="K3025" t="s">
        <v>55</v>
      </c>
      <c r="L3025" t="s">
        <v>1152</v>
      </c>
      <c r="M3025">
        <v>1</v>
      </c>
      <c r="N3025" t="s">
        <v>2930</v>
      </c>
      <c r="O3025">
        <v>11</v>
      </c>
      <c r="P3025" t="s">
        <v>19</v>
      </c>
      <c r="Q3025" t="s">
        <v>31</v>
      </c>
      <c r="R3025" t="s">
        <v>31</v>
      </c>
      <c r="S3025" t="b">
        <v>0</v>
      </c>
      <c r="T3025" t="s">
        <v>21</v>
      </c>
      <c r="U3025" t="str">
        <f>IFERROR(INDEX('Summer Illuminate'!L:L,MATCH(B3025,'Summer Illuminate'!O:O,0)),"")</f>
        <v>B</v>
      </c>
      <c r="V3025">
        <f>IF(OR(R3025="",U3025="",U3025="W"),"No Chg",
VLOOKUP(R3025,Lookups!A:B,2,0)-VLOOKUP(U3025,Lookups!A:B,2,0))</f>
        <v>0</v>
      </c>
      <c r="W3025" t="str">
        <f t="shared" si="47"/>
        <v>No Chg</v>
      </c>
    </row>
    <row r="3026" spans="1:23" hidden="1" x14ac:dyDescent="0.25">
      <c r="A3026">
        <v>3024</v>
      </c>
      <c r="B3026" t="s">
        <v>4298</v>
      </c>
      <c r="C3026" t="s">
        <v>2797</v>
      </c>
      <c r="D3026">
        <v>110180</v>
      </c>
      <c r="E3026" t="s">
        <v>4294</v>
      </c>
      <c r="F3026" t="s">
        <v>4295</v>
      </c>
      <c r="G3026">
        <v>10</v>
      </c>
      <c r="H3026">
        <v>5272</v>
      </c>
      <c r="I3026" t="s">
        <v>3690</v>
      </c>
      <c r="J3026" t="s">
        <v>28</v>
      </c>
      <c r="K3026" t="s">
        <v>45</v>
      </c>
      <c r="L3026" t="s">
        <v>46</v>
      </c>
      <c r="M3026">
        <v>1</v>
      </c>
      <c r="N3026" t="s">
        <v>2865</v>
      </c>
      <c r="O3026">
        <v>11</v>
      </c>
      <c r="P3026" t="s">
        <v>19</v>
      </c>
      <c r="Q3026" t="s">
        <v>24</v>
      </c>
      <c r="R3026" t="s">
        <v>24</v>
      </c>
      <c r="S3026" t="b">
        <v>0</v>
      </c>
      <c r="T3026" t="s">
        <v>21</v>
      </c>
      <c r="U3026" t="str">
        <f>IFERROR(INDEX('Summer Illuminate'!L:L,MATCH(B3026,'Summer Illuminate'!O:O,0)),"")</f>
        <v>A-</v>
      </c>
      <c r="V3026">
        <f>IF(OR(R3026="",U3026="",U3026="W"),"No Chg",
VLOOKUP(R3026,Lookups!A:B,2,0)-VLOOKUP(U3026,Lookups!A:B,2,0))</f>
        <v>0</v>
      </c>
      <c r="W3026" t="str">
        <f t="shared" si="47"/>
        <v>No Chg</v>
      </c>
    </row>
    <row r="3027" spans="1:23" hidden="1" x14ac:dyDescent="0.25">
      <c r="A3027">
        <v>3025</v>
      </c>
      <c r="B3027" t="s">
        <v>4299</v>
      </c>
      <c r="C3027" t="s">
        <v>2797</v>
      </c>
      <c r="D3027">
        <v>110180</v>
      </c>
      <c r="E3027" t="s">
        <v>4294</v>
      </c>
      <c r="F3027" t="s">
        <v>4295</v>
      </c>
      <c r="G3027">
        <v>10</v>
      </c>
      <c r="H3027">
        <v>5282</v>
      </c>
      <c r="I3027" t="s">
        <v>3475</v>
      </c>
      <c r="J3027" t="s">
        <v>32</v>
      </c>
      <c r="K3027" t="s">
        <v>57</v>
      </c>
      <c r="L3027" t="s">
        <v>58</v>
      </c>
      <c r="M3027">
        <v>1</v>
      </c>
      <c r="N3027" t="s">
        <v>2827</v>
      </c>
      <c r="O3027">
        <v>11</v>
      </c>
      <c r="P3027" t="s">
        <v>19</v>
      </c>
      <c r="Q3027" t="s">
        <v>20</v>
      </c>
      <c r="R3027" t="s">
        <v>20</v>
      </c>
      <c r="S3027" t="b">
        <v>0</v>
      </c>
      <c r="T3027" t="s">
        <v>21</v>
      </c>
      <c r="U3027" t="str">
        <f>IFERROR(INDEX('Summer Illuminate'!L:L,MATCH(B3027,'Summer Illuminate'!O:O,0)),"")</f>
        <v>B+</v>
      </c>
      <c r="V3027">
        <f>IF(OR(R3027="",U3027="",U3027="W"),"No Chg",
VLOOKUP(R3027,Lookups!A:B,2,0)-VLOOKUP(U3027,Lookups!A:B,2,0))</f>
        <v>0</v>
      </c>
      <c r="W3027" t="str">
        <f t="shared" si="47"/>
        <v>No Chg</v>
      </c>
    </row>
    <row r="3028" spans="1:23" hidden="1" x14ac:dyDescent="0.25">
      <c r="A3028">
        <v>3026</v>
      </c>
      <c r="B3028" t="s">
        <v>4300</v>
      </c>
      <c r="C3028" t="s">
        <v>2797</v>
      </c>
      <c r="D3028">
        <v>110180</v>
      </c>
      <c r="E3028" t="s">
        <v>4294</v>
      </c>
      <c r="F3028" t="s">
        <v>4295</v>
      </c>
      <c r="G3028">
        <v>10</v>
      </c>
      <c r="H3028">
        <v>5476</v>
      </c>
      <c r="I3028" t="s">
        <v>2944</v>
      </c>
      <c r="J3028" t="s">
        <v>428</v>
      </c>
      <c r="K3028" t="s">
        <v>2945</v>
      </c>
      <c r="L3028" t="s">
        <v>2946</v>
      </c>
      <c r="M3028">
        <v>1</v>
      </c>
      <c r="N3028" t="s">
        <v>2947</v>
      </c>
      <c r="O3028">
        <v>11</v>
      </c>
      <c r="U3028" t="str">
        <f>IFERROR(INDEX('Summer Illuminate'!L:L,MATCH(B3028,'Summer Illuminate'!O:O,0)),"")</f>
        <v>P</v>
      </c>
      <c r="V3028" t="str">
        <f>IF(OR(R3028="",U3028="",U3028="W"),"No Chg",
VLOOKUP(R3028,Lookups!A:B,2,0)-VLOOKUP(U3028,Lookups!A:B,2,0))</f>
        <v>No Chg</v>
      </c>
      <c r="W3028" t="str">
        <f t="shared" si="47"/>
        <v>No Chg</v>
      </c>
    </row>
    <row r="3029" spans="1:23" hidden="1" x14ac:dyDescent="0.25">
      <c r="A3029">
        <v>3027</v>
      </c>
      <c r="B3029" t="s">
        <v>4301</v>
      </c>
      <c r="C3029" t="s">
        <v>2797</v>
      </c>
      <c r="D3029">
        <v>110180</v>
      </c>
      <c r="E3029" t="s">
        <v>4294</v>
      </c>
      <c r="F3029" t="s">
        <v>4295</v>
      </c>
      <c r="G3029">
        <v>10</v>
      </c>
      <c r="H3029">
        <v>5509</v>
      </c>
      <c r="I3029" t="s">
        <v>3368</v>
      </c>
      <c r="J3029" t="s">
        <v>428</v>
      </c>
      <c r="K3029" t="s">
        <v>3369</v>
      </c>
      <c r="L3029" t="s">
        <v>3370</v>
      </c>
      <c r="M3029">
        <v>1</v>
      </c>
      <c r="N3029" t="s">
        <v>3025</v>
      </c>
      <c r="O3029">
        <v>11</v>
      </c>
      <c r="U3029" t="str">
        <f>IFERROR(INDEX('Summer Illuminate'!L:L,MATCH(B3029,'Summer Illuminate'!O:O,0)),"")</f>
        <v>P</v>
      </c>
      <c r="V3029" t="str">
        <f>IF(OR(R3029="",U3029="",U3029="W"),"No Chg",
VLOOKUP(R3029,Lookups!A:B,2,0)-VLOOKUP(U3029,Lookups!A:B,2,0))</f>
        <v>No Chg</v>
      </c>
      <c r="W3029" t="str">
        <f t="shared" si="47"/>
        <v>No Chg</v>
      </c>
    </row>
    <row r="3030" spans="1:23" hidden="1" x14ac:dyDescent="0.25">
      <c r="A3030">
        <v>3028</v>
      </c>
      <c r="B3030" t="s">
        <v>4302</v>
      </c>
      <c r="C3030" t="s">
        <v>2797</v>
      </c>
      <c r="D3030">
        <v>110150</v>
      </c>
      <c r="E3030" t="s">
        <v>4303</v>
      </c>
      <c r="F3030" t="s">
        <v>164</v>
      </c>
      <c r="G3030">
        <v>10</v>
      </c>
      <c r="H3030">
        <v>5348</v>
      </c>
      <c r="I3030" t="s">
        <v>3696</v>
      </c>
      <c r="J3030" t="s">
        <v>16</v>
      </c>
      <c r="K3030" t="s">
        <v>93</v>
      </c>
      <c r="L3030" t="s">
        <v>94</v>
      </c>
      <c r="M3030">
        <v>1</v>
      </c>
      <c r="N3030" t="s">
        <v>2832</v>
      </c>
      <c r="O3030">
        <v>11</v>
      </c>
      <c r="P3030" t="s">
        <v>19</v>
      </c>
      <c r="Q3030" t="s">
        <v>20</v>
      </c>
      <c r="R3030" t="s">
        <v>20</v>
      </c>
      <c r="S3030" t="b">
        <v>0</v>
      </c>
      <c r="T3030" t="s">
        <v>21</v>
      </c>
      <c r="U3030" t="str">
        <f>IFERROR(INDEX('Summer Illuminate'!L:L,MATCH(B3030,'Summer Illuminate'!O:O,0)),"")</f>
        <v>B+</v>
      </c>
      <c r="V3030">
        <f>IF(OR(R3030="",U3030="",U3030="W"),"No Chg",
VLOOKUP(R3030,Lookups!A:B,2,0)-VLOOKUP(U3030,Lookups!A:B,2,0))</f>
        <v>0</v>
      </c>
      <c r="W3030" t="str">
        <f t="shared" si="47"/>
        <v>No Chg</v>
      </c>
    </row>
    <row r="3031" spans="1:23" hidden="1" x14ac:dyDescent="0.25">
      <c r="A3031">
        <v>3029</v>
      </c>
      <c r="B3031" t="s">
        <v>4304</v>
      </c>
      <c r="C3031" t="s">
        <v>2797</v>
      </c>
      <c r="D3031">
        <v>110150</v>
      </c>
      <c r="E3031" t="s">
        <v>4303</v>
      </c>
      <c r="F3031" t="s">
        <v>164</v>
      </c>
      <c r="G3031">
        <v>10</v>
      </c>
      <c r="H3031">
        <v>5304</v>
      </c>
      <c r="I3031" t="s">
        <v>3754</v>
      </c>
      <c r="J3031" t="s">
        <v>22</v>
      </c>
      <c r="K3031" t="s">
        <v>95</v>
      </c>
      <c r="L3031" t="s">
        <v>1830</v>
      </c>
      <c r="M3031">
        <v>1</v>
      </c>
      <c r="N3031" t="s">
        <v>3025</v>
      </c>
      <c r="O3031">
        <v>11</v>
      </c>
      <c r="P3031" t="s">
        <v>19</v>
      </c>
      <c r="Q3031" t="s">
        <v>36</v>
      </c>
      <c r="R3031" t="s">
        <v>36</v>
      </c>
      <c r="S3031" t="b">
        <v>0</v>
      </c>
      <c r="T3031" t="s">
        <v>21</v>
      </c>
      <c r="U3031" t="str">
        <f>IFERROR(INDEX('Summer Illuminate'!L:L,MATCH(B3031,'Summer Illuminate'!O:O,0)),"")</f>
        <v>A+</v>
      </c>
      <c r="V3031">
        <f>IF(OR(R3031="",U3031="",U3031="W"),"No Chg",
VLOOKUP(R3031,Lookups!A:B,2,0)-VLOOKUP(U3031,Lookups!A:B,2,0))</f>
        <v>0</v>
      </c>
      <c r="W3031" t="str">
        <f t="shared" si="47"/>
        <v>No Chg</v>
      </c>
    </row>
    <row r="3032" spans="1:23" hidden="1" x14ac:dyDescent="0.25">
      <c r="A3032">
        <v>3030</v>
      </c>
      <c r="B3032" t="s">
        <v>4305</v>
      </c>
      <c r="C3032" t="s">
        <v>2797</v>
      </c>
      <c r="D3032">
        <v>110150</v>
      </c>
      <c r="E3032" t="s">
        <v>4303</v>
      </c>
      <c r="F3032" t="s">
        <v>164</v>
      </c>
      <c r="G3032">
        <v>10</v>
      </c>
      <c r="H3032">
        <v>5243</v>
      </c>
      <c r="I3032" t="s">
        <v>3246</v>
      </c>
      <c r="J3032" t="s">
        <v>25</v>
      </c>
      <c r="K3032" t="s">
        <v>55</v>
      </c>
      <c r="L3032" t="s">
        <v>1152</v>
      </c>
      <c r="M3032">
        <v>1</v>
      </c>
      <c r="N3032" t="s">
        <v>2930</v>
      </c>
      <c r="O3032">
        <v>11</v>
      </c>
      <c r="P3032" t="s">
        <v>19</v>
      </c>
      <c r="Q3032" t="s">
        <v>41</v>
      </c>
      <c r="R3032" t="s">
        <v>41</v>
      </c>
      <c r="S3032" t="b">
        <v>0</v>
      </c>
      <c r="T3032" t="s">
        <v>21</v>
      </c>
      <c r="U3032" t="str">
        <f>IFERROR(INDEX('Summer Illuminate'!L:L,MATCH(B3032,'Summer Illuminate'!O:O,0)),"")</f>
        <v>B-</v>
      </c>
      <c r="V3032">
        <f>IF(OR(R3032="",U3032="",U3032="W"),"No Chg",
VLOOKUP(R3032,Lookups!A:B,2,0)-VLOOKUP(U3032,Lookups!A:B,2,0))</f>
        <v>0</v>
      </c>
      <c r="W3032" t="str">
        <f t="shared" si="47"/>
        <v>No Chg</v>
      </c>
    </row>
    <row r="3033" spans="1:23" hidden="1" x14ac:dyDescent="0.25">
      <c r="A3033">
        <v>3031</v>
      </c>
      <c r="B3033" t="s">
        <v>4306</v>
      </c>
      <c r="C3033" t="s">
        <v>2797</v>
      </c>
      <c r="D3033">
        <v>110150</v>
      </c>
      <c r="E3033" t="s">
        <v>4303</v>
      </c>
      <c r="F3033" t="s">
        <v>164</v>
      </c>
      <c r="G3033">
        <v>10</v>
      </c>
      <c r="H3033">
        <v>5344</v>
      </c>
      <c r="I3033" t="s">
        <v>3700</v>
      </c>
      <c r="J3033" t="s">
        <v>28</v>
      </c>
      <c r="K3033" t="s">
        <v>45</v>
      </c>
      <c r="L3033" t="s">
        <v>46</v>
      </c>
      <c r="M3033">
        <v>1</v>
      </c>
      <c r="N3033" t="s">
        <v>2865</v>
      </c>
      <c r="O3033">
        <v>11</v>
      </c>
      <c r="P3033" t="s">
        <v>19</v>
      </c>
      <c r="Q3033" t="s">
        <v>20</v>
      </c>
      <c r="R3033" t="s">
        <v>20</v>
      </c>
      <c r="S3033" t="b">
        <v>0</v>
      </c>
      <c r="T3033" t="s">
        <v>21</v>
      </c>
      <c r="U3033" t="str">
        <f>IFERROR(INDEX('Summer Illuminate'!L:L,MATCH(B3033,'Summer Illuminate'!O:O,0)),"")</f>
        <v>B+</v>
      </c>
      <c r="V3033">
        <f>IF(OR(R3033="",U3033="",U3033="W"),"No Chg",
VLOOKUP(R3033,Lookups!A:B,2,0)-VLOOKUP(U3033,Lookups!A:B,2,0))</f>
        <v>0</v>
      </c>
      <c r="W3033" t="str">
        <f t="shared" si="47"/>
        <v>No Chg</v>
      </c>
    </row>
    <row r="3034" spans="1:23" hidden="1" x14ac:dyDescent="0.25">
      <c r="A3034">
        <v>3032</v>
      </c>
      <c r="B3034" t="s">
        <v>4307</v>
      </c>
      <c r="C3034" t="s">
        <v>2797</v>
      </c>
      <c r="D3034">
        <v>110150</v>
      </c>
      <c r="E3034" t="s">
        <v>4303</v>
      </c>
      <c r="F3034" t="s">
        <v>164</v>
      </c>
      <c r="G3034">
        <v>10</v>
      </c>
      <c r="H3034">
        <v>5323</v>
      </c>
      <c r="I3034" t="s">
        <v>3036</v>
      </c>
      <c r="J3034" t="s">
        <v>32</v>
      </c>
      <c r="K3034" t="s">
        <v>57</v>
      </c>
      <c r="L3034" t="s">
        <v>58</v>
      </c>
      <c r="M3034">
        <v>1</v>
      </c>
      <c r="N3034" t="s">
        <v>2858</v>
      </c>
      <c r="O3034">
        <v>11</v>
      </c>
      <c r="P3034" t="s">
        <v>19</v>
      </c>
      <c r="Q3034" t="s">
        <v>31</v>
      </c>
      <c r="R3034" t="s">
        <v>31</v>
      </c>
      <c r="S3034" t="b">
        <v>0</v>
      </c>
      <c r="T3034" t="s">
        <v>21</v>
      </c>
      <c r="U3034" t="str">
        <f>IFERROR(INDEX('Summer Illuminate'!L:L,MATCH(B3034,'Summer Illuminate'!O:O,0)),"")</f>
        <v>B</v>
      </c>
      <c r="V3034">
        <f>IF(OR(R3034="",U3034="",U3034="W"),"No Chg",
VLOOKUP(R3034,Lookups!A:B,2,0)-VLOOKUP(U3034,Lookups!A:B,2,0))</f>
        <v>0</v>
      </c>
      <c r="W3034" t="str">
        <f t="shared" si="47"/>
        <v>No Chg</v>
      </c>
    </row>
    <row r="3035" spans="1:23" hidden="1" x14ac:dyDescent="0.25">
      <c r="A3035">
        <v>3033</v>
      </c>
      <c r="B3035" t="s">
        <v>4308</v>
      </c>
      <c r="C3035" t="s">
        <v>2797</v>
      </c>
      <c r="D3035">
        <v>110150</v>
      </c>
      <c r="E3035" t="s">
        <v>4303</v>
      </c>
      <c r="F3035" t="s">
        <v>164</v>
      </c>
      <c r="G3035">
        <v>10</v>
      </c>
      <c r="H3035">
        <v>5478</v>
      </c>
      <c r="I3035" t="s">
        <v>3022</v>
      </c>
      <c r="J3035" t="s">
        <v>428</v>
      </c>
      <c r="K3035" t="s">
        <v>3023</v>
      </c>
      <c r="L3035" t="s">
        <v>3024</v>
      </c>
      <c r="M3035">
        <v>1</v>
      </c>
      <c r="N3035" t="s">
        <v>3025</v>
      </c>
      <c r="O3035">
        <v>11</v>
      </c>
      <c r="U3035" t="str">
        <f>IFERROR(INDEX('Summer Illuminate'!L:L,MATCH(B3035,'Summer Illuminate'!O:O,0)),"")</f>
        <v>P</v>
      </c>
      <c r="V3035" t="str">
        <f>IF(OR(R3035="",U3035="",U3035="W"),"No Chg",
VLOOKUP(R3035,Lookups!A:B,2,0)-VLOOKUP(U3035,Lookups!A:B,2,0))</f>
        <v>No Chg</v>
      </c>
      <c r="W3035" t="str">
        <f t="shared" si="47"/>
        <v>No Chg</v>
      </c>
    </row>
    <row r="3036" spans="1:23" hidden="1" x14ac:dyDescent="0.25">
      <c r="A3036">
        <v>3034</v>
      </c>
      <c r="B3036" t="s">
        <v>4309</v>
      </c>
      <c r="C3036" t="s">
        <v>2797</v>
      </c>
      <c r="D3036">
        <v>110150</v>
      </c>
      <c r="E3036" t="s">
        <v>4303</v>
      </c>
      <c r="F3036" t="s">
        <v>164</v>
      </c>
      <c r="G3036">
        <v>10</v>
      </c>
      <c r="H3036">
        <v>5515</v>
      </c>
      <c r="I3036" t="s">
        <v>2897</v>
      </c>
      <c r="J3036" t="s">
        <v>428</v>
      </c>
      <c r="K3036" t="s">
        <v>2846</v>
      </c>
      <c r="L3036" t="s">
        <v>2847</v>
      </c>
      <c r="M3036">
        <v>1</v>
      </c>
      <c r="N3036" t="s">
        <v>2805</v>
      </c>
      <c r="O3036">
        <v>11</v>
      </c>
      <c r="U3036" t="str">
        <f>IFERROR(INDEX('Summer Illuminate'!L:L,MATCH(B3036,'Summer Illuminate'!O:O,0)),"")</f>
        <v>P</v>
      </c>
      <c r="V3036" t="str">
        <f>IF(OR(R3036="",U3036="",U3036="W"),"No Chg",
VLOOKUP(R3036,Lookups!A:B,2,0)-VLOOKUP(U3036,Lookups!A:B,2,0))</f>
        <v>No Chg</v>
      </c>
      <c r="W3036" t="str">
        <f t="shared" si="47"/>
        <v>No Chg</v>
      </c>
    </row>
    <row r="3037" spans="1:23" hidden="1" x14ac:dyDescent="0.25">
      <c r="A3037">
        <v>3035</v>
      </c>
      <c r="B3037" t="s">
        <v>4310</v>
      </c>
      <c r="C3037" t="s">
        <v>2797</v>
      </c>
      <c r="D3037">
        <v>110220</v>
      </c>
      <c r="E3037" t="s">
        <v>4311</v>
      </c>
      <c r="F3037" t="s">
        <v>4312</v>
      </c>
      <c r="G3037">
        <v>10</v>
      </c>
      <c r="H3037">
        <v>5360</v>
      </c>
      <c r="I3037" t="s">
        <v>3674</v>
      </c>
      <c r="J3037" t="s">
        <v>16</v>
      </c>
      <c r="K3037" t="s">
        <v>93</v>
      </c>
      <c r="L3037" t="s">
        <v>94</v>
      </c>
      <c r="M3037">
        <v>1</v>
      </c>
      <c r="N3037" t="s">
        <v>2832</v>
      </c>
      <c r="O3037">
        <v>11</v>
      </c>
      <c r="P3037" t="s">
        <v>19</v>
      </c>
      <c r="Q3037" t="s">
        <v>24</v>
      </c>
      <c r="R3037" t="s">
        <v>24</v>
      </c>
      <c r="S3037" t="b">
        <v>0</v>
      </c>
      <c r="T3037" t="s">
        <v>21</v>
      </c>
      <c r="U3037" t="str">
        <f>IFERROR(INDEX('Summer Illuminate'!L:L,MATCH(B3037,'Summer Illuminate'!O:O,0)),"")</f>
        <v>A-</v>
      </c>
      <c r="V3037">
        <f>IF(OR(R3037="",U3037="",U3037="W"),"No Chg",
VLOOKUP(R3037,Lookups!A:B,2,0)-VLOOKUP(U3037,Lookups!A:B,2,0))</f>
        <v>0</v>
      </c>
      <c r="W3037" t="str">
        <f t="shared" si="47"/>
        <v>No Chg</v>
      </c>
    </row>
    <row r="3038" spans="1:23" hidden="1" x14ac:dyDescent="0.25">
      <c r="A3038">
        <v>3036</v>
      </c>
      <c r="B3038" t="s">
        <v>4313</v>
      </c>
      <c r="C3038" t="s">
        <v>2797</v>
      </c>
      <c r="D3038">
        <v>110220</v>
      </c>
      <c r="E3038" t="s">
        <v>4311</v>
      </c>
      <c r="F3038" t="s">
        <v>4312</v>
      </c>
      <c r="G3038">
        <v>10</v>
      </c>
      <c r="H3038">
        <v>5259</v>
      </c>
      <c r="I3038" t="s">
        <v>3687</v>
      </c>
      <c r="J3038" t="s">
        <v>22</v>
      </c>
      <c r="K3038" t="s">
        <v>95</v>
      </c>
      <c r="L3038" t="s">
        <v>1830</v>
      </c>
      <c r="M3038">
        <v>1</v>
      </c>
      <c r="N3038" t="s">
        <v>3025</v>
      </c>
      <c r="O3038">
        <v>11</v>
      </c>
      <c r="P3038" t="s">
        <v>19</v>
      </c>
      <c r="Q3038" t="s">
        <v>36</v>
      </c>
      <c r="R3038" t="s">
        <v>36</v>
      </c>
      <c r="S3038" t="b">
        <v>0</v>
      </c>
      <c r="T3038" t="s">
        <v>21</v>
      </c>
      <c r="U3038" t="str">
        <f>IFERROR(INDEX('Summer Illuminate'!L:L,MATCH(B3038,'Summer Illuminate'!O:O,0)),"")</f>
        <v>A+</v>
      </c>
      <c r="V3038">
        <f>IF(OR(R3038="",U3038="",U3038="W"),"No Chg",
VLOOKUP(R3038,Lookups!A:B,2,0)-VLOOKUP(U3038,Lookups!A:B,2,0))</f>
        <v>0</v>
      </c>
      <c r="W3038" t="str">
        <f t="shared" si="47"/>
        <v>No Chg</v>
      </c>
    </row>
    <row r="3039" spans="1:23" hidden="1" x14ac:dyDescent="0.25">
      <c r="A3039">
        <v>3037</v>
      </c>
      <c r="B3039" t="s">
        <v>4314</v>
      </c>
      <c r="C3039" t="s">
        <v>2797</v>
      </c>
      <c r="D3039">
        <v>110220</v>
      </c>
      <c r="E3039" t="s">
        <v>4311</v>
      </c>
      <c r="F3039" t="s">
        <v>4312</v>
      </c>
      <c r="G3039">
        <v>10</v>
      </c>
      <c r="H3039">
        <v>5313</v>
      </c>
      <c r="I3039" t="s">
        <v>2929</v>
      </c>
      <c r="J3039" t="s">
        <v>25</v>
      </c>
      <c r="K3039" t="s">
        <v>55</v>
      </c>
      <c r="L3039" t="s">
        <v>1152</v>
      </c>
      <c r="M3039">
        <v>1</v>
      </c>
      <c r="N3039" t="s">
        <v>2930</v>
      </c>
      <c r="O3039">
        <v>11</v>
      </c>
      <c r="P3039" t="s">
        <v>19</v>
      </c>
      <c r="Q3039" t="s">
        <v>24</v>
      </c>
      <c r="R3039" t="s">
        <v>24</v>
      </c>
      <c r="S3039" t="b">
        <v>0</v>
      </c>
      <c r="T3039" t="s">
        <v>21</v>
      </c>
      <c r="U3039" t="str">
        <f>IFERROR(INDEX('Summer Illuminate'!L:L,MATCH(B3039,'Summer Illuminate'!O:O,0)),"")</f>
        <v>A-</v>
      </c>
      <c r="V3039">
        <f>IF(OR(R3039="",U3039="",U3039="W"),"No Chg",
VLOOKUP(R3039,Lookups!A:B,2,0)-VLOOKUP(U3039,Lookups!A:B,2,0))</f>
        <v>0</v>
      </c>
      <c r="W3039" t="str">
        <f t="shared" si="47"/>
        <v>No Chg</v>
      </c>
    </row>
    <row r="3040" spans="1:23" hidden="1" x14ac:dyDescent="0.25">
      <c r="A3040">
        <v>3038</v>
      </c>
      <c r="B3040" t="s">
        <v>4315</v>
      </c>
      <c r="C3040" t="s">
        <v>2797</v>
      </c>
      <c r="D3040">
        <v>110220</v>
      </c>
      <c r="E3040" t="s">
        <v>4311</v>
      </c>
      <c r="F3040" t="s">
        <v>4312</v>
      </c>
      <c r="G3040">
        <v>10</v>
      </c>
      <c r="H3040">
        <v>5354</v>
      </c>
      <c r="I3040" t="s">
        <v>3728</v>
      </c>
      <c r="J3040" t="s">
        <v>28</v>
      </c>
      <c r="K3040" t="s">
        <v>45</v>
      </c>
      <c r="L3040" t="s">
        <v>46</v>
      </c>
      <c r="M3040">
        <v>1</v>
      </c>
      <c r="N3040" t="s">
        <v>2865</v>
      </c>
      <c r="O3040">
        <v>11</v>
      </c>
      <c r="P3040" t="s">
        <v>19</v>
      </c>
      <c r="Q3040" t="s">
        <v>24</v>
      </c>
      <c r="R3040" t="s">
        <v>24</v>
      </c>
      <c r="S3040" t="b">
        <v>0</v>
      </c>
      <c r="T3040" t="s">
        <v>21</v>
      </c>
      <c r="U3040" t="str">
        <f>IFERROR(INDEX('Summer Illuminate'!L:L,MATCH(B3040,'Summer Illuminate'!O:O,0)),"")</f>
        <v>A-</v>
      </c>
      <c r="V3040">
        <f>IF(OR(R3040="",U3040="",U3040="W"),"No Chg",
VLOOKUP(R3040,Lookups!A:B,2,0)-VLOOKUP(U3040,Lookups!A:B,2,0))</f>
        <v>0</v>
      </c>
      <c r="W3040" t="str">
        <f t="shared" si="47"/>
        <v>No Chg</v>
      </c>
    </row>
    <row r="3041" spans="1:23" hidden="1" x14ac:dyDescent="0.25">
      <c r="A3041">
        <v>3039</v>
      </c>
      <c r="B3041" t="s">
        <v>4316</v>
      </c>
      <c r="C3041" t="s">
        <v>2797</v>
      </c>
      <c r="D3041">
        <v>110220</v>
      </c>
      <c r="E3041" t="s">
        <v>4311</v>
      </c>
      <c r="F3041" t="s">
        <v>4312</v>
      </c>
      <c r="G3041">
        <v>10</v>
      </c>
      <c r="H3041">
        <v>5355</v>
      </c>
      <c r="I3041" t="s">
        <v>3921</v>
      </c>
      <c r="J3041" t="s">
        <v>32</v>
      </c>
      <c r="K3041" t="s">
        <v>68</v>
      </c>
      <c r="L3041" t="s">
        <v>69</v>
      </c>
      <c r="M3041">
        <v>1</v>
      </c>
      <c r="N3041" t="s">
        <v>2858</v>
      </c>
      <c r="O3041">
        <v>11</v>
      </c>
      <c r="P3041" t="s">
        <v>19</v>
      </c>
      <c r="Q3041" t="s">
        <v>36</v>
      </c>
      <c r="R3041" t="s">
        <v>36</v>
      </c>
      <c r="S3041" t="b">
        <v>0</v>
      </c>
      <c r="T3041" t="s">
        <v>21</v>
      </c>
      <c r="U3041" t="str">
        <f>IFERROR(INDEX('Summer Illuminate'!L:L,MATCH(B3041,'Summer Illuminate'!O:O,0)),"")</f>
        <v>A+</v>
      </c>
      <c r="V3041">
        <f>IF(OR(R3041="",U3041="",U3041="W"),"No Chg",
VLOOKUP(R3041,Lookups!A:B,2,0)-VLOOKUP(U3041,Lookups!A:B,2,0))</f>
        <v>0</v>
      </c>
      <c r="W3041" t="str">
        <f t="shared" si="47"/>
        <v>No Chg</v>
      </c>
    </row>
    <row r="3042" spans="1:23" hidden="1" x14ac:dyDescent="0.25">
      <c r="A3042">
        <v>3040</v>
      </c>
      <c r="B3042" t="s">
        <v>4317</v>
      </c>
      <c r="C3042" t="s">
        <v>2797</v>
      </c>
      <c r="D3042">
        <v>110220</v>
      </c>
      <c r="E3042" t="s">
        <v>4311</v>
      </c>
      <c r="F3042" t="s">
        <v>4312</v>
      </c>
      <c r="G3042">
        <v>10</v>
      </c>
      <c r="H3042">
        <v>5471</v>
      </c>
      <c r="I3042" t="s">
        <v>3234</v>
      </c>
      <c r="J3042" t="s">
        <v>428</v>
      </c>
      <c r="K3042" t="s">
        <v>2863</v>
      </c>
      <c r="L3042" t="s">
        <v>2864</v>
      </c>
      <c r="M3042">
        <v>1</v>
      </c>
      <c r="N3042" t="s">
        <v>2865</v>
      </c>
      <c r="O3042">
        <v>11</v>
      </c>
      <c r="U3042" t="str">
        <f>IFERROR(INDEX('Summer Illuminate'!L:L,MATCH(B3042,'Summer Illuminate'!O:O,0)),"")</f>
        <v>P</v>
      </c>
      <c r="V3042" t="str">
        <f>IF(OR(R3042="",U3042="",U3042="W"),"No Chg",
VLOOKUP(R3042,Lookups!A:B,2,0)-VLOOKUP(U3042,Lookups!A:B,2,0))</f>
        <v>No Chg</v>
      </c>
      <c r="W3042" t="str">
        <f t="shared" si="47"/>
        <v>No Chg</v>
      </c>
    </row>
    <row r="3043" spans="1:23" hidden="1" x14ac:dyDescent="0.25">
      <c r="A3043">
        <v>3041</v>
      </c>
      <c r="B3043" t="s">
        <v>4318</v>
      </c>
      <c r="C3043" t="s">
        <v>2797</v>
      </c>
      <c r="D3043">
        <v>110220</v>
      </c>
      <c r="E3043" t="s">
        <v>4311</v>
      </c>
      <c r="F3043" t="s">
        <v>4312</v>
      </c>
      <c r="G3043">
        <v>10</v>
      </c>
      <c r="H3043">
        <v>5524</v>
      </c>
      <c r="I3043" t="s">
        <v>2937</v>
      </c>
      <c r="J3043" t="s">
        <v>428</v>
      </c>
      <c r="K3043" t="s">
        <v>1794</v>
      </c>
      <c r="L3043" t="s">
        <v>1795</v>
      </c>
      <c r="M3043">
        <v>1</v>
      </c>
      <c r="N3043" t="s">
        <v>2865</v>
      </c>
      <c r="O3043">
        <v>11</v>
      </c>
      <c r="U3043" t="str">
        <f>IFERROR(INDEX('Summer Illuminate'!L:L,MATCH(B3043,'Summer Illuminate'!O:O,0)),"")</f>
        <v>P</v>
      </c>
      <c r="V3043" t="str">
        <f>IF(OR(R3043="",U3043="",U3043="W"),"No Chg",
VLOOKUP(R3043,Lookups!A:B,2,0)-VLOOKUP(U3043,Lookups!A:B,2,0))</f>
        <v>No Chg</v>
      </c>
      <c r="W3043" t="str">
        <f t="shared" si="47"/>
        <v>No Chg</v>
      </c>
    </row>
    <row r="3044" spans="1:23" hidden="1" x14ac:dyDescent="0.25">
      <c r="A3044">
        <v>3042</v>
      </c>
      <c r="B3044" t="s">
        <v>4319</v>
      </c>
      <c r="C3044" t="s">
        <v>2797</v>
      </c>
      <c r="D3044">
        <v>110370</v>
      </c>
      <c r="E3044" t="s">
        <v>211</v>
      </c>
      <c r="F3044" t="s">
        <v>203</v>
      </c>
      <c r="G3044">
        <v>10</v>
      </c>
      <c r="H3044">
        <v>5235</v>
      </c>
      <c r="I3044" t="s">
        <v>3743</v>
      </c>
      <c r="J3044" t="s">
        <v>16</v>
      </c>
      <c r="K3044" t="s">
        <v>93</v>
      </c>
      <c r="L3044" t="s">
        <v>94</v>
      </c>
      <c r="M3044">
        <v>1</v>
      </c>
      <c r="N3044" t="s">
        <v>2832</v>
      </c>
      <c r="O3044">
        <v>11</v>
      </c>
      <c r="P3044" t="s">
        <v>19</v>
      </c>
      <c r="Q3044" t="s">
        <v>42</v>
      </c>
      <c r="R3044" t="s">
        <v>42</v>
      </c>
      <c r="S3044" t="b">
        <v>0</v>
      </c>
      <c r="T3044" t="s">
        <v>21</v>
      </c>
      <c r="U3044" t="str">
        <f>IFERROR(INDEX('Summer Illuminate'!L:L,MATCH(B3044,'Summer Illuminate'!O:O,0)),"")</f>
        <v>C</v>
      </c>
      <c r="V3044">
        <f>IF(OR(R3044="",U3044="",U3044="W"),"No Chg",
VLOOKUP(R3044,Lookups!A:B,2,0)-VLOOKUP(U3044,Lookups!A:B,2,0))</f>
        <v>0</v>
      </c>
      <c r="W3044" t="str">
        <f t="shared" si="47"/>
        <v>No Chg</v>
      </c>
    </row>
    <row r="3045" spans="1:23" hidden="1" x14ac:dyDescent="0.25">
      <c r="A3045">
        <v>3043</v>
      </c>
      <c r="B3045" t="s">
        <v>4320</v>
      </c>
      <c r="C3045" t="s">
        <v>2797</v>
      </c>
      <c r="D3045">
        <v>110370</v>
      </c>
      <c r="E3045" t="s">
        <v>211</v>
      </c>
      <c r="F3045" t="s">
        <v>203</v>
      </c>
      <c r="G3045">
        <v>10</v>
      </c>
      <c r="H3045">
        <v>5314</v>
      </c>
      <c r="I3045" t="s">
        <v>3676</v>
      </c>
      <c r="J3045" t="s">
        <v>22</v>
      </c>
      <c r="K3045" t="s">
        <v>95</v>
      </c>
      <c r="L3045" t="s">
        <v>1830</v>
      </c>
      <c r="M3045">
        <v>1</v>
      </c>
      <c r="N3045" t="s">
        <v>3025</v>
      </c>
      <c r="O3045">
        <v>11</v>
      </c>
      <c r="P3045" t="s">
        <v>19</v>
      </c>
      <c r="Q3045" t="s">
        <v>42</v>
      </c>
      <c r="R3045" t="s">
        <v>42</v>
      </c>
      <c r="S3045" t="b">
        <v>0</v>
      </c>
      <c r="T3045" t="s">
        <v>21</v>
      </c>
      <c r="U3045" t="str">
        <f>IFERROR(INDEX('Summer Illuminate'!L:L,MATCH(B3045,'Summer Illuminate'!O:O,0)),"")</f>
        <v>C</v>
      </c>
      <c r="V3045">
        <f>IF(OR(R3045="",U3045="",U3045="W"),"No Chg",
VLOOKUP(R3045,Lookups!A:B,2,0)-VLOOKUP(U3045,Lookups!A:B,2,0))</f>
        <v>0</v>
      </c>
      <c r="W3045" t="str">
        <f t="shared" si="47"/>
        <v>No Chg</v>
      </c>
    </row>
    <row r="3046" spans="1:23" hidden="1" x14ac:dyDescent="0.25">
      <c r="A3046">
        <v>3044</v>
      </c>
      <c r="B3046" t="s">
        <v>4321</v>
      </c>
      <c r="C3046" t="s">
        <v>2797</v>
      </c>
      <c r="D3046">
        <v>110370</v>
      </c>
      <c r="E3046" t="s">
        <v>211</v>
      </c>
      <c r="F3046" t="s">
        <v>203</v>
      </c>
      <c r="G3046">
        <v>10</v>
      </c>
      <c r="H3046">
        <v>5299</v>
      </c>
      <c r="I3046" t="s">
        <v>3314</v>
      </c>
      <c r="J3046" t="s">
        <v>25</v>
      </c>
      <c r="K3046" t="s">
        <v>55</v>
      </c>
      <c r="L3046" t="s">
        <v>1152</v>
      </c>
      <c r="M3046">
        <v>1</v>
      </c>
      <c r="N3046" t="s">
        <v>2930</v>
      </c>
      <c r="O3046">
        <v>11</v>
      </c>
      <c r="P3046" t="s">
        <v>19</v>
      </c>
      <c r="Q3046" t="s">
        <v>42</v>
      </c>
      <c r="R3046" t="s">
        <v>42</v>
      </c>
      <c r="S3046" t="b">
        <v>0</v>
      </c>
      <c r="T3046" t="s">
        <v>21</v>
      </c>
      <c r="U3046" t="str">
        <f>IFERROR(INDEX('Summer Illuminate'!L:L,MATCH(B3046,'Summer Illuminate'!O:O,0)),"")</f>
        <v>C</v>
      </c>
      <c r="V3046">
        <f>IF(OR(R3046="",U3046="",U3046="W"),"No Chg",
VLOOKUP(R3046,Lookups!A:B,2,0)-VLOOKUP(U3046,Lookups!A:B,2,0))</f>
        <v>0</v>
      </c>
      <c r="W3046" t="str">
        <f t="shared" si="47"/>
        <v>No Chg</v>
      </c>
    </row>
    <row r="3047" spans="1:23" hidden="1" x14ac:dyDescent="0.25">
      <c r="A3047">
        <v>3045</v>
      </c>
      <c r="B3047" t="s">
        <v>4322</v>
      </c>
      <c r="C3047" t="s">
        <v>2797</v>
      </c>
      <c r="D3047">
        <v>110370</v>
      </c>
      <c r="E3047" t="s">
        <v>211</v>
      </c>
      <c r="F3047" t="s">
        <v>203</v>
      </c>
      <c r="G3047">
        <v>10</v>
      </c>
      <c r="H3047">
        <v>5274</v>
      </c>
      <c r="I3047" t="s">
        <v>2807</v>
      </c>
      <c r="J3047" t="s">
        <v>28</v>
      </c>
      <c r="K3047" t="s">
        <v>29</v>
      </c>
      <c r="L3047" t="s">
        <v>30</v>
      </c>
      <c r="M3047">
        <v>1</v>
      </c>
      <c r="N3047" t="s">
        <v>2808</v>
      </c>
      <c r="O3047">
        <v>11</v>
      </c>
      <c r="P3047" t="s">
        <v>19</v>
      </c>
      <c r="Q3047" t="s">
        <v>42</v>
      </c>
      <c r="R3047" t="s">
        <v>42</v>
      </c>
      <c r="S3047" t="b">
        <v>0</v>
      </c>
      <c r="T3047" t="s">
        <v>21</v>
      </c>
      <c r="U3047" t="str">
        <f>IFERROR(INDEX('Summer Illuminate'!L:L,MATCH(B3047,'Summer Illuminate'!O:O,0)),"")</f>
        <v>C</v>
      </c>
      <c r="V3047">
        <f>IF(OR(R3047="",U3047="",U3047="W"),"No Chg",
VLOOKUP(R3047,Lookups!A:B,2,0)-VLOOKUP(U3047,Lookups!A:B,2,0))</f>
        <v>0</v>
      </c>
      <c r="W3047" t="str">
        <f t="shared" si="47"/>
        <v>No Chg</v>
      </c>
    </row>
    <row r="3048" spans="1:23" hidden="1" x14ac:dyDescent="0.25">
      <c r="A3048">
        <v>3046</v>
      </c>
      <c r="B3048" t="s">
        <v>4323</v>
      </c>
      <c r="C3048" t="s">
        <v>2797</v>
      </c>
      <c r="D3048">
        <v>110370</v>
      </c>
      <c r="E3048" t="s">
        <v>211</v>
      </c>
      <c r="F3048" t="s">
        <v>203</v>
      </c>
      <c r="G3048">
        <v>10</v>
      </c>
      <c r="H3048">
        <v>5268</v>
      </c>
      <c r="I3048" t="s">
        <v>3197</v>
      </c>
      <c r="J3048" t="s">
        <v>32</v>
      </c>
      <c r="K3048" t="s">
        <v>57</v>
      </c>
      <c r="L3048" t="s">
        <v>58</v>
      </c>
      <c r="M3048">
        <v>1</v>
      </c>
      <c r="N3048" t="s">
        <v>2858</v>
      </c>
      <c r="O3048">
        <v>11</v>
      </c>
      <c r="P3048" t="s">
        <v>19</v>
      </c>
      <c r="Q3048" t="s">
        <v>42</v>
      </c>
      <c r="R3048" t="s">
        <v>42</v>
      </c>
      <c r="S3048" t="b">
        <v>0</v>
      </c>
      <c r="T3048" t="s">
        <v>21</v>
      </c>
      <c r="U3048" t="str">
        <f>IFERROR(INDEX('Summer Illuminate'!L:L,MATCH(B3048,'Summer Illuminate'!O:O,0)),"")</f>
        <v>C</v>
      </c>
      <c r="V3048">
        <f>IF(OR(R3048="",U3048="",U3048="W"),"No Chg",
VLOOKUP(R3048,Lookups!A:B,2,0)-VLOOKUP(U3048,Lookups!A:B,2,0))</f>
        <v>0</v>
      </c>
      <c r="W3048" t="str">
        <f t="shared" si="47"/>
        <v>No Chg</v>
      </c>
    </row>
    <row r="3049" spans="1:23" hidden="1" x14ac:dyDescent="0.25">
      <c r="A3049">
        <v>3047</v>
      </c>
      <c r="B3049" t="s">
        <v>4324</v>
      </c>
      <c r="C3049" t="s">
        <v>2797</v>
      </c>
      <c r="D3049">
        <v>110370</v>
      </c>
      <c r="E3049" t="s">
        <v>211</v>
      </c>
      <c r="F3049" t="s">
        <v>203</v>
      </c>
      <c r="G3049">
        <v>10</v>
      </c>
      <c r="H3049">
        <v>5471</v>
      </c>
      <c r="I3049" t="s">
        <v>3234</v>
      </c>
      <c r="J3049" t="s">
        <v>428</v>
      </c>
      <c r="K3049" t="s">
        <v>2863</v>
      </c>
      <c r="L3049" t="s">
        <v>2864</v>
      </c>
      <c r="M3049">
        <v>1</v>
      </c>
      <c r="N3049" t="s">
        <v>2865</v>
      </c>
      <c r="O3049">
        <v>11</v>
      </c>
      <c r="U3049" t="str">
        <f>IFERROR(INDEX('Summer Illuminate'!L:L,MATCH(B3049,'Summer Illuminate'!O:O,0)),"")</f>
        <v>P</v>
      </c>
      <c r="V3049" t="str">
        <f>IF(OR(R3049="",U3049="",U3049="W"),"No Chg",
VLOOKUP(R3049,Lookups!A:B,2,0)-VLOOKUP(U3049,Lookups!A:B,2,0))</f>
        <v>No Chg</v>
      </c>
      <c r="W3049" t="str">
        <f t="shared" si="47"/>
        <v>No Chg</v>
      </c>
    </row>
    <row r="3050" spans="1:23" hidden="1" x14ac:dyDescent="0.25">
      <c r="A3050">
        <v>3048</v>
      </c>
      <c r="B3050" t="s">
        <v>4325</v>
      </c>
      <c r="C3050" t="s">
        <v>2797</v>
      </c>
      <c r="D3050">
        <v>110370</v>
      </c>
      <c r="E3050" t="s">
        <v>211</v>
      </c>
      <c r="F3050" t="s">
        <v>203</v>
      </c>
      <c r="G3050">
        <v>10</v>
      </c>
      <c r="H3050">
        <v>5508</v>
      </c>
      <c r="I3050" t="s">
        <v>2924</v>
      </c>
      <c r="J3050" t="s">
        <v>428</v>
      </c>
      <c r="K3050" t="s">
        <v>1050</v>
      </c>
      <c r="L3050" t="s">
        <v>1051</v>
      </c>
      <c r="M3050">
        <v>1</v>
      </c>
      <c r="N3050" t="s">
        <v>2808</v>
      </c>
      <c r="O3050">
        <v>11</v>
      </c>
      <c r="U3050" t="str">
        <f>IFERROR(INDEX('Summer Illuminate'!L:L,MATCH(B3050,'Summer Illuminate'!O:O,0)),"")</f>
        <v>P</v>
      </c>
      <c r="V3050" t="str">
        <f>IF(OR(R3050="",U3050="",U3050="W"),"No Chg",
VLOOKUP(R3050,Lookups!A:B,2,0)-VLOOKUP(U3050,Lookups!A:B,2,0))</f>
        <v>No Chg</v>
      </c>
      <c r="W3050" t="str">
        <f t="shared" si="47"/>
        <v>No Chg</v>
      </c>
    </row>
    <row r="3051" spans="1:23" hidden="1" x14ac:dyDescent="0.25">
      <c r="A3051">
        <v>3049</v>
      </c>
      <c r="B3051" t="s">
        <v>4326</v>
      </c>
      <c r="C3051" t="s">
        <v>2797</v>
      </c>
      <c r="D3051">
        <v>110224</v>
      </c>
      <c r="E3051" t="s">
        <v>4327</v>
      </c>
      <c r="F3051" t="s">
        <v>1179</v>
      </c>
      <c r="G3051">
        <v>10</v>
      </c>
      <c r="H3051">
        <v>5348</v>
      </c>
      <c r="I3051" t="s">
        <v>3696</v>
      </c>
      <c r="J3051" t="s">
        <v>16</v>
      </c>
      <c r="K3051" t="s">
        <v>93</v>
      </c>
      <c r="L3051" t="s">
        <v>94</v>
      </c>
      <c r="M3051">
        <v>1</v>
      </c>
      <c r="N3051" t="s">
        <v>2832</v>
      </c>
      <c r="O3051">
        <v>11</v>
      </c>
      <c r="P3051" t="s">
        <v>19</v>
      </c>
      <c r="Q3051" t="s">
        <v>31</v>
      </c>
      <c r="R3051" t="s">
        <v>31</v>
      </c>
      <c r="S3051" t="b">
        <v>0</v>
      </c>
      <c r="T3051" t="s">
        <v>21</v>
      </c>
      <c r="U3051" t="str">
        <f>IFERROR(INDEX('Summer Illuminate'!L:L,MATCH(B3051,'Summer Illuminate'!O:O,0)),"")</f>
        <v>B</v>
      </c>
      <c r="V3051">
        <f>IF(OR(R3051="",U3051="",U3051="W"),"No Chg",
VLOOKUP(R3051,Lookups!A:B,2,0)-VLOOKUP(U3051,Lookups!A:B,2,0))</f>
        <v>0</v>
      </c>
      <c r="W3051" t="str">
        <f t="shared" si="47"/>
        <v>No Chg</v>
      </c>
    </row>
    <row r="3052" spans="1:23" hidden="1" x14ac:dyDescent="0.25">
      <c r="A3052">
        <v>3050</v>
      </c>
      <c r="B3052" t="s">
        <v>4328</v>
      </c>
      <c r="C3052" t="s">
        <v>2797</v>
      </c>
      <c r="D3052">
        <v>110224</v>
      </c>
      <c r="E3052" t="s">
        <v>4327</v>
      </c>
      <c r="F3052" t="s">
        <v>1179</v>
      </c>
      <c r="G3052">
        <v>10</v>
      </c>
      <c r="H3052">
        <v>5356</v>
      </c>
      <c r="I3052" t="s">
        <v>3725</v>
      </c>
      <c r="J3052" t="s">
        <v>22</v>
      </c>
      <c r="K3052" t="s">
        <v>95</v>
      </c>
      <c r="L3052" t="s">
        <v>1830</v>
      </c>
      <c r="M3052">
        <v>1</v>
      </c>
      <c r="N3052" t="s">
        <v>3025</v>
      </c>
      <c r="O3052">
        <v>11</v>
      </c>
      <c r="P3052" t="s">
        <v>19</v>
      </c>
      <c r="Q3052" t="s">
        <v>31</v>
      </c>
      <c r="R3052" t="s">
        <v>31</v>
      </c>
      <c r="S3052" t="b">
        <v>0</v>
      </c>
      <c r="T3052" t="s">
        <v>21</v>
      </c>
      <c r="U3052" t="str">
        <f>IFERROR(INDEX('Summer Illuminate'!L:L,MATCH(B3052,'Summer Illuminate'!O:O,0)),"")</f>
        <v>B</v>
      </c>
      <c r="V3052">
        <f>IF(OR(R3052="",U3052="",U3052="W"),"No Chg",
VLOOKUP(R3052,Lookups!A:B,2,0)-VLOOKUP(U3052,Lookups!A:B,2,0))</f>
        <v>0</v>
      </c>
      <c r="W3052" t="str">
        <f t="shared" si="47"/>
        <v>No Chg</v>
      </c>
    </row>
    <row r="3053" spans="1:23" hidden="1" x14ac:dyDescent="0.25">
      <c r="A3053">
        <v>3051</v>
      </c>
      <c r="B3053" t="s">
        <v>4329</v>
      </c>
      <c r="C3053" t="s">
        <v>2797</v>
      </c>
      <c r="D3053">
        <v>110224</v>
      </c>
      <c r="E3053" t="s">
        <v>4327</v>
      </c>
      <c r="F3053" t="s">
        <v>1179</v>
      </c>
      <c r="G3053">
        <v>10</v>
      </c>
      <c r="H3053">
        <v>5243</v>
      </c>
      <c r="I3053" t="s">
        <v>3246</v>
      </c>
      <c r="J3053" t="s">
        <v>25</v>
      </c>
      <c r="K3053" t="s">
        <v>55</v>
      </c>
      <c r="L3053" t="s">
        <v>1152</v>
      </c>
      <c r="M3053">
        <v>1</v>
      </c>
      <c r="N3053" t="s">
        <v>2930</v>
      </c>
      <c r="O3053">
        <v>11</v>
      </c>
      <c r="P3053" t="s">
        <v>19</v>
      </c>
      <c r="Q3053" t="s">
        <v>42</v>
      </c>
      <c r="R3053" t="s">
        <v>42</v>
      </c>
      <c r="S3053" t="b">
        <v>0</v>
      </c>
      <c r="T3053" t="s">
        <v>21</v>
      </c>
      <c r="U3053" t="str">
        <f>IFERROR(INDEX('Summer Illuminate'!L:L,MATCH(B3053,'Summer Illuminate'!O:O,0)),"")</f>
        <v>C</v>
      </c>
      <c r="V3053">
        <f>IF(OR(R3053="",U3053="",U3053="W"),"No Chg",
VLOOKUP(R3053,Lookups!A:B,2,0)-VLOOKUP(U3053,Lookups!A:B,2,0))</f>
        <v>0</v>
      </c>
      <c r="W3053" t="str">
        <f t="shared" si="47"/>
        <v>No Chg</v>
      </c>
    </row>
    <row r="3054" spans="1:23" hidden="1" x14ac:dyDescent="0.25">
      <c r="A3054">
        <v>3052</v>
      </c>
      <c r="B3054" t="s">
        <v>4330</v>
      </c>
      <c r="C3054" t="s">
        <v>2797</v>
      </c>
      <c r="D3054">
        <v>110224</v>
      </c>
      <c r="E3054" t="s">
        <v>4327</v>
      </c>
      <c r="F3054" t="s">
        <v>1179</v>
      </c>
      <c r="G3054">
        <v>10</v>
      </c>
      <c r="H3054">
        <v>5344</v>
      </c>
      <c r="I3054" t="s">
        <v>3700</v>
      </c>
      <c r="J3054" t="s">
        <v>28</v>
      </c>
      <c r="K3054" t="s">
        <v>45</v>
      </c>
      <c r="L3054" t="s">
        <v>46</v>
      </c>
      <c r="M3054">
        <v>1</v>
      </c>
      <c r="N3054" t="s">
        <v>2865</v>
      </c>
      <c r="O3054">
        <v>11</v>
      </c>
      <c r="P3054" t="s">
        <v>19</v>
      </c>
      <c r="Q3054" t="s">
        <v>41</v>
      </c>
      <c r="R3054" t="s">
        <v>41</v>
      </c>
      <c r="S3054" t="b">
        <v>0</v>
      </c>
      <c r="T3054" t="s">
        <v>21</v>
      </c>
      <c r="U3054" t="str">
        <f>IFERROR(INDEX('Summer Illuminate'!L:L,MATCH(B3054,'Summer Illuminate'!O:O,0)),"")</f>
        <v>B-</v>
      </c>
      <c r="V3054">
        <f>IF(OR(R3054="",U3054="",U3054="W"),"No Chg",
VLOOKUP(R3054,Lookups!A:B,2,0)-VLOOKUP(U3054,Lookups!A:B,2,0))</f>
        <v>0</v>
      </c>
      <c r="W3054" t="str">
        <f t="shared" si="47"/>
        <v>No Chg</v>
      </c>
    </row>
    <row r="3055" spans="1:23" hidden="1" x14ac:dyDescent="0.25">
      <c r="A3055">
        <v>3053</v>
      </c>
      <c r="B3055" t="s">
        <v>4331</v>
      </c>
      <c r="C3055" t="s">
        <v>2797</v>
      </c>
      <c r="D3055">
        <v>110224</v>
      </c>
      <c r="E3055" t="s">
        <v>4327</v>
      </c>
      <c r="F3055" t="s">
        <v>1179</v>
      </c>
      <c r="G3055">
        <v>10</v>
      </c>
      <c r="H3055">
        <v>5268</v>
      </c>
      <c r="I3055" t="s">
        <v>3197</v>
      </c>
      <c r="J3055" t="s">
        <v>32</v>
      </c>
      <c r="K3055" t="s">
        <v>57</v>
      </c>
      <c r="L3055" t="s">
        <v>58</v>
      </c>
      <c r="M3055">
        <v>1</v>
      </c>
      <c r="N3055" t="s">
        <v>2858</v>
      </c>
      <c r="O3055">
        <v>11</v>
      </c>
      <c r="P3055" t="s">
        <v>19</v>
      </c>
      <c r="Q3055" t="s">
        <v>42</v>
      </c>
      <c r="R3055" t="s">
        <v>42</v>
      </c>
      <c r="S3055" t="b">
        <v>0</v>
      </c>
      <c r="T3055" t="s">
        <v>21</v>
      </c>
      <c r="U3055" t="str">
        <f>IFERROR(INDEX('Summer Illuminate'!L:L,MATCH(B3055,'Summer Illuminate'!O:O,0)),"")</f>
        <v>C</v>
      </c>
      <c r="V3055">
        <f>IF(OR(R3055="",U3055="",U3055="W"),"No Chg",
VLOOKUP(R3055,Lookups!A:B,2,0)-VLOOKUP(U3055,Lookups!A:B,2,0))</f>
        <v>0</v>
      </c>
      <c r="W3055" t="str">
        <f t="shared" si="47"/>
        <v>No Chg</v>
      </c>
    </row>
    <row r="3056" spans="1:23" hidden="1" x14ac:dyDescent="0.25">
      <c r="A3056">
        <v>3054</v>
      </c>
      <c r="B3056" t="s">
        <v>4332</v>
      </c>
      <c r="C3056" t="s">
        <v>2797</v>
      </c>
      <c r="D3056">
        <v>110224</v>
      </c>
      <c r="E3056" t="s">
        <v>4327</v>
      </c>
      <c r="F3056" t="s">
        <v>1179</v>
      </c>
      <c r="G3056">
        <v>10</v>
      </c>
      <c r="H3056">
        <v>5455</v>
      </c>
      <c r="I3056" t="s">
        <v>2829</v>
      </c>
      <c r="J3056" t="s">
        <v>428</v>
      </c>
      <c r="K3056" t="s">
        <v>2830</v>
      </c>
      <c r="L3056" t="s">
        <v>2831</v>
      </c>
      <c r="M3056">
        <v>1</v>
      </c>
      <c r="N3056" t="s">
        <v>2832</v>
      </c>
      <c r="O3056">
        <v>11</v>
      </c>
      <c r="U3056" t="str">
        <f>IFERROR(INDEX('Summer Illuminate'!L:L,MATCH(B3056,'Summer Illuminate'!O:O,0)),"")</f>
        <v>P</v>
      </c>
      <c r="V3056" t="str">
        <f>IF(OR(R3056="",U3056="",U3056="W"),"No Chg",
VLOOKUP(R3056,Lookups!A:B,2,0)-VLOOKUP(U3056,Lookups!A:B,2,0))</f>
        <v>No Chg</v>
      </c>
      <c r="W3056" t="str">
        <f t="shared" si="47"/>
        <v>No Chg</v>
      </c>
    </row>
    <row r="3057" spans="1:23" hidden="1" x14ac:dyDescent="0.25">
      <c r="A3057">
        <v>3055</v>
      </c>
      <c r="B3057" t="s">
        <v>4333</v>
      </c>
      <c r="C3057" t="s">
        <v>2797</v>
      </c>
      <c r="D3057">
        <v>110224</v>
      </c>
      <c r="E3057" t="s">
        <v>4327</v>
      </c>
      <c r="F3057" t="s">
        <v>1179</v>
      </c>
      <c r="G3057">
        <v>10</v>
      </c>
      <c r="H3057">
        <v>5526</v>
      </c>
      <c r="I3057" t="s">
        <v>2961</v>
      </c>
      <c r="J3057" t="s">
        <v>428</v>
      </c>
      <c r="K3057" t="s">
        <v>2945</v>
      </c>
      <c r="L3057" t="s">
        <v>2946</v>
      </c>
      <c r="M3057">
        <v>1</v>
      </c>
      <c r="N3057" t="s">
        <v>2947</v>
      </c>
      <c r="O3057">
        <v>11</v>
      </c>
      <c r="U3057" t="str">
        <f>IFERROR(INDEX('Summer Illuminate'!L:L,MATCH(B3057,'Summer Illuminate'!O:O,0)),"")</f>
        <v>P</v>
      </c>
      <c r="V3057" t="str">
        <f>IF(OR(R3057="",U3057="",U3057="W"),"No Chg",
VLOOKUP(R3057,Lookups!A:B,2,0)-VLOOKUP(U3057,Lookups!A:B,2,0))</f>
        <v>No Chg</v>
      </c>
      <c r="W3057" t="str">
        <f t="shared" si="47"/>
        <v>No Chg</v>
      </c>
    </row>
    <row r="3058" spans="1:23" hidden="1" x14ac:dyDescent="0.25">
      <c r="A3058">
        <v>3056</v>
      </c>
      <c r="B3058" t="s">
        <v>4334</v>
      </c>
      <c r="C3058" t="s">
        <v>2797</v>
      </c>
      <c r="D3058">
        <v>110175</v>
      </c>
      <c r="E3058" t="s">
        <v>208</v>
      </c>
      <c r="F3058" t="s">
        <v>4335</v>
      </c>
      <c r="G3058">
        <v>10</v>
      </c>
      <c r="H3058">
        <v>5235</v>
      </c>
      <c r="I3058" t="s">
        <v>3743</v>
      </c>
      <c r="J3058" t="s">
        <v>16</v>
      </c>
      <c r="K3058" t="s">
        <v>93</v>
      </c>
      <c r="L3058" t="s">
        <v>94</v>
      </c>
      <c r="M3058">
        <v>1</v>
      </c>
      <c r="N3058" t="s">
        <v>2832</v>
      </c>
      <c r="O3058">
        <v>11</v>
      </c>
      <c r="P3058" t="s">
        <v>19</v>
      </c>
      <c r="Q3058" t="s">
        <v>41</v>
      </c>
      <c r="R3058" t="s">
        <v>41</v>
      </c>
      <c r="S3058" t="b">
        <v>0</v>
      </c>
      <c r="T3058" t="s">
        <v>21</v>
      </c>
      <c r="U3058" t="str">
        <f>IFERROR(INDEX('Summer Illuminate'!L:L,MATCH(B3058,'Summer Illuminate'!O:O,0)),"")</f>
        <v>B-</v>
      </c>
      <c r="V3058">
        <f>IF(OR(R3058="",U3058="",U3058="W"),"No Chg",
VLOOKUP(R3058,Lookups!A:B,2,0)-VLOOKUP(U3058,Lookups!A:B,2,0))</f>
        <v>0</v>
      </c>
      <c r="W3058" t="str">
        <f t="shared" si="47"/>
        <v>No Chg</v>
      </c>
    </row>
    <row r="3059" spans="1:23" hidden="1" x14ac:dyDescent="0.25">
      <c r="A3059">
        <v>3057</v>
      </c>
      <c r="B3059" t="s">
        <v>4336</v>
      </c>
      <c r="C3059" t="s">
        <v>2797</v>
      </c>
      <c r="D3059">
        <v>110175</v>
      </c>
      <c r="E3059" t="s">
        <v>208</v>
      </c>
      <c r="F3059" t="s">
        <v>4335</v>
      </c>
      <c r="G3059">
        <v>10</v>
      </c>
      <c r="H3059">
        <v>5356</v>
      </c>
      <c r="I3059" t="s">
        <v>3725</v>
      </c>
      <c r="J3059" t="s">
        <v>22</v>
      </c>
      <c r="K3059" t="s">
        <v>95</v>
      </c>
      <c r="L3059" t="s">
        <v>1830</v>
      </c>
      <c r="M3059">
        <v>1</v>
      </c>
      <c r="N3059" t="s">
        <v>3025</v>
      </c>
      <c r="O3059">
        <v>11</v>
      </c>
      <c r="P3059" t="s">
        <v>19</v>
      </c>
      <c r="Q3059" t="s">
        <v>24</v>
      </c>
      <c r="R3059" t="s">
        <v>24</v>
      </c>
      <c r="S3059" t="b">
        <v>0</v>
      </c>
      <c r="T3059" t="s">
        <v>21</v>
      </c>
      <c r="U3059" t="str">
        <f>IFERROR(INDEX('Summer Illuminate'!L:L,MATCH(B3059,'Summer Illuminate'!O:O,0)),"")</f>
        <v>A-</v>
      </c>
      <c r="V3059">
        <f>IF(OR(R3059="",U3059="",U3059="W"),"No Chg",
VLOOKUP(R3059,Lookups!A:B,2,0)-VLOOKUP(U3059,Lookups!A:B,2,0))</f>
        <v>0</v>
      </c>
      <c r="W3059" t="str">
        <f t="shared" si="47"/>
        <v>No Chg</v>
      </c>
    </row>
    <row r="3060" spans="1:23" hidden="1" x14ac:dyDescent="0.25">
      <c r="A3060">
        <v>3058</v>
      </c>
      <c r="B3060" t="s">
        <v>4337</v>
      </c>
      <c r="C3060" t="s">
        <v>2797</v>
      </c>
      <c r="D3060">
        <v>110175</v>
      </c>
      <c r="E3060" t="s">
        <v>208</v>
      </c>
      <c r="F3060" t="s">
        <v>4335</v>
      </c>
      <c r="G3060">
        <v>10</v>
      </c>
      <c r="H3060">
        <v>5353</v>
      </c>
      <c r="I3060" t="s">
        <v>3204</v>
      </c>
      <c r="J3060" t="s">
        <v>25</v>
      </c>
      <c r="K3060" t="s">
        <v>55</v>
      </c>
      <c r="L3060" t="s">
        <v>1152</v>
      </c>
      <c r="M3060">
        <v>1</v>
      </c>
      <c r="N3060" t="s">
        <v>2930</v>
      </c>
      <c r="O3060">
        <v>11</v>
      </c>
      <c r="P3060" t="s">
        <v>19</v>
      </c>
      <c r="Q3060" t="s">
        <v>41</v>
      </c>
      <c r="R3060" t="s">
        <v>41</v>
      </c>
      <c r="S3060" t="b">
        <v>0</v>
      </c>
      <c r="T3060" t="s">
        <v>21</v>
      </c>
      <c r="U3060" t="str">
        <f>IFERROR(INDEX('Summer Illuminate'!L:L,MATCH(B3060,'Summer Illuminate'!O:O,0)),"")</f>
        <v>B-</v>
      </c>
      <c r="V3060">
        <f>IF(OR(R3060="",U3060="",U3060="W"),"No Chg",
VLOOKUP(R3060,Lookups!A:B,2,0)-VLOOKUP(U3060,Lookups!A:B,2,0))</f>
        <v>0</v>
      </c>
      <c r="W3060" t="str">
        <f t="shared" si="47"/>
        <v>No Chg</v>
      </c>
    </row>
    <row r="3061" spans="1:23" hidden="1" x14ac:dyDescent="0.25">
      <c r="A3061">
        <v>3059</v>
      </c>
      <c r="B3061" t="s">
        <v>4338</v>
      </c>
      <c r="C3061" t="s">
        <v>2797</v>
      </c>
      <c r="D3061">
        <v>110175</v>
      </c>
      <c r="E3061" t="s">
        <v>208</v>
      </c>
      <c r="F3061" t="s">
        <v>4335</v>
      </c>
      <c r="G3061">
        <v>10</v>
      </c>
      <c r="H3061">
        <v>5344</v>
      </c>
      <c r="I3061" t="s">
        <v>3700</v>
      </c>
      <c r="J3061" t="s">
        <v>28</v>
      </c>
      <c r="K3061" t="s">
        <v>45</v>
      </c>
      <c r="L3061" t="s">
        <v>46</v>
      </c>
      <c r="M3061">
        <v>1</v>
      </c>
      <c r="N3061" t="s">
        <v>2865</v>
      </c>
      <c r="O3061">
        <v>11</v>
      </c>
      <c r="P3061" t="s">
        <v>19</v>
      </c>
      <c r="Q3061" t="s">
        <v>24</v>
      </c>
      <c r="R3061" t="s">
        <v>24</v>
      </c>
      <c r="S3061" t="b">
        <v>0</v>
      </c>
      <c r="T3061" t="s">
        <v>21</v>
      </c>
      <c r="U3061" t="str">
        <f>IFERROR(INDEX('Summer Illuminate'!L:L,MATCH(B3061,'Summer Illuminate'!O:O,0)),"")</f>
        <v>A-</v>
      </c>
      <c r="V3061">
        <f>IF(OR(R3061="",U3061="",U3061="W"),"No Chg",
VLOOKUP(R3061,Lookups!A:B,2,0)-VLOOKUP(U3061,Lookups!A:B,2,0))</f>
        <v>0</v>
      </c>
      <c r="W3061" t="str">
        <f t="shared" si="47"/>
        <v>No Chg</v>
      </c>
    </row>
    <row r="3062" spans="1:23" hidden="1" x14ac:dyDescent="0.25">
      <c r="A3062">
        <v>3060</v>
      </c>
      <c r="B3062" t="s">
        <v>4339</v>
      </c>
      <c r="C3062" t="s">
        <v>2797</v>
      </c>
      <c r="D3062">
        <v>110175</v>
      </c>
      <c r="E3062" t="s">
        <v>208</v>
      </c>
      <c r="F3062" t="s">
        <v>4335</v>
      </c>
      <c r="G3062">
        <v>10</v>
      </c>
      <c r="H3062">
        <v>5282</v>
      </c>
      <c r="I3062" t="s">
        <v>3475</v>
      </c>
      <c r="J3062" t="s">
        <v>32</v>
      </c>
      <c r="K3062" t="s">
        <v>57</v>
      </c>
      <c r="L3062" t="s">
        <v>58</v>
      </c>
      <c r="M3062">
        <v>1</v>
      </c>
      <c r="N3062" t="s">
        <v>2827</v>
      </c>
      <c r="O3062">
        <v>11</v>
      </c>
      <c r="P3062" t="s">
        <v>19</v>
      </c>
      <c r="Q3062" t="s">
        <v>41</v>
      </c>
      <c r="R3062" t="s">
        <v>41</v>
      </c>
      <c r="S3062" t="b">
        <v>0</v>
      </c>
      <c r="T3062" t="s">
        <v>21</v>
      </c>
      <c r="U3062" t="str">
        <f>IFERROR(INDEX('Summer Illuminate'!L:L,MATCH(B3062,'Summer Illuminate'!O:O,0)),"")</f>
        <v>B-</v>
      </c>
      <c r="V3062">
        <f>IF(OR(R3062="",U3062="",U3062="W"),"No Chg",
VLOOKUP(R3062,Lookups!A:B,2,0)-VLOOKUP(U3062,Lookups!A:B,2,0))</f>
        <v>0</v>
      </c>
      <c r="W3062" t="str">
        <f t="shared" si="47"/>
        <v>No Chg</v>
      </c>
    </row>
    <row r="3063" spans="1:23" hidden="1" x14ac:dyDescent="0.25">
      <c r="A3063">
        <v>3061</v>
      </c>
      <c r="B3063" t="s">
        <v>4340</v>
      </c>
      <c r="C3063" t="s">
        <v>2797</v>
      </c>
      <c r="D3063">
        <v>110175</v>
      </c>
      <c r="E3063" t="s">
        <v>208</v>
      </c>
      <c r="F3063" t="s">
        <v>4335</v>
      </c>
      <c r="G3063">
        <v>10</v>
      </c>
      <c r="H3063">
        <v>5526</v>
      </c>
      <c r="I3063" t="s">
        <v>2961</v>
      </c>
      <c r="J3063" t="s">
        <v>428</v>
      </c>
      <c r="K3063" t="s">
        <v>2945</v>
      </c>
      <c r="L3063" t="s">
        <v>2946</v>
      </c>
      <c r="M3063">
        <v>1</v>
      </c>
      <c r="N3063" t="s">
        <v>2947</v>
      </c>
      <c r="O3063">
        <v>11</v>
      </c>
      <c r="U3063" t="str">
        <f>IFERROR(INDEX('Summer Illuminate'!L:L,MATCH(B3063,'Summer Illuminate'!O:O,0)),"")</f>
        <v>P</v>
      </c>
      <c r="V3063" t="str">
        <f>IF(OR(R3063="",U3063="",U3063="W"),"No Chg",
VLOOKUP(R3063,Lookups!A:B,2,0)-VLOOKUP(U3063,Lookups!A:B,2,0))</f>
        <v>No Chg</v>
      </c>
      <c r="W3063" t="str">
        <f t="shared" si="47"/>
        <v>No Chg</v>
      </c>
    </row>
    <row r="3064" spans="1:23" hidden="1" x14ac:dyDescent="0.25">
      <c r="A3064">
        <v>3062</v>
      </c>
      <c r="B3064" t="s">
        <v>4341</v>
      </c>
      <c r="C3064" t="s">
        <v>2797</v>
      </c>
      <c r="D3064">
        <v>110175</v>
      </c>
      <c r="E3064" t="s">
        <v>208</v>
      </c>
      <c r="F3064" t="s">
        <v>4335</v>
      </c>
      <c r="G3064">
        <v>10</v>
      </c>
      <c r="H3064">
        <v>5456</v>
      </c>
      <c r="I3064" t="s">
        <v>3208</v>
      </c>
      <c r="J3064" t="s">
        <v>428</v>
      </c>
      <c r="K3064" t="s">
        <v>1064</v>
      </c>
      <c r="L3064" t="s">
        <v>1065</v>
      </c>
      <c r="M3064">
        <v>1</v>
      </c>
      <c r="N3064" t="s">
        <v>3209</v>
      </c>
      <c r="O3064">
        <v>11</v>
      </c>
      <c r="U3064" t="str">
        <f>IFERROR(INDEX('Summer Illuminate'!L:L,MATCH(B3064,'Summer Illuminate'!O:O,0)),"")</f>
        <v>P</v>
      </c>
      <c r="V3064" t="str">
        <f>IF(OR(R3064="",U3064="",U3064="W"),"No Chg",
VLOOKUP(R3064,Lookups!A:B,2,0)-VLOOKUP(U3064,Lookups!A:B,2,0))</f>
        <v>No Chg</v>
      </c>
      <c r="W3064" t="str">
        <f t="shared" si="47"/>
        <v>No Chg</v>
      </c>
    </row>
    <row r="3065" spans="1:23" hidden="1" x14ac:dyDescent="0.25">
      <c r="A3065">
        <v>3063</v>
      </c>
      <c r="B3065" t="s">
        <v>4342</v>
      </c>
      <c r="C3065" t="s">
        <v>2797</v>
      </c>
      <c r="D3065">
        <v>110173</v>
      </c>
      <c r="E3065" t="s">
        <v>208</v>
      </c>
      <c r="F3065" t="s">
        <v>4343</v>
      </c>
      <c r="G3065">
        <v>10</v>
      </c>
      <c r="H3065">
        <v>5360</v>
      </c>
      <c r="I3065" t="s">
        <v>3674</v>
      </c>
      <c r="J3065" t="s">
        <v>16</v>
      </c>
      <c r="K3065" t="s">
        <v>93</v>
      </c>
      <c r="L3065" t="s">
        <v>94</v>
      </c>
      <c r="M3065">
        <v>1</v>
      </c>
      <c r="N3065" t="s">
        <v>2832</v>
      </c>
      <c r="O3065">
        <v>11</v>
      </c>
      <c r="P3065" t="s">
        <v>19</v>
      </c>
      <c r="Q3065" t="s">
        <v>24</v>
      </c>
      <c r="R3065" t="s">
        <v>24</v>
      </c>
      <c r="S3065" t="b">
        <v>0</v>
      </c>
      <c r="T3065" t="s">
        <v>21</v>
      </c>
      <c r="U3065" t="str">
        <f>IFERROR(INDEX('Summer Illuminate'!L:L,MATCH(B3065,'Summer Illuminate'!O:O,0)),"")</f>
        <v>A-</v>
      </c>
      <c r="V3065">
        <f>IF(OR(R3065="",U3065="",U3065="W"),"No Chg",
VLOOKUP(R3065,Lookups!A:B,2,0)-VLOOKUP(U3065,Lookups!A:B,2,0))</f>
        <v>0</v>
      </c>
      <c r="W3065" t="str">
        <f t="shared" si="47"/>
        <v>No Chg</v>
      </c>
    </row>
    <row r="3066" spans="1:23" hidden="1" x14ac:dyDescent="0.25">
      <c r="A3066">
        <v>3064</v>
      </c>
      <c r="B3066" t="s">
        <v>4344</v>
      </c>
      <c r="C3066" t="s">
        <v>2797</v>
      </c>
      <c r="D3066">
        <v>110173</v>
      </c>
      <c r="E3066" t="s">
        <v>208</v>
      </c>
      <c r="F3066" t="s">
        <v>4343</v>
      </c>
      <c r="G3066">
        <v>10</v>
      </c>
      <c r="H3066">
        <v>5259</v>
      </c>
      <c r="I3066" t="s">
        <v>3687</v>
      </c>
      <c r="J3066" t="s">
        <v>22</v>
      </c>
      <c r="K3066" t="s">
        <v>95</v>
      </c>
      <c r="L3066" t="s">
        <v>1830</v>
      </c>
      <c r="M3066">
        <v>1</v>
      </c>
      <c r="N3066" t="s">
        <v>3025</v>
      </c>
      <c r="O3066">
        <v>11</v>
      </c>
      <c r="P3066" t="s">
        <v>19</v>
      </c>
      <c r="Q3066" t="s">
        <v>27</v>
      </c>
      <c r="R3066" t="s">
        <v>27</v>
      </c>
      <c r="S3066" t="b">
        <v>0</v>
      </c>
      <c r="T3066" t="s">
        <v>21</v>
      </c>
      <c r="U3066" t="str">
        <f>IFERROR(INDEX('Summer Illuminate'!L:L,MATCH(B3066,'Summer Illuminate'!O:O,0)),"")</f>
        <v>A</v>
      </c>
      <c r="V3066">
        <f>IF(OR(R3066="",U3066="",U3066="W"),"No Chg",
VLOOKUP(R3066,Lookups!A:B,2,0)-VLOOKUP(U3066,Lookups!A:B,2,0))</f>
        <v>0</v>
      </c>
      <c r="W3066" t="str">
        <f t="shared" si="47"/>
        <v>No Chg</v>
      </c>
    </row>
    <row r="3067" spans="1:23" hidden="1" x14ac:dyDescent="0.25">
      <c r="A3067">
        <v>3065</v>
      </c>
      <c r="B3067" t="s">
        <v>4345</v>
      </c>
      <c r="C3067" t="s">
        <v>2797</v>
      </c>
      <c r="D3067">
        <v>110173</v>
      </c>
      <c r="E3067" t="s">
        <v>208</v>
      </c>
      <c r="F3067" t="s">
        <v>4343</v>
      </c>
      <c r="G3067">
        <v>10</v>
      </c>
      <c r="H3067">
        <v>5313</v>
      </c>
      <c r="I3067" t="s">
        <v>2929</v>
      </c>
      <c r="J3067" t="s">
        <v>25</v>
      </c>
      <c r="K3067" t="s">
        <v>55</v>
      </c>
      <c r="L3067" t="s">
        <v>1152</v>
      </c>
      <c r="M3067">
        <v>1</v>
      </c>
      <c r="N3067" t="s">
        <v>2930</v>
      </c>
      <c r="O3067">
        <v>11</v>
      </c>
      <c r="P3067" t="s">
        <v>19</v>
      </c>
      <c r="Q3067" t="s">
        <v>24</v>
      </c>
      <c r="R3067" t="s">
        <v>24</v>
      </c>
      <c r="S3067" t="b">
        <v>0</v>
      </c>
      <c r="T3067" t="s">
        <v>21</v>
      </c>
      <c r="U3067" t="str">
        <f>IFERROR(INDEX('Summer Illuminate'!L:L,MATCH(B3067,'Summer Illuminate'!O:O,0)),"")</f>
        <v>A-</v>
      </c>
      <c r="V3067">
        <f>IF(OR(R3067="",U3067="",U3067="W"),"No Chg",
VLOOKUP(R3067,Lookups!A:B,2,0)-VLOOKUP(U3067,Lookups!A:B,2,0))</f>
        <v>0</v>
      </c>
      <c r="W3067" t="str">
        <f t="shared" si="47"/>
        <v>No Chg</v>
      </c>
    </row>
    <row r="3068" spans="1:23" hidden="1" x14ac:dyDescent="0.25">
      <c r="A3068">
        <v>3066</v>
      </c>
      <c r="B3068" t="s">
        <v>4346</v>
      </c>
      <c r="C3068" t="s">
        <v>2797</v>
      </c>
      <c r="D3068">
        <v>110173</v>
      </c>
      <c r="E3068" t="s">
        <v>208</v>
      </c>
      <c r="F3068" t="s">
        <v>4343</v>
      </c>
      <c r="G3068">
        <v>10</v>
      </c>
      <c r="H3068">
        <v>5354</v>
      </c>
      <c r="I3068" t="s">
        <v>3728</v>
      </c>
      <c r="J3068" t="s">
        <v>28</v>
      </c>
      <c r="K3068" t="s">
        <v>45</v>
      </c>
      <c r="L3068" t="s">
        <v>46</v>
      </c>
      <c r="M3068">
        <v>1</v>
      </c>
      <c r="N3068" t="s">
        <v>2865</v>
      </c>
      <c r="O3068">
        <v>11</v>
      </c>
      <c r="P3068" t="s">
        <v>19</v>
      </c>
      <c r="Q3068" t="s">
        <v>31</v>
      </c>
      <c r="R3068" t="s">
        <v>31</v>
      </c>
      <c r="S3068" t="b">
        <v>0</v>
      </c>
      <c r="T3068" t="s">
        <v>21</v>
      </c>
      <c r="U3068" t="str">
        <f>IFERROR(INDEX('Summer Illuminate'!L:L,MATCH(B3068,'Summer Illuminate'!O:O,0)),"")</f>
        <v>B</v>
      </c>
      <c r="V3068">
        <f>IF(OR(R3068="",U3068="",U3068="W"),"No Chg",
VLOOKUP(R3068,Lookups!A:B,2,0)-VLOOKUP(U3068,Lookups!A:B,2,0))</f>
        <v>0</v>
      </c>
      <c r="W3068" t="str">
        <f t="shared" si="47"/>
        <v>No Chg</v>
      </c>
    </row>
    <row r="3069" spans="1:23" hidden="1" x14ac:dyDescent="0.25">
      <c r="A3069">
        <v>3067</v>
      </c>
      <c r="B3069" t="s">
        <v>4347</v>
      </c>
      <c r="C3069" t="s">
        <v>2797</v>
      </c>
      <c r="D3069">
        <v>110173</v>
      </c>
      <c r="E3069" t="s">
        <v>208</v>
      </c>
      <c r="F3069" t="s">
        <v>4343</v>
      </c>
      <c r="G3069">
        <v>10</v>
      </c>
      <c r="H3069">
        <v>5282</v>
      </c>
      <c r="I3069" t="s">
        <v>3475</v>
      </c>
      <c r="J3069" t="s">
        <v>32</v>
      </c>
      <c r="K3069" t="s">
        <v>57</v>
      </c>
      <c r="L3069" t="s">
        <v>58</v>
      </c>
      <c r="M3069">
        <v>1</v>
      </c>
      <c r="N3069" t="s">
        <v>2827</v>
      </c>
      <c r="O3069">
        <v>11</v>
      </c>
      <c r="P3069" t="s">
        <v>19</v>
      </c>
      <c r="Q3069" t="s">
        <v>31</v>
      </c>
      <c r="R3069" t="s">
        <v>31</v>
      </c>
      <c r="S3069" t="b">
        <v>0</v>
      </c>
      <c r="T3069" t="s">
        <v>21</v>
      </c>
      <c r="U3069" t="str">
        <f>IFERROR(INDEX('Summer Illuminate'!L:L,MATCH(B3069,'Summer Illuminate'!O:O,0)),"")</f>
        <v>B</v>
      </c>
      <c r="V3069">
        <f>IF(OR(R3069="",U3069="",U3069="W"),"No Chg",
VLOOKUP(R3069,Lookups!A:B,2,0)-VLOOKUP(U3069,Lookups!A:B,2,0))</f>
        <v>0</v>
      </c>
      <c r="W3069" t="str">
        <f t="shared" si="47"/>
        <v>No Chg</v>
      </c>
    </row>
    <row r="3070" spans="1:23" hidden="1" x14ac:dyDescent="0.25">
      <c r="A3070">
        <v>3068</v>
      </c>
      <c r="B3070" t="s">
        <v>4348</v>
      </c>
      <c r="C3070" t="s">
        <v>2797</v>
      </c>
      <c r="D3070">
        <v>110173</v>
      </c>
      <c r="E3070" t="s">
        <v>208</v>
      </c>
      <c r="F3070" t="s">
        <v>4343</v>
      </c>
      <c r="G3070">
        <v>10</v>
      </c>
      <c r="H3070">
        <v>5454</v>
      </c>
      <c r="I3070" t="s">
        <v>2910</v>
      </c>
      <c r="J3070" t="s">
        <v>428</v>
      </c>
      <c r="K3070" t="s">
        <v>1507</v>
      </c>
      <c r="L3070" t="s">
        <v>1508</v>
      </c>
      <c r="M3070">
        <v>1</v>
      </c>
      <c r="N3070" t="s">
        <v>2911</v>
      </c>
      <c r="O3070">
        <v>11</v>
      </c>
      <c r="U3070" t="str">
        <f>IFERROR(INDEX('Summer Illuminate'!L:L,MATCH(B3070,'Summer Illuminate'!O:O,0)),"")</f>
        <v>P</v>
      </c>
      <c r="V3070" t="str">
        <f>IF(OR(R3070="",U3070="",U3070="W"),"No Chg",
VLOOKUP(R3070,Lookups!A:B,2,0)-VLOOKUP(U3070,Lookups!A:B,2,0))</f>
        <v>No Chg</v>
      </c>
      <c r="W3070" t="str">
        <f t="shared" si="47"/>
        <v>No Chg</v>
      </c>
    </row>
    <row r="3071" spans="1:23" hidden="1" x14ac:dyDescent="0.25">
      <c r="A3071">
        <v>3069</v>
      </c>
      <c r="B3071" t="s">
        <v>4349</v>
      </c>
      <c r="C3071" t="s">
        <v>2797</v>
      </c>
      <c r="D3071">
        <v>110173</v>
      </c>
      <c r="E3071" t="s">
        <v>208</v>
      </c>
      <c r="F3071" t="s">
        <v>4343</v>
      </c>
      <c r="G3071">
        <v>10</v>
      </c>
      <c r="H3071">
        <v>5507</v>
      </c>
      <c r="I3071" t="s">
        <v>3326</v>
      </c>
      <c r="J3071" t="s">
        <v>428</v>
      </c>
      <c r="K3071" t="s">
        <v>3059</v>
      </c>
      <c r="L3071" t="s">
        <v>3060</v>
      </c>
      <c r="M3071">
        <v>1</v>
      </c>
      <c r="N3071" t="s">
        <v>2930</v>
      </c>
      <c r="O3071">
        <v>11</v>
      </c>
      <c r="U3071" t="str">
        <f>IFERROR(INDEX('Summer Illuminate'!L:L,MATCH(B3071,'Summer Illuminate'!O:O,0)),"")</f>
        <v>P</v>
      </c>
      <c r="V3071" t="str">
        <f>IF(OR(R3071="",U3071="",U3071="W"),"No Chg",
VLOOKUP(R3071,Lookups!A:B,2,0)-VLOOKUP(U3071,Lookups!A:B,2,0))</f>
        <v>No Chg</v>
      </c>
      <c r="W3071" t="str">
        <f t="shared" si="47"/>
        <v>No Chg</v>
      </c>
    </row>
    <row r="3072" spans="1:23" hidden="1" x14ac:dyDescent="0.25">
      <c r="A3072">
        <v>3070</v>
      </c>
      <c r="B3072" t="s">
        <v>4350</v>
      </c>
      <c r="C3072" t="s">
        <v>2797</v>
      </c>
      <c r="D3072">
        <v>110141</v>
      </c>
      <c r="E3072" t="s">
        <v>360</v>
      </c>
      <c r="F3072" t="s">
        <v>4351</v>
      </c>
      <c r="G3072">
        <v>10</v>
      </c>
      <c r="H3072">
        <v>5235</v>
      </c>
      <c r="I3072" t="s">
        <v>3743</v>
      </c>
      <c r="J3072" t="s">
        <v>16</v>
      </c>
      <c r="K3072" t="s">
        <v>93</v>
      </c>
      <c r="L3072" t="s">
        <v>94</v>
      </c>
      <c r="M3072">
        <v>1</v>
      </c>
      <c r="N3072" t="s">
        <v>2832</v>
      </c>
      <c r="O3072">
        <v>11</v>
      </c>
      <c r="P3072" t="s">
        <v>19</v>
      </c>
      <c r="Q3072" t="s">
        <v>27</v>
      </c>
      <c r="R3072" t="s">
        <v>27</v>
      </c>
      <c r="S3072" t="b">
        <v>0</v>
      </c>
      <c r="T3072" t="s">
        <v>21</v>
      </c>
      <c r="U3072" t="str">
        <f>IFERROR(INDEX('Summer Illuminate'!L:L,MATCH(B3072,'Summer Illuminate'!O:O,0)),"")</f>
        <v>A</v>
      </c>
      <c r="V3072">
        <f>IF(OR(R3072="",U3072="",U3072="W"),"No Chg",
VLOOKUP(R3072,Lookups!A:B,2,0)-VLOOKUP(U3072,Lookups!A:B,2,0))</f>
        <v>0</v>
      </c>
      <c r="W3072" t="str">
        <f t="shared" si="47"/>
        <v>No Chg</v>
      </c>
    </row>
    <row r="3073" spans="1:23" hidden="1" x14ac:dyDescent="0.25">
      <c r="A3073">
        <v>3071</v>
      </c>
      <c r="B3073" t="s">
        <v>4352</v>
      </c>
      <c r="C3073" t="s">
        <v>2797</v>
      </c>
      <c r="D3073">
        <v>110141</v>
      </c>
      <c r="E3073" t="s">
        <v>360</v>
      </c>
      <c r="F3073" t="s">
        <v>4351</v>
      </c>
      <c r="G3073">
        <v>10</v>
      </c>
      <c r="H3073">
        <v>5356</v>
      </c>
      <c r="I3073" t="s">
        <v>3725</v>
      </c>
      <c r="J3073" t="s">
        <v>22</v>
      </c>
      <c r="K3073" t="s">
        <v>95</v>
      </c>
      <c r="L3073" t="s">
        <v>1830</v>
      </c>
      <c r="M3073">
        <v>1</v>
      </c>
      <c r="N3073" t="s">
        <v>3025</v>
      </c>
      <c r="O3073">
        <v>11</v>
      </c>
      <c r="P3073" t="s">
        <v>19</v>
      </c>
      <c r="Q3073" t="s">
        <v>36</v>
      </c>
      <c r="R3073" t="s">
        <v>36</v>
      </c>
      <c r="S3073" t="b">
        <v>0</v>
      </c>
      <c r="T3073" t="s">
        <v>21</v>
      </c>
      <c r="U3073" t="str">
        <f>IFERROR(INDEX('Summer Illuminate'!L:L,MATCH(B3073,'Summer Illuminate'!O:O,0)),"")</f>
        <v>A+</v>
      </c>
      <c r="V3073">
        <f>IF(OR(R3073="",U3073="",U3073="W"),"No Chg",
VLOOKUP(R3073,Lookups!A:B,2,0)-VLOOKUP(U3073,Lookups!A:B,2,0))</f>
        <v>0</v>
      </c>
      <c r="W3073" t="str">
        <f t="shared" si="47"/>
        <v>No Chg</v>
      </c>
    </row>
    <row r="3074" spans="1:23" hidden="1" x14ac:dyDescent="0.25">
      <c r="A3074">
        <v>3072</v>
      </c>
      <c r="B3074" t="s">
        <v>4353</v>
      </c>
      <c r="C3074" t="s">
        <v>2797</v>
      </c>
      <c r="D3074">
        <v>110141</v>
      </c>
      <c r="E3074" t="s">
        <v>360</v>
      </c>
      <c r="F3074" t="s">
        <v>4351</v>
      </c>
      <c r="G3074">
        <v>10</v>
      </c>
      <c r="H3074">
        <v>5258</v>
      </c>
      <c r="I3074" t="s">
        <v>3918</v>
      </c>
      <c r="J3074" t="s">
        <v>25</v>
      </c>
      <c r="K3074" t="s">
        <v>124</v>
      </c>
      <c r="L3074" t="s">
        <v>1878</v>
      </c>
      <c r="M3074">
        <v>1</v>
      </c>
      <c r="N3074" t="s">
        <v>2911</v>
      </c>
      <c r="O3074">
        <v>11</v>
      </c>
      <c r="P3074" t="s">
        <v>19</v>
      </c>
      <c r="Q3074" t="s">
        <v>36</v>
      </c>
      <c r="R3074" t="s">
        <v>36</v>
      </c>
      <c r="S3074" t="b">
        <v>0</v>
      </c>
      <c r="T3074" t="s">
        <v>21</v>
      </c>
      <c r="U3074" t="str">
        <f>IFERROR(INDEX('Summer Illuminate'!L:L,MATCH(B3074,'Summer Illuminate'!O:O,0)),"")</f>
        <v>A+</v>
      </c>
      <c r="V3074">
        <f>IF(OR(R3074="",U3074="",U3074="W"),"No Chg",
VLOOKUP(R3074,Lookups!A:B,2,0)-VLOOKUP(U3074,Lookups!A:B,2,0))</f>
        <v>0</v>
      </c>
      <c r="W3074" t="str">
        <f t="shared" ref="W3074:W3137" si="48">IF(V3074="No Chg","No Chg",IF(V3074&gt;0,"Improvement",IF(V3074&lt;0,"Decrease",IF(V3074=0,"No Chg",""))))</f>
        <v>No Chg</v>
      </c>
    </row>
    <row r="3075" spans="1:23" hidden="1" x14ac:dyDescent="0.25">
      <c r="A3075">
        <v>3073</v>
      </c>
      <c r="B3075" t="s">
        <v>4354</v>
      </c>
      <c r="C3075" t="s">
        <v>2797</v>
      </c>
      <c r="D3075">
        <v>110141</v>
      </c>
      <c r="E3075" t="s">
        <v>360</v>
      </c>
      <c r="F3075" t="s">
        <v>4351</v>
      </c>
      <c r="G3075">
        <v>10</v>
      </c>
      <c r="H3075">
        <v>5272</v>
      </c>
      <c r="I3075" t="s">
        <v>3690</v>
      </c>
      <c r="J3075" t="s">
        <v>28</v>
      </c>
      <c r="K3075" t="s">
        <v>45</v>
      </c>
      <c r="L3075" t="s">
        <v>46</v>
      </c>
      <c r="M3075">
        <v>1</v>
      </c>
      <c r="N3075" t="s">
        <v>2865</v>
      </c>
      <c r="O3075">
        <v>11</v>
      </c>
      <c r="P3075" t="s">
        <v>19</v>
      </c>
      <c r="Q3075" t="s">
        <v>27</v>
      </c>
      <c r="R3075" t="s">
        <v>27</v>
      </c>
      <c r="S3075" t="b">
        <v>0</v>
      </c>
      <c r="T3075" t="s">
        <v>21</v>
      </c>
      <c r="U3075" t="str">
        <f>IFERROR(INDEX('Summer Illuminate'!L:L,MATCH(B3075,'Summer Illuminate'!O:O,0)),"")</f>
        <v>A</v>
      </c>
      <c r="V3075">
        <f>IF(OR(R3075="",U3075="",U3075="W"),"No Chg",
VLOOKUP(R3075,Lookups!A:B,2,0)-VLOOKUP(U3075,Lookups!A:B,2,0))</f>
        <v>0</v>
      </c>
      <c r="W3075" t="str">
        <f t="shared" si="48"/>
        <v>No Chg</v>
      </c>
    </row>
    <row r="3076" spans="1:23" hidden="1" x14ac:dyDescent="0.25">
      <c r="A3076">
        <v>3074</v>
      </c>
      <c r="B3076" t="s">
        <v>4355</v>
      </c>
      <c r="C3076" t="s">
        <v>2797</v>
      </c>
      <c r="D3076">
        <v>110141</v>
      </c>
      <c r="E3076" t="s">
        <v>360</v>
      </c>
      <c r="F3076" t="s">
        <v>4351</v>
      </c>
      <c r="G3076">
        <v>10</v>
      </c>
      <c r="H3076">
        <v>5268</v>
      </c>
      <c r="I3076" t="s">
        <v>3197</v>
      </c>
      <c r="J3076" t="s">
        <v>32</v>
      </c>
      <c r="K3076" t="s">
        <v>57</v>
      </c>
      <c r="L3076" t="s">
        <v>58</v>
      </c>
      <c r="M3076">
        <v>1</v>
      </c>
      <c r="N3076" t="s">
        <v>2858</v>
      </c>
      <c r="O3076">
        <v>11</v>
      </c>
      <c r="P3076" t="s">
        <v>19</v>
      </c>
      <c r="Q3076" t="s">
        <v>27</v>
      </c>
      <c r="R3076" t="s">
        <v>27</v>
      </c>
      <c r="S3076" t="b">
        <v>0</v>
      </c>
      <c r="T3076" t="s">
        <v>21</v>
      </c>
      <c r="U3076" t="str">
        <f>IFERROR(INDEX('Summer Illuminate'!L:L,MATCH(B3076,'Summer Illuminate'!O:O,0)),"")</f>
        <v>A</v>
      </c>
      <c r="V3076">
        <f>IF(OR(R3076="",U3076="",U3076="W"),"No Chg",
VLOOKUP(R3076,Lookups!A:B,2,0)-VLOOKUP(U3076,Lookups!A:B,2,0))</f>
        <v>0</v>
      </c>
      <c r="W3076" t="str">
        <f t="shared" si="48"/>
        <v>No Chg</v>
      </c>
    </row>
    <row r="3077" spans="1:23" hidden="1" x14ac:dyDescent="0.25">
      <c r="A3077">
        <v>3075</v>
      </c>
      <c r="B3077" t="s">
        <v>4356</v>
      </c>
      <c r="C3077" t="s">
        <v>2797</v>
      </c>
      <c r="D3077">
        <v>110141</v>
      </c>
      <c r="E3077" t="s">
        <v>360</v>
      </c>
      <c r="F3077" t="s">
        <v>4351</v>
      </c>
      <c r="G3077">
        <v>10</v>
      </c>
      <c r="H3077">
        <v>5454</v>
      </c>
      <c r="I3077" t="s">
        <v>2910</v>
      </c>
      <c r="J3077" t="s">
        <v>428</v>
      </c>
      <c r="K3077" t="s">
        <v>1507</v>
      </c>
      <c r="L3077" t="s">
        <v>1508</v>
      </c>
      <c r="M3077">
        <v>1</v>
      </c>
      <c r="N3077" t="s">
        <v>2911</v>
      </c>
      <c r="O3077">
        <v>11</v>
      </c>
      <c r="U3077" t="str">
        <f>IFERROR(INDEX('Summer Illuminate'!L:L,MATCH(B3077,'Summer Illuminate'!O:O,0)),"")</f>
        <v>P</v>
      </c>
      <c r="V3077" t="str">
        <f>IF(OR(R3077="",U3077="",U3077="W"),"No Chg",
VLOOKUP(R3077,Lookups!A:B,2,0)-VLOOKUP(U3077,Lookups!A:B,2,0))</f>
        <v>No Chg</v>
      </c>
      <c r="W3077" t="str">
        <f t="shared" si="48"/>
        <v>No Chg</v>
      </c>
    </row>
    <row r="3078" spans="1:23" hidden="1" x14ac:dyDescent="0.25">
      <c r="A3078">
        <v>3076</v>
      </c>
      <c r="B3078" t="s">
        <v>4357</v>
      </c>
      <c r="C3078" t="s">
        <v>2797</v>
      </c>
      <c r="D3078">
        <v>110141</v>
      </c>
      <c r="E3078" t="s">
        <v>360</v>
      </c>
      <c r="F3078" t="s">
        <v>4351</v>
      </c>
      <c r="G3078">
        <v>10</v>
      </c>
      <c r="H3078">
        <v>5518</v>
      </c>
      <c r="I3078" t="s">
        <v>2913</v>
      </c>
      <c r="J3078" t="s">
        <v>428</v>
      </c>
      <c r="K3078" t="s">
        <v>2914</v>
      </c>
      <c r="L3078" t="s">
        <v>2915</v>
      </c>
      <c r="M3078">
        <v>1</v>
      </c>
      <c r="N3078" t="s">
        <v>2916</v>
      </c>
      <c r="O3078">
        <v>11</v>
      </c>
      <c r="U3078" t="str">
        <f>IFERROR(INDEX('Summer Illuminate'!L:L,MATCH(B3078,'Summer Illuminate'!O:O,0)),"")</f>
        <v>P</v>
      </c>
      <c r="V3078" t="str">
        <f>IF(OR(R3078="",U3078="",U3078="W"),"No Chg",
VLOOKUP(R3078,Lookups!A:B,2,0)-VLOOKUP(U3078,Lookups!A:B,2,0))</f>
        <v>No Chg</v>
      </c>
      <c r="W3078" t="str">
        <f t="shared" si="48"/>
        <v>No Chg</v>
      </c>
    </row>
    <row r="3079" spans="1:23" hidden="1" x14ac:dyDescent="0.25">
      <c r="A3079">
        <v>3077</v>
      </c>
      <c r="B3079" t="s">
        <v>4358</v>
      </c>
      <c r="C3079" t="s">
        <v>2797</v>
      </c>
      <c r="D3079">
        <v>110422</v>
      </c>
      <c r="E3079" t="s">
        <v>4359</v>
      </c>
      <c r="F3079" t="s">
        <v>4360</v>
      </c>
      <c r="G3079">
        <v>10</v>
      </c>
      <c r="H3079">
        <v>5266</v>
      </c>
      <c r="I3079" t="s">
        <v>3685</v>
      </c>
      <c r="J3079" t="s">
        <v>16</v>
      </c>
      <c r="K3079" t="s">
        <v>93</v>
      </c>
      <c r="L3079" t="s">
        <v>94</v>
      </c>
      <c r="M3079">
        <v>1</v>
      </c>
      <c r="N3079" t="s">
        <v>2832</v>
      </c>
      <c r="O3079">
        <v>11</v>
      </c>
      <c r="P3079" t="s">
        <v>19</v>
      </c>
      <c r="Q3079" t="s">
        <v>31</v>
      </c>
      <c r="R3079" t="s">
        <v>31</v>
      </c>
      <c r="S3079" t="b">
        <v>0</v>
      </c>
      <c r="T3079" t="s">
        <v>21</v>
      </c>
      <c r="U3079" t="str">
        <f>IFERROR(INDEX('Summer Illuminate'!L:L,MATCH(B3079,'Summer Illuminate'!O:O,0)),"")</f>
        <v>B</v>
      </c>
      <c r="V3079">
        <f>IF(OR(R3079="",U3079="",U3079="W"),"No Chg",
VLOOKUP(R3079,Lookups!A:B,2,0)-VLOOKUP(U3079,Lookups!A:B,2,0))</f>
        <v>0</v>
      </c>
      <c r="W3079" t="str">
        <f t="shared" si="48"/>
        <v>No Chg</v>
      </c>
    </row>
    <row r="3080" spans="1:23" hidden="1" x14ac:dyDescent="0.25">
      <c r="A3080">
        <v>3078</v>
      </c>
      <c r="B3080" t="s">
        <v>4361</v>
      </c>
      <c r="C3080" t="s">
        <v>2797</v>
      </c>
      <c r="D3080">
        <v>110422</v>
      </c>
      <c r="E3080" t="s">
        <v>4359</v>
      </c>
      <c r="F3080" t="s">
        <v>4360</v>
      </c>
      <c r="G3080">
        <v>10</v>
      </c>
      <c r="H3080">
        <v>5304</v>
      </c>
      <c r="I3080" t="s">
        <v>3754</v>
      </c>
      <c r="J3080" t="s">
        <v>22</v>
      </c>
      <c r="K3080" t="s">
        <v>95</v>
      </c>
      <c r="L3080" t="s">
        <v>1830</v>
      </c>
      <c r="M3080">
        <v>1</v>
      </c>
      <c r="N3080" t="s">
        <v>3025</v>
      </c>
      <c r="O3080">
        <v>11</v>
      </c>
      <c r="P3080" t="s">
        <v>19</v>
      </c>
      <c r="Q3080" t="s">
        <v>31</v>
      </c>
      <c r="R3080" t="s">
        <v>31</v>
      </c>
      <c r="S3080" t="b">
        <v>0</v>
      </c>
      <c r="T3080" t="s">
        <v>21</v>
      </c>
      <c r="U3080" t="str">
        <f>IFERROR(INDEX('Summer Illuminate'!L:L,MATCH(B3080,'Summer Illuminate'!O:O,0)),"")</f>
        <v>B</v>
      </c>
      <c r="V3080">
        <f>IF(OR(R3080="",U3080="",U3080="W"),"No Chg",
VLOOKUP(R3080,Lookups!A:B,2,0)-VLOOKUP(U3080,Lookups!A:B,2,0))</f>
        <v>0</v>
      </c>
      <c r="W3080" t="str">
        <f t="shared" si="48"/>
        <v>No Chg</v>
      </c>
    </row>
    <row r="3081" spans="1:23" hidden="1" x14ac:dyDescent="0.25">
      <c r="A3081">
        <v>3079</v>
      </c>
      <c r="B3081" t="s">
        <v>4362</v>
      </c>
      <c r="C3081" t="s">
        <v>2797</v>
      </c>
      <c r="D3081">
        <v>110422</v>
      </c>
      <c r="E3081" t="s">
        <v>4359</v>
      </c>
      <c r="F3081" t="s">
        <v>4360</v>
      </c>
      <c r="G3081">
        <v>10</v>
      </c>
      <c r="H3081">
        <v>5243</v>
      </c>
      <c r="I3081" t="s">
        <v>3246</v>
      </c>
      <c r="J3081" t="s">
        <v>25</v>
      </c>
      <c r="K3081" t="s">
        <v>55</v>
      </c>
      <c r="L3081" t="s">
        <v>1152</v>
      </c>
      <c r="M3081">
        <v>1</v>
      </c>
      <c r="N3081" t="s">
        <v>2930</v>
      </c>
      <c r="O3081">
        <v>11</v>
      </c>
      <c r="P3081" t="s">
        <v>19</v>
      </c>
      <c r="Q3081" t="s">
        <v>24</v>
      </c>
      <c r="R3081" t="s">
        <v>24</v>
      </c>
      <c r="S3081" t="b">
        <v>0</v>
      </c>
      <c r="T3081" t="s">
        <v>21</v>
      </c>
      <c r="U3081" t="str">
        <f>IFERROR(INDEX('Summer Illuminate'!L:L,MATCH(B3081,'Summer Illuminate'!O:O,0)),"")</f>
        <v>A-</v>
      </c>
      <c r="V3081">
        <f>IF(OR(R3081="",U3081="",U3081="W"),"No Chg",
VLOOKUP(R3081,Lookups!A:B,2,0)-VLOOKUP(U3081,Lookups!A:B,2,0))</f>
        <v>0</v>
      </c>
      <c r="W3081" t="str">
        <f t="shared" si="48"/>
        <v>No Chg</v>
      </c>
    </row>
    <row r="3082" spans="1:23" hidden="1" x14ac:dyDescent="0.25">
      <c r="A3082">
        <v>3080</v>
      </c>
      <c r="B3082" t="s">
        <v>4363</v>
      </c>
      <c r="C3082" t="s">
        <v>2797</v>
      </c>
      <c r="D3082">
        <v>110422</v>
      </c>
      <c r="E3082" t="s">
        <v>4359</v>
      </c>
      <c r="F3082" t="s">
        <v>4360</v>
      </c>
      <c r="G3082">
        <v>10</v>
      </c>
      <c r="H3082">
        <v>5354</v>
      </c>
      <c r="I3082" t="s">
        <v>3728</v>
      </c>
      <c r="J3082" t="s">
        <v>28</v>
      </c>
      <c r="K3082" t="s">
        <v>45</v>
      </c>
      <c r="L3082" t="s">
        <v>46</v>
      </c>
      <c r="M3082">
        <v>1</v>
      </c>
      <c r="N3082" t="s">
        <v>2865</v>
      </c>
      <c r="O3082">
        <v>11</v>
      </c>
      <c r="P3082" t="s">
        <v>19</v>
      </c>
      <c r="Q3082" t="s">
        <v>20</v>
      </c>
      <c r="R3082" t="s">
        <v>20</v>
      </c>
      <c r="S3082" t="b">
        <v>0</v>
      </c>
      <c r="T3082" t="s">
        <v>21</v>
      </c>
      <c r="U3082" t="str">
        <f>IFERROR(INDEX('Summer Illuminate'!L:L,MATCH(B3082,'Summer Illuminate'!O:O,0)),"")</f>
        <v>B+</v>
      </c>
      <c r="V3082">
        <f>IF(OR(R3082="",U3082="",U3082="W"),"No Chg",
VLOOKUP(R3082,Lookups!A:B,2,0)-VLOOKUP(U3082,Lookups!A:B,2,0))</f>
        <v>0</v>
      </c>
      <c r="W3082" t="str">
        <f t="shared" si="48"/>
        <v>No Chg</v>
      </c>
    </row>
    <row r="3083" spans="1:23" hidden="1" x14ac:dyDescent="0.25">
      <c r="A3083">
        <v>3081</v>
      </c>
      <c r="B3083" t="s">
        <v>4364</v>
      </c>
      <c r="C3083" t="s">
        <v>2797</v>
      </c>
      <c r="D3083">
        <v>110422</v>
      </c>
      <c r="E3083" t="s">
        <v>4359</v>
      </c>
      <c r="F3083" t="s">
        <v>4360</v>
      </c>
      <c r="G3083">
        <v>10</v>
      </c>
      <c r="H3083">
        <v>5350</v>
      </c>
      <c r="I3083" t="s">
        <v>2885</v>
      </c>
      <c r="J3083" t="s">
        <v>32</v>
      </c>
      <c r="K3083" t="s">
        <v>33</v>
      </c>
      <c r="L3083" t="s">
        <v>34</v>
      </c>
      <c r="M3083">
        <v>1</v>
      </c>
      <c r="N3083" t="s">
        <v>2827</v>
      </c>
      <c r="O3083">
        <v>11</v>
      </c>
      <c r="P3083" t="s">
        <v>19</v>
      </c>
      <c r="Q3083" t="s">
        <v>24</v>
      </c>
      <c r="R3083" t="s">
        <v>24</v>
      </c>
      <c r="S3083" t="b">
        <v>0</v>
      </c>
      <c r="T3083" t="s">
        <v>21</v>
      </c>
      <c r="U3083" t="str">
        <f>IFERROR(INDEX('Summer Illuminate'!L:L,MATCH(B3083,'Summer Illuminate'!O:O,0)),"")</f>
        <v>A-</v>
      </c>
      <c r="V3083">
        <f>IF(OR(R3083="",U3083="",U3083="W"),"No Chg",
VLOOKUP(R3083,Lookups!A:B,2,0)-VLOOKUP(U3083,Lookups!A:B,2,0))</f>
        <v>0</v>
      </c>
      <c r="W3083" t="str">
        <f t="shared" si="48"/>
        <v>No Chg</v>
      </c>
    </row>
    <row r="3084" spans="1:23" hidden="1" x14ac:dyDescent="0.25">
      <c r="A3084">
        <v>3082</v>
      </c>
      <c r="B3084" t="s">
        <v>4365</v>
      </c>
      <c r="C3084" t="s">
        <v>2797</v>
      </c>
      <c r="D3084">
        <v>110422</v>
      </c>
      <c r="E3084" t="s">
        <v>4359</v>
      </c>
      <c r="F3084" t="s">
        <v>4360</v>
      </c>
      <c r="G3084">
        <v>10</v>
      </c>
      <c r="H3084">
        <v>5509</v>
      </c>
      <c r="I3084" t="s">
        <v>3368</v>
      </c>
      <c r="J3084" t="s">
        <v>428</v>
      </c>
      <c r="K3084" t="s">
        <v>3369</v>
      </c>
      <c r="L3084" t="s">
        <v>3370</v>
      </c>
      <c r="M3084">
        <v>1</v>
      </c>
      <c r="N3084" t="s">
        <v>3025</v>
      </c>
      <c r="O3084">
        <v>11</v>
      </c>
      <c r="U3084" t="str">
        <f>IFERROR(INDEX('Summer Illuminate'!L:L,MATCH(B3084,'Summer Illuminate'!O:O,0)),"")</f>
        <v>P</v>
      </c>
      <c r="V3084" t="str">
        <f>IF(OR(R3084="",U3084="",U3084="W"),"No Chg",
VLOOKUP(R3084,Lookups!A:B,2,0)-VLOOKUP(U3084,Lookups!A:B,2,0))</f>
        <v>No Chg</v>
      </c>
      <c r="W3084" t="str">
        <f t="shared" si="48"/>
        <v>No Chg</v>
      </c>
    </row>
    <row r="3085" spans="1:23" hidden="1" x14ac:dyDescent="0.25">
      <c r="A3085">
        <v>3083</v>
      </c>
      <c r="B3085" t="s">
        <v>4366</v>
      </c>
      <c r="C3085" t="s">
        <v>2797</v>
      </c>
      <c r="D3085">
        <v>110422</v>
      </c>
      <c r="E3085" t="s">
        <v>4359</v>
      </c>
      <c r="F3085" t="s">
        <v>4360</v>
      </c>
      <c r="G3085">
        <v>10</v>
      </c>
      <c r="H3085">
        <v>5470</v>
      </c>
      <c r="I3085" t="s">
        <v>3251</v>
      </c>
      <c r="J3085" t="s">
        <v>428</v>
      </c>
      <c r="K3085" t="s">
        <v>2874</v>
      </c>
      <c r="L3085" t="s">
        <v>2875</v>
      </c>
      <c r="M3085">
        <v>1</v>
      </c>
      <c r="N3085" t="s">
        <v>2802</v>
      </c>
      <c r="O3085">
        <v>11</v>
      </c>
      <c r="U3085" t="str">
        <f>IFERROR(INDEX('Summer Illuminate'!L:L,MATCH(B3085,'Summer Illuminate'!O:O,0)),"")</f>
        <v>P</v>
      </c>
      <c r="V3085" t="str">
        <f>IF(OR(R3085="",U3085="",U3085="W"),"No Chg",
VLOOKUP(R3085,Lookups!A:B,2,0)-VLOOKUP(U3085,Lookups!A:B,2,0))</f>
        <v>No Chg</v>
      </c>
      <c r="W3085" t="str">
        <f t="shared" si="48"/>
        <v>No Chg</v>
      </c>
    </row>
    <row r="3086" spans="1:23" hidden="1" x14ac:dyDescent="0.25">
      <c r="A3086">
        <v>3084</v>
      </c>
      <c r="B3086" t="s">
        <v>4367</v>
      </c>
      <c r="C3086" t="s">
        <v>2797</v>
      </c>
      <c r="D3086">
        <v>110146</v>
      </c>
      <c r="E3086" t="s">
        <v>4368</v>
      </c>
      <c r="F3086" t="s">
        <v>54</v>
      </c>
      <c r="G3086">
        <v>10</v>
      </c>
      <c r="H3086">
        <v>5266</v>
      </c>
      <c r="I3086" t="s">
        <v>3685</v>
      </c>
      <c r="J3086" t="s">
        <v>16</v>
      </c>
      <c r="K3086" t="s">
        <v>93</v>
      </c>
      <c r="L3086" t="s">
        <v>94</v>
      </c>
      <c r="M3086">
        <v>1</v>
      </c>
      <c r="N3086" t="s">
        <v>2832</v>
      </c>
      <c r="O3086">
        <v>11</v>
      </c>
      <c r="P3086" t="s">
        <v>19</v>
      </c>
      <c r="Q3086" t="s">
        <v>36</v>
      </c>
      <c r="R3086" t="s">
        <v>36</v>
      </c>
      <c r="S3086" t="b">
        <v>0</v>
      </c>
      <c r="T3086" t="s">
        <v>21</v>
      </c>
      <c r="U3086" t="str">
        <f>IFERROR(INDEX('Summer Illuminate'!L:L,MATCH(B3086,'Summer Illuminate'!O:O,0)),"")</f>
        <v>A+</v>
      </c>
      <c r="V3086">
        <f>IF(OR(R3086="",U3086="",U3086="W"),"No Chg",
VLOOKUP(R3086,Lookups!A:B,2,0)-VLOOKUP(U3086,Lookups!A:B,2,0))</f>
        <v>0</v>
      </c>
      <c r="W3086" t="str">
        <f t="shared" si="48"/>
        <v>No Chg</v>
      </c>
    </row>
    <row r="3087" spans="1:23" hidden="1" x14ac:dyDescent="0.25">
      <c r="A3087">
        <v>3085</v>
      </c>
      <c r="B3087" t="s">
        <v>4369</v>
      </c>
      <c r="C3087" t="s">
        <v>2797</v>
      </c>
      <c r="D3087">
        <v>110146</v>
      </c>
      <c r="E3087" t="s">
        <v>4368</v>
      </c>
      <c r="F3087" t="s">
        <v>54</v>
      </c>
      <c r="G3087">
        <v>10</v>
      </c>
      <c r="H3087">
        <v>5304</v>
      </c>
      <c r="I3087" t="s">
        <v>3754</v>
      </c>
      <c r="J3087" t="s">
        <v>22</v>
      </c>
      <c r="K3087" t="s">
        <v>95</v>
      </c>
      <c r="L3087" t="s">
        <v>1830</v>
      </c>
      <c r="M3087">
        <v>1</v>
      </c>
      <c r="N3087" t="s">
        <v>3025</v>
      </c>
      <c r="O3087">
        <v>11</v>
      </c>
      <c r="P3087" t="s">
        <v>19</v>
      </c>
      <c r="Q3087" t="s">
        <v>36</v>
      </c>
      <c r="R3087" t="s">
        <v>36</v>
      </c>
      <c r="S3087" t="b">
        <v>0</v>
      </c>
      <c r="T3087" t="s">
        <v>21</v>
      </c>
      <c r="U3087" t="str">
        <f>IFERROR(INDEX('Summer Illuminate'!L:L,MATCH(B3087,'Summer Illuminate'!O:O,0)),"")</f>
        <v>A+</v>
      </c>
      <c r="V3087">
        <f>IF(OR(R3087="",U3087="",U3087="W"),"No Chg",
VLOOKUP(R3087,Lookups!A:B,2,0)-VLOOKUP(U3087,Lookups!A:B,2,0))</f>
        <v>0</v>
      </c>
      <c r="W3087" t="str">
        <f t="shared" si="48"/>
        <v>No Chg</v>
      </c>
    </row>
    <row r="3088" spans="1:23" hidden="1" x14ac:dyDescent="0.25">
      <c r="A3088">
        <v>3086</v>
      </c>
      <c r="B3088" t="s">
        <v>4370</v>
      </c>
      <c r="C3088" t="s">
        <v>2797</v>
      </c>
      <c r="D3088">
        <v>110146</v>
      </c>
      <c r="E3088" t="s">
        <v>4368</v>
      </c>
      <c r="F3088" t="s">
        <v>54</v>
      </c>
      <c r="G3088">
        <v>10</v>
      </c>
      <c r="H3088">
        <v>5243</v>
      </c>
      <c r="I3088" t="s">
        <v>3246</v>
      </c>
      <c r="J3088" t="s">
        <v>25</v>
      </c>
      <c r="K3088" t="s">
        <v>55</v>
      </c>
      <c r="L3088" t="s">
        <v>1152</v>
      </c>
      <c r="M3088">
        <v>1</v>
      </c>
      <c r="N3088" t="s">
        <v>2930</v>
      </c>
      <c r="O3088">
        <v>11</v>
      </c>
      <c r="P3088" t="s">
        <v>19</v>
      </c>
      <c r="Q3088" t="s">
        <v>24</v>
      </c>
      <c r="R3088" t="s">
        <v>24</v>
      </c>
      <c r="S3088" t="b">
        <v>0</v>
      </c>
      <c r="T3088" t="s">
        <v>21</v>
      </c>
      <c r="U3088" t="str">
        <f>IFERROR(INDEX('Summer Illuminate'!L:L,MATCH(B3088,'Summer Illuminate'!O:O,0)),"")</f>
        <v>A-</v>
      </c>
      <c r="V3088">
        <f>IF(OR(R3088="",U3088="",U3088="W"),"No Chg",
VLOOKUP(R3088,Lookups!A:B,2,0)-VLOOKUP(U3088,Lookups!A:B,2,0))</f>
        <v>0</v>
      </c>
      <c r="W3088" t="str">
        <f t="shared" si="48"/>
        <v>No Chg</v>
      </c>
    </row>
    <row r="3089" spans="1:23" hidden="1" x14ac:dyDescent="0.25">
      <c r="A3089">
        <v>3087</v>
      </c>
      <c r="B3089" t="s">
        <v>4371</v>
      </c>
      <c r="C3089" t="s">
        <v>2797</v>
      </c>
      <c r="D3089">
        <v>110146</v>
      </c>
      <c r="E3089" t="s">
        <v>4368</v>
      </c>
      <c r="F3089" t="s">
        <v>54</v>
      </c>
      <c r="G3089">
        <v>10</v>
      </c>
      <c r="H3089">
        <v>5272</v>
      </c>
      <c r="I3089" t="s">
        <v>3690</v>
      </c>
      <c r="J3089" t="s">
        <v>28</v>
      </c>
      <c r="K3089" t="s">
        <v>45</v>
      </c>
      <c r="L3089" t="s">
        <v>46</v>
      </c>
      <c r="M3089">
        <v>1</v>
      </c>
      <c r="N3089" t="s">
        <v>2865</v>
      </c>
      <c r="O3089">
        <v>11</v>
      </c>
      <c r="P3089" t="s">
        <v>19</v>
      </c>
      <c r="Q3089" t="s">
        <v>27</v>
      </c>
      <c r="R3089" t="s">
        <v>27</v>
      </c>
      <c r="S3089" t="b">
        <v>0</v>
      </c>
      <c r="T3089" t="s">
        <v>21</v>
      </c>
      <c r="U3089" t="str">
        <f>IFERROR(INDEX('Summer Illuminate'!L:L,MATCH(B3089,'Summer Illuminate'!O:O,0)),"")</f>
        <v>A</v>
      </c>
      <c r="V3089">
        <f>IF(OR(R3089="",U3089="",U3089="W"),"No Chg",
VLOOKUP(R3089,Lookups!A:B,2,0)-VLOOKUP(U3089,Lookups!A:B,2,0))</f>
        <v>0</v>
      </c>
      <c r="W3089" t="str">
        <f t="shared" si="48"/>
        <v>No Chg</v>
      </c>
    </row>
    <row r="3090" spans="1:23" hidden="1" x14ac:dyDescent="0.25">
      <c r="A3090">
        <v>3088</v>
      </c>
      <c r="B3090" t="s">
        <v>4372</v>
      </c>
      <c r="C3090" t="s">
        <v>2797</v>
      </c>
      <c r="D3090">
        <v>110146</v>
      </c>
      <c r="E3090" t="s">
        <v>4368</v>
      </c>
      <c r="F3090" t="s">
        <v>54</v>
      </c>
      <c r="G3090">
        <v>10</v>
      </c>
      <c r="H3090">
        <v>5268</v>
      </c>
      <c r="I3090" t="s">
        <v>3197</v>
      </c>
      <c r="J3090" t="s">
        <v>32</v>
      </c>
      <c r="K3090" t="s">
        <v>57</v>
      </c>
      <c r="L3090" t="s">
        <v>58</v>
      </c>
      <c r="M3090">
        <v>1</v>
      </c>
      <c r="N3090" t="s">
        <v>2858</v>
      </c>
      <c r="O3090">
        <v>11</v>
      </c>
      <c r="P3090" t="s">
        <v>19</v>
      </c>
      <c r="Q3090" t="s">
        <v>27</v>
      </c>
      <c r="R3090" t="s">
        <v>27</v>
      </c>
      <c r="S3090" t="b">
        <v>0</v>
      </c>
      <c r="T3090" t="s">
        <v>21</v>
      </c>
      <c r="U3090" t="str">
        <f>IFERROR(INDEX('Summer Illuminate'!L:L,MATCH(B3090,'Summer Illuminate'!O:O,0)),"")</f>
        <v>A</v>
      </c>
      <c r="V3090">
        <f>IF(OR(R3090="",U3090="",U3090="W"),"No Chg",
VLOOKUP(R3090,Lookups!A:B,2,0)-VLOOKUP(U3090,Lookups!A:B,2,0))</f>
        <v>0</v>
      </c>
      <c r="W3090" t="str">
        <f t="shared" si="48"/>
        <v>No Chg</v>
      </c>
    </row>
    <row r="3091" spans="1:23" hidden="1" x14ac:dyDescent="0.25">
      <c r="A3091">
        <v>3089</v>
      </c>
      <c r="B3091" t="s">
        <v>4373</v>
      </c>
      <c r="C3091" t="s">
        <v>2797</v>
      </c>
      <c r="D3091">
        <v>110146</v>
      </c>
      <c r="E3091" t="s">
        <v>4368</v>
      </c>
      <c r="F3091" t="s">
        <v>54</v>
      </c>
      <c r="G3091">
        <v>10</v>
      </c>
      <c r="H3091">
        <v>5509</v>
      </c>
      <c r="I3091" t="s">
        <v>3368</v>
      </c>
      <c r="J3091" t="s">
        <v>428</v>
      </c>
      <c r="K3091" t="s">
        <v>3369</v>
      </c>
      <c r="L3091" t="s">
        <v>3370</v>
      </c>
      <c r="M3091">
        <v>1</v>
      </c>
      <c r="N3091" t="s">
        <v>3025</v>
      </c>
      <c r="O3091">
        <v>11</v>
      </c>
      <c r="U3091" t="str">
        <f>IFERROR(INDEX('Summer Illuminate'!L:L,MATCH(B3091,'Summer Illuminate'!O:O,0)),"")</f>
        <v>P</v>
      </c>
      <c r="V3091" t="str">
        <f>IF(OR(R3091="",U3091="",U3091="W"),"No Chg",
VLOOKUP(R3091,Lookups!A:B,2,0)-VLOOKUP(U3091,Lookups!A:B,2,0))</f>
        <v>No Chg</v>
      </c>
      <c r="W3091" t="str">
        <f t="shared" si="48"/>
        <v>No Chg</v>
      </c>
    </row>
    <row r="3092" spans="1:23" hidden="1" x14ac:dyDescent="0.25">
      <c r="A3092">
        <v>3090</v>
      </c>
      <c r="B3092" t="s">
        <v>4374</v>
      </c>
      <c r="C3092" t="s">
        <v>2797</v>
      </c>
      <c r="D3092">
        <v>110146</v>
      </c>
      <c r="E3092" t="s">
        <v>4368</v>
      </c>
      <c r="F3092" t="s">
        <v>54</v>
      </c>
      <c r="G3092">
        <v>10</v>
      </c>
      <c r="H3092">
        <v>5474</v>
      </c>
      <c r="I3092" t="s">
        <v>2814</v>
      </c>
      <c r="J3092" t="s">
        <v>428</v>
      </c>
      <c r="K3092" t="s">
        <v>2815</v>
      </c>
      <c r="L3092" t="s">
        <v>2816</v>
      </c>
      <c r="M3092">
        <v>1</v>
      </c>
      <c r="N3092" t="s">
        <v>2808</v>
      </c>
      <c r="O3092">
        <v>11</v>
      </c>
      <c r="U3092" t="str">
        <f>IFERROR(INDEX('Summer Illuminate'!L:L,MATCH(B3092,'Summer Illuminate'!O:O,0)),"")</f>
        <v>P</v>
      </c>
      <c r="V3092" t="str">
        <f>IF(OR(R3092="",U3092="",U3092="W"),"No Chg",
VLOOKUP(R3092,Lookups!A:B,2,0)-VLOOKUP(U3092,Lookups!A:B,2,0))</f>
        <v>No Chg</v>
      </c>
      <c r="W3092" t="str">
        <f t="shared" si="48"/>
        <v>No Chg</v>
      </c>
    </row>
    <row r="3093" spans="1:23" hidden="1" x14ac:dyDescent="0.25">
      <c r="A3093">
        <v>3091</v>
      </c>
      <c r="B3093" t="s">
        <v>4375</v>
      </c>
      <c r="C3093" t="s">
        <v>2797</v>
      </c>
      <c r="D3093">
        <v>110162</v>
      </c>
      <c r="E3093" t="s">
        <v>140</v>
      </c>
      <c r="F3093" t="s">
        <v>4376</v>
      </c>
      <c r="G3093">
        <v>10</v>
      </c>
      <c r="H3093">
        <v>5266</v>
      </c>
      <c r="I3093" t="s">
        <v>3685</v>
      </c>
      <c r="J3093" t="s">
        <v>16</v>
      </c>
      <c r="K3093" t="s">
        <v>93</v>
      </c>
      <c r="L3093" t="s">
        <v>94</v>
      </c>
      <c r="M3093">
        <v>1</v>
      </c>
      <c r="N3093" t="s">
        <v>2832</v>
      </c>
      <c r="O3093">
        <v>11</v>
      </c>
      <c r="P3093" t="s">
        <v>19</v>
      </c>
      <c r="Q3093" t="s">
        <v>36</v>
      </c>
      <c r="R3093" t="s">
        <v>36</v>
      </c>
      <c r="S3093" t="b">
        <v>0</v>
      </c>
      <c r="T3093" t="s">
        <v>21</v>
      </c>
      <c r="U3093" t="str">
        <f>IFERROR(INDEX('Summer Illuminate'!L:L,MATCH(B3093,'Summer Illuminate'!O:O,0)),"")</f>
        <v>A+</v>
      </c>
      <c r="V3093">
        <f>IF(OR(R3093="",U3093="",U3093="W"),"No Chg",
VLOOKUP(R3093,Lookups!A:B,2,0)-VLOOKUP(U3093,Lookups!A:B,2,0))</f>
        <v>0</v>
      </c>
      <c r="W3093" t="str">
        <f t="shared" si="48"/>
        <v>No Chg</v>
      </c>
    </row>
    <row r="3094" spans="1:23" hidden="1" x14ac:dyDescent="0.25">
      <c r="A3094">
        <v>3092</v>
      </c>
      <c r="B3094" t="s">
        <v>4377</v>
      </c>
      <c r="C3094" t="s">
        <v>2797</v>
      </c>
      <c r="D3094">
        <v>110162</v>
      </c>
      <c r="E3094" t="s">
        <v>140</v>
      </c>
      <c r="F3094" t="s">
        <v>4376</v>
      </c>
      <c r="G3094">
        <v>10</v>
      </c>
      <c r="H3094">
        <v>5304</v>
      </c>
      <c r="I3094" t="s">
        <v>3754</v>
      </c>
      <c r="J3094" t="s">
        <v>22</v>
      </c>
      <c r="K3094" t="s">
        <v>95</v>
      </c>
      <c r="L3094" t="s">
        <v>1830</v>
      </c>
      <c r="M3094">
        <v>1</v>
      </c>
      <c r="N3094" t="s">
        <v>3025</v>
      </c>
      <c r="O3094">
        <v>11</v>
      </c>
      <c r="P3094" t="s">
        <v>19</v>
      </c>
      <c r="Q3094" t="s">
        <v>36</v>
      </c>
      <c r="R3094" t="s">
        <v>36</v>
      </c>
      <c r="S3094" t="b">
        <v>0</v>
      </c>
      <c r="T3094" t="s">
        <v>21</v>
      </c>
      <c r="U3094" t="str">
        <f>IFERROR(INDEX('Summer Illuminate'!L:L,MATCH(B3094,'Summer Illuminate'!O:O,0)),"")</f>
        <v>A+</v>
      </c>
      <c r="V3094">
        <f>IF(OR(R3094="",U3094="",U3094="W"),"No Chg",
VLOOKUP(R3094,Lookups!A:B,2,0)-VLOOKUP(U3094,Lookups!A:B,2,0))</f>
        <v>0</v>
      </c>
      <c r="W3094" t="str">
        <f t="shared" si="48"/>
        <v>No Chg</v>
      </c>
    </row>
    <row r="3095" spans="1:23" hidden="1" x14ac:dyDescent="0.25">
      <c r="A3095">
        <v>3093</v>
      </c>
      <c r="B3095" t="s">
        <v>4378</v>
      </c>
      <c r="C3095" t="s">
        <v>2797</v>
      </c>
      <c r="D3095">
        <v>110162</v>
      </c>
      <c r="E3095" t="s">
        <v>140</v>
      </c>
      <c r="F3095" t="s">
        <v>4376</v>
      </c>
      <c r="G3095">
        <v>10</v>
      </c>
      <c r="H3095">
        <v>5353</v>
      </c>
      <c r="I3095" t="s">
        <v>3204</v>
      </c>
      <c r="J3095" t="s">
        <v>25</v>
      </c>
      <c r="K3095" t="s">
        <v>55</v>
      </c>
      <c r="L3095" t="s">
        <v>1152</v>
      </c>
      <c r="M3095">
        <v>1</v>
      </c>
      <c r="N3095" t="s">
        <v>2930</v>
      </c>
      <c r="O3095">
        <v>11</v>
      </c>
      <c r="P3095" t="s">
        <v>19</v>
      </c>
      <c r="Q3095" t="s">
        <v>27</v>
      </c>
      <c r="R3095" t="s">
        <v>27</v>
      </c>
      <c r="S3095" t="b">
        <v>0</v>
      </c>
      <c r="T3095" t="s">
        <v>21</v>
      </c>
      <c r="U3095" t="str">
        <f>IFERROR(INDEX('Summer Illuminate'!L:L,MATCH(B3095,'Summer Illuminate'!O:O,0)),"")</f>
        <v>A</v>
      </c>
      <c r="V3095">
        <f>IF(OR(R3095="",U3095="",U3095="W"),"No Chg",
VLOOKUP(R3095,Lookups!A:B,2,0)-VLOOKUP(U3095,Lookups!A:B,2,0))</f>
        <v>0</v>
      </c>
      <c r="W3095" t="str">
        <f t="shared" si="48"/>
        <v>No Chg</v>
      </c>
    </row>
    <row r="3096" spans="1:23" hidden="1" x14ac:dyDescent="0.25">
      <c r="A3096">
        <v>3094</v>
      </c>
      <c r="B3096" t="s">
        <v>4379</v>
      </c>
      <c r="C3096" t="s">
        <v>2797</v>
      </c>
      <c r="D3096">
        <v>110162</v>
      </c>
      <c r="E3096" t="s">
        <v>140</v>
      </c>
      <c r="F3096" t="s">
        <v>4376</v>
      </c>
      <c r="G3096">
        <v>10</v>
      </c>
      <c r="H3096">
        <v>5272</v>
      </c>
      <c r="I3096" t="s">
        <v>3690</v>
      </c>
      <c r="J3096" t="s">
        <v>28</v>
      </c>
      <c r="K3096" t="s">
        <v>45</v>
      </c>
      <c r="L3096" t="s">
        <v>46</v>
      </c>
      <c r="M3096">
        <v>1</v>
      </c>
      <c r="N3096" t="s">
        <v>2865</v>
      </c>
      <c r="O3096">
        <v>11</v>
      </c>
      <c r="P3096" t="s">
        <v>19</v>
      </c>
      <c r="Q3096" t="s">
        <v>36</v>
      </c>
      <c r="R3096" t="s">
        <v>36</v>
      </c>
      <c r="S3096" t="b">
        <v>0</v>
      </c>
      <c r="T3096" t="s">
        <v>21</v>
      </c>
      <c r="U3096" t="str">
        <f>IFERROR(INDEX('Summer Illuminate'!L:L,MATCH(B3096,'Summer Illuminate'!O:O,0)),"")</f>
        <v>A+</v>
      </c>
      <c r="V3096">
        <f>IF(OR(R3096="",U3096="",U3096="W"),"No Chg",
VLOOKUP(R3096,Lookups!A:B,2,0)-VLOOKUP(U3096,Lookups!A:B,2,0))</f>
        <v>0</v>
      </c>
      <c r="W3096" t="str">
        <f t="shared" si="48"/>
        <v>No Chg</v>
      </c>
    </row>
    <row r="3097" spans="1:23" hidden="1" x14ac:dyDescent="0.25">
      <c r="A3097">
        <v>3095</v>
      </c>
      <c r="B3097" t="s">
        <v>4380</v>
      </c>
      <c r="C3097" t="s">
        <v>2797</v>
      </c>
      <c r="D3097">
        <v>110162</v>
      </c>
      <c r="E3097" t="s">
        <v>140</v>
      </c>
      <c r="F3097" t="s">
        <v>4376</v>
      </c>
      <c r="G3097">
        <v>10</v>
      </c>
      <c r="H3097">
        <v>5247</v>
      </c>
      <c r="I3097" t="s">
        <v>2857</v>
      </c>
      <c r="J3097" t="s">
        <v>32</v>
      </c>
      <c r="K3097" t="s">
        <v>68</v>
      </c>
      <c r="L3097" t="s">
        <v>69</v>
      </c>
      <c r="M3097">
        <v>1</v>
      </c>
      <c r="N3097" t="s">
        <v>2858</v>
      </c>
      <c r="O3097">
        <v>11</v>
      </c>
      <c r="P3097" t="s">
        <v>19</v>
      </c>
      <c r="Q3097" t="s">
        <v>36</v>
      </c>
      <c r="R3097" t="s">
        <v>36</v>
      </c>
      <c r="S3097" t="b">
        <v>0</v>
      </c>
      <c r="T3097" t="s">
        <v>21</v>
      </c>
      <c r="U3097" t="str">
        <f>IFERROR(INDEX('Summer Illuminate'!L:L,MATCH(B3097,'Summer Illuminate'!O:O,0)),"")</f>
        <v>A+</v>
      </c>
      <c r="V3097">
        <f>IF(OR(R3097="",U3097="",U3097="W"),"No Chg",
VLOOKUP(R3097,Lookups!A:B,2,0)-VLOOKUP(U3097,Lookups!A:B,2,0))</f>
        <v>0</v>
      </c>
      <c r="W3097" t="str">
        <f t="shared" si="48"/>
        <v>No Chg</v>
      </c>
    </row>
    <row r="3098" spans="1:23" hidden="1" x14ac:dyDescent="0.25">
      <c r="A3098">
        <v>3096</v>
      </c>
      <c r="B3098" t="s">
        <v>4381</v>
      </c>
      <c r="C3098" t="s">
        <v>2797</v>
      </c>
      <c r="D3098">
        <v>110162</v>
      </c>
      <c r="E3098" t="s">
        <v>140</v>
      </c>
      <c r="F3098" t="s">
        <v>4376</v>
      </c>
      <c r="G3098">
        <v>10</v>
      </c>
      <c r="H3098">
        <v>5516</v>
      </c>
      <c r="I3098" t="s">
        <v>2810</v>
      </c>
      <c r="J3098" t="s">
        <v>428</v>
      </c>
      <c r="K3098" t="s">
        <v>2811</v>
      </c>
      <c r="L3098" t="s">
        <v>2812</v>
      </c>
      <c r="M3098">
        <v>1</v>
      </c>
      <c r="N3098" t="s">
        <v>2802</v>
      </c>
      <c r="O3098">
        <v>11</v>
      </c>
      <c r="U3098" t="str">
        <f>IFERROR(INDEX('Summer Illuminate'!L:L,MATCH(B3098,'Summer Illuminate'!O:O,0)),"")</f>
        <v>P</v>
      </c>
      <c r="V3098" t="str">
        <f>IF(OR(R3098="",U3098="",U3098="W"),"No Chg",
VLOOKUP(R3098,Lookups!A:B,2,0)-VLOOKUP(U3098,Lookups!A:B,2,0))</f>
        <v>No Chg</v>
      </c>
      <c r="W3098" t="str">
        <f t="shared" si="48"/>
        <v>No Chg</v>
      </c>
    </row>
    <row r="3099" spans="1:23" hidden="1" x14ac:dyDescent="0.25">
      <c r="A3099">
        <v>3097</v>
      </c>
      <c r="B3099" t="s">
        <v>4382</v>
      </c>
      <c r="C3099" t="s">
        <v>2797</v>
      </c>
      <c r="D3099">
        <v>110162</v>
      </c>
      <c r="E3099" t="s">
        <v>140</v>
      </c>
      <c r="F3099" t="s">
        <v>4376</v>
      </c>
      <c r="G3099">
        <v>10</v>
      </c>
      <c r="H3099">
        <v>5470</v>
      </c>
      <c r="I3099" t="s">
        <v>3251</v>
      </c>
      <c r="J3099" t="s">
        <v>428</v>
      </c>
      <c r="K3099" t="s">
        <v>2874</v>
      </c>
      <c r="L3099" t="s">
        <v>2875</v>
      </c>
      <c r="M3099">
        <v>1</v>
      </c>
      <c r="N3099" t="s">
        <v>2802</v>
      </c>
      <c r="O3099">
        <v>11</v>
      </c>
      <c r="U3099" t="str">
        <f>IFERROR(INDEX('Summer Illuminate'!L:L,MATCH(B3099,'Summer Illuminate'!O:O,0)),"")</f>
        <v>P</v>
      </c>
      <c r="V3099" t="str">
        <f>IF(OR(R3099="",U3099="",U3099="W"),"No Chg",
VLOOKUP(R3099,Lookups!A:B,2,0)-VLOOKUP(U3099,Lookups!A:B,2,0))</f>
        <v>No Chg</v>
      </c>
      <c r="W3099" t="str">
        <f t="shared" si="48"/>
        <v>No Chg</v>
      </c>
    </row>
    <row r="3100" spans="1:23" hidden="1" x14ac:dyDescent="0.25">
      <c r="A3100">
        <v>3098</v>
      </c>
      <c r="B3100" t="s">
        <v>4383</v>
      </c>
      <c r="C3100" t="s">
        <v>2797</v>
      </c>
      <c r="D3100">
        <v>110155</v>
      </c>
      <c r="E3100" t="s">
        <v>140</v>
      </c>
      <c r="F3100" t="s">
        <v>4384</v>
      </c>
      <c r="G3100">
        <v>10</v>
      </c>
      <c r="H3100">
        <v>5235</v>
      </c>
      <c r="I3100" t="s">
        <v>3743</v>
      </c>
      <c r="J3100" t="s">
        <v>16</v>
      </c>
      <c r="K3100" t="s">
        <v>93</v>
      </c>
      <c r="L3100" t="s">
        <v>94</v>
      </c>
      <c r="M3100">
        <v>1</v>
      </c>
      <c r="N3100" t="s">
        <v>2832</v>
      </c>
      <c r="O3100">
        <v>11</v>
      </c>
      <c r="P3100" t="s">
        <v>19</v>
      </c>
      <c r="Q3100" t="s">
        <v>41</v>
      </c>
      <c r="R3100" t="s">
        <v>41</v>
      </c>
      <c r="S3100" t="b">
        <v>0</v>
      </c>
      <c r="T3100" t="s">
        <v>21</v>
      </c>
      <c r="U3100" t="str">
        <f>IFERROR(INDEX('Summer Illuminate'!L:L,MATCH(B3100,'Summer Illuminate'!O:O,0)),"")</f>
        <v>B-</v>
      </c>
      <c r="V3100">
        <f>IF(OR(R3100="",U3100="",U3100="W"),"No Chg",
VLOOKUP(R3100,Lookups!A:B,2,0)-VLOOKUP(U3100,Lookups!A:B,2,0))</f>
        <v>0</v>
      </c>
      <c r="W3100" t="str">
        <f t="shared" si="48"/>
        <v>No Chg</v>
      </c>
    </row>
    <row r="3101" spans="1:23" hidden="1" x14ac:dyDescent="0.25">
      <c r="A3101">
        <v>3099</v>
      </c>
      <c r="B3101" t="s">
        <v>4385</v>
      </c>
      <c r="C3101" t="s">
        <v>2797</v>
      </c>
      <c r="D3101">
        <v>110155</v>
      </c>
      <c r="E3101" t="s">
        <v>140</v>
      </c>
      <c r="F3101" t="s">
        <v>4384</v>
      </c>
      <c r="G3101">
        <v>10</v>
      </c>
      <c r="H3101">
        <v>5356</v>
      </c>
      <c r="I3101" t="s">
        <v>3725</v>
      </c>
      <c r="J3101" t="s">
        <v>22</v>
      </c>
      <c r="K3101" t="s">
        <v>95</v>
      </c>
      <c r="L3101" t="s">
        <v>1830</v>
      </c>
      <c r="M3101">
        <v>1</v>
      </c>
      <c r="N3101" t="s">
        <v>3025</v>
      </c>
      <c r="O3101">
        <v>11</v>
      </c>
      <c r="P3101" t="s">
        <v>19</v>
      </c>
      <c r="Q3101" t="s">
        <v>24</v>
      </c>
      <c r="R3101" t="s">
        <v>24</v>
      </c>
      <c r="S3101" t="b">
        <v>0</v>
      </c>
      <c r="T3101" t="s">
        <v>21</v>
      </c>
      <c r="U3101" t="str">
        <f>IFERROR(INDEX('Summer Illuminate'!L:L,MATCH(B3101,'Summer Illuminate'!O:O,0)),"")</f>
        <v>A-</v>
      </c>
      <c r="V3101">
        <f>IF(OR(R3101="",U3101="",U3101="W"),"No Chg",
VLOOKUP(R3101,Lookups!A:B,2,0)-VLOOKUP(U3101,Lookups!A:B,2,0))</f>
        <v>0</v>
      </c>
      <c r="W3101" t="str">
        <f t="shared" si="48"/>
        <v>No Chg</v>
      </c>
    </row>
    <row r="3102" spans="1:23" hidden="1" x14ac:dyDescent="0.25">
      <c r="A3102">
        <v>3100</v>
      </c>
      <c r="B3102" t="s">
        <v>4386</v>
      </c>
      <c r="C3102" t="s">
        <v>2797</v>
      </c>
      <c r="D3102">
        <v>110155</v>
      </c>
      <c r="E3102" t="s">
        <v>140</v>
      </c>
      <c r="F3102" t="s">
        <v>4384</v>
      </c>
      <c r="G3102">
        <v>10</v>
      </c>
      <c r="H3102">
        <v>5299</v>
      </c>
      <c r="I3102" t="s">
        <v>3314</v>
      </c>
      <c r="J3102" t="s">
        <v>25</v>
      </c>
      <c r="K3102" t="s">
        <v>55</v>
      </c>
      <c r="L3102" t="s">
        <v>1152</v>
      </c>
      <c r="M3102">
        <v>1</v>
      </c>
      <c r="N3102" t="s">
        <v>2930</v>
      </c>
      <c r="O3102">
        <v>11</v>
      </c>
      <c r="P3102" t="s">
        <v>19</v>
      </c>
      <c r="Q3102" t="s">
        <v>20</v>
      </c>
      <c r="R3102" t="s">
        <v>20</v>
      </c>
      <c r="S3102" t="b">
        <v>0</v>
      </c>
      <c r="T3102" t="s">
        <v>21</v>
      </c>
      <c r="U3102" t="str">
        <f>IFERROR(INDEX('Summer Illuminate'!L:L,MATCH(B3102,'Summer Illuminate'!O:O,0)),"")</f>
        <v>B+</v>
      </c>
      <c r="V3102">
        <f>IF(OR(R3102="",U3102="",U3102="W"),"No Chg",
VLOOKUP(R3102,Lookups!A:B,2,0)-VLOOKUP(U3102,Lookups!A:B,2,0))</f>
        <v>0</v>
      </c>
      <c r="W3102" t="str">
        <f t="shared" si="48"/>
        <v>No Chg</v>
      </c>
    </row>
    <row r="3103" spans="1:23" hidden="1" x14ac:dyDescent="0.25">
      <c r="A3103">
        <v>3101</v>
      </c>
      <c r="B3103" t="s">
        <v>4387</v>
      </c>
      <c r="C3103" t="s">
        <v>2797</v>
      </c>
      <c r="D3103">
        <v>110155</v>
      </c>
      <c r="E3103" t="s">
        <v>140</v>
      </c>
      <c r="F3103" t="s">
        <v>4384</v>
      </c>
      <c r="G3103">
        <v>10</v>
      </c>
      <c r="H3103">
        <v>5354</v>
      </c>
      <c r="I3103" t="s">
        <v>3728</v>
      </c>
      <c r="J3103" t="s">
        <v>28</v>
      </c>
      <c r="K3103" t="s">
        <v>45</v>
      </c>
      <c r="L3103" t="s">
        <v>46</v>
      </c>
      <c r="M3103">
        <v>1</v>
      </c>
      <c r="N3103" t="s">
        <v>2865</v>
      </c>
      <c r="O3103">
        <v>11</v>
      </c>
      <c r="P3103" t="s">
        <v>19</v>
      </c>
      <c r="Q3103" t="s">
        <v>20</v>
      </c>
      <c r="R3103" t="s">
        <v>20</v>
      </c>
      <c r="S3103" t="b">
        <v>0</v>
      </c>
      <c r="T3103" t="s">
        <v>21</v>
      </c>
      <c r="U3103" t="str">
        <f>IFERROR(INDEX('Summer Illuminate'!L:L,MATCH(B3103,'Summer Illuminate'!O:O,0)),"")</f>
        <v>B+</v>
      </c>
      <c r="V3103">
        <f>IF(OR(R3103="",U3103="",U3103="W"),"No Chg",
VLOOKUP(R3103,Lookups!A:B,2,0)-VLOOKUP(U3103,Lookups!A:B,2,0))</f>
        <v>0</v>
      </c>
      <c r="W3103" t="str">
        <f t="shared" si="48"/>
        <v>No Chg</v>
      </c>
    </row>
    <row r="3104" spans="1:23" hidden="1" x14ac:dyDescent="0.25">
      <c r="A3104">
        <v>3102</v>
      </c>
      <c r="B3104" t="s">
        <v>4388</v>
      </c>
      <c r="C3104" t="s">
        <v>2797</v>
      </c>
      <c r="D3104">
        <v>110155</v>
      </c>
      <c r="E3104" t="s">
        <v>140</v>
      </c>
      <c r="F3104" t="s">
        <v>4384</v>
      </c>
      <c r="G3104">
        <v>10</v>
      </c>
      <c r="H3104">
        <v>5282</v>
      </c>
      <c r="I3104" t="s">
        <v>3475</v>
      </c>
      <c r="J3104" t="s">
        <v>32</v>
      </c>
      <c r="K3104" t="s">
        <v>57</v>
      </c>
      <c r="L3104" t="s">
        <v>58</v>
      </c>
      <c r="M3104">
        <v>1</v>
      </c>
      <c r="N3104" t="s">
        <v>2827</v>
      </c>
      <c r="O3104">
        <v>11</v>
      </c>
      <c r="P3104" t="s">
        <v>19</v>
      </c>
      <c r="Q3104" t="s">
        <v>40</v>
      </c>
      <c r="R3104" t="s">
        <v>40</v>
      </c>
      <c r="S3104" t="b">
        <v>0</v>
      </c>
      <c r="T3104" t="s">
        <v>21</v>
      </c>
      <c r="U3104" t="str">
        <f>IFERROR(INDEX('Summer Illuminate'!L:L,MATCH(B3104,'Summer Illuminate'!O:O,0)),"")</f>
        <v>C-</v>
      </c>
      <c r="V3104">
        <f>IF(OR(R3104="",U3104="",U3104="W"),"No Chg",
VLOOKUP(R3104,Lookups!A:B,2,0)-VLOOKUP(U3104,Lookups!A:B,2,0))</f>
        <v>0</v>
      </c>
      <c r="W3104" t="str">
        <f t="shared" si="48"/>
        <v>No Chg</v>
      </c>
    </row>
    <row r="3105" spans="1:23" hidden="1" x14ac:dyDescent="0.25">
      <c r="A3105">
        <v>3103</v>
      </c>
      <c r="B3105" t="s">
        <v>4389</v>
      </c>
      <c r="C3105" t="s">
        <v>2797</v>
      </c>
      <c r="D3105">
        <v>110155</v>
      </c>
      <c r="E3105" t="s">
        <v>140</v>
      </c>
      <c r="F3105" t="s">
        <v>4384</v>
      </c>
      <c r="G3105">
        <v>10</v>
      </c>
      <c r="H3105">
        <v>5478</v>
      </c>
      <c r="I3105" t="s">
        <v>3022</v>
      </c>
      <c r="J3105" t="s">
        <v>428</v>
      </c>
      <c r="K3105" t="s">
        <v>3023</v>
      </c>
      <c r="L3105" t="s">
        <v>3024</v>
      </c>
      <c r="M3105">
        <v>1</v>
      </c>
      <c r="N3105" t="s">
        <v>3025</v>
      </c>
      <c r="O3105">
        <v>11</v>
      </c>
      <c r="U3105" t="str">
        <f>IFERROR(INDEX('Summer Illuminate'!L:L,MATCH(B3105,'Summer Illuminate'!O:O,0)),"")</f>
        <v>P</v>
      </c>
      <c r="V3105" t="str">
        <f>IF(OR(R3105="",U3105="",U3105="W"),"No Chg",
VLOOKUP(R3105,Lookups!A:B,2,0)-VLOOKUP(U3105,Lookups!A:B,2,0))</f>
        <v>No Chg</v>
      </c>
      <c r="W3105" t="str">
        <f t="shared" si="48"/>
        <v>No Chg</v>
      </c>
    </row>
    <row r="3106" spans="1:23" hidden="1" x14ac:dyDescent="0.25">
      <c r="A3106">
        <v>3104</v>
      </c>
      <c r="B3106" t="s">
        <v>4390</v>
      </c>
      <c r="C3106" t="s">
        <v>2797</v>
      </c>
      <c r="D3106">
        <v>110155</v>
      </c>
      <c r="E3106" t="s">
        <v>140</v>
      </c>
      <c r="F3106" t="s">
        <v>4384</v>
      </c>
      <c r="G3106">
        <v>10</v>
      </c>
      <c r="H3106">
        <v>5524</v>
      </c>
      <c r="I3106" t="s">
        <v>2937</v>
      </c>
      <c r="J3106" t="s">
        <v>428</v>
      </c>
      <c r="K3106" t="s">
        <v>1794</v>
      </c>
      <c r="L3106" t="s">
        <v>1795</v>
      </c>
      <c r="M3106">
        <v>1</v>
      </c>
      <c r="N3106" t="s">
        <v>2865</v>
      </c>
      <c r="O3106">
        <v>11</v>
      </c>
      <c r="U3106" t="str">
        <f>IFERROR(INDEX('Summer Illuminate'!L:L,MATCH(B3106,'Summer Illuminate'!O:O,0)),"")</f>
        <v>P</v>
      </c>
      <c r="V3106" t="str">
        <f>IF(OR(R3106="",U3106="",U3106="W"),"No Chg",
VLOOKUP(R3106,Lookups!A:B,2,0)-VLOOKUP(U3106,Lookups!A:B,2,0))</f>
        <v>No Chg</v>
      </c>
      <c r="W3106" t="str">
        <f t="shared" si="48"/>
        <v>No Chg</v>
      </c>
    </row>
    <row r="3107" spans="1:23" hidden="1" x14ac:dyDescent="0.25">
      <c r="A3107">
        <v>3105</v>
      </c>
      <c r="B3107" t="s">
        <v>4391</v>
      </c>
      <c r="C3107" t="s">
        <v>2797</v>
      </c>
      <c r="D3107">
        <v>110192</v>
      </c>
      <c r="E3107" t="s">
        <v>270</v>
      </c>
      <c r="F3107" t="s">
        <v>149</v>
      </c>
      <c r="G3107">
        <v>10</v>
      </c>
      <c r="H3107">
        <v>5348</v>
      </c>
      <c r="I3107" t="s">
        <v>3696</v>
      </c>
      <c r="J3107" t="s">
        <v>16</v>
      </c>
      <c r="K3107" t="s">
        <v>93</v>
      </c>
      <c r="L3107" t="s">
        <v>94</v>
      </c>
      <c r="M3107">
        <v>1</v>
      </c>
      <c r="N3107" t="s">
        <v>2832</v>
      </c>
      <c r="O3107">
        <v>11</v>
      </c>
      <c r="P3107" t="s">
        <v>19</v>
      </c>
      <c r="Q3107" t="s">
        <v>48</v>
      </c>
      <c r="R3107" t="s">
        <v>48</v>
      </c>
      <c r="S3107" t="b">
        <v>1</v>
      </c>
      <c r="T3107" t="s">
        <v>49</v>
      </c>
      <c r="U3107" t="str">
        <f>IFERROR(INDEX('Summer Illuminate'!L:L,MATCH(B3107,'Summer Illuminate'!O:O,0)),"")</f>
        <v>I</v>
      </c>
      <c r="V3107">
        <f>IF(OR(R3107="",U3107="",U3107="W"),"No Chg",
VLOOKUP(R3107,Lookups!A:B,2,0)-VLOOKUP(U3107,Lookups!A:B,2,0))</f>
        <v>0</v>
      </c>
      <c r="W3107" t="str">
        <f t="shared" si="48"/>
        <v>No Chg</v>
      </c>
    </row>
    <row r="3108" spans="1:23" hidden="1" x14ac:dyDescent="0.25">
      <c r="A3108">
        <v>3106</v>
      </c>
      <c r="B3108" t="s">
        <v>4392</v>
      </c>
      <c r="C3108" t="s">
        <v>2797</v>
      </c>
      <c r="D3108">
        <v>110192</v>
      </c>
      <c r="E3108" t="s">
        <v>270</v>
      </c>
      <c r="F3108" t="s">
        <v>149</v>
      </c>
      <c r="G3108">
        <v>10</v>
      </c>
      <c r="H3108">
        <v>5356</v>
      </c>
      <c r="I3108" t="s">
        <v>3725</v>
      </c>
      <c r="J3108" t="s">
        <v>22</v>
      </c>
      <c r="K3108" t="s">
        <v>95</v>
      </c>
      <c r="L3108" t="s">
        <v>1830</v>
      </c>
      <c r="M3108">
        <v>1</v>
      </c>
      <c r="N3108" t="s">
        <v>3025</v>
      </c>
      <c r="O3108">
        <v>11</v>
      </c>
      <c r="P3108" t="s">
        <v>19</v>
      </c>
      <c r="Q3108" t="s">
        <v>39</v>
      </c>
      <c r="R3108" t="s">
        <v>39</v>
      </c>
      <c r="S3108" t="b">
        <v>0</v>
      </c>
      <c r="T3108" t="s">
        <v>21</v>
      </c>
      <c r="U3108" t="str">
        <f>IFERROR(INDEX('Summer Illuminate'!L:L,MATCH(B3108,'Summer Illuminate'!O:O,0)),"")</f>
        <v>C+</v>
      </c>
      <c r="V3108">
        <f>IF(OR(R3108="",U3108="",U3108="W"),"No Chg",
VLOOKUP(R3108,Lookups!A:B,2,0)-VLOOKUP(U3108,Lookups!A:B,2,0))</f>
        <v>0</v>
      </c>
      <c r="W3108" t="str">
        <f t="shared" si="48"/>
        <v>No Chg</v>
      </c>
    </row>
    <row r="3109" spans="1:23" hidden="1" x14ac:dyDescent="0.25">
      <c r="A3109">
        <v>3107</v>
      </c>
      <c r="B3109" t="s">
        <v>4393</v>
      </c>
      <c r="C3109" t="s">
        <v>2797</v>
      </c>
      <c r="D3109">
        <v>110192</v>
      </c>
      <c r="E3109" t="s">
        <v>270</v>
      </c>
      <c r="F3109" t="s">
        <v>149</v>
      </c>
      <c r="G3109">
        <v>10</v>
      </c>
      <c r="H3109">
        <v>5299</v>
      </c>
      <c r="I3109" t="s">
        <v>3314</v>
      </c>
      <c r="J3109" t="s">
        <v>25</v>
      </c>
      <c r="K3109" t="s">
        <v>55</v>
      </c>
      <c r="L3109" t="s">
        <v>1152</v>
      </c>
      <c r="M3109">
        <v>1</v>
      </c>
      <c r="N3109" t="s">
        <v>2930</v>
      </c>
      <c r="O3109">
        <v>11</v>
      </c>
      <c r="P3109" t="s">
        <v>19</v>
      </c>
      <c r="Q3109" t="s">
        <v>48</v>
      </c>
      <c r="R3109" t="s">
        <v>48</v>
      </c>
      <c r="S3109" t="b">
        <v>1</v>
      </c>
      <c r="T3109" t="s">
        <v>65</v>
      </c>
      <c r="U3109" t="str">
        <f>IFERROR(INDEX('Summer Illuminate'!L:L,MATCH(B3109,'Summer Illuminate'!O:O,0)),"")</f>
        <v>I</v>
      </c>
      <c r="V3109">
        <f>IF(OR(R3109="",U3109="",U3109="W"),"No Chg",
VLOOKUP(R3109,Lookups!A:B,2,0)-VLOOKUP(U3109,Lookups!A:B,2,0))</f>
        <v>0</v>
      </c>
      <c r="W3109" t="str">
        <f t="shared" si="48"/>
        <v>No Chg</v>
      </c>
    </row>
    <row r="3110" spans="1:23" hidden="1" x14ac:dyDescent="0.25">
      <c r="A3110">
        <v>3108</v>
      </c>
      <c r="B3110" t="s">
        <v>4394</v>
      </c>
      <c r="C3110" t="s">
        <v>2797</v>
      </c>
      <c r="D3110">
        <v>110192</v>
      </c>
      <c r="E3110" t="s">
        <v>270</v>
      </c>
      <c r="F3110" t="s">
        <v>149</v>
      </c>
      <c r="G3110">
        <v>10</v>
      </c>
      <c r="H3110">
        <v>5281</v>
      </c>
      <c r="I3110" t="s">
        <v>3316</v>
      </c>
      <c r="J3110" t="s">
        <v>28</v>
      </c>
      <c r="K3110" t="s">
        <v>45</v>
      </c>
      <c r="L3110" t="s">
        <v>46</v>
      </c>
      <c r="M3110">
        <v>1</v>
      </c>
      <c r="N3110" t="s">
        <v>2865</v>
      </c>
      <c r="O3110">
        <v>11</v>
      </c>
      <c r="P3110" t="s">
        <v>19</v>
      </c>
      <c r="Q3110" t="s">
        <v>48</v>
      </c>
      <c r="R3110" t="s">
        <v>48</v>
      </c>
      <c r="S3110" t="b">
        <v>1</v>
      </c>
      <c r="T3110" t="s">
        <v>79</v>
      </c>
      <c r="U3110" t="str">
        <f>IFERROR(INDEX('Summer Illuminate'!L:L,MATCH(B3110,'Summer Illuminate'!O:O,0)),"")</f>
        <v>I</v>
      </c>
      <c r="V3110">
        <f>IF(OR(R3110="",U3110="",U3110="W"),"No Chg",
VLOOKUP(R3110,Lookups!A:B,2,0)-VLOOKUP(U3110,Lookups!A:B,2,0))</f>
        <v>0</v>
      </c>
      <c r="W3110" t="str">
        <f t="shared" si="48"/>
        <v>No Chg</v>
      </c>
    </row>
    <row r="3111" spans="1:23" hidden="1" x14ac:dyDescent="0.25">
      <c r="A3111">
        <v>3109</v>
      </c>
      <c r="B3111" t="s">
        <v>4395</v>
      </c>
      <c r="C3111" t="s">
        <v>2797</v>
      </c>
      <c r="D3111">
        <v>110192</v>
      </c>
      <c r="E3111" t="s">
        <v>270</v>
      </c>
      <c r="F3111" t="s">
        <v>149</v>
      </c>
      <c r="G3111">
        <v>10</v>
      </c>
      <c r="H3111">
        <v>5232</v>
      </c>
      <c r="I3111" t="s">
        <v>2843</v>
      </c>
      <c r="J3111" t="s">
        <v>32</v>
      </c>
      <c r="K3111" t="s">
        <v>33</v>
      </c>
      <c r="L3111" t="s">
        <v>34</v>
      </c>
      <c r="M3111">
        <v>1</v>
      </c>
      <c r="N3111" t="s">
        <v>2827</v>
      </c>
      <c r="O3111">
        <v>11</v>
      </c>
      <c r="P3111" t="s">
        <v>19</v>
      </c>
      <c r="Q3111" t="s">
        <v>48</v>
      </c>
      <c r="R3111" t="s">
        <v>48</v>
      </c>
      <c r="S3111" t="b">
        <v>1</v>
      </c>
      <c r="T3111" t="s">
        <v>110</v>
      </c>
      <c r="U3111" t="str">
        <f>IFERROR(INDEX('Summer Illuminate'!L:L,MATCH(B3111,'Summer Illuminate'!O:O,0)),"")</f>
        <v>I</v>
      </c>
      <c r="V3111">
        <f>IF(OR(R3111="",U3111="",U3111="W"),"No Chg",
VLOOKUP(R3111,Lookups!A:B,2,0)-VLOOKUP(U3111,Lookups!A:B,2,0))</f>
        <v>0</v>
      </c>
      <c r="W3111" t="str">
        <f t="shared" si="48"/>
        <v>No Chg</v>
      </c>
    </row>
    <row r="3112" spans="1:23" hidden="1" x14ac:dyDescent="0.25">
      <c r="A3112">
        <v>3110</v>
      </c>
      <c r="B3112" t="s">
        <v>4396</v>
      </c>
      <c r="C3112" t="s">
        <v>2797</v>
      </c>
      <c r="D3112">
        <v>110192</v>
      </c>
      <c r="E3112" t="s">
        <v>270</v>
      </c>
      <c r="F3112" t="s">
        <v>149</v>
      </c>
      <c r="G3112">
        <v>10</v>
      </c>
      <c r="H3112">
        <v>5511</v>
      </c>
      <c r="I3112" t="s">
        <v>2978</v>
      </c>
      <c r="J3112" t="s">
        <v>428</v>
      </c>
      <c r="K3112" t="s">
        <v>2979</v>
      </c>
      <c r="L3112" t="s">
        <v>2980</v>
      </c>
      <c r="M3112">
        <v>1</v>
      </c>
      <c r="N3112" t="s">
        <v>2832</v>
      </c>
      <c r="O3112">
        <v>11</v>
      </c>
      <c r="U3112" t="str">
        <f>IFERROR(INDEX('Summer Illuminate'!L:L,MATCH(B3112,'Summer Illuminate'!O:O,0)),"")</f>
        <v>P</v>
      </c>
      <c r="V3112" t="str">
        <f>IF(OR(R3112="",U3112="",U3112="W"),"No Chg",
VLOOKUP(R3112,Lookups!A:B,2,0)-VLOOKUP(U3112,Lookups!A:B,2,0))</f>
        <v>No Chg</v>
      </c>
      <c r="W3112" t="str">
        <f t="shared" si="48"/>
        <v>No Chg</v>
      </c>
    </row>
    <row r="3113" spans="1:23" hidden="1" x14ac:dyDescent="0.25">
      <c r="A3113">
        <v>3111</v>
      </c>
      <c r="B3113" t="s">
        <v>4397</v>
      </c>
      <c r="C3113" t="s">
        <v>2797</v>
      </c>
      <c r="D3113">
        <v>110192</v>
      </c>
      <c r="E3113" t="s">
        <v>270</v>
      </c>
      <c r="F3113" t="s">
        <v>149</v>
      </c>
      <c r="G3113">
        <v>10</v>
      </c>
      <c r="H3113">
        <v>5474</v>
      </c>
      <c r="I3113" t="s">
        <v>2814</v>
      </c>
      <c r="J3113" t="s">
        <v>428</v>
      </c>
      <c r="K3113" t="s">
        <v>2815</v>
      </c>
      <c r="L3113" t="s">
        <v>2816</v>
      </c>
      <c r="M3113">
        <v>1</v>
      </c>
      <c r="N3113" t="s">
        <v>2808</v>
      </c>
      <c r="O3113">
        <v>11</v>
      </c>
      <c r="U3113" t="str">
        <f>IFERROR(INDEX('Summer Illuminate'!L:L,MATCH(B3113,'Summer Illuminate'!O:O,0)),"")</f>
        <v>P</v>
      </c>
      <c r="V3113" t="str">
        <f>IF(OR(R3113="",U3113="",U3113="W"),"No Chg",
VLOOKUP(R3113,Lookups!A:B,2,0)-VLOOKUP(U3113,Lookups!A:B,2,0))</f>
        <v>No Chg</v>
      </c>
      <c r="W3113" t="str">
        <f t="shared" si="48"/>
        <v>No Chg</v>
      </c>
    </row>
    <row r="3114" spans="1:23" hidden="1" x14ac:dyDescent="0.25">
      <c r="A3114">
        <v>3112</v>
      </c>
      <c r="B3114" t="s">
        <v>4398</v>
      </c>
      <c r="C3114" t="s">
        <v>2797</v>
      </c>
      <c r="D3114">
        <v>110177</v>
      </c>
      <c r="E3114" t="s">
        <v>247</v>
      </c>
      <c r="F3114" t="s">
        <v>757</v>
      </c>
      <c r="G3114">
        <v>10</v>
      </c>
      <c r="H3114">
        <v>5348</v>
      </c>
      <c r="I3114" t="s">
        <v>3696</v>
      </c>
      <c r="J3114" t="s">
        <v>16</v>
      </c>
      <c r="K3114" t="s">
        <v>93</v>
      </c>
      <c r="L3114" t="s">
        <v>94</v>
      </c>
      <c r="M3114">
        <v>1</v>
      </c>
      <c r="N3114" t="s">
        <v>2832</v>
      </c>
      <c r="O3114">
        <v>11</v>
      </c>
      <c r="P3114" t="s">
        <v>19</v>
      </c>
      <c r="Q3114" t="s">
        <v>31</v>
      </c>
      <c r="R3114" t="s">
        <v>31</v>
      </c>
      <c r="S3114" t="b">
        <v>0</v>
      </c>
      <c r="T3114" t="s">
        <v>21</v>
      </c>
      <c r="U3114" t="str">
        <f>IFERROR(INDEX('Summer Illuminate'!L:L,MATCH(B3114,'Summer Illuminate'!O:O,0)),"")</f>
        <v>B</v>
      </c>
      <c r="V3114">
        <f>IF(OR(R3114="",U3114="",U3114="W"),"No Chg",
VLOOKUP(R3114,Lookups!A:B,2,0)-VLOOKUP(U3114,Lookups!A:B,2,0))</f>
        <v>0</v>
      </c>
      <c r="W3114" t="str">
        <f t="shared" si="48"/>
        <v>No Chg</v>
      </c>
    </row>
    <row r="3115" spans="1:23" hidden="1" x14ac:dyDescent="0.25">
      <c r="A3115">
        <v>3113</v>
      </c>
      <c r="B3115" t="s">
        <v>4399</v>
      </c>
      <c r="C3115" t="s">
        <v>2797</v>
      </c>
      <c r="D3115">
        <v>110177</v>
      </c>
      <c r="E3115" t="s">
        <v>247</v>
      </c>
      <c r="F3115" t="s">
        <v>757</v>
      </c>
      <c r="G3115">
        <v>10</v>
      </c>
      <c r="H3115">
        <v>5304</v>
      </c>
      <c r="I3115" t="s">
        <v>3754</v>
      </c>
      <c r="J3115" t="s">
        <v>22</v>
      </c>
      <c r="K3115" t="s">
        <v>95</v>
      </c>
      <c r="L3115" t="s">
        <v>1830</v>
      </c>
      <c r="M3115">
        <v>1</v>
      </c>
      <c r="N3115" t="s">
        <v>3025</v>
      </c>
      <c r="O3115">
        <v>11</v>
      </c>
      <c r="P3115" t="s">
        <v>19</v>
      </c>
      <c r="Q3115" t="s">
        <v>41</v>
      </c>
      <c r="R3115" t="s">
        <v>41</v>
      </c>
      <c r="S3115" t="b">
        <v>0</v>
      </c>
      <c r="T3115" t="s">
        <v>21</v>
      </c>
      <c r="U3115" t="str">
        <f>IFERROR(INDEX('Summer Illuminate'!L:L,MATCH(B3115,'Summer Illuminate'!O:O,0)),"")</f>
        <v>B-</v>
      </c>
      <c r="V3115">
        <f>IF(OR(R3115="",U3115="",U3115="W"),"No Chg",
VLOOKUP(R3115,Lookups!A:B,2,0)-VLOOKUP(U3115,Lookups!A:B,2,0))</f>
        <v>0</v>
      </c>
      <c r="W3115" t="str">
        <f t="shared" si="48"/>
        <v>No Chg</v>
      </c>
    </row>
    <row r="3116" spans="1:23" hidden="1" x14ac:dyDescent="0.25">
      <c r="A3116">
        <v>3114</v>
      </c>
      <c r="B3116" t="s">
        <v>4400</v>
      </c>
      <c r="C3116" t="s">
        <v>2797</v>
      </c>
      <c r="D3116">
        <v>110177</v>
      </c>
      <c r="E3116" t="s">
        <v>247</v>
      </c>
      <c r="F3116" t="s">
        <v>757</v>
      </c>
      <c r="G3116">
        <v>10</v>
      </c>
      <c r="H3116">
        <v>5299</v>
      </c>
      <c r="I3116" t="s">
        <v>3314</v>
      </c>
      <c r="J3116" t="s">
        <v>25</v>
      </c>
      <c r="K3116" t="s">
        <v>55</v>
      </c>
      <c r="L3116" t="s">
        <v>1152</v>
      </c>
      <c r="M3116">
        <v>1</v>
      </c>
      <c r="N3116" t="s">
        <v>2930</v>
      </c>
      <c r="O3116">
        <v>11</v>
      </c>
      <c r="P3116" t="s">
        <v>19</v>
      </c>
      <c r="Q3116" t="s">
        <v>41</v>
      </c>
      <c r="R3116" t="s">
        <v>41</v>
      </c>
      <c r="S3116" t="b">
        <v>0</v>
      </c>
      <c r="T3116" t="s">
        <v>21</v>
      </c>
      <c r="U3116" t="str">
        <f>IFERROR(INDEX('Summer Illuminate'!L:L,MATCH(B3116,'Summer Illuminate'!O:O,0)),"")</f>
        <v>B-</v>
      </c>
      <c r="V3116">
        <f>IF(OR(R3116="",U3116="",U3116="W"),"No Chg",
VLOOKUP(R3116,Lookups!A:B,2,0)-VLOOKUP(U3116,Lookups!A:B,2,0))</f>
        <v>0</v>
      </c>
      <c r="W3116" t="str">
        <f t="shared" si="48"/>
        <v>No Chg</v>
      </c>
    </row>
    <row r="3117" spans="1:23" hidden="1" x14ac:dyDescent="0.25">
      <c r="A3117">
        <v>3115</v>
      </c>
      <c r="B3117" t="s">
        <v>4401</v>
      </c>
      <c r="C3117" t="s">
        <v>2797</v>
      </c>
      <c r="D3117">
        <v>110177</v>
      </c>
      <c r="E3117" t="s">
        <v>247</v>
      </c>
      <c r="F3117" t="s">
        <v>757</v>
      </c>
      <c r="G3117">
        <v>10</v>
      </c>
      <c r="H3117">
        <v>5281</v>
      </c>
      <c r="I3117" t="s">
        <v>3316</v>
      </c>
      <c r="J3117" t="s">
        <v>28</v>
      </c>
      <c r="K3117" t="s">
        <v>45</v>
      </c>
      <c r="L3117" t="s">
        <v>46</v>
      </c>
      <c r="M3117">
        <v>1</v>
      </c>
      <c r="N3117" t="s">
        <v>2865</v>
      </c>
      <c r="O3117">
        <v>11</v>
      </c>
      <c r="P3117" t="s">
        <v>19</v>
      </c>
      <c r="Q3117" t="s">
        <v>20</v>
      </c>
      <c r="R3117" t="s">
        <v>20</v>
      </c>
      <c r="S3117" t="b">
        <v>0</v>
      </c>
      <c r="T3117" t="s">
        <v>21</v>
      </c>
      <c r="U3117" t="str">
        <f>IFERROR(INDEX('Summer Illuminate'!L:L,MATCH(B3117,'Summer Illuminate'!O:O,0)),"")</f>
        <v>B+</v>
      </c>
      <c r="V3117">
        <f>IF(OR(R3117="",U3117="",U3117="W"),"No Chg",
VLOOKUP(R3117,Lookups!A:B,2,0)-VLOOKUP(U3117,Lookups!A:B,2,0))</f>
        <v>0</v>
      </c>
      <c r="W3117" t="str">
        <f t="shared" si="48"/>
        <v>No Chg</v>
      </c>
    </row>
    <row r="3118" spans="1:23" hidden="1" x14ac:dyDescent="0.25">
      <c r="A3118">
        <v>3116</v>
      </c>
      <c r="B3118" t="s">
        <v>4402</v>
      </c>
      <c r="C3118" t="s">
        <v>2797</v>
      </c>
      <c r="D3118">
        <v>110177</v>
      </c>
      <c r="E3118" t="s">
        <v>247</v>
      </c>
      <c r="F3118" t="s">
        <v>757</v>
      </c>
      <c r="G3118">
        <v>10</v>
      </c>
      <c r="H3118">
        <v>5323</v>
      </c>
      <c r="I3118" t="s">
        <v>3036</v>
      </c>
      <c r="J3118" t="s">
        <v>32</v>
      </c>
      <c r="K3118" t="s">
        <v>57</v>
      </c>
      <c r="L3118" t="s">
        <v>58</v>
      </c>
      <c r="M3118">
        <v>1</v>
      </c>
      <c r="N3118" t="s">
        <v>2858</v>
      </c>
      <c r="O3118">
        <v>11</v>
      </c>
      <c r="P3118" t="s">
        <v>19</v>
      </c>
      <c r="Q3118" t="s">
        <v>31</v>
      </c>
      <c r="R3118" t="s">
        <v>31</v>
      </c>
      <c r="S3118" t="b">
        <v>0</v>
      </c>
      <c r="T3118" t="s">
        <v>21</v>
      </c>
      <c r="U3118" t="str">
        <f>IFERROR(INDEX('Summer Illuminate'!L:L,MATCH(B3118,'Summer Illuminate'!O:O,0)),"")</f>
        <v>B</v>
      </c>
      <c r="V3118">
        <f>IF(OR(R3118="",U3118="",U3118="W"),"No Chg",
VLOOKUP(R3118,Lookups!A:B,2,0)-VLOOKUP(U3118,Lookups!A:B,2,0))</f>
        <v>0</v>
      </c>
      <c r="W3118" t="str">
        <f t="shared" si="48"/>
        <v>No Chg</v>
      </c>
    </row>
    <row r="3119" spans="1:23" hidden="1" x14ac:dyDescent="0.25">
      <c r="A3119">
        <v>3117</v>
      </c>
      <c r="B3119" t="s">
        <v>4403</v>
      </c>
      <c r="C3119" t="s">
        <v>2797</v>
      </c>
      <c r="D3119">
        <v>110177</v>
      </c>
      <c r="E3119" t="s">
        <v>247</v>
      </c>
      <c r="F3119" t="s">
        <v>757</v>
      </c>
      <c r="G3119">
        <v>10</v>
      </c>
      <c r="H3119">
        <v>5476</v>
      </c>
      <c r="I3119" t="s">
        <v>2944</v>
      </c>
      <c r="J3119" t="s">
        <v>428</v>
      </c>
      <c r="K3119" t="s">
        <v>2945</v>
      </c>
      <c r="L3119" t="s">
        <v>2946</v>
      </c>
      <c r="M3119">
        <v>1</v>
      </c>
      <c r="N3119" t="s">
        <v>2947</v>
      </c>
      <c r="O3119">
        <v>11</v>
      </c>
      <c r="U3119" t="str">
        <f>IFERROR(INDEX('Summer Illuminate'!L:L,MATCH(B3119,'Summer Illuminate'!O:O,0)),"")</f>
        <v>P</v>
      </c>
      <c r="V3119" t="str">
        <f>IF(OR(R3119="",U3119="",U3119="W"),"No Chg",
VLOOKUP(R3119,Lookups!A:B,2,0)-VLOOKUP(U3119,Lookups!A:B,2,0))</f>
        <v>No Chg</v>
      </c>
      <c r="W3119" t="str">
        <f t="shared" si="48"/>
        <v>No Chg</v>
      </c>
    </row>
    <row r="3120" spans="1:23" hidden="1" x14ac:dyDescent="0.25">
      <c r="A3120">
        <v>3118</v>
      </c>
      <c r="B3120" t="s">
        <v>4404</v>
      </c>
      <c r="C3120" t="s">
        <v>2797</v>
      </c>
      <c r="D3120">
        <v>110177</v>
      </c>
      <c r="E3120" t="s">
        <v>247</v>
      </c>
      <c r="F3120" t="s">
        <v>757</v>
      </c>
      <c r="G3120">
        <v>10</v>
      </c>
      <c r="H3120">
        <v>5516</v>
      </c>
      <c r="I3120" t="s">
        <v>2810</v>
      </c>
      <c r="J3120" t="s">
        <v>428</v>
      </c>
      <c r="K3120" t="s">
        <v>2811</v>
      </c>
      <c r="L3120" t="s">
        <v>2812</v>
      </c>
      <c r="M3120">
        <v>1</v>
      </c>
      <c r="N3120" t="s">
        <v>2802</v>
      </c>
      <c r="O3120">
        <v>11</v>
      </c>
      <c r="U3120" t="str">
        <f>IFERROR(INDEX('Summer Illuminate'!L:L,MATCH(B3120,'Summer Illuminate'!O:O,0)),"")</f>
        <v>P</v>
      </c>
      <c r="V3120" t="str">
        <f>IF(OR(R3120="",U3120="",U3120="W"),"No Chg",
VLOOKUP(R3120,Lookups!A:B,2,0)-VLOOKUP(U3120,Lookups!A:B,2,0))</f>
        <v>No Chg</v>
      </c>
      <c r="W3120" t="str">
        <f t="shared" si="48"/>
        <v>No Chg</v>
      </c>
    </row>
    <row r="3121" spans="1:23" hidden="1" x14ac:dyDescent="0.25">
      <c r="A3121">
        <v>3119</v>
      </c>
      <c r="B3121" t="s">
        <v>4405</v>
      </c>
      <c r="C3121" t="s">
        <v>2797</v>
      </c>
      <c r="D3121">
        <v>110198</v>
      </c>
      <c r="E3121" t="s">
        <v>247</v>
      </c>
      <c r="F3121" t="s">
        <v>194</v>
      </c>
      <c r="G3121">
        <v>10</v>
      </c>
      <c r="H3121">
        <v>5266</v>
      </c>
      <c r="I3121" t="s">
        <v>3685</v>
      </c>
      <c r="J3121" t="s">
        <v>16</v>
      </c>
      <c r="K3121" t="s">
        <v>93</v>
      </c>
      <c r="L3121" t="s">
        <v>94</v>
      </c>
      <c r="M3121">
        <v>1</v>
      </c>
      <c r="N3121" t="s">
        <v>2832</v>
      </c>
      <c r="O3121">
        <v>11</v>
      </c>
      <c r="P3121" t="s">
        <v>19</v>
      </c>
      <c r="Q3121" t="s">
        <v>27</v>
      </c>
      <c r="R3121" t="s">
        <v>27</v>
      </c>
      <c r="S3121" t="b">
        <v>0</v>
      </c>
      <c r="T3121" t="s">
        <v>21</v>
      </c>
      <c r="U3121" t="str">
        <f>IFERROR(INDEX('Summer Illuminate'!L:L,MATCH(B3121,'Summer Illuminate'!O:O,0)),"")</f>
        <v>A</v>
      </c>
      <c r="V3121">
        <f>IF(OR(R3121="",U3121="",U3121="W"),"No Chg",
VLOOKUP(R3121,Lookups!A:B,2,0)-VLOOKUP(U3121,Lookups!A:B,2,0))</f>
        <v>0</v>
      </c>
      <c r="W3121" t="str">
        <f t="shared" si="48"/>
        <v>No Chg</v>
      </c>
    </row>
    <row r="3122" spans="1:23" hidden="1" x14ac:dyDescent="0.25">
      <c r="A3122">
        <v>3120</v>
      </c>
      <c r="B3122" t="s">
        <v>4406</v>
      </c>
      <c r="C3122" t="s">
        <v>2797</v>
      </c>
      <c r="D3122">
        <v>110198</v>
      </c>
      <c r="E3122" t="s">
        <v>247</v>
      </c>
      <c r="F3122" t="s">
        <v>194</v>
      </c>
      <c r="G3122">
        <v>10</v>
      </c>
      <c r="H3122">
        <v>5259</v>
      </c>
      <c r="I3122" t="s">
        <v>3687</v>
      </c>
      <c r="J3122" t="s">
        <v>22</v>
      </c>
      <c r="K3122" t="s">
        <v>95</v>
      </c>
      <c r="L3122" t="s">
        <v>1830</v>
      </c>
      <c r="M3122">
        <v>1</v>
      </c>
      <c r="N3122" t="s">
        <v>3025</v>
      </c>
      <c r="O3122">
        <v>11</v>
      </c>
      <c r="P3122" t="s">
        <v>19</v>
      </c>
      <c r="Q3122" t="s">
        <v>36</v>
      </c>
      <c r="R3122" t="s">
        <v>36</v>
      </c>
      <c r="S3122" t="b">
        <v>0</v>
      </c>
      <c r="T3122" t="s">
        <v>21</v>
      </c>
      <c r="U3122" t="str">
        <f>IFERROR(INDEX('Summer Illuminate'!L:L,MATCH(B3122,'Summer Illuminate'!O:O,0)),"")</f>
        <v>A+</v>
      </c>
      <c r="V3122">
        <f>IF(OR(R3122="",U3122="",U3122="W"),"No Chg",
VLOOKUP(R3122,Lookups!A:B,2,0)-VLOOKUP(U3122,Lookups!A:B,2,0))</f>
        <v>0</v>
      </c>
      <c r="W3122" t="str">
        <f t="shared" si="48"/>
        <v>No Chg</v>
      </c>
    </row>
    <row r="3123" spans="1:23" hidden="1" x14ac:dyDescent="0.25">
      <c r="A3123">
        <v>3121</v>
      </c>
      <c r="B3123" t="s">
        <v>4407</v>
      </c>
      <c r="C3123" t="s">
        <v>2797</v>
      </c>
      <c r="D3123">
        <v>110198</v>
      </c>
      <c r="E3123" t="s">
        <v>247</v>
      </c>
      <c r="F3123" t="s">
        <v>194</v>
      </c>
      <c r="G3123">
        <v>10</v>
      </c>
      <c r="H3123">
        <v>5353</v>
      </c>
      <c r="I3123" t="s">
        <v>3204</v>
      </c>
      <c r="J3123" t="s">
        <v>25</v>
      </c>
      <c r="K3123" t="s">
        <v>55</v>
      </c>
      <c r="L3123" t="s">
        <v>1152</v>
      </c>
      <c r="M3123">
        <v>1</v>
      </c>
      <c r="N3123" t="s">
        <v>2930</v>
      </c>
      <c r="O3123">
        <v>11</v>
      </c>
      <c r="P3123" t="s">
        <v>19</v>
      </c>
      <c r="Q3123" t="s">
        <v>27</v>
      </c>
      <c r="R3123" t="s">
        <v>27</v>
      </c>
      <c r="S3123" t="b">
        <v>0</v>
      </c>
      <c r="T3123" t="s">
        <v>21</v>
      </c>
      <c r="U3123" t="str">
        <f>IFERROR(INDEX('Summer Illuminate'!L:L,MATCH(B3123,'Summer Illuminate'!O:O,0)),"")</f>
        <v>A</v>
      </c>
      <c r="V3123">
        <f>IF(OR(R3123="",U3123="",U3123="W"),"No Chg",
VLOOKUP(R3123,Lookups!A:B,2,0)-VLOOKUP(U3123,Lookups!A:B,2,0))</f>
        <v>0</v>
      </c>
      <c r="W3123" t="str">
        <f t="shared" si="48"/>
        <v>No Chg</v>
      </c>
    </row>
    <row r="3124" spans="1:23" hidden="1" x14ac:dyDescent="0.25">
      <c r="A3124">
        <v>3122</v>
      </c>
      <c r="B3124" t="s">
        <v>4408</v>
      </c>
      <c r="C3124" t="s">
        <v>2797</v>
      </c>
      <c r="D3124">
        <v>110198</v>
      </c>
      <c r="E3124" t="s">
        <v>247</v>
      </c>
      <c r="F3124" t="s">
        <v>194</v>
      </c>
      <c r="G3124">
        <v>10</v>
      </c>
      <c r="H3124">
        <v>5272</v>
      </c>
      <c r="I3124" t="s">
        <v>3690</v>
      </c>
      <c r="J3124" t="s">
        <v>28</v>
      </c>
      <c r="K3124" t="s">
        <v>45</v>
      </c>
      <c r="L3124" t="s">
        <v>46</v>
      </c>
      <c r="M3124">
        <v>1</v>
      </c>
      <c r="N3124" t="s">
        <v>2865</v>
      </c>
      <c r="O3124">
        <v>11</v>
      </c>
      <c r="P3124" t="s">
        <v>19</v>
      </c>
      <c r="Q3124" t="s">
        <v>27</v>
      </c>
      <c r="R3124" t="s">
        <v>27</v>
      </c>
      <c r="S3124" t="b">
        <v>0</v>
      </c>
      <c r="T3124" t="s">
        <v>21</v>
      </c>
      <c r="U3124" t="str">
        <f>IFERROR(INDEX('Summer Illuminate'!L:L,MATCH(B3124,'Summer Illuminate'!O:O,0)),"")</f>
        <v>A</v>
      </c>
      <c r="V3124">
        <f>IF(OR(R3124="",U3124="",U3124="W"),"No Chg",
VLOOKUP(R3124,Lookups!A:B,2,0)-VLOOKUP(U3124,Lookups!A:B,2,0))</f>
        <v>0</v>
      </c>
      <c r="W3124" t="str">
        <f t="shared" si="48"/>
        <v>No Chg</v>
      </c>
    </row>
    <row r="3125" spans="1:23" hidden="1" x14ac:dyDescent="0.25">
      <c r="A3125">
        <v>3123</v>
      </c>
      <c r="B3125" t="s">
        <v>4409</v>
      </c>
      <c r="C3125" t="s">
        <v>2797</v>
      </c>
      <c r="D3125">
        <v>110198</v>
      </c>
      <c r="E3125" t="s">
        <v>247</v>
      </c>
      <c r="F3125" t="s">
        <v>194</v>
      </c>
      <c r="G3125">
        <v>10</v>
      </c>
      <c r="H3125">
        <v>5282</v>
      </c>
      <c r="I3125" t="s">
        <v>3475</v>
      </c>
      <c r="J3125" t="s">
        <v>32</v>
      </c>
      <c r="K3125" t="s">
        <v>57</v>
      </c>
      <c r="L3125" t="s">
        <v>58</v>
      </c>
      <c r="M3125">
        <v>1</v>
      </c>
      <c r="N3125" t="s">
        <v>2827</v>
      </c>
      <c r="O3125">
        <v>11</v>
      </c>
      <c r="P3125" t="s">
        <v>19</v>
      </c>
      <c r="Q3125" t="s">
        <v>24</v>
      </c>
      <c r="R3125" t="s">
        <v>24</v>
      </c>
      <c r="S3125" t="b">
        <v>0</v>
      </c>
      <c r="T3125" t="s">
        <v>21</v>
      </c>
      <c r="U3125" t="str">
        <f>IFERROR(INDEX('Summer Illuminate'!L:L,MATCH(B3125,'Summer Illuminate'!O:O,0)),"")</f>
        <v>A-</v>
      </c>
      <c r="V3125">
        <f>IF(OR(R3125="",U3125="",U3125="W"),"No Chg",
VLOOKUP(R3125,Lookups!A:B,2,0)-VLOOKUP(U3125,Lookups!A:B,2,0))</f>
        <v>0</v>
      </c>
      <c r="W3125" t="str">
        <f t="shared" si="48"/>
        <v>No Chg</v>
      </c>
    </row>
    <row r="3126" spans="1:23" hidden="1" x14ac:dyDescent="0.25">
      <c r="A3126">
        <v>3124</v>
      </c>
      <c r="B3126" t="s">
        <v>4410</v>
      </c>
      <c r="C3126" t="s">
        <v>2797</v>
      </c>
      <c r="D3126">
        <v>110198</v>
      </c>
      <c r="E3126" t="s">
        <v>247</v>
      </c>
      <c r="F3126" t="s">
        <v>194</v>
      </c>
      <c r="G3126">
        <v>10</v>
      </c>
      <c r="H3126">
        <v>5518</v>
      </c>
      <c r="I3126" t="s">
        <v>2913</v>
      </c>
      <c r="J3126" t="s">
        <v>428</v>
      </c>
      <c r="K3126" t="s">
        <v>2914</v>
      </c>
      <c r="L3126" t="s">
        <v>2915</v>
      </c>
      <c r="M3126">
        <v>1</v>
      </c>
      <c r="N3126" t="s">
        <v>2916</v>
      </c>
      <c r="O3126">
        <v>11</v>
      </c>
      <c r="U3126" t="str">
        <f>IFERROR(INDEX('Summer Illuminate'!L:L,MATCH(B3126,'Summer Illuminate'!O:O,0)),"")</f>
        <v>P</v>
      </c>
      <c r="V3126" t="str">
        <f>IF(OR(R3126="",U3126="",U3126="W"),"No Chg",
VLOOKUP(R3126,Lookups!A:B,2,0)-VLOOKUP(U3126,Lookups!A:B,2,0))</f>
        <v>No Chg</v>
      </c>
      <c r="W3126" t="str">
        <f t="shared" si="48"/>
        <v>No Chg</v>
      </c>
    </row>
    <row r="3127" spans="1:23" hidden="1" x14ac:dyDescent="0.25">
      <c r="A3127">
        <v>3125</v>
      </c>
      <c r="B3127" t="s">
        <v>4411</v>
      </c>
      <c r="C3127" t="s">
        <v>2797</v>
      </c>
      <c r="D3127">
        <v>110198</v>
      </c>
      <c r="E3127" t="s">
        <v>247</v>
      </c>
      <c r="F3127" t="s">
        <v>194</v>
      </c>
      <c r="G3127">
        <v>10</v>
      </c>
      <c r="H3127">
        <v>5480</v>
      </c>
      <c r="I3127" t="s">
        <v>3058</v>
      </c>
      <c r="J3127" t="s">
        <v>428</v>
      </c>
      <c r="K3127" t="s">
        <v>3059</v>
      </c>
      <c r="L3127" t="s">
        <v>3060</v>
      </c>
      <c r="M3127">
        <v>1</v>
      </c>
      <c r="N3127" t="s">
        <v>2930</v>
      </c>
      <c r="O3127">
        <v>11</v>
      </c>
      <c r="U3127" t="str">
        <f>IFERROR(INDEX('Summer Illuminate'!L:L,MATCH(B3127,'Summer Illuminate'!O:O,0)),"")</f>
        <v>P</v>
      </c>
      <c r="V3127" t="str">
        <f>IF(OR(R3127="",U3127="",U3127="W"),"No Chg",
VLOOKUP(R3127,Lookups!A:B,2,0)-VLOOKUP(U3127,Lookups!A:B,2,0))</f>
        <v>No Chg</v>
      </c>
      <c r="W3127" t="str">
        <f t="shared" si="48"/>
        <v>No Chg</v>
      </c>
    </row>
    <row r="3128" spans="1:23" hidden="1" x14ac:dyDescent="0.25">
      <c r="A3128">
        <v>3126</v>
      </c>
      <c r="B3128" t="s">
        <v>4412</v>
      </c>
      <c r="C3128" t="s">
        <v>2797</v>
      </c>
      <c r="D3128">
        <v>110108</v>
      </c>
      <c r="E3128" t="s">
        <v>406</v>
      </c>
      <c r="F3128" t="s">
        <v>4413</v>
      </c>
      <c r="G3128">
        <v>11</v>
      </c>
      <c r="H3128">
        <v>5261</v>
      </c>
      <c r="I3128" t="s">
        <v>4047</v>
      </c>
      <c r="J3128" t="s">
        <v>25</v>
      </c>
      <c r="K3128" t="s">
        <v>124</v>
      </c>
      <c r="L3128" t="s">
        <v>1878</v>
      </c>
      <c r="M3128">
        <v>1</v>
      </c>
      <c r="N3128" t="s">
        <v>2911</v>
      </c>
      <c r="O3128">
        <v>11</v>
      </c>
      <c r="P3128" t="s">
        <v>19</v>
      </c>
      <c r="Q3128" t="s">
        <v>20</v>
      </c>
      <c r="R3128" t="s">
        <v>20</v>
      </c>
      <c r="S3128" t="b">
        <v>0</v>
      </c>
      <c r="T3128" t="s">
        <v>21</v>
      </c>
      <c r="U3128" t="str">
        <f>IFERROR(INDEX('Summer Illuminate'!L:L,MATCH(B3128,'Summer Illuminate'!O:O,0)),"")</f>
        <v>B+</v>
      </c>
      <c r="V3128">
        <f>IF(OR(R3128="",U3128="",U3128="W"),"No Chg",
VLOOKUP(R3128,Lookups!A:B,2,0)-VLOOKUP(U3128,Lookups!A:B,2,0))</f>
        <v>0</v>
      </c>
      <c r="W3128" t="str">
        <f t="shared" si="48"/>
        <v>No Chg</v>
      </c>
    </row>
    <row r="3129" spans="1:23" hidden="1" x14ac:dyDescent="0.25">
      <c r="A3129">
        <v>3127</v>
      </c>
      <c r="B3129" t="s">
        <v>4414</v>
      </c>
      <c r="C3129" t="s">
        <v>2797</v>
      </c>
      <c r="D3129">
        <v>110403</v>
      </c>
      <c r="E3129" t="s">
        <v>2818</v>
      </c>
      <c r="F3129" t="s">
        <v>1243</v>
      </c>
      <c r="G3129">
        <v>11</v>
      </c>
      <c r="H3129">
        <v>5343</v>
      </c>
      <c r="I3129" t="s">
        <v>4415</v>
      </c>
      <c r="J3129" t="s">
        <v>16</v>
      </c>
      <c r="K3129" t="s">
        <v>122</v>
      </c>
      <c r="L3129" t="s">
        <v>2020</v>
      </c>
      <c r="M3129">
        <v>1</v>
      </c>
      <c r="N3129" t="s">
        <v>2916</v>
      </c>
      <c r="O3129">
        <v>11</v>
      </c>
      <c r="P3129" t="s">
        <v>19</v>
      </c>
      <c r="Q3129" t="s">
        <v>39</v>
      </c>
      <c r="R3129" t="s">
        <v>39</v>
      </c>
      <c r="S3129" t="b">
        <v>0</v>
      </c>
      <c r="T3129" t="s">
        <v>21</v>
      </c>
      <c r="U3129" t="str">
        <f>IFERROR(INDEX('Summer Illuminate'!L:L,MATCH(B3129,'Summer Illuminate'!O:O,0)),"")</f>
        <v>C+</v>
      </c>
      <c r="V3129">
        <f>IF(OR(R3129="",U3129="",U3129="W"),"No Chg",
VLOOKUP(R3129,Lookups!A:B,2,0)-VLOOKUP(U3129,Lookups!A:B,2,0))</f>
        <v>0</v>
      </c>
      <c r="W3129" t="str">
        <f t="shared" si="48"/>
        <v>No Chg</v>
      </c>
    </row>
    <row r="3130" spans="1:23" hidden="1" x14ac:dyDescent="0.25">
      <c r="A3130">
        <v>3128</v>
      </c>
      <c r="B3130" t="s">
        <v>4416</v>
      </c>
      <c r="C3130" t="s">
        <v>2797</v>
      </c>
      <c r="D3130">
        <v>110403</v>
      </c>
      <c r="E3130" t="s">
        <v>2818</v>
      </c>
      <c r="F3130" t="s">
        <v>1243</v>
      </c>
      <c r="G3130">
        <v>11</v>
      </c>
      <c r="H3130">
        <v>5091</v>
      </c>
      <c r="I3130" t="s">
        <v>4417</v>
      </c>
      <c r="J3130" t="s">
        <v>22</v>
      </c>
      <c r="K3130" t="s">
        <v>123</v>
      </c>
      <c r="L3130" t="s">
        <v>2214</v>
      </c>
      <c r="M3130">
        <v>1</v>
      </c>
      <c r="N3130" t="s">
        <v>2947</v>
      </c>
      <c r="O3130">
        <v>11</v>
      </c>
      <c r="P3130" t="s">
        <v>19</v>
      </c>
      <c r="Q3130" t="s">
        <v>40</v>
      </c>
      <c r="R3130" t="s">
        <v>40</v>
      </c>
      <c r="S3130" t="b">
        <v>0</v>
      </c>
      <c r="T3130" t="s">
        <v>21</v>
      </c>
      <c r="U3130" t="str">
        <f>IFERROR(INDEX('Summer Illuminate'!L:L,MATCH(B3130,'Summer Illuminate'!O:O,0)),"")</f>
        <v>C-</v>
      </c>
      <c r="V3130">
        <f>IF(OR(R3130="",U3130="",U3130="W"),"No Chg",
VLOOKUP(R3130,Lookups!A:B,2,0)-VLOOKUP(U3130,Lookups!A:B,2,0))</f>
        <v>0</v>
      </c>
      <c r="W3130" t="str">
        <f t="shared" si="48"/>
        <v>No Chg</v>
      </c>
    </row>
    <row r="3131" spans="1:23" hidden="1" x14ac:dyDescent="0.25">
      <c r="A3131">
        <v>3129</v>
      </c>
      <c r="B3131" t="s">
        <v>4418</v>
      </c>
      <c r="C3131" t="s">
        <v>2797</v>
      </c>
      <c r="D3131">
        <v>110403</v>
      </c>
      <c r="E3131" t="s">
        <v>2818</v>
      </c>
      <c r="F3131" t="s">
        <v>1243</v>
      </c>
      <c r="G3131">
        <v>11</v>
      </c>
      <c r="H3131">
        <v>5308</v>
      </c>
      <c r="I3131" t="s">
        <v>4419</v>
      </c>
      <c r="J3131" t="s">
        <v>25</v>
      </c>
      <c r="K3131" t="s">
        <v>124</v>
      </c>
      <c r="L3131" t="s">
        <v>1878</v>
      </c>
      <c r="M3131">
        <v>1</v>
      </c>
      <c r="N3131" t="s">
        <v>2911</v>
      </c>
      <c r="O3131">
        <v>11</v>
      </c>
      <c r="P3131" t="s">
        <v>19</v>
      </c>
      <c r="Q3131" t="s">
        <v>31</v>
      </c>
      <c r="R3131" t="s">
        <v>31</v>
      </c>
      <c r="S3131" t="b">
        <v>0</v>
      </c>
      <c r="T3131" t="s">
        <v>21</v>
      </c>
      <c r="U3131" t="str">
        <f>IFERROR(INDEX('Summer Illuminate'!L:L,MATCH(B3131,'Summer Illuminate'!O:O,0)),"")</f>
        <v>B</v>
      </c>
      <c r="V3131">
        <f>IF(OR(R3131="",U3131="",U3131="W"),"No Chg",
VLOOKUP(R3131,Lookups!A:B,2,0)-VLOOKUP(U3131,Lookups!A:B,2,0))</f>
        <v>0</v>
      </c>
      <c r="W3131" t="str">
        <f t="shared" si="48"/>
        <v>No Chg</v>
      </c>
    </row>
    <row r="3132" spans="1:23" hidden="1" x14ac:dyDescent="0.25">
      <c r="A3132">
        <v>3130</v>
      </c>
      <c r="B3132" t="s">
        <v>4420</v>
      </c>
      <c r="C3132" t="s">
        <v>2797</v>
      </c>
      <c r="D3132">
        <v>110403</v>
      </c>
      <c r="E3132" t="s">
        <v>2818</v>
      </c>
      <c r="F3132" t="s">
        <v>1243</v>
      </c>
      <c r="G3132">
        <v>11</v>
      </c>
      <c r="H3132">
        <v>5238</v>
      </c>
      <c r="I3132" t="s">
        <v>4421</v>
      </c>
      <c r="J3132" t="s">
        <v>28</v>
      </c>
      <c r="K3132" t="s">
        <v>125</v>
      </c>
      <c r="L3132" t="s">
        <v>126</v>
      </c>
      <c r="M3132">
        <v>1</v>
      </c>
      <c r="N3132" t="s">
        <v>4022</v>
      </c>
      <c r="O3132">
        <v>11</v>
      </c>
      <c r="P3132" t="s">
        <v>19</v>
      </c>
      <c r="Q3132" t="s">
        <v>39</v>
      </c>
      <c r="R3132" t="s">
        <v>39</v>
      </c>
      <c r="S3132" t="b">
        <v>0</v>
      </c>
      <c r="T3132" t="s">
        <v>21</v>
      </c>
      <c r="U3132" t="str">
        <f>IFERROR(INDEX('Summer Illuminate'!L:L,MATCH(B3132,'Summer Illuminate'!O:O,0)),"")</f>
        <v>C+</v>
      </c>
      <c r="V3132">
        <f>IF(OR(R3132="",U3132="",U3132="W"),"No Chg",
VLOOKUP(R3132,Lookups!A:B,2,0)-VLOOKUP(U3132,Lookups!A:B,2,0))</f>
        <v>0</v>
      </c>
      <c r="W3132" t="str">
        <f t="shared" si="48"/>
        <v>No Chg</v>
      </c>
    </row>
    <row r="3133" spans="1:23" hidden="1" x14ac:dyDescent="0.25">
      <c r="A3133">
        <v>3131</v>
      </c>
      <c r="B3133" t="s">
        <v>4422</v>
      </c>
      <c r="C3133" t="s">
        <v>2797</v>
      </c>
      <c r="D3133">
        <v>110403</v>
      </c>
      <c r="E3133" t="s">
        <v>2818</v>
      </c>
      <c r="F3133" t="s">
        <v>1243</v>
      </c>
      <c r="G3133">
        <v>11</v>
      </c>
      <c r="H3133">
        <v>5350</v>
      </c>
      <c r="I3133" t="s">
        <v>2885</v>
      </c>
      <c r="J3133" t="s">
        <v>32</v>
      </c>
      <c r="K3133" t="s">
        <v>33</v>
      </c>
      <c r="L3133" t="s">
        <v>34</v>
      </c>
      <c r="M3133">
        <v>1</v>
      </c>
      <c r="N3133" t="s">
        <v>2827</v>
      </c>
      <c r="O3133">
        <v>11</v>
      </c>
      <c r="P3133" t="s">
        <v>19</v>
      </c>
      <c r="Q3133" t="s">
        <v>41</v>
      </c>
      <c r="R3133" t="s">
        <v>41</v>
      </c>
      <c r="S3133" t="b">
        <v>0</v>
      </c>
      <c r="T3133" t="s">
        <v>21</v>
      </c>
      <c r="U3133" t="str">
        <f>IFERROR(INDEX('Summer Illuminate'!L:L,MATCH(B3133,'Summer Illuminate'!O:O,0)),"")</f>
        <v>B-</v>
      </c>
      <c r="V3133">
        <f>IF(OR(R3133="",U3133="",U3133="W"),"No Chg",
VLOOKUP(R3133,Lookups!A:B,2,0)-VLOOKUP(U3133,Lookups!A:B,2,0))</f>
        <v>0</v>
      </c>
      <c r="W3133" t="str">
        <f t="shared" si="48"/>
        <v>No Chg</v>
      </c>
    </row>
    <row r="3134" spans="1:23" hidden="1" x14ac:dyDescent="0.25">
      <c r="A3134">
        <v>3132</v>
      </c>
      <c r="B3134" t="s">
        <v>4423</v>
      </c>
      <c r="C3134" t="s">
        <v>2797</v>
      </c>
      <c r="D3134">
        <v>110403</v>
      </c>
      <c r="E3134" t="s">
        <v>2818</v>
      </c>
      <c r="F3134" t="s">
        <v>1243</v>
      </c>
      <c r="G3134">
        <v>11</v>
      </c>
      <c r="H3134">
        <v>5508</v>
      </c>
      <c r="I3134" t="s">
        <v>2924</v>
      </c>
      <c r="J3134" t="s">
        <v>428</v>
      </c>
      <c r="K3134" t="s">
        <v>1050</v>
      </c>
      <c r="L3134" t="s">
        <v>1051</v>
      </c>
      <c r="M3134">
        <v>1</v>
      </c>
      <c r="N3134" t="s">
        <v>2808</v>
      </c>
      <c r="O3134">
        <v>11</v>
      </c>
      <c r="U3134" t="str">
        <f>IFERROR(INDEX('Summer Illuminate'!L:L,MATCH(B3134,'Summer Illuminate'!O:O,0)),"")</f>
        <v>P</v>
      </c>
      <c r="V3134" t="str">
        <f>IF(OR(R3134="",U3134="",U3134="W"),"No Chg",
VLOOKUP(R3134,Lookups!A:B,2,0)-VLOOKUP(U3134,Lookups!A:B,2,0))</f>
        <v>No Chg</v>
      </c>
      <c r="W3134" t="str">
        <f t="shared" si="48"/>
        <v>No Chg</v>
      </c>
    </row>
    <row r="3135" spans="1:23" hidden="1" x14ac:dyDescent="0.25">
      <c r="A3135">
        <v>3133</v>
      </c>
      <c r="B3135" t="s">
        <v>4424</v>
      </c>
      <c r="C3135" t="s">
        <v>2797</v>
      </c>
      <c r="D3135">
        <v>110403</v>
      </c>
      <c r="E3135" t="s">
        <v>2818</v>
      </c>
      <c r="F3135" t="s">
        <v>1243</v>
      </c>
      <c r="G3135">
        <v>11</v>
      </c>
      <c r="H3135">
        <v>5347</v>
      </c>
      <c r="I3135" t="s">
        <v>4425</v>
      </c>
      <c r="J3135" t="s">
        <v>428</v>
      </c>
      <c r="K3135" t="s">
        <v>2222</v>
      </c>
      <c r="L3135" t="s">
        <v>2223</v>
      </c>
      <c r="M3135">
        <v>1</v>
      </c>
      <c r="N3135" t="s">
        <v>4426</v>
      </c>
      <c r="O3135">
        <v>11</v>
      </c>
      <c r="P3135" t="s">
        <v>35</v>
      </c>
      <c r="Q3135" t="s">
        <v>24</v>
      </c>
      <c r="R3135" t="s">
        <v>37</v>
      </c>
      <c r="S3135" t="b">
        <v>0</v>
      </c>
      <c r="T3135" t="s">
        <v>21</v>
      </c>
      <c r="U3135" t="str">
        <f>IFERROR(INDEX('Summer Illuminate'!L:L,MATCH(B3135,'Summer Illuminate'!O:O,0)),"")</f>
        <v>P</v>
      </c>
      <c r="V3135">
        <f>IF(OR(R3135="",U3135="",U3135="W"),"No Chg",
VLOOKUP(R3135,Lookups!A:B,2,0)-VLOOKUP(U3135,Lookups!A:B,2,0))</f>
        <v>0</v>
      </c>
      <c r="W3135" t="str">
        <f t="shared" si="48"/>
        <v>No Chg</v>
      </c>
    </row>
    <row r="3136" spans="1:23" hidden="1" x14ac:dyDescent="0.25">
      <c r="A3136">
        <v>3134</v>
      </c>
      <c r="B3136" t="s">
        <v>4427</v>
      </c>
      <c r="C3136" t="s">
        <v>2797</v>
      </c>
      <c r="D3136">
        <v>110403</v>
      </c>
      <c r="E3136" t="s">
        <v>2818</v>
      </c>
      <c r="F3136" t="s">
        <v>1243</v>
      </c>
      <c r="G3136">
        <v>11</v>
      </c>
      <c r="H3136">
        <v>5474</v>
      </c>
      <c r="I3136" t="s">
        <v>2814</v>
      </c>
      <c r="J3136" t="s">
        <v>428</v>
      </c>
      <c r="K3136" t="s">
        <v>2815</v>
      </c>
      <c r="L3136" t="s">
        <v>2816</v>
      </c>
      <c r="M3136">
        <v>1</v>
      </c>
      <c r="N3136" t="s">
        <v>2808</v>
      </c>
      <c r="O3136">
        <v>11</v>
      </c>
      <c r="U3136" t="str">
        <f>IFERROR(INDEX('Summer Illuminate'!L:L,MATCH(B3136,'Summer Illuminate'!O:O,0)),"")</f>
        <v>P</v>
      </c>
      <c r="V3136" t="str">
        <f>IF(OR(R3136="",U3136="",U3136="W"),"No Chg",
VLOOKUP(R3136,Lookups!A:B,2,0)-VLOOKUP(U3136,Lookups!A:B,2,0))</f>
        <v>No Chg</v>
      </c>
      <c r="W3136" t="str">
        <f t="shared" si="48"/>
        <v>No Chg</v>
      </c>
    </row>
    <row r="3137" spans="1:23" hidden="1" x14ac:dyDescent="0.25">
      <c r="A3137">
        <v>3135</v>
      </c>
      <c r="B3137" t="s">
        <v>4428</v>
      </c>
      <c r="C3137" t="s">
        <v>2797</v>
      </c>
      <c r="D3137">
        <v>110202</v>
      </c>
      <c r="E3137" t="s">
        <v>1449</v>
      </c>
      <c r="F3137" t="s">
        <v>4429</v>
      </c>
      <c r="G3137">
        <v>11</v>
      </c>
      <c r="H3137">
        <v>5230</v>
      </c>
      <c r="I3137" t="s">
        <v>4430</v>
      </c>
      <c r="J3137" t="s">
        <v>16</v>
      </c>
      <c r="K3137" t="s">
        <v>122</v>
      </c>
      <c r="L3137" t="s">
        <v>2020</v>
      </c>
      <c r="M3137">
        <v>1</v>
      </c>
      <c r="N3137" t="s">
        <v>2916</v>
      </c>
      <c r="O3137">
        <v>11</v>
      </c>
      <c r="P3137" t="s">
        <v>19</v>
      </c>
      <c r="Q3137" t="s">
        <v>41</v>
      </c>
      <c r="R3137" t="s">
        <v>41</v>
      </c>
      <c r="S3137" t="b">
        <v>0</v>
      </c>
      <c r="T3137" t="s">
        <v>21</v>
      </c>
      <c r="U3137" t="str">
        <f>IFERROR(INDEX('Summer Illuminate'!L:L,MATCH(B3137,'Summer Illuminate'!O:O,0)),"")</f>
        <v>B-</v>
      </c>
      <c r="V3137">
        <f>IF(OR(R3137="",U3137="",U3137="W"),"No Chg",
VLOOKUP(R3137,Lookups!A:B,2,0)-VLOOKUP(U3137,Lookups!A:B,2,0))</f>
        <v>0</v>
      </c>
      <c r="W3137" t="str">
        <f t="shared" si="48"/>
        <v>No Chg</v>
      </c>
    </row>
    <row r="3138" spans="1:23" hidden="1" x14ac:dyDescent="0.25">
      <c r="A3138">
        <v>3136</v>
      </c>
      <c r="B3138" t="s">
        <v>4431</v>
      </c>
      <c r="C3138" t="s">
        <v>2797</v>
      </c>
      <c r="D3138">
        <v>110202</v>
      </c>
      <c r="E3138" t="s">
        <v>1449</v>
      </c>
      <c r="F3138" t="s">
        <v>4429</v>
      </c>
      <c r="G3138">
        <v>11</v>
      </c>
      <c r="H3138">
        <v>5090</v>
      </c>
      <c r="I3138" t="s">
        <v>4432</v>
      </c>
      <c r="J3138" t="s">
        <v>22</v>
      </c>
      <c r="K3138" t="s">
        <v>123</v>
      </c>
      <c r="L3138" t="s">
        <v>2214</v>
      </c>
      <c r="M3138">
        <v>1</v>
      </c>
      <c r="N3138" t="s">
        <v>2947</v>
      </c>
      <c r="O3138">
        <v>11</v>
      </c>
      <c r="P3138" t="s">
        <v>19</v>
      </c>
      <c r="Q3138" t="s">
        <v>31</v>
      </c>
      <c r="R3138" t="s">
        <v>31</v>
      </c>
      <c r="S3138" t="b">
        <v>0</v>
      </c>
      <c r="T3138" t="s">
        <v>21</v>
      </c>
      <c r="U3138" t="str">
        <f>IFERROR(INDEX('Summer Illuminate'!L:L,MATCH(B3138,'Summer Illuminate'!O:O,0)),"")</f>
        <v>B</v>
      </c>
      <c r="V3138">
        <f>IF(OR(R3138="",U3138="",U3138="W"),"No Chg",
VLOOKUP(R3138,Lookups!A:B,2,0)-VLOOKUP(U3138,Lookups!A:B,2,0))</f>
        <v>0</v>
      </c>
      <c r="W3138" t="str">
        <f t="shared" ref="W3138:W3201" si="49">IF(V3138="No Chg","No Chg",IF(V3138&gt;0,"Improvement",IF(V3138&lt;0,"Decrease",IF(V3138=0,"No Chg",""))))</f>
        <v>No Chg</v>
      </c>
    </row>
    <row r="3139" spans="1:23" hidden="1" x14ac:dyDescent="0.25">
      <c r="A3139">
        <v>3137</v>
      </c>
      <c r="B3139" t="s">
        <v>4433</v>
      </c>
      <c r="C3139" t="s">
        <v>2797</v>
      </c>
      <c r="D3139">
        <v>110202</v>
      </c>
      <c r="E3139" t="s">
        <v>1449</v>
      </c>
      <c r="F3139" t="s">
        <v>4429</v>
      </c>
      <c r="G3139">
        <v>11</v>
      </c>
      <c r="H3139">
        <v>5261</v>
      </c>
      <c r="I3139" t="s">
        <v>4047</v>
      </c>
      <c r="J3139" t="s">
        <v>25</v>
      </c>
      <c r="K3139" t="s">
        <v>124</v>
      </c>
      <c r="L3139" t="s">
        <v>1878</v>
      </c>
      <c r="M3139">
        <v>1</v>
      </c>
      <c r="N3139" t="s">
        <v>2911</v>
      </c>
      <c r="O3139">
        <v>11</v>
      </c>
      <c r="P3139" t="s">
        <v>19</v>
      </c>
      <c r="Q3139" t="s">
        <v>24</v>
      </c>
      <c r="R3139" t="s">
        <v>24</v>
      </c>
      <c r="S3139" t="b">
        <v>0</v>
      </c>
      <c r="T3139" t="s">
        <v>21</v>
      </c>
      <c r="U3139" t="str">
        <f>IFERROR(INDEX('Summer Illuminate'!L:L,MATCH(B3139,'Summer Illuminate'!O:O,0)),"")</f>
        <v>A-</v>
      </c>
      <c r="V3139">
        <f>IF(OR(R3139="",U3139="",U3139="W"),"No Chg",
VLOOKUP(R3139,Lookups!A:B,2,0)-VLOOKUP(U3139,Lookups!A:B,2,0))</f>
        <v>0</v>
      </c>
      <c r="W3139" t="str">
        <f t="shared" si="49"/>
        <v>No Chg</v>
      </c>
    </row>
    <row r="3140" spans="1:23" hidden="1" x14ac:dyDescent="0.25">
      <c r="A3140">
        <v>3138</v>
      </c>
      <c r="B3140" t="s">
        <v>4434</v>
      </c>
      <c r="C3140" t="s">
        <v>2797</v>
      </c>
      <c r="D3140">
        <v>110202</v>
      </c>
      <c r="E3140" t="s">
        <v>1449</v>
      </c>
      <c r="F3140" t="s">
        <v>4429</v>
      </c>
      <c r="G3140">
        <v>11</v>
      </c>
      <c r="H3140">
        <v>5237</v>
      </c>
      <c r="I3140" t="s">
        <v>4435</v>
      </c>
      <c r="J3140" t="s">
        <v>28</v>
      </c>
      <c r="K3140" t="s">
        <v>125</v>
      </c>
      <c r="L3140" t="s">
        <v>126</v>
      </c>
      <c r="M3140">
        <v>1</v>
      </c>
      <c r="N3140" t="s">
        <v>4022</v>
      </c>
      <c r="O3140">
        <v>11</v>
      </c>
      <c r="P3140" t="s">
        <v>19</v>
      </c>
      <c r="Q3140" t="s">
        <v>31</v>
      </c>
      <c r="R3140" t="s">
        <v>31</v>
      </c>
      <c r="S3140" t="b">
        <v>0</v>
      </c>
      <c r="T3140" t="s">
        <v>21</v>
      </c>
      <c r="U3140" t="str">
        <f>IFERROR(INDEX('Summer Illuminate'!L:L,MATCH(B3140,'Summer Illuminate'!O:O,0)),"")</f>
        <v>B</v>
      </c>
      <c r="V3140">
        <f>IF(OR(R3140="",U3140="",U3140="W"),"No Chg",
VLOOKUP(R3140,Lookups!A:B,2,0)-VLOOKUP(U3140,Lookups!A:B,2,0))</f>
        <v>0</v>
      </c>
      <c r="W3140" t="str">
        <f t="shared" si="49"/>
        <v>No Chg</v>
      </c>
    </row>
    <row r="3141" spans="1:23" hidden="1" x14ac:dyDescent="0.25">
      <c r="A3141">
        <v>3139</v>
      </c>
      <c r="B3141" t="s">
        <v>4436</v>
      </c>
      <c r="C3141" t="s">
        <v>2797</v>
      </c>
      <c r="D3141">
        <v>110202</v>
      </c>
      <c r="E3141" t="s">
        <v>1449</v>
      </c>
      <c r="F3141" t="s">
        <v>4429</v>
      </c>
      <c r="G3141">
        <v>11</v>
      </c>
      <c r="H3141">
        <v>5282</v>
      </c>
      <c r="I3141" t="s">
        <v>3475</v>
      </c>
      <c r="J3141" t="s">
        <v>32</v>
      </c>
      <c r="K3141" t="s">
        <v>57</v>
      </c>
      <c r="L3141" t="s">
        <v>58</v>
      </c>
      <c r="M3141">
        <v>1</v>
      </c>
      <c r="N3141" t="s">
        <v>2827</v>
      </c>
      <c r="O3141">
        <v>11</v>
      </c>
      <c r="P3141" t="s">
        <v>19</v>
      </c>
      <c r="Q3141" t="s">
        <v>41</v>
      </c>
      <c r="R3141" t="s">
        <v>41</v>
      </c>
      <c r="S3141" t="b">
        <v>0</v>
      </c>
      <c r="T3141" t="s">
        <v>21</v>
      </c>
      <c r="U3141" t="str">
        <f>IFERROR(INDEX('Summer Illuminate'!L:L,MATCH(B3141,'Summer Illuminate'!O:O,0)),"")</f>
        <v>B-</v>
      </c>
      <c r="V3141">
        <f>IF(OR(R3141="",U3141="",U3141="W"),"No Chg",
VLOOKUP(R3141,Lookups!A:B,2,0)-VLOOKUP(U3141,Lookups!A:B,2,0))</f>
        <v>0</v>
      </c>
      <c r="W3141" t="str">
        <f t="shared" si="49"/>
        <v>No Chg</v>
      </c>
    </row>
    <row r="3142" spans="1:23" hidden="1" x14ac:dyDescent="0.25">
      <c r="A3142">
        <v>3140</v>
      </c>
      <c r="B3142" t="s">
        <v>4437</v>
      </c>
      <c r="C3142" t="s">
        <v>2797</v>
      </c>
      <c r="D3142">
        <v>110202</v>
      </c>
      <c r="E3142" t="s">
        <v>1449</v>
      </c>
      <c r="F3142" t="s">
        <v>4429</v>
      </c>
      <c r="G3142">
        <v>11</v>
      </c>
      <c r="H3142">
        <v>5248</v>
      </c>
      <c r="I3142" t="s">
        <v>4438</v>
      </c>
      <c r="J3142" t="s">
        <v>428</v>
      </c>
      <c r="K3142" t="s">
        <v>2222</v>
      </c>
      <c r="L3142" t="s">
        <v>2223</v>
      </c>
      <c r="M3142">
        <v>1</v>
      </c>
      <c r="N3142" t="s">
        <v>4426</v>
      </c>
      <c r="O3142">
        <v>11</v>
      </c>
      <c r="P3142" t="s">
        <v>35</v>
      </c>
      <c r="Q3142" t="s">
        <v>27</v>
      </c>
      <c r="R3142" t="s">
        <v>37</v>
      </c>
      <c r="S3142" t="b">
        <v>0</v>
      </c>
      <c r="T3142" t="s">
        <v>21</v>
      </c>
      <c r="U3142" t="str">
        <f>IFERROR(INDEX('Summer Illuminate'!L:L,MATCH(B3142,'Summer Illuminate'!O:O,0)),"")</f>
        <v>P</v>
      </c>
      <c r="V3142">
        <f>IF(OR(R3142="",U3142="",U3142="W"),"No Chg",
VLOOKUP(R3142,Lookups!A:B,2,0)-VLOOKUP(U3142,Lookups!A:B,2,0))</f>
        <v>0</v>
      </c>
      <c r="W3142" t="str">
        <f t="shared" si="49"/>
        <v>No Chg</v>
      </c>
    </row>
    <row r="3143" spans="1:23" hidden="1" x14ac:dyDescent="0.25">
      <c r="A3143">
        <v>3141</v>
      </c>
      <c r="B3143" t="s">
        <v>4439</v>
      </c>
      <c r="C3143" t="s">
        <v>2797</v>
      </c>
      <c r="D3143">
        <v>110202</v>
      </c>
      <c r="E3143" t="s">
        <v>1449</v>
      </c>
      <c r="F3143" t="s">
        <v>4429</v>
      </c>
      <c r="G3143">
        <v>11</v>
      </c>
      <c r="H3143">
        <v>5516</v>
      </c>
      <c r="I3143" t="s">
        <v>2810</v>
      </c>
      <c r="J3143" t="s">
        <v>428</v>
      </c>
      <c r="K3143" t="s">
        <v>2811</v>
      </c>
      <c r="L3143" t="s">
        <v>2812</v>
      </c>
      <c r="M3143">
        <v>1</v>
      </c>
      <c r="N3143" t="s">
        <v>2802</v>
      </c>
      <c r="O3143">
        <v>11</v>
      </c>
      <c r="U3143" t="str">
        <f>IFERROR(INDEX('Summer Illuminate'!L:L,MATCH(B3143,'Summer Illuminate'!O:O,0)),"")</f>
        <v>P</v>
      </c>
      <c r="V3143" t="str">
        <f>IF(OR(R3143="",U3143="",U3143="W"),"No Chg",
VLOOKUP(R3143,Lookups!A:B,2,0)-VLOOKUP(U3143,Lookups!A:B,2,0))</f>
        <v>No Chg</v>
      </c>
      <c r="W3143" t="str">
        <f t="shared" si="49"/>
        <v>No Chg</v>
      </c>
    </row>
    <row r="3144" spans="1:23" hidden="1" x14ac:dyDescent="0.25">
      <c r="A3144">
        <v>3142</v>
      </c>
      <c r="B3144" t="s">
        <v>4440</v>
      </c>
      <c r="C3144" t="s">
        <v>2797</v>
      </c>
      <c r="D3144">
        <v>110202</v>
      </c>
      <c r="E3144" t="s">
        <v>1449</v>
      </c>
      <c r="F3144" t="s">
        <v>4429</v>
      </c>
      <c r="G3144">
        <v>11</v>
      </c>
      <c r="H3144">
        <v>5538</v>
      </c>
      <c r="I3144">
        <v>5538</v>
      </c>
      <c r="J3144" t="s">
        <v>428</v>
      </c>
      <c r="K3144" t="s">
        <v>2899</v>
      </c>
      <c r="L3144" t="s">
        <v>2900</v>
      </c>
      <c r="M3144">
        <v>1</v>
      </c>
      <c r="N3144" t="s">
        <v>2827</v>
      </c>
      <c r="O3144">
        <v>11</v>
      </c>
      <c r="U3144" t="str">
        <f>IFERROR(INDEX('Summer Illuminate'!L:L,MATCH(B3144,'Summer Illuminate'!O:O,0)),"")</f>
        <v>P</v>
      </c>
      <c r="V3144" t="str">
        <f>IF(OR(R3144="",U3144="",U3144="W"),"No Chg",
VLOOKUP(R3144,Lookups!A:B,2,0)-VLOOKUP(U3144,Lookups!A:B,2,0))</f>
        <v>No Chg</v>
      </c>
      <c r="W3144" t="str">
        <f t="shared" si="49"/>
        <v>No Chg</v>
      </c>
    </row>
    <row r="3145" spans="1:23" hidden="1" x14ac:dyDescent="0.25">
      <c r="A3145">
        <v>3143</v>
      </c>
      <c r="B3145" t="s">
        <v>4441</v>
      </c>
      <c r="C3145" t="s">
        <v>2797</v>
      </c>
      <c r="D3145">
        <v>110354</v>
      </c>
      <c r="E3145" t="s">
        <v>1449</v>
      </c>
      <c r="F3145" t="s">
        <v>4442</v>
      </c>
      <c r="G3145">
        <v>11</v>
      </c>
      <c r="H3145">
        <v>5264</v>
      </c>
      <c r="I3145" t="s">
        <v>4443</v>
      </c>
      <c r="J3145" t="s">
        <v>16</v>
      </c>
      <c r="K3145" t="s">
        <v>122</v>
      </c>
      <c r="L3145" t="s">
        <v>2020</v>
      </c>
      <c r="M3145">
        <v>1</v>
      </c>
      <c r="N3145" t="s">
        <v>2916</v>
      </c>
      <c r="O3145">
        <v>11</v>
      </c>
      <c r="P3145" t="s">
        <v>19</v>
      </c>
      <c r="Q3145" t="s">
        <v>42</v>
      </c>
      <c r="R3145" t="s">
        <v>42</v>
      </c>
      <c r="S3145" t="b">
        <v>0</v>
      </c>
      <c r="T3145" t="s">
        <v>21</v>
      </c>
      <c r="U3145" t="str">
        <f>IFERROR(INDEX('Summer Illuminate'!L:L,MATCH(B3145,'Summer Illuminate'!O:O,0)),"")</f>
        <v>C</v>
      </c>
      <c r="V3145">
        <f>IF(OR(R3145="",U3145="",U3145="W"),"No Chg",
VLOOKUP(R3145,Lookups!A:B,2,0)-VLOOKUP(U3145,Lookups!A:B,2,0))</f>
        <v>0</v>
      </c>
      <c r="W3145" t="str">
        <f t="shared" si="49"/>
        <v>No Chg</v>
      </c>
    </row>
    <row r="3146" spans="1:23" hidden="1" x14ac:dyDescent="0.25">
      <c r="A3146">
        <v>3144</v>
      </c>
      <c r="B3146" t="s">
        <v>4444</v>
      </c>
      <c r="C3146" t="s">
        <v>2797</v>
      </c>
      <c r="D3146">
        <v>110354</v>
      </c>
      <c r="E3146" t="s">
        <v>1449</v>
      </c>
      <c r="F3146" t="s">
        <v>4442</v>
      </c>
      <c r="G3146">
        <v>11</v>
      </c>
      <c r="H3146">
        <v>5092</v>
      </c>
      <c r="I3146" t="s">
        <v>4445</v>
      </c>
      <c r="J3146" t="s">
        <v>22</v>
      </c>
      <c r="K3146" t="s">
        <v>123</v>
      </c>
      <c r="L3146" t="s">
        <v>2214</v>
      </c>
      <c r="M3146">
        <v>1</v>
      </c>
      <c r="N3146" t="s">
        <v>2947</v>
      </c>
      <c r="O3146">
        <v>11</v>
      </c>
      <c r="P3146" t="s">
        <v>19</v>
      </c>
      <c r="Q3146" t="s">
        <v>41</v>
      </c>
      <c r="R3146" t="s">
        <v>41</v>
      </c>
      <c r="S3146" t="b">
        <v>0</v>
      </c>
      <c r="T3146" t="s">
        <v>21</v>
      </c>
      <c r="U3146" t="str">
        <f>IFERROR(INDEX('Summer Illuminate'!L:L,MATCH(B3146,'Summer Illuminate'!O:O,0)),"")</f>
        <v>B-</v>
      </c>
      <c r="V3146">
        <f>IF(OR(R3146="",U3146="",U3146="W"),"No Chg",
VLOOKUP(R3146,Lookups!A:B,2,0)-VLOOKUP(U3146,Lookups!A:B,2,0))</f>
        <v>0</v>
      </c>
      <c r="W3146" t="str">
        <f t="shared" si="49"/>
        <v>No Chg</v>
      </c>
    </row>
    <row r="3147" spans="1:23" hidden="1" x14ac:dyDescent="0.25">
      <c r="A3147">
        <v>3145</v>
      </c>
      <c r="B3147" t="s">
        <v>4446</v>
      </c>
      <c r="C3147" t="s">
        <v>2797</v>
      </c>
      <c r="D3147">
        <v>110354</v>
      </c>
      <c r="E3147" t="s">
        <v>1449</v>
      </c>
      <c r="F3147" t="s">
        <v>4442</v>
      </c>
      <c r="G3147">
        <v>11</v>
      </c>
      <c r="H3147">
        <v>5261</v>
      </c>
      <c r="I3147" t="s">
        <v>4047</v>
      </c>
      <c r="J3147" t="s">
        <v>25</v>
      </c>
      <c r="K3147" t="s">
        <v>124</v>
      </c>
      <c r="L3147" t="s">
        <v>1878</v>
      </c>
      <c r="M3147">
        <v>1</v>
      </c>
      <c r="N3147" t="s">
        <v>2911</v>
      </c>
      <c r="O3147">
        <v>11</v>
      </c>
      <c r="P3147" t="s">
        <v>19</v>
      </c>
      <c r="Q3147" t="s">
        <v>41</v>
      </c>
      <c r="R3147" t="s">
        <v>41</v>
      </c>
      <c r="S3147" t="b">
        <v>0</v>
      </c>
      <c r="T3147" t="s">
        <v>21</v>
      </c>
      <c r="U3147" t="str">
        <f>IFERROR(INDEX('Summer Illuminate'!L:L,MATCH(B3147,'Summer Illuminate'!O:O,0)),"")</f>
        <v>B-</v>
      </c>
      <c r="V3147">
        <f>IF(OR(R3147="",U3147="",U3147="W"),"No Chg",
VLOOKUP(R3147,Lookups!A:B,2,0)-VLOOKUP(U3147,Lookups!A:B,2,0))</f>
        <v>0</v>
      </c>
      <c r="W3147" t="str">
        <f t="shared" si="49"/>
        <v>No Chg</v>
      </c>
    </row>
    <row r="3148" spans="1:23" hidden="1" x14ac:dyDescent="0.25">
      <c r="A3148">
        <v>3146</v>
      </c>
      <c r="B3148" t="s">
        <v>4447</v>
      </c>
      <c r="C3148" t="s">
        <v>2797</v>
      </c>
      <c r="D3148">
        <v>110354</v>
      </c>
      <c r="E3148" t="s">
        <v>1449</v>
      </c>
      <c r="F3148" t="s">
        <v>4442</v>
      </c>
      <c r="G3148">
        <v>11</v>
      </c>
      <c r="H3148">
        <v>5237</v>
      </c>
      <c r="I3148" t="s">
        <v>4435</v>
      </c>
      <c r="J3148" t="s">
        <v>28</v>
      </c>
      <c r="K3148" t="s">
        <v>125</v>
      </c>
      <c r="L3148" t="s">
        <v>126</v>
      </c>
      <c r="M3148">
        <v>1</v>
      </c>
      <c r="N3148" t="s">
        <v>4022</v>
      </c>
      <c r="O3148">
        <v>11</v>
      </c>
      <c r="P3148" t="s">
        <v>19</v>
      </c>
      <c r="Q3148" t="s">
        <v>41</v>
      </c>
      <c r="R3148" t="s">
        <v>41</v>
      </c>
      <c r="S3148" t="b">
        <v>0</v>
      </c>
      <c r="T3148" t="s">
        <v>21</v>
      </c>
      <c r="U3148" t="str">
        <f>IFERROR(INDEX('Summer Illuminate'!L:L,MATCH(B3148,'Summer Illuminate'!O:O,0)),"")</f>
        <v>B-</v>
      </c>
      <c r="V3148">
        <f>IF(OR(R3148="",U3148="",U3148="W"),"No Chg",
VLOOKUP(R3148,Lookups!A:B,2,0)-VLOOKUP(U3148,Lookups!A:B,2,0))</f>
        <v>0</v>
      </c>
      <c r="W3148" t="str">
        <f t="shared" si="49"/>
        <v>No Chg</v>
      </c>
    </row>
    <row r="3149" spans="1:23" hidden="1" x14ac:dyDescent="0.25">
      <c r="A3149">
        <v>3147</v>
      </c>
      <c r="B3149" t="s">
        <v>4448</v>
      </c>
      <c r="C3149" t="s">
        <v>2797</v>
      </c>
      <c r="D3149">
        <v>110354</v>
      </c>
      <c r="E3149" t="s">
        <v>1449</v>
      </c>
      <c r="F3149" t="s">
        <v>4442</v>
      </c>
      <c r="G3149">
        <v>11</v>
      </c>
      <c r="H3149">
        <v>5265</v>
      </c>
      <c r="I3149" t="s">
        <v>2826</v>
      </c>
      <c r="J3149" t="s">
        <v>32</v>
      </c>
      <c r="K3149" t="s">
        <v>33</v>
      </c>
      <c r="L3149" t="s">
        <v>34</v>
      </c>
      <c r="M3149">
        <v>1</v>
      </c>
      <c r="N3149" t="s">
        <v>2827</v>
      </c>
      <c r="O3149">
        <v>11</v>
      </c>
      <c r="P3149" t="s">
        <v>19</v>
      </c>
      <c r="Q3149" t="s">
        <v>31</v>
      </c>
      <c r="R3149" t="s">
        <v>31</v>
      </c>
      <c r="S3149" t="b">
        <v>0</v>
      </c>
      <c r="T3149" t="s">
        <v>21</v>
      </c>
      <c r="U3149" t="str">
        <f>IFERROR(INDEX('Summer Illuminate'!L:L,MATCH(B3149,'Summer Illuminate'!O:O,0)),"")</f>
        <v>B</v>
      </c>
      <c r="V3149">
        <f>IF(OR(R3149="",U3149="",U3149="W"),"No Chg",
VLOOKUP(R3149,Lookups!A:B,2,0)-VLOOKUP(U3149,Lookups!A:B,2,0))</f>
        <v>0</v>
      </c>
      <c r="W3149" t="str">
        <f t="shared" si="49"/>
        <v>No Chg</v>
      </c>
    </row>
    <row r="3150" spans="1:23" hidden="1" x14ac:dyDescent="0.25">
      <c r="A3150">
        <v>3148</v>
      </c>
      <c r="B3150" t="s">
        <v>4449</v>
      </c>
      <c r="C3150" t="s">
        <v>2797</v>
      </c>
      <c r="D3150">
        <v>110354</v>
      </c>
      <c r="E3150" t="s">
        <v>1449</v>
      </c>
      <c r="F3150" t="s">
        <v>4442</v>
      </c>
      <c r="G3150">
        <v>11</v>
      </c>
      <c r="H3150">
        <v>5526</v>
      </c>
      <c r="I3150" t="s">
        <v>2961</v>
      </c>
      <c r="J3150" t="s">
        <v>428</v>
      </c>
      <c r="K3150" t="s">
        <v>2945</v>
      </c>
      <c r="L3150" t="s">
        <v>2946</v>
      </c>
      <c r="M3150">
        <v>1</v>
      </c>
      <c r="N3150" t="s">
        <v>2947</v>
      </c>
      <c r="O3150">
        <v>11</v>
      </c>
      <c r="U3150" t="str">
        <f>IFERROR(INDEX('Summer Illuminate'!L:L,MATCH(B3150,'Summer Illuminate'!O:O,0)),"")</f>
        <v>P</v>
      </c>
      <c r="V3150" t="str">
        <f>IF(OR(R3150="",U3150="",U3150="W"),"No Chg",
VLOOKUP(R3150,Lookups!A:B,2,0)-VLOOKUP(U3150,Lookups!A:B,2,0))</f>
        <v>No Chg</v>
      </c>
      <c r="W3150" t="str">
        <f t="shared" si="49"/>
        <v>No Chg</v>
      </c>
    </row>
    <row r="3151" spans="1:23" hidden="1" x14ac:dyDescent="0.25">
      <c r="A3151">
        <v>3149</v>
      </c>
      <c r="B3151" t="s">
        <v>4450</v>
      </c>
      <c r="C3151" t="s">
        <v>2797</v>
      </c>
      <c r="D3151">
        <v>110354</v>
      </c>
      <c r="E3151" t="s">
        <v>1449</v>
      </c>
      <c r="F3151" t="s">
        <v>4442</v>
      </c>
      <c r="G3151">
        <v>11</v>
      </c>
      <c r="H3151">
        <v>5480</v>
      </c>
      <c r="I3151" t="s">
        <v>3058</v>
      </c>
      <c r="J3151" t="s">
        <v>428</v>
      </c>
      <c r="K3151" t="s">
        <v>3059</v>
      </c>
      <c r="L3151" t="s">
        <v>3060</v>
      </c>
      <c r="M3151">
        <v>1</v>
      </c>
      <c r="N3151" t="s">
        <v>2930</v>
      </c>
      <c r="O3151">
        <v>11</v>
      </c>
      <c r="U3151" t="str">
        <f>IFERROR(INDEX('Summer Illuminate'!L:L,MATCH(B3151,'Summer Illuminate'!O:O,0)),"")</f>
        <v>P</v>
      </c>
      <c r="V3151" t="str">
        <f>IF(OR(R3151="",U3151="",U3151="W"),"No Chg",
VLOOKUP(R3151,Lookups!A:B,2,0)-VLOOKUP(U3151,Lookups!A:B,2,0))</f>
        <v>No Chg</v>
      </c>
      <c r="W3151" t="str">
        <f t="shared" si="49"/>
        <v>No Chg</v>
      </c>
    </row>
    <row r="3152" spans="1:23" hidden="1" x14ac:dyDescent="0.25">
      <c r="A3152">
        <v>3150</v>
      </c>
      <c r="B3152" t="s">
        <v>4451</v>
      </c>
      <c r="C3152" t="s">
        <v>2797</v>
      </c>
      <c r="D3152">
        <v>110354</v>
      </c>
      <c r="E3152" t="s">
        <v>1449</v>
      </c>
      <c r="F3152" t="s">
        <v>4442</v>
      </c>
      <c r="G3152">
        <v>11</v>
      </c>
      <c r="H3152">
        <v>5335</v>
      </c>
      <c r="I3152" t="s">
        <v>4452</v>
      </c>
      <c r="J3152" t="s">
        <v>428</v>
      </c>
      <c r="K3152" t="s">
        <v>2222</v>
      </c>
      <c r="L3152" t="s">
        <v>2223</v>
      </c>
      <c r="M3152">
        <v>1</v>
      </c>
      <c r="N3152" t="s">
        <v>4426</v>
      </c>
      <c r="O3152">
        <v>11</v>
      </c>
      <c r="P3152" t="s">
        <v>35</v>
      </c>
      <c r="Q3152" t="s">
        <v>31</v>
      </c>
      <c r="R3152" t="s">
        <v>37</v>
      </c>
      <c r="S3152" t="b">
        <v>0</v>
      </c>
      <c r="T3152" t="s">
        <v>21</v>
      </c>
      <c r="U3152" t="str">
        <f>IFERROR(INDEX('Summer Illuminate'!L:L,MATCH(B3152,'Summer Illuminate'!O:O,0)),"")</f>
        <v>P</v>
      </c>
      <c r="V3152">
        <f>IF(OR(R3152="",U3152="",U3152="W"),"No Chg",
VLOOKUP(R3152,Lookups!A:B,2,0)-VLOOKUP(U3152,Lookups!A:B,2,0))</f>
        <v>0</v>
      </c>
      <c r="W3152" t="str">
        <f t="shared" si="49"/>
        <v>No Chg</v>
      </c>
    </row>
    <row r="3153" spans="1:23" hidden="1" x14ac:dyDescent="0.25">
      <c r="A3153">
        <v>3151</v>
      </c>
      <c r="B3153" t="s">
        <v>4453</v>
      </c>
      <c r="C3153" t="s">
        <v>2797</v>
      </c>
      <c r="D3153">
        <v>110214</v>
      </c>
      <c r="E3153" t="s">
        <v>4454</v>
      </c>
      <c r="F3153" t="s">
        <v>4455</v>
      </c>
      <c r="G3153">
        <v>11</v>
      </c>
      <c r="H3153">
        <v>5343</v>
      </c>
      <c r="I3153" t="s">
        <v>4415</v>
      </c>
      <c r="J3153" t="s">
        <v>16</v>
      </c>
      <c r="K3153" t="s">
        <v>122</v>
      </c>
      <c r="L3153" t="s">
        <v>2020</v>
      </c>
      <c r="M3153">
        <v>1</v>
      </c>
      <c r="N3153" t="s">
        <v>2916</v>
      </c>
      <c r="O3153">
        <v>11</v>
      </c>
      <c r="P3153" t="s">
        <v>19</v>
      </c>
      <c r="Q3153" t="s">
        <v>20</v>
      </c>
      <c r="R3153" t="s">
        <v>20</v>
      </c>
      <c r="S3153" t="b">
        <v>0</v>
      </c>
      <c r="T3153" t="s">
        <v>21</v>
      </c>
      <c r="U3153" t="str">
        <f>IFERROR(INDEX('Summer Illuminate'!L:L,MATCH(B3153,'Summer Illuminate'!O:O,0)),"")</f>
        <v>B+</v>
      </c>
      <c r="V3153">
        <f>IF(OR(R3153="",U3153="",U3153="W"),"No Chg",
VLOOKUP(R3153,Lookups!A:B,2,0)-VLOOKUP(U3153,Lookups!A:B,2,0))</f>
        <v>0</v>
      </c>
      <c r="W3153" t="str">
        <f t="shared" si="49"/>
        <v>No Chg</v>
      </c>
    </row>
    <row r="3154" spans="1:23" hidden="1" x14ac:dyDescent="0.25">
      <c r="A3154">
        <v>3152</v>
      </c>
      <c r="B3154" t="s">
        <v>4456</v>
      </c>
      <c r="C3154" t="s">
        <v>2797</v>
      </c>
      <c r="D3154">
        <v>110214</v>
      </c>
      <c r="E3154" t="s">
        <v>4454</v>
      </c>
      <c r="F3154" t="s">
        <v>4455</v>
      </c>
      <c r="G3154">
        <v>11</v>
      </c>
      <c r="H3154">
        <v>5090</v>
      </c>
      <c r="I3154" t="s">
        <v>4432</v>
      </c>
      <c r="J3154" t="s">
        <v>22</v>
      </c>
      <c r="K3154" t="s">
        <v>123</v>
      </c>
      <c r="L3154" t="s">
        <v>2214</v>
      </c>
      <c r="M3154">
        <v>1</v>
      </c>
      <c r="N3154" t="s">
        <v>2947</v>
      </c>
      <c r="O3154">
        <v>11</v>
      </c>
      <c r="P3154" t="s">
        <v>19</v>
      </c>
      <c r="Q3154" t="s">
        <v>27</v>
      </c>
      <c r="R3154" t="s">
        <v>27</v>
      </c>
      <c r="S3154" t="b">
        <v>0</v>
      </c>
      <c r="T3154" t="s">
        <v>21</v>
      </c>
      <c r="U3154" t="str">
        <f>IFERROR(INDEX('Summer Illuminate'!L:L,MATCH(B3154,'Summer Illuminate'!O:O,0)),"")</f>
        <v>A</v>
      </c>
      <c r="V3154">
        <f>IF(OR(R3154="",U3154="",U3154="W"),"No Chg",
VLOOKUP(R3154,Lookups!A:B,2,0)-VLOOKUP(U3154,Lookups!A:B,2,0))</f>
        <v>0</v>
      </c>
      <c r="W3154" t="str">
        <f t="shared" si="49"/>
        <v>No Chg</v>
      </c>
    </row>
    <row r="3155" spans="1:23" hidden="1" x14ac:dyDescent="0.25">
      <c r="A3155">
        <v>3153</v>
      </c>
      <c r="B3155" t="s">
        <v>4457</v>
      </c>
      <c r="C3155" t="s">
        <v>2797</v>
      </c>
      <c r="D3155">
        <v>110214</v>
      </c>
      <c r="E3155" t="s">
        <v>4454</v>
      </c>
      <c r="F3155" t="s">
        <v>4455</v>
      </c>
      <c r="G3155">
        <v>11</v>
      </c>
      <c r="H3155">
        <v>5327</v>
      </c>
      <c r="I3155" t="s">
        <v>4082</v>
      </c>
      <c r="J3155" t="s">
        <v>25</v>
      </c>
      <c r="K3155" t="s">
        <v>124</v>
      </c>
      <c r="L3155" t="s">
        <v>1878</v>
      </c>
      <c r="M3155">
        <v>1</v>
      </c>
      <c r="N3155" t="s">
        <v>2911</v>
      </c>
      <c r="O3155">
        <v>11</v>
      </c>
      <c r="P3155" t="s">
        <v>19</v>
      </c>
      <c r="Q3155" t="s">
        <v>27</v>
      </c>
      <c r="R3155" t="s">
        <v>27</v>
      </c>
      <c r="S3155" t="b">
        <v>0</v>
      </c>
      <c r="T3155" t="s">
        <v>21</v>
      </c>
      <c r="U3155" t="str">
        <f>IFERROR(INDEX('Summer Illuminate'!L:L,MATCH(B3155,'Summer Illuminate'!O:O,0)),"")</f>
        <v>A</v>
      </c>
      <c r="V3155">
        <f>IF(OR(R3155="",U3155="",U3155="W"),"No Chg",
VLOOKUP(R3155,Lookups!A:B,2,0)-VLOOKUP(U3155,Lookups!A:B,2,0))</f>
        <v>0</v>
      </c>
      <c r="W3155" t="str">
        <f t="shared" si="49"/>
        <v>No Chg</v>
      </c>
    </row>
    <row r="3156" spans="1:23" hidden="1" x14ac:dyDescent="0.25">
      <c r="A3156">
        <v>3154</v>
      </c>
      <c r="B3156" t="s">
        <v>4458</v>
      </c>
      <c r="C3156" t="s">
        <v>2797</v>
      </c>
      <c r="D3156">
        <v>110214</v>
      </c>
      <c r="E3156" t="s">
        <v>4454</v>
      </c>
      <c r="F3156" t="s">
        <v>4455</v>
      </c>
      <c r="G3156">
        <v>11</v>
      </c>
      <c r="H3156">
        <v>5331</v>
      </c>
      <c r="I3156" t="s">
        <v>4459</v>
      </c>
      <c r="J3156" t="s">
        <v>28</v>
      </c>
      <c r="K3156" t="s">
        <v>125</v>
      </c>
      <c r="L3156" t="s">
        <v>126</v>
      </c>
      <c r="M3156">
        <v>1</v>
      </c>
      <c r="N3156" t="s">
        <v>4022</v>
      </c>
      <c r="O3156">
        <v>11</v>
      </c>
      <c r="P3156" t="s">
        <v>19</v>
      </c>
      <c r="Q3156" t="s">
        <v>27</v>
      </c>
      <c r="R3156" t="s">
        <v>27</v>
      </c>
      <c r="S3156" t="b">
        <v>0</v>
      </c>
      <c r="T3156" t="s">
        <v>21</v>
      </c>
      <c r="U3156" t="str">
        <f>IFERROR(INDEX('Summer Illuminate'!L:L,MATCH(B3156,'Summer Illuminate'!O:O,0)),"")</f>
        <v>A</v>
      </c>
      <c r="V3156">
        <f>IF(OR(R3156="",U3156="",U3156="W"),"No Chg",
VLOOKUP(R3156,Lookups!A:B,2,0)-VLOOKUP(U3156,Lookups!A:B,2,0))</f>
        <v>0</v>
      </c>
      <c r="W3156" t="str">
        <f t="shared" si="49"/>
        <v>No Chg</v>
      </c>
    </row>
    <row r="3157" spans="1:23" hidden="1" x14ac:dyDescent="0.25">
      <c r="A3157">
        <v>3155</v>
      </c>
      <c r="B3157" t="s">
        <v>4460</v>
      </c>
      <c r="C3157" t="s">
        <v>2797</v>
      </c>
      <c r="D3157">
        <v>110214</v>
      </c>
      <c r="E3157" t="s">
        <v>4454</v>
      </c>
      <c r="F3157" t="s">
        <v>4455</v>
      </c>
      <c r="G3157">
        <v>11</v>
      </c>
      <c r="H3157">
        <v>5526</v>
      </c>
      <c r="I3157" t="s">
        <v>2961</v>
      </c>
      <c r="J3157" t="s">
        <v>428</v>
      </c>
      <c r="K3157" t="s">
        <v>2945</v>
      </c>
      <c r="L3157" t="s">
        <v>2946</v>
      </c>
      <c r="M3157">
        <v>1</v>
      </c>
      <c r="N3157" t="s">
        <v>2947</v>
      </c>
      <c r="O3157">
        <v>11</v>
      </c>
      <c r="U3157" t="str">
        <f>IFERROR(INDEX('Summer Illuminate'!L:L,MATCH(B3157,'Summer Illuminate'!O:O,0)),"")</f>
        <v>P</v>
      </c>
      <c r="V3157" t="str">
        <f>IF(OR(R3157="",U3157="",U3157="W"),"No Chg",
VLOOKUP(R3157,Lookups!A:B,2,0)-VLOOKUP(U3157,Lookups!A:B,2,0))</f>
        <v>No Chg</v>
      </c>
      <c r="W3157" t="str">
        <f t="shared" si="49"/>
        <v>No Chg</v>
      </c>
    </row>
    <row r="3158" spans="1:23" hidden="1" x14ac:dyDescent="0.25">
      <c r="A3158">
        <v>3156</v>
      </c>
      <c r="B3158" t="s">
        <v>4461</v>
      </c>
      <c r="C3158" t="s">
        <v>2797</v>
      </c>
      <c r="D3158">
        <v>110214</v>
      </c>
      <c r="E3158" t="s">
        <v>4454</v>
      </c>
      <c r="F3158" t="s">
        <v>4455</v>
      </c>
      <c r="G3158">
        <v>11</v>
      </c>
      <c r="H3158">
        <v>5283</v>
      </c>
      <c r="I3158" t="s">
        <v>4462</v>
      </c>
      <c r="J3158" t="s">
        <v>428</v>
      </c>
      <c r="K3158" t="s">
        <v>2222</v>
      </c>
      <c r="L3158" t="s">
        <v>2223</v>
      </c>
      <c r="M3158">
        <v>1</v>
      </c>
      <c r="N3158" t="s">
        <v>4426</v>
      </c>
      <c r="O3158">
        <v>11</v>
      </c>
      <c r="P3158" t="s">
        <v>35</v>
      </c>
      <c r="Q3158" t="s">
        <v>20</v>
      </c>
      <c r="R3158" t="s">
        <v>37</v>
      </c>
      <c r="S3158" t="b">
        <v>0</v>
      </c>
      <c r="T3158" t="s">
        <v>21</v>
      </c>
      <c r="U3158" t="str">
        <f>IFERROR(INDEX('Summer Illuminate'!L:L,MATCH(B3158,'Summer Illuminate'!O:O,0)),"")</f>
        <v>P</v>
      </c>
      <c r="V3158">
        <f>IF(OR(R3158="",U3158="",U3158="W"),"No Chg",
VLOOKUP(R3158,Lookups!A:B,2,0)-VLOOKUP(U3158,Lookups!A:B,2,0))</f>
        <v>0</v>
      </c>
      <c r="W3158" t="str">
        <f t="shared" si="49"/>
        <v>No Chg</v>
      </c>
    </row>
    <row r="3159" spans="1:23" hidden="1" x14ac:dyDescent="0.25">
      <c r="A3159">
        <v>3157</v>
      </c>
      <c r="B3159" t="s">
        <v>4463</v>
      </c>
      <c r="C3159" t="s">
        <v>2797</v>
      </c>
      <c r="D3159">
        <v>110214</v>
      </c>
      <c r="E3159" t="s">
        <v>4454</v>
      </c>
      <c r="F3159" t="s">
        <v>4455</v>
      </c>
      <c r="G3159">
        <v>11</v>
      </c>
      <c r="H3159">
        <v>5472</v>
      </c>
      <c r="I3159" t="s">
        <v>2934</v>
      </c>
      <c r="J3159" t="s">
        <v>428</v>
      </c>
      <c r="K3159" t="s">
        <v>2811</v>
      </c>
      <c r="L3159" t="s">
        <v>2812</v>
      </c>
      <c r="M3159">
        <v>1</v>
      </c>
      <c r="N3159" t="s">
        <v>2935</v>
      </c>
      <c r="O3159">
        <v>11</v>
      </c>
      <c r="U3159" t="str">
        <f>IFERROR(INDEX('Summer Illuminate'!L:L,MATCH(B3159,'Summer Illuminate'!O:O,0)),"")</f>
        <v>P</v>
      </c>
      <c r="V3159" t="str">
        <f>IF(OR(R3159="",U3159="",U3159="W"),"No Chg",
VLOOKUP(R3159,Lookups!A:B,2,0)-VLOOKUP(U3159,Lookups!A:B,2,0))</f>
        <v>No Chg</v>
      </c>
      <c r="W3159" t="str">
        <f t="shared" si="49"/>
        <v>No Chg</v>
      </c>
    </row>
    <row r="3160" spans="1:23" hidden="1" x14ac:dyDescent="0.25">
      <c r="A3160">
        <v>3158</v>
      </c>
      <c r="B3160" t="s">
        <v>4464</v>
      </c>
      <c r="C3160" t="s">
        <v>2797</v>
      </c>
      <c r="D3160">
        <v>110042</v>
      </c>
      <c r="E3160" t="s">
        <v>3462</v>
      </c>
      <c r="F3160" t="s">
        <v>105</v>
      </c>
      <c r="G3160">
        <v>11</v>
      </c>
      <c r="H3160">
        <v>5252</v>
      </c>
      <c r="I3160" t="s">
        <v>4465</v>
      </c>
      <c r="J3160" t="s">
        <v>16</v>
      </c>
      <c r="K3160" t="s">
        <v>122</v>
      </c>
      <c r="L3160" t="s">
        <v>2020</v>
      </c>
      <c r="M3160">
        <v>1</v>
      </c>
      <c r="N3160" t="s">
        <v>2916</v>
      </c>
      <c r="O3160">
        <v>11</v>
      </c>
      <c r="P3160" t="s">
        <v>19</v>
      </c>
      <c r="Q3160" t="s">
        <v>20</v>
      </c>
      <c r="R3160" t="s">
        <v>20</v>
      </c>
      <c r="S3160" t="b">
        <v>0</v>
      </c>
      <c r="T3160" t="s">
        <v>21</v>
      </c>
      <c r="U3160" t="str">
        <f>IFERROR(INDEX('Summer Illuminate'!L:L,MATCH(B3160,'Summer Illuminate'!O:O,0)),"")</f>
        <v>B+</v>
      </c>
      <c r="V3160">
        <f>IF(OR(R3160="",U3160="",U3160="W"),"No Chg",
VLOOKUP(R3160,Lookups!A:B,2,0)-VLOOKUP(U3160,Lookups!A:B,2,0))</f>
        <v>0</v>
      </c>
      <c r="W3160" t="str">
        <f t="shared" si="49"/>
        <v>No Chg</v>
      </c>
    </row>
    <row r="3161" spans="1:23" hidden="1" x14ac:dyDescent="0.25">
      <c r="A3161">
        <v>3159</v>
      </c>
      <c r="B3161" t="s">
        <v>4466</v>
      </c>
      <c r="C3161" t="s">
        <v>2797</v>
      </c>
      <c r="D3161">
        <v>110042</v>
      </c>
      <c r="E3161" t="s">
        <v>3462</v>
      </c>
      <c r="F3161" t="s">
        <v>105</v>
      </c>
      <c r="G3161">
        <v>11</v>
      </c>
      <c r="H3161">
        <v>5091</v>
      </c>
      <c r="I3161" t="s">
        <v>4417</v>
      </c>
      <c r="J3161" t="s">
        <v>22</v>
      </c>
      <c r="K3161" t="s">
        <v>123</v>
      </c>
      <c r="L3161" t="s">
        <v>2214</v>
      </c>
      <c r="M3161">
        <v>1</v>
      </c>
      <c r="N3161" t="s">
        <v>2947</v>
      </c>
      <c r="O3161">
        <v>11</v>
      </c>
      <c r="P3161" t="s">
        <v>19</v>
      </c>
      <c r="Q3161" t="s">
        <v>27</v>
      </c>
      <c r="R3161" t="s">
        <v>27</v>
      </c>
      <c r="S3161" t="b">
        <v>0</v>
      </c>
      <c r="T3161" t="s">
        <v>21</v>
      </c>
      <c r="U3161" t="str">
        <f>IFERROR(INDEX('Summer Illuminate'!L:L,MATCH(B3161,'Summer Illuminate'!O:O,0)),"")</f>
        <v>A</v>
      </c>
      <c r="V3161">
        <f>IF(OR(R3161="",U3161="",U3161="W"),"No Chg",
VLOOKUP(R3161,Lookups!A:B,2,0)-VLOOKUP(U3161,Lookups!A:B,2,0))</f>
        <v>0</v>
      </c>
      <c r="W3161" t="str">
        <f t="shared" si="49"/>
        <v>No Chg</v>
      </c>
    </row>
    <row r="3162" spans="1:23" hidden="1" x14ac:dyDescent="0.25">
      <c r="A3162">
        <v>3160</v>
      </c>
      <c r="B3162" t="s">
        <v>4467</v>
      </c>
      <c r="C3162" t="s">
        <v>2797</v>
      </c>
      <c r="D3162">
        <v>110042</v>
      </c>
      <c r="E3162" t="s">
        <v>3462</v>
      </c>
      <c r="F3162" t="s">
        <v>105</v>
      </c>
      <c r="G3162">
        <v>11</v>
      </c>
      <c r="H3162">
        <v>5258</v>
      </c>
      <c r="I3162" t="s">
        <v>3918</v>
      </c>
      <c r="J3162" t="s">
        <v>25</v>
      </c>
      <c r="K3162" t="s">
        <v>124</v>
      </c>
      <c r="L3162" t="s">
        <v>1878</v>
      </c>
      <c r="M3162">
        <v>1</v>
      </c>
      <c r="N3162" t="s">
        <v>2911</v>
      </c>
      <c r="O3162">
        <v>11</v>
      </c>
      <c r="P3162" t="s">
        <v>19</v>
      </c>
      <c r="Q3162" t="s">
        <v>27</v>
      </c>
      <c r="R3162" t="s">
        <v>27</v>
      </c>
      <c r="S3162" t="b">
        <v>0</v>
      </c>
      <c r="T3162" t="s">
        <v>21</v>
      </c>
      <c r="U3162" t="str">
        <f>IFERROR(INDEX('Summer Illuminate'!L:L,MATCH(B3162,'Summer Illuminate'!O:O,0)),"")</f>
        <v>A</v>
      </c>
      <c r="V3162">
        <f>IF(OR(R3162="",U3162="",U3162="W"),"No Chg",
VLOOKUP(R3162,Lookups!A:B,2,0)-VLOOKUP(U3162,Lookups!A:B,2,0))</f>
        <v>0</v>
      </c>
      <c r="W3162" t="str">
        <f t="shared" si="49"/>
        <v>No Chg</v>
      </c>
    </row>
    <row r="3163" spans="1:23" hidden="1" x14ac:dyDescent="0.25">
      <c r="A3163">
        <v>3161</v>
      </c>
      <c r="B3163" t="s">
        <v>4468</v>
      </c>
      <c r="C3163" t="s">
        <v>2797</v>
      </c>
      <c r="D3163">
        <v>110042</v>
      </c>
      <c r="E3163" t="s">
        <v>3462</v>
      </c>
      <c r="F3163" t="s">
        <v>105</v>
      </c>
      <c r="G3163">
        <v>11</v>
      </c>
      <c r="H3163">
        <v>5238</v>
      </c>
      <c r="I3163" t="s">
        <v>4421</v>
      </c>
      <c r="J3163" t="s">
        <v>28</v>
      </c>
      <c r="K3163" t="s">
        <v>125</v>
      </c>
      <c r="L3163" t="s">
        <v>126</v>
      </c>
      <c r="M3163">
        <v>1</v>
      </c>
      <c r="N3163" t="s">
        <v>4022</v>
      </c>
      <c r="O3163">
        <v>11</v>
      </c>
      <c r="P3163" t="s">
        <v>19</v>
      </c>
      <c r="Q3163" t="s">
        <v>20</v>
      </c>
      <c r="R3163" t="s">
        <v>20</v>
      </c>
      <c r="S3163" t="b">
        <v>0</v>
      </c>
      <c r="T3163" t="s">
        <v>21</v>
      </c>
      <c r="U3163" t="str">
        <f>IFERROR(INDEX('Summer Illuminate'!L:L,MATCH(B3163,'Summer Illuminate'!O:O,0)),"")</f>
        <v>B+</v>
      </c>
      <c r="V3163">
        <f>IF(OR(R3163="",U3163="",U3163="W"),"No Chg",
VLOOKUP(R3163,Lookups!A:B,2,0)-VLOOKUP(U3163,Lookups!A:B,2,0))</f>
        <v>0</v>
      </c>
      <c r="W3163" t="str">
        <f t="shared" si="49"/>
        <v>No Chg</v>
      </c>
    </row>
    <row r="3164" spans="1:23" hidden="1" x14ac:dyDescent="0.25">
      <c r="A3164">
        <v>3162</v>
      </c>
      <c r="B3164" t="s">
        <v>4469</v>
      </c>
      <c r="C3164" t="s">
        <v>2797</v>
      </c>
      <c r="D3164">
        <v>110042</v>
      </c>
      <c r="E3164" t="s">
        <v>3462</v>
      </c>
      <c r="F3164" t="s">
        <v>105</v>
      </c>
      <c r="G3164">
        <v>11</v>
      </c>
      <c r="H3164">
        <v>5454</v>
      </c>
      <c r="I3164" t="s">
        <v>2910</v>
      </c>
      <c r="J3164" t="s">
        <v>428</v>
      </c>
      <c r="K3164" t="s">
        <v>1507</v>
      </c>
      <c r="L3164" t="s">
        <v>1508</v>
      </c>
      <c r="M3164">
        <v>1</v>
      </c>
      <c r="N3164" t="s">
        <v>2911</v>
      </c>
      <c r="O3164">
        <v>11</v>
      </c>
      <c r="U3164" t="str">
        <f>IFERROR(INDEX('Summer Illuminate'!L:L,MATCH(B3164,'Summer Illuminate'!O:O,0)),"")</f>
        <v>P</v>
      </c>
      <c r="V3164" t="str">
        <f>IF(OR(R3164="",U3164="",U3164="W"),"No Chg",
VLOOKUP(R3164,Lookups!A:B,2,0)-VLOOKUP(U3164,Lookups!A:B,2,0))</f>
        <v>No Chg</v>
      </c>
      <c r="W3164" t="str">
        <f t="shared" si="49"/>
        <v>No Chg</v>
      </c>
    </row>
    <row r="3165" spans="1:23" hidden="1" x14ac:dyDescent="0.25">
      <c r="A3165">
        <v>3163</v>
      </c>
      <c r="B3165" t="s">
        <v>4470</v>
      </c>
      <c r="C3165" t="s">
        <v>2797</v>
      </c>
      <c r="D3165">
        <v>110042</v>
      </c>
      <c r="E3165" t="s">
        <v>3462</v>
      </c>
      <c r="F3165" t="s">
        <v>105</v>
      </c>
      <c r="G3165">
        <v>11</v>
      </c>
      <c r="H3165">
        <v>5512</v>
      </c>
      <c r="I3165" t="s">
        <v>3007</v>
      </c>
      <c r="J3165" t="s">
        <v>428</v>
      </c>
      <c r="K3165" t="s">
        <v>2979</v>
      </c>
      <c r="L3165" t="s">
        <v>2980</v>
      </c>
      <c r="M3165">
        <v>1</v>
      </c>
      <c r="N3165" t="s">
        <v>2832</v>
      </c>
      <c r="O3165">
        <v>11</v>
      </c>
      <c r="U3165" t="str">
        <f>IFERROR(INDEX('Summer Illuminate'!L:L,MATCH(B3165,'Summer Illuminate'!O:O,0)),"")</f>
        <v>P</v>
      </c>
      <c r="V3165" t="str">
        <f>IF(OR(R3165="",U3165="",U3165="W"),"No Chg",
VLOOKUP(R3165,Lookups!A:B,2,0)-VLOOKUP(U3165,Lookups!A:B,2,0))</f>
        <v>No Chg</v>
      </c>
      <c r="W3165" t="str">
        <f t="shared" si="49"/>
        <v>No Chg</v>
      </c>
    </row>
    <row r="3166" spans="1:23" hidden="1" x14ac:dyDescent="0.25">
      <c r="A3166">
        <v>3164</v>
      </c>
      <c r="B3166" t="s">
        <v>4471</v>
      </c>
      <c r="C3166" t="s">
        <v>2797</v>
      </c>
      <c r="D3166">
        <v>110042</v>
      </c>
      <c r="E3166" t="s">
        <v>3462</v>
      </c>
      <c r="F3166" t="s">
        <v>105</v>
      </c>
      <c r="G3166">
        <v>11</v>
      </c>
      <c r="H3166">
        <v>5248</v>
      </c>
      <c r="I3166" t="s">
        <v>4438</v>
      </c>
      <c r="J3166" t="s">
        <v>428</v>
      </c>
      <c r="K3166" t="s">
        <v>2222</v>
      </c>
      <c r="L3166" t="s">
        <v>2223</v>
      </c>
      <c r="M3166">
        <v>1</v>
      </c>
      <c r="N3166" t="s">
        <v>4426</v>
      </c>
      <c r="O3166">
        <v>11</v>
      </c>
      <c r="P3166" t="s">
        <v>35</v>
      </c>
      <c r="Q3166" t="s">
        <v>20</v>
      </c>
      <c r="R3166" t="s">
        <v>37</v>
      </c>
      <c r="S3166" t="b">
        <v>0</v>
      </c>
      <c r="T3166" t="s">
        <v>21</v>
      </c>
      <c r="U3166" t="str">
        <f>IFERROR(INDEX('Summer Illuminate'!L:L,MATCH(B3166,'Summer Illuminate'!O:O,0)),"")</f>
        <v>P</v>
      </c>
      <c r="V3166">
        <f>IF(OR(R3166="",U3166="",U3166="W"),"No Chg",
VLOOKUP(R3166,Lookups!A:B,2,0)-VLOOKUP(U3166,Lookups!A:B,2,0))</f>
        <v>0</v>
      </c>
      <c r="W3166" t="str">
        <f t="shared" si="49"/>
        <v>No Chg</v>
      </c>
    </row>
    <row r="3167" spans="1:23" hidden="1" x14ac:dyDescent="0.25">
      <c r="A3167">
        <v>3165</v>
      </c>
      <c r="B3167" t="s">
        <v>4472</v>
      </c>
      <c r="C3167" t="s">
        <v>2797</v>
      </c>
      <c r="D3167">
        <v>110178</v>
      </c>
      <c r="E3167" t="s">
        <v>194</v>
      </c>
      <c r="F3167" t="s">
        <v>1449</v>
      </c>
      <c r="G3167">
        <v>11</v>
      </c>
      <c r="H3167">
        <v>5252</v>
      </c>
      <c r="I3167" t="s">
        <v>4465</v>
      </c>
      <c r="J3167" t="s">
        <v>16</v>
      </c>
      <c r="K3167" t="s">
        <v>122</v>
      </c>
      <c r="L3167" t="s">
        <v>2020</v>
      </c>
      <c r="M3167">
        <v>1</v>
      </c>
      <c r="N3167" t="s">
        <v>2916</v>
      </c>
      <c r="O3167">
        <v>11</v>
      </c>
      <c r="P3167" t="s">
        <v>19</v>
      </c>
      <c r="Q3167" t="s">
        <v>24</v>
      </c>
      <c r="R3167" t="s">
        <v>24</v>
      </c>
      <c r="S3167" t="b">
        <v>0</v>
      </c>
      <c r="T3167" t="s">
        <v>21</v>
      </c>
      <c r="U3167" t="str">
        <f>IFERROR(INDEX('Summer Illuminate'!L:L,MATCH(B3167,'Summer Illuminate'!O:O,0)),"")</f>
        <v>A-</v>
      </c>
      <c r="V3167">
        <f>IF(OR(R3167="",U3167="",U3167="W"),"No Chg",
VLOOKUP(R3167,Lookups!A:B,2,0)-VLOOKUP(U3167,Lookups!A:B,2,0))</f>
        <v>0</v>
      </c>
      <c r="W3167" t="str">
        <f t="shared" si="49"/>
        <v>No Chg</v>
      </c>
    </row>
    <row r="3168" spans="1:23" hidden="1" x14ac:dyDescent="0.25">
      <c r="A3168">
        <v>3166</v>
      </c>
      <c r="B3168" t="s">
        <v>4473</v>
      </c>
      <c r="C3168" t="s">
        <v>2797</v>
      </c>
      <c r="D3168">
        <v>110178</v>
      </c>
      <c r="E3168" t="s">
        <v>194</v>
      </c>
      <c r="F3168" t="s">
        <v>1449</v>
      </c>
      <c r="G3168">
        <v>11</v>
      </c>
      <c r="H3168">
        <v>5091</v>
      </c>
      <c r="I3168" t="s">
        <v>4417</v>
      </c>
      <c r="J3168" t="s">
        <v>22</v>
      </c>
      <c r="K3168" t="s">
        <v>123</v>
      </c>
      <c r="L3168" t="s">
        <v>2214</v>
      </c>
      <c r="M3168">
        <v>1</v>
      </c>
      <c r="N3168" t="s">
        <v>2947</v>
      </c>
      <c r="O3168">
        <v>11</v>
      </c>
      <c r="P3168" t="s">
        <v>19</v>
      </c>
      <c r="Q3168" t="s">
        <v>27</v>
      </c>
      <c r="R3168" t="s">
        <v>27</v>
      </c>
      <c r="S3168" t="b">
        <v>0</v>
      </c>
      <c r="T3168" t="s">
        <v>21</v>
      </c>
      <c r="U3168" t="str">
        <f>IFERROR(INDEX('Summer Illuminate'!L:L,MATCH(B3168,'Summer Illuminate'!O:O,0)),"")</f>
        <v>A</v>
      </c>
      <c r="V3168">
        <f>IF(OR(R3168="",U3168="",U3168="W"),"No Chg",
VLOOKUP(R3168,Lookups!A:B,2,0)-VLOOKUP(U3168,Lookups!A:B,2,0))</f>
        <v>0</v>
      </c>
      <c r="W3168" t="str">
        <f t="shared" si="49"/>
        <v>No Chg</v>
      </c>
    </row>
    <row r="3169" spans="1:23" hidden="1" x14ac:dyDescent="0.25">
      <c r="A3169">
        <v>3167</v>
      </c>
      <c r="B3169" t="s">
        <v>4474</v>
      </c>
      <c r="C3169" t="s">
        <v>2797</v>
      </c>
      <c r="D3169">
        <v>110178</v>
      </c>
      <c r="E3169" t="s">
        <v>194</v>
      </c>
      <c r="F3169" t="s">
        <v>1449</v>
      </c>
      <c r="G3169">
        <v>11</v>
      </c>
      <c r="H3169">
        <v>5258</v>
      </c>
      <c r="I3169" t="s">
        <v>3918</v>
      </c>
      <c r="J3169" t="s">
        <v>25</v>
      </c>
      <c r="K3169" t="s">
        <v>124</v>
      </c>
      <c r="L3169" t="s">
        <v>1878</v>
      </c>
      <c r="M3169">
        <v>1</v>
      </c>
      <c r="N3169" t="s">
        <v>2911</v>
      </c>
      <c r="O3169">
        <v>11</v>
      </c>
      <c r="P3169" t="s">
        <v>19</v>
      </c>
      <c r="Q3169" t="s">
        <v>41</v>
      </c>
      <c r="R3169" t="s">
        <v>41</v>
      </c>
      <c r="S3169" t="b">
        <v>0</v>
      </c>
      <c r="T3169" t="s">
        <v>21</v>
      </c>
      <c r="U3169" t="str">
        <f>IFERROR(INDEX('Summer Illuminate'!L:L,MATCH(B3169,'Summer Illuminate'!O:O,0)),"")</f>
        <v>B-</v>
      </c>
      <c r="V3169">
        <f>IF(OR(R3169="",U3169="",U3169="W"),"No Chg",
VLOOKUP(R3169,Lookups!A:B,2,0)-VLOOKUP(U3169,Lookups!A:B,2,0))</f>
        <v>0</v>
      </c>
      <c r="W3169" t="str">
        <f t="shared" si="49"/>
        <v>No Chg</v>
      </c>
    </row>
    <row r="3170" spans="1:23" hidden="1" x14ac:dyDescent="0.25">
      <c r="A3170">
        <v>3168</v>
      </c>
      <c r="B3170" t="s">
        <v>4475</v>
      </c>
      <c r="C3170" t="s">
        <v>2797</v>
      </c>
      <c r="D3170">
        <v>110178</v>
      </c>
      <c r="E3170" t="s">
        <v>194</v>
      </c>
      <c r="F3170" t="s">
        <v>1449</v>
      </c>
      <c r="G3170">
        <v>11</v>
      </c>
      <c r="H3170">
        <v>5257</v>
      </c>
      <c r="I3170" t="s">
        <v>4021</v>
      </c>
      <c r="J3170" t="s">
        <v>28</v>
      </c>
      <c r="K3170" t="s">
        <v>125</v>
      </c>
      <c r="L3170" t="s">
        <v>126</v>
      </c>
      <c r="M3170">
        <v>1</v>
      </c>
      <c r="N3170" t="s">
        <v>4022</v>
      </c>
      <c r="O3170">
        <v>11</v>
      </c>
      <c r="P3170" t="s">
        <v>19</v>
      </c>
      <c r="Q3170" t="s">
        <v>41</v>
      </c>
      <c r="R3170" t="s">
        <v>41</v>
      </c>
      <c r="S3170" t="b">
        <v>0</v>
      </c>
      <c r="T3170" t="s">
        <v>21</v>
      </c>
      <c r="U3170" t="str">
        <f>IFERROR(INDEX('Summer Illuminate'!L:L,MATCH(B3170,'Summer Illuminate'!O:O,0)),"")</f>
        <v>B-</v>
      </c>
      <c r="V3170">
        <f>IF(OR(R3170="",U3170="",U3170="W"),"No Chg",
VLOOKUP(R3170,Lookups!A:B,2,0)-VLOOKUP(U3170,Lookups!A:B,2,0))</f>
        <v>0</v>
      </c>
      <c r="W3170" t="str">
        <f t="shared" si="49"/>
        <v>No Chg</v>
      </c>
    </row>
    <row r="3171" spans="1:23" hidden="1" x14ac:dyDescent="0.25">
      <c r="A3171">
        <v>3169</v>
      </c>
      <c r="B3171" t="s">
        <v>4476</v>
      </c>
      <c r="C3171" t="s">
        <v>2797</v>
      </c>
      <c r="D3171">
        <v>110178</v>
      </c>
      <c r="E3171" t="s">
        <v>194</v>
      </c>
      <c r="F3171" t="s">
        <v>1449</v>
      </c>
      <c r="G3171">
        <v>11</v>
      </c>
      <c r="H3171">
        <v>5268</v>
      </c>
      <c r="I3171" t="s">
        <v>3197</v>
      </c>
      <c r="J3171" t="s">
        <v>32</v>
      </c>
      <c r="K3171" t="s">
        <v>57</v>
      </c>
      <c r="L3171" t="s">
        <v>58</v>
      </c>
      <c r="M3171">
        <v>1</v>
      </c>
      <c r="N3171" t="s">
        <v>2858</v>
      </c>
      <c r="O3171">
        <v>11</v>
      </c>
      <c r="P3171" t="s">
        <v>19</v>
      </c>
      <c r="Q3171" t="s">
        <v>31</v>
      </c>
      <c r="R3171" t="s">
        <v>31</v>
      </c>
      <c r="S3171" t="b">
        <v>0</v>
      </c>
      <c r="T3171" t="s">
        <v>21</v>
      </c>
      <c r="U3171" t="str">
        <f>IFERROR(INDEX('Summer Illuminate'!L:L,MATCH(B3171,'Summer Illuminate'!O:O,0)),"")</f>
        <v>B</v>
      </c>
      <c r="V3171">
        <f>IF(OR(R3171="",U3171="",U3171="W"),"No Chg",
VLOOKUP(R3171,Lookups!A:B,2,0)-VLOOKUP(U3171,Lookups!A:B,2,0))</f>
        <v>0</v>
      </c>
      <c r="W3171" t="str">
        <f t="shared" si="49"/>
        <v>No Chg</v>
      </c>
    </row>
    <row r="3172" spans="1:23" hidden="1" x14ac:dyDescent="0.25">
      <c r="A3172">
        <v>3170</v>
      </c>
      <c r="B3172" t="s">
        <v>4477</v>
      </c>
      <c r="C3172" t="s">
        <v>2797</v>
      </c>
      <c r="D3172">
        <v>110178</v>
      </c>
      <c r="E3172" t="s">
        <v>194</v>
      </c>
      <c r="F3172" t="s">
        <v>1449</v>
      </c>
      <c r="G3172">
        <v>11</v>
      </c>
      <c r="H3172">
        <v>5248</v>
      </c>
      <c r="I3172" t="s">
        <v>4438</v>
      </c>
      <c r="J3172" t="s">
        <v>428</v>
      </c>
      <c r="K3172" t="s">
        <v>2222</v>
      </c>
      <c r="L3172" t="s">
        <v>2223</v>
      </c>
      <c r="M3172">
        <v>1</v>
      </c>
      <c r="N3172" t="s">
        <v>4426</v>
      </c>
      <c r="O3172">
        <v>11</v>
      </c>
      <c r="P3172" t="s">
        <v>35</v>
      </c>
      <c r="Q3172" t="s">
        <v>20</v>
      </c>
      <c r="R3172" t="s">
        <v>37</v>
      </c>
      <c r="S3172" t="b">
        <v>0</v>
      </c>
      <c r="T3172" t="s">
        <v>21</v>
      </c>
      <c r="U3172" t="str">
        <f>IFERROR(INDEX('Summer Illuminate'!L:L,MATCH(B3172,'Summer Illuminate'!O:O,0)),"")</f>
        <v>P</v>
      </c>
      <c r="V3172">
        <f>IF(OR(R3172="",U3172="",U3172="W"),"No Chg",
VLOOKUP(R3172,Lookups!A:B,2,0)-VLOOKUP(U3172,Lookups!A:B,2,0))</f>
        <v>0</v>
      </c>
      <c r="W3172" t="str">
        <f t="shared" si="49"/>
        <v>No Chg</v>
      </c>
    </row>
    <row r="3173" spans="1:23" hidden="1" x14ac:dyDescent="0.25">
      <c r="A3173">
        <v>3171</v>
      </c>
      <c r="B3173" t="s">
        <v>4478</v>
      </c>
      <c r="C3173" t="s">
        <v>2797</v>
      </c>
      <c r="D3173">
        <v>110178</v>
      </c>
      <c r="E3173" t="s">
        <v>194</v>
      </c>
      <c r="F3173" t="s">
        <v>1449</v>
      </c>
      <c r="G3173">
        <v>11</v>
      </c>
      <c r="H3173">
        <v>5470</v>
      </c>
      <c r="I3173" t="s">
        <v>3251</v>
      </c>
      <c r="J3173" t="s">
        <v>428</v>
      </c>
      <c r="K3173" t="s">
        <v>2874</v>
      </c>
      <c r="L3173" t="s">
        <v>2875</v>
      </c>
      <c r="M3173">
        <v>1</v>
      </c>
      <c r="N3173" t="s">
        <v>2802</v>
      </c>
      <c r="O3173">
        <v>11</v>
      </c>
      <c r="U3173" t="str">
        <f>IFERROR(INDEX('Summer Illuminate'!L:L,MATCH(B3173,'Summer Illuminate'!O:O,0)),"")</f>
        <v>P</v>
      </c>
      <c r="V3173" t="str">
        <f>IF(OR(R3173="",U3173="",U3173="W"),"No Chg",
VLOOKUP(R3173,Lookups!A:B,2,0)-VLOOKUP(U3173,Lookups!A:B,2,0))</f>
        <v>No Chg</v>
      </c>
      <c r="W3173" t="str">
        <f t="shared" si="49"/>
        <v>No Chg</v>
      </c>
    </row>
    <row r="3174" spans="1:23" hidden="1" x14ac:dyDescent="0.25">
      <c r="A3174">
        <v>3172</v>
      </c>
      <c r="B3174" t="s">
        <v>4479</v>
      </c>
      <c r="C3174" t="s">
        <v>2797</v>
      </c>
      <c r="D3174">
        <v>110178</v>
      </c>
      <c r="E3174" t="s">
        <v>194</v>
      </c>
      <c r="F3174" t="s">
        <v>1449</v>
      </c>
      <c r="G3174">
        <v>11</v>
      </c>
      <c r="H3174">
        <v>5539</v>
      </c>
      <c r="I3174">
        <v>5539</v>
      </c>
      <c r="J3174" t="s">
        <v>428</v>
      </c>
      <c r="K3174" t="s">
        <v>2899</v>
      </c>
      <c r="L3174" t="s">
        <v>2900</v>
      </c>
      <c r="M3174">
        <v>1</v>
      </c>
      <c r="N3174" t="s">
        <v>2827</v>
      </c>
      <c r="O3174">
        <v>11</v>
      </c>
      <c r="U3174" t="str">
        <f>IFERROR(INDEX('Summer Illuminate'!L:L,MATCH(B3174,'Summer Illuminate'!O:O,0)),"")</f>
        <v>P</v>
      </c>
      <c r="V3174" t="str">
        <f>IF(OR(R3174="",U3174="",U3174="W"),"No Chg",
VLOOKUP(R3174,Lookups!A:B,2,0)-VLOOKUP(U3174,Lookups!A:B,2,0))</f>
        <v>No Chg</v>
      </c>
      <c r="W3174" t="str">
        <f t="shared" si="49"/>
        <v>No Chg</v>
      </c>
    </row>
    <row r="3175" spans="1:23" hidden="1" x14ac:dyDescent="0.25">
      <c r="A3175">
        <v>3173</v>
      </c>
      <c r="B3175" t="s">
        <v>4480</v>
      </c>
      <c r="C3175" t="s">
        <v>2797</v>
      </c>
      <c r="D3175">
        <v>110134</v>
      </c>
      <c r="E3175" t="s">
        <v>288</v>
      </c>
      <c r="F3175" t="s">
        <v>4481</v>
      </c>
      <c r="G3175">
        <v>11</v>
      </c>
      <c r="H3175">
        <v>5252</v>
      </c>
      <c r="I3175" t="s">
        <v>4465</v>
      </c>
      <c r="J3175" t="s">
        <v>16</v>
      </c>
      <c r="K3175" t="s">
        <v>122</v>
      </c>
      <c r="L3175" t="s">
        <v>2020</v>
      </c>
      <c r="M3175">
        <v>1</v>
      </c>
      <c r="N3175" t="s">
        <v>2916</v>
      </c>
      <c r="O3175">
        <v>11</v>
      </c>
      <c r="P3175" t="s">
        <v>19</v>
      </c>
      <c r="Q3175" t="s">
        <v>41</v>
      </c>
      <c r="R3175" t="s">
        <v>41</v>
      </c>
      <c r="S3175" t="b">
        <v>0</v>
      </c>
      <c r="T3175" t="s">
        <v>21</v>
      </c>
      <c r="U3175" t="str">
        <f>IFERROR(INDEX('Summer Illuminate'!L:L,MATCH(B3175,'Summer Illuminate'!O:O,0)),"")</f>
        <v>B-</v>
      </c>
      <c r="V3175">
        <f>IF(OR(R3175="",U3175="",U3175="W"),"No Chg",
VLOOKUP(R3175,Lookups!A:B,2,0)-VLOOKUP(U3175,Lookups!A:B,2,0))</f>
        <v>0</v>
      </c>
      <c r="W3175" t="str">
        <f t="shared" si="49"/>
        <v>No Chg</v>
      </c>
    </row>
    <row r="3176" spans="1:23" hidden="1" x14ac:dyDescent="0.25">
      <c r="A3176">
        <v>3174</v>
      </c>
      <c r="B3176" t="s">
        <v>4482</v>
      </c>
      <c r="C3176" t="s">
        <v>2797</v>
      </c>
      <c r="D3176">
        <v>110134</v>
      </c>
      <c r="E3176" t="s">
        <v>288</v>
      </c>
      <c r="F3176" t="s">
        <v>4481</v>
      </c>
      <c r="G3176">
        <v>11</v>
      </c>
      <c r="H3176">
        <v>5092</v>
      </c>
      <c r="I3176" t="s">
        <v>4445</v>
      </c>
      <c r="J3176" t="s">
        <v>22</v>
      </c>
      <c r="K3176" t="s">
        <v>123</v>
      </c>
      <c r="L3176" t="s">
        <v>2214</v>
      </c>
      <c r="M3176">
        <v>1</v>
      </c>
      <c r="N3176" t="s">
        <v>2947</v>
      </c>
      <c r="O3176">
        <v>11</v>
      </c>
      <c r="P3176" t="s">
        <v>19</v>
      </c>
      <c r="Q3176" t="s">
        <v>20</v>
      </c>
      <c r="R3176" t="s">
        <v>20</v>
      </c>
      <c r="S3176" t="b">
        <v>0</v>
      </c>
      <c r="T3176" t="s">
        <v>21</v>
      </c>
      <c r="U3176" t="str">
        <f>IFERROR(INDEX('Summer Illuminate'!L:L,MATCH(B3176,'Summer Illuminate'!O:O,0)),"")</f>
        <v>B+</v>
      </c>
      <c r="V3176">
        <f>IF(OR(R3176="",U3176="",U3176="W"),"No Chg",
VLOOKUP(R3176,Lookups!A:B,2,0)-VLOOKUP(U3176,Lookups!A:B,2,0))</f>
        <v>0</v>
      </c>
      <c r="W3176" t="str">
        <f t="shared" si="49"/>
        <v>No Chg</v>
      </c>
    </row>
    <row r="3177" spans="1:23" hidden="1" x14ac:dyDescent="0.25">
      <c r="A3177">
        <v>3175</v>
      </c>
      <c r="B3177" t="s">
        <v>4483</v>
      </c>
      <c r="C3177" t="s">
        <v>2797</v>
      </c>
      <c r="D3177">
        <v>110134</v>
      </c>
      <c r="E3177" t="s">
        <v>288</v>
      </c>
      <c r="F3177" t="s">
        <v>4481</v>
      </c>
      <c r="G3177">
        <v>11</v>
      </c>
      <c r="H3177">
        <v>5258</v>
      </c>
      <c r="I3177" t="s">
        <v>3918</v>
      </c>
      <c r="J3177" t="s">
        <v>25</v>
      </c>
      <c r="K3177" t="s">
        <v>124</v>
      </c>
      <c r="L3177" t="s">
        <v>1878</v>
      </c>
      <c r="M3177">
        <v>1</v>
      </c>
      <c r="N3177" t="s">
        <v>2911</v>
      </c>
      <c r="O3177">
        <v>11</v>
      </c>
      <c r="P3177" t="s">
        <v>19</v>
      </c>
      <c r="Q3177" t="s">
        <v>41</v>
      </c>
      <c r="R3177" t="s">
        <v>41</v>
      </c>
      <c r="S3177" t="b">
        <v>0</v>
      </c>
      <c r="T3177" t="s">
        <v>21</v>
      </c>
      <c r="U3177" t="str">
        <f>IFERROR(INDEX('Summer Illuminate'!L:L,MATCH(B3177,'Summer Illuminate'!O:O,0)),"")</f>
        <v>B-</v>
      </c>
      <c r="V3177">
        <f>IF(OR(R3177="",U3177="",U3177="W"),"No Chg",
VLOOKUP(R3177,Lookups!A:B,2,0)-VLOOKUP(U3177,Lookups!A:B,2,0))</f>
        <v>0</v>
      </c>
      <c r="W3177" t="str">
        <f t="shared" si="49"/>
        <v>No Chg</v>
      </c>
    </row>
    <row r="3178" spans="1:23" hidden="1" x14ac:dyDescent="0.25">
      <c r="A3178">
        <v>3176</v>
      </c>
      <c r="B3178" t="s">
        <v>4484</v>
      </c>
      <c r="C3178" t="s">
        <v>2797</v>
      </c>
      <c r="D3178">
        <v>110134</v>
      </c>
      <c r="E3178" t="s">
        <v>288</v>
      </c>
      <c r="F3178" t="s">
        <v>4481</v>
      </c>
      <c r="G3178">
        <v>11</v>
      </c>
      <c r="H3178">
        <v>5257</v>
      </c>
      <c r="I3178" t="s">
        <v>4021</v>
      </c>
      <c r="J3178" t="s">
        <v>28</v>
      </c>
      <c r="K3178" t="s">
        <v>125</v>
      </c>
      <c r="L3178" t="s">
        <v>126</v>
      </c>
      <c r="M3178">
        <v>1</v>
      </c>
      <c r="N3178" t="s">
        <v>4022</v>
      </c>
      <c r="O3178">
        <v>11</v>
      </c>
      <c r="P3178" t="s">
        <v>19</v>
      </c>
      <c r="Q3178" t="s">
        <v>41</v>
      </c>
      <c r="R3178" t="s">
        <v>41</v>
      </c>
      <c r="S3178" t="b">
        <v>0</v>
      </c>
      <c r="T3178" t="s">
        <v>21</v>
      </c>
      <c r="U3178" t="str">
        <f>IFERROR(INDEX('Summer Illuminate'!L:L,MATCH(B3178,'Summer Illuminate'!O:O,0)),"")</f>
        <v>B-</v>
      </c>
      <c r="V3178">
        <f>IF(OR(R3178="",U3178="",U3178="W"),"No Chg",
VLOOKUP(R3178,Lookups!A:B,2,0)-VLOOKUP(U3178,Lookups!A:B,2,0))</f>
        <v>0</v>
      </c>
      <c r="W3178" t="str">
        <f t="shared" si="49"/>
        <v>No Chg</v>
      </c>
    </row>
    <row r="3179" spans="1:23" hidden="1" x14ac:dyDescent="0.25">
      <c r="A3179">
        <v>3177</v>
      </c>
      <c r="B3179" t="s">
        <v>4485</v>
      </c>
      <c r="C3179" t="s">
        <v>2797</v>
      </c>
      <c r="D3179">
        <v>110134</v>
      </c>
      <c r="E3179" t="s">
        <v>288</v>
      </c>
      <c r="F3179" t="s">
        <v>4481</v>
      </c>
      <c r="G3179">
        <v>11</v>
      </c>
      <c r="H3179">
        <v>5507</v>
      </c>
      <c r="I3179" t="s">
        <v>3326</v>
      </c>
      <c r="J3179" t="s">
        <v>428</v>
      </c>
      <c r="K3179" t="s">
        <v>3059</v>
      </c>
      <c r="L3179" t="s">
        <v>3060</v>
      </c>
      <c r="M3179">
        <v>1</v>
      </c>
      <c r="N3179" t="s">
        <v>2930</v>
      </c>
      <c r="O3179">
        <v>11</v>
      </c>
      <c r="U3179" t="str">
        <f>IFERROR(INDEX('Summer Illuminate'!L:L,MATCH(B3179,'Summer Illuminate'!O:O,0)),"")</f>
        <v>P</v>
      </c>
      <c r="V3179" t="str">
        <f>IF(OR(R3179="",U3179="",U3179="W"),"No Chg",
VLOOKUP(R3179,Lookups!A:B,2,0)-VLOOKUP(U3179,Lookups!A:B,2,0))</f>
        <v>No Chg</v>
      </c>
      <c r="W3179" t="str">
        <f t="shared" si="49"/>
        <v>No Chg</v>
      </c>
    </row>
    <row r="3180" spans="1:23" hidden="1" x14ac:dyDescent="0.25">
      <c r="A3180">
        <v>3178</v>
      </c>
      <c r="B3180" t="s">
        <v>4486</v>
      </c>
      <c r="C3180" t="s">
        <v>2797</v>
      </c>
      <c r="D3180">
        <v>110134</v>
      </c>
      <c r="E3180" t="s">
        <v>288</v>
      </c>
      <c r="F3180" t="s">
        <v>4481</v>
      </c>
      <c r="G3180">
        <v>11</v>
      </c>
      <c r="H3180">
        <v>5473</v>
      </c>
      <c r="I3180" t="s">
        <v>2845</v>
      </c>
      <c r="J3180" t="s">
        <v>428</v>
      </c>
      <c r="K3180" t="s">
        <v>2846</v>
      </c>
      <c r="L3180" t="s">
        <v>2847</v>
      </c>
      <c r="M3180">
        <v>1</v>
      </c>
      <c r="N3180" t="s">
        <v>2805</v>
      </c>
      <c r="O3180">
        <v>11</v>
      </c>
      <c r="U3180" t="str">
        <f>IFERROR(INDEX('Summer Illuminate'!L:L,MATCH(B3180,'Summer Illuminate'!O:O,0)),"")</f>
        <v>P</v>
      </c>
      <c r="V3180" t="str">
        <f>IF(OR(R3180="",U3180="",U3180="W"),"No Chg",
VLOOKUP(R3180,Lookups!A:B,2,0)-VLOOKUP(U3180,Lookups!A:B,2,0))</f>
        <v>No Chg</v>
      </c>
      <c r="W3180" t="str">
        <f t="shared" si="49"/>
        <v>No Chg</v>
      </c>
    </row>
    <row r="3181" spans="1:23" hidden="1" x14ac:dyDescent="0.25">
      <c r="A3181">
        <v>3179</v>
      </c>
      <c r="B3181" t="s">
        <v>4487</v>
      </c>
      <c r="C3181" t="s">
        <v>2797</v>
      </c>
      <c r="D3181">
        <v>110134</v>
      </c>
      <c r="E3181" t="s">
        <v>288</v>
      </c>
      <c r="F3181" t="s">
        <v>4481</v>
      </c>
      <c r="G3181">
        <v>11</v>
      </c>
      <c r="H3181">
        <v>5283</v>
      </c>
      <c r="I3181" t="s">
        <v>4462</v>
      </c>
      <c r="J3181" t="s">
        <v>428</v>
      </c>
      <c r="K3181" t="s">
        <v>2222</v>
      </c>
      <c r="L3181" t="s">
        <v>2223</v>
      </c>
      <c r="M3181">
        <v>1</v>
      </c>
      <c r="N3181" t="s">
        <v>4426</v>
      </c>
      <c r="O3181">
        <v>11</v>
      </c>
      <c r="P3181" t="s">
        <v>35</v>
      </c>
      <c r="Q3181" t="s">
        <v>20</v>
      </c>
      <c r="R3181" t="s">
        <v>37</v>
      </c>
      <c r="S3181" t="b">
        <v>0</v>
      </c>
      <c r="T3181" t="s">
        <v>21</v>
      </c>
      <c r="U3181" t="str">
        <f>IFERROR(INDEX('Summer Illuminate'!L:L,MATCH(B3181,'Summer Illuminate'!O:O,0)),"")</f>
        <v>P</v>
      </c>
      <c r="V3181">
        <f>IF(OR(R3181="",U3181="",U3181="W"),"No Chg",
VLOOKUP(R3181,Lookups!A:B,2,0)-VLOOKUP(U3181,Lookups!A:B,2,0))</f>
        <v>0</v>
      </c>
      <c r="W3181" t="str">
        <f t="shared" si="49"/>
        <v>No Chg</v>
      </c>
    </row>
    <row r="3182" spans="1:23" hidden="1" x14ac:dyDescent="0.25">
      <c r="A3182">
        <v>3180</v>
      </c>
      <c r="B3182" t="s">
        <v>4488</v>
      </c>
      <c r="C3182" t="s">
        <v>2797</v>
      </c>
      <c r="D3182">
        <v>110072</v>
      </c>
      <c r="E3182" t="s">
        <v>475</v>
      </c>
      <c r="F3182" t="s">
        <v>4489</v>
      </c>
      <c r="G3182">
        <v>11</v>
      </c>
      <c r="H3182">
        <v>5308</v>
      </c>
      <c r="I3182" t="s">
        <v>4419</v>
      </c>
      <c r="J3182" t="s">
        <v>25</v>
      </c>
      <c r="K3182" t="s">
        <v>124</v>
      </c>
      <c r="L3182" t="s">
        <v>1878</v>
      </c>
      <c r="M3182">
        <v>1</v>
      </c>
      <c r="N3182" t="s">
        <v>2911</v>
      </c>
      <c r="O3182">
        <v>11</v>
      </c>
      <c r="P3182" t="s">
        <v>19</v>
      </c>
      <c r="Q3182" t="s">
        <v>27</v>
      </c>
      <c r="R3182" t="s">
        <v>27</v>
      </c>
      <c r="S3182" t="b">
        <v>0</v>
      </c>
      <c r="T3182" t="s">
        <v>21</v>
      </c>
      <c r="U3182" t="str">
        <f>IFERROR(INDEX('Summer Illuminate'!L:L,MATCH(B3182,'Summer Illuminate'!O:O,0)),"")</f>
        <v>A</v>
      </c>
      <c r="V3182">
        <f>IF(OR(R3182="",U3182="",U3182="W"),"No Chg",
VLOOKUP(R3182,Lookups!A:B,2,0)-VLOOKUP(U3182,Lookups!A:B,2,0))</f>
        <v>0</v>
      </c>
      <c r="W3182" t="str">
        <f t="shared" si="49"/>
        <v>No Chg</v>
      </c>
    </row>
    <row r="3183" spans="1:23" hidden="1" x14ac:dyDescent="0.25">
      <c r="A3183">
        <v>3181</v>
      </c>
      <c r="B3183" t="s">
        <v>4490</v>
      </c>
      <c r="C3183" t="s">
        <v>2797</v>
      </c>
      <c r="D3183">
        <v>110218</v>
      </c>
      <c r="E3183" t="s">
        <v>348</v>
      </c>
      <c r="F3183" t="s">
        <v>147</v>
      </c>
      <c r="G3183">
        <v>11</v>
      </c>
      <c r="H3183">
        <v>5252</v>
      </c>
      <c r="I3183" t="s">
        <v>4465</v>
      </c>
      <c r="J3183" t="s">
        <v>16</v>
      </c>
      <c r="K3183" t="s">
        <v>122</v>
      </c>
      <c r="L3183" t="s">
        <v>2020</v>
      </c>
      <c r="M3183">
        <v>1</v>
      </c>
      <c r="N3183" t="s">
        <v>2916</v>
      </c>
      <c r="O3183">
        <v>11</v>
      </c>
      <c r="P3183" t="s">
        <v>19</v>
      </c>
      <c r="Q3183" t="s">
        <v>31</v>
      </c>
      <c r="R3183" t="s">
        <v>31</v>
      </c>
      <c r="S3183" t="b">
        <v>0</v>
      </c>
      <c r="T3183" t="s">
        <v>21</v>
      </c>
      <c r="U3183" t="str">
        <f>IFERROR(INDEX('Summer Illuminate'!L:L,MATCH(B3183,'Summer Illuminate'!O:O,0)),"")</f>
        <v>B</v>
      </c>
      <c r="V3183">
        <f>IF(OR(R3183="",U3183="",U3183="W"),"No Chg",
VLOOKUP(R3183,Lookups!A:B,2,0)-VLOOKUP(U3183,Lookups!A:B,2,0))</f>
        <v>0</v>
      </c>
      <c r="W3183" t="str">
        <f t="shared" si="49"/>
        <v>No Chg</v>
      </c>
    </row>
    <row r="3184" spans="1:23" hidden="1" x14ac:dyDescent="0.25">
      <c r="A3184">
        <v>3182</v>
      </c>
      <c r="B3184" t="s">
        <v>4491</v>
      </c>
      <c r="C3184" t="s">
        <v>2797</v>
      </c>
      <c r="D3184">
        <v>110218</v>
      </c>
      <c r="E3184" t="s">
        <v>348</v>
      </c>
      <c r="F3184" t="s">
        <v>147</v>
      </c>
      <c r="G3184">
        <v>11</v>
      </c>
      <c r="H3184">
        <v>5092</v>
      </c>
      <c r="I3184" t="s">
        <v>4445</v>
      </c>
      <c r="J3184" t="s">
        <v>22</v>
      </c>
      <c r="K3184" t="s">
        <v>123</v>
      </c>
      <c r="L3184" t="s">
        <v>2214</v>
      </c>
      <c r="M3184">
        <v>1</v>
      </c>
      <c r="N3184" t="s">
        <v>2947</v>
      </c>
      <c r="O3184">
        <v>11</v>
      </c>
      <c r="P3184" t="s">
        <v>19</v>
      </c>
      <c r="Q3184" t="s">
        <v>31</v>
      </c>
      <c r="R3184" t="s">
        <v>31</v>
      </c>
      <c r="S3184" t="b">
        <v>0</v>
      </c>
      <c r="T3184" t="s">
        <v>21</v>
      </c>
      <c r="U3184" t="str">
        <f>IFERROR(INDEX('Summer Illuminate'!L:L,MATCH(B3184,'Summer Illuminate'!O:O,0)),"")</f>
        <v>B</v>
      </c>
      <c r="V3184">
        <f>IF(OR(R3184="",U3184="",U3184="W"),"No Chg",
VLOOKUP(R3184,Lookups!A:B,2,0)-VLOOKUP(U3184,Lookups!A:B,2,0))</f>
        <v>0</v>
      </c>
      <c r="W3184" t="str">
        <f t="shared" si="49"/>
        <v>No Chg</v>
      </c>
    </row>
    <row r="3185" spans="1:23" hidden="1" x14ac:dyDescent="0.25">
      <c r="A3185">
        <v>3183</v>
      </c>
      <c r="B3185" t="s">
        <v>4492</v>
      </c>
      <c r="C3185" t="s">
        <v>2797</v>
      </c>
      <c r="D3185">
        <v>110218</v>
      </c>
      <c r="E3185" t="s">
        <v>348</v>
      </c>
      <c r="F3185" t="s">
        <v>147</v>
      </c>
      <c r="G3185">
        <v>11</v>
      </c>
      <c r="H3185">
        <v>5261</v>
      </c>
      <c r="I3185" t="s">
        <v>4047</v>
      </c>
      <c r="J3185" t="s">
        <v>25</v>
      </c>
      <c r="K3185" t="s">
        <v>124</v>
      </c>
      <c r="L3185" t="s">
        <v>1878</v>
      </c>
      <c r="M3185">
        <v>1</v>
      </c>
      <c r="N3185" t="s">
        <v>2911</v>
      </c>
      <c r="O3185">
        <v>11</v>
      </c>
      <c r="P3185" t="s">
        <v>19</v>
      </c>
      <c r="Q3185" t="s">
        <v>31</v>
      </c>
      <c r="R3185" t="s">
        <v>31</v>
      </c>
      <c r="S3185" t="b">
        <v>0</v>
      </c>
      <c r="T3185" t="s">
        <v>21</v>
      </c>
      <c r="U3185" t="str">
        <f>IFERROR(INDEX('Summer Illuminate'!L:L,MATCH(B3185,'Summer Illuminate'!O:O,0)),"")</f>
        <v>B</v>
      </c>
      <c r="V3185">
        <f>IF(OR(R3185="",U3185="",U3185="W"),"No Chg",
VLOOKUP(R3185,Lookups!A:B,2,0)-VLOOKUP(U3185,Lookups!A:B,2,0))</f>
        <v>0</v>
      </c>
      <c r="W3185" t="str">
        <f t="shared" si="49"/>
        <v>No Chg</v>
      </c>
    </row>
    <row r="3186" spans="1:23" hidden="1" x14ac:dyDescent="0.25">
      <c r="A3186">
        <v>3184</v>
      </c>
      <c r="B3186" t="s">
        <v>4493</v>
      </c>
      <c r="C3186" t="s">
        <v>2797</v>
      </c>
      <c r="D3186">
        <v>110218</v>
      </c>
      <c r="E3186" t="s">
        <v>348</v>
      </c>
      <c r="F3186" t="s">
        <v>147</v>
      </c>
      <c r="G3186">
        <v>11</v>
      </c>
      <c r="H3186">
        <v>5237</v>
      </c>
      <c r="I3186" t="s">
        <v>4435</v>
      </c>
      <c r="J3186" t="s">
        <v>28</v>
      </c>
      <c r="K3186" t="s">
        <v>125</v>
      </c>
      <c r="L3186" t="s">
        <v>126</v>
      </c>
      <c r="M3186">
        <v>1</v>
      </c>
      <c r="N3186" t="s">
        <v>4022</v>
      </c>
      <c r="O3186">
        <v>11</v>
      </c>
      <c r="P3186" t="s">
        <v>19</v>
      </c>
      <c r="Q3186" t="s">
        <v>31</v>
      </c>
      <c r="R3186" t="s">
        <v>31</v>
      </c>
      <c r="S3186" t="b">
        <v>0</v>
      </c>
      <c r="T3186" t="s">
        <v>21</v>
      </c>
      <c r="U3186" t="str">
        <f>IFERROR(INDEX('Summer Illuminate'!L:L,MATCH(B3186,'Summer Illuminate'!O:O,0)),"")</f>
        <v>B</v>
      </c>
      <c r="V3186">
        <f>IF(OR(R3186="",U3186="",U3186="W"),"No Chg",
VLOOKUP(R3186,Lookups!A:B,2,0)-VLOOKUP(U3186,Lookups!A:B,2,0))</f>
        <v>0</v>
      </c>
      <c r="W3186" t="str">
        <f t="shared" si="49"/>
        <v>No Chg</v>
      </c>
    </row>
    <row r="3187" spans="1:23" hidden="1" x14ac:dyDescent="0.25">
      <c r="A3187">
        <v>3185</v>
      </c>
      <c r="B3187" t="s">
        <v>4494</v>
      </c>
      <c r="C3187" t="s">
        <v>2797</v>
      </c>
      <c r="D3187">
        <v>110218</v>
      </c>
      <c r="E3187" t="s">
        <v>348</v>
      </c>
      <c r="F3187" t="s">
        <v>147</v>
      </c>
      <c r="G3187">
        <v>11</v>
      </c>
      <c r="H3187">
        <v>5355</v>
      </c>
      <c r="I3187" t="s">
        <v>3921</v>
      </c>
      <c r="J3187" t="s">
        <v>32</v>
      </c>
      <c r="K3187" t="s">
        <v>68</v>
      </c>
      <c r="L3187" t="s">
        <v>69</v>
      </c>
      <c r="M3187">
        <v>1</v>
      </c>
      <c r="N3187" t="s">
        <v>2858</v>
      </c>
      <c r="O3187">
        <v>11</v>
      </c>
      <c r="P3187" t="s">
        <v>19</v>
      </c>
      <c r="Q3187" t="s">
        <v>31</v>
      </c>
      <c r="R3187" t="s">
        <v>31</v>
      </c>
      <c r="S3187" t="b">
        <v>0</v>
      </c>
      <c r="T3187" t="s">
        <v>21</v>
      </c>
      <c r="U3187" t="str">
        <f>IFERROR(INDEX('Summer Illuminate'!L:L,MATCH(B3187,'Summer Illuminate'!O:O,0)),"")</f>
        <v>B</v>
      </c>
      <c r="V3187">
        <f>IF(OR(R3187="",U3187="",U3187="W"),"No Chg",
VLOOKUP(R3187,Lookups!A:B,2,0)-VLOOKUP(U3187,Lookups!A:B,2,0))</f>
        <v>0</v>
      </c>
      <c r="W3187" t="str">
        <f t="shared" si="49"/>
        <v>No Chg</v>
      </c>
    </row>
    <row r="3188" spans="1:23" hidden="1" x14ac:dyDescent="0.25">
      <c r="A3188">
        <v>3186</v>
      </c>
      <c r="B3188" t="s">
        <v>4495</v>
      </c>
      <c r="C3188" t="s">
        <v>2797</v>
      </c>
      <c r="D3188">
        <v>110218</v>
      </c>
      <c r="E3188" t="s">
        <v>348</v>
      </c>
      <c r="F3188" t="s">
        <v>147</v>
      </c>
      <c r="G3188">
        <v>11</v>
      </c>
      <c r="H3188">
        <v>5507</v>
      </c>
      <c r="I3188" t="s">
        <v>3326</v>
      </c>
      <c r="J3188" t="s">
        <v>428</v>
      </c>
      <c r="K3188" t="s">
        <v>3059</v>
      </c>
      <c r="L3188" t="s">
        <v>3060</v>
      </c>
      <c r="M3188">
        <v>1</v>
      </c>
      <c r="N3188" t="s">
        <v>2930</v>
      </c>
      <c r="O3188">
        <v>11</v>
      </c>
      <c r="U3188" t="str">
        <f>IFERROR(INDEX('Summer Illuminate'!L:L,MATCH(B3188,'Summer Illuminate'!O:O,0)),"")</f>
        <v>P</v>
      </c>
      <c r="V3188" t="str">
        <f>IF(OR(R3188="",U3188="",U3188="W"),"No Chg",
VLOOKUP(R3188,Lookups!A:B,2,0)-VLOOKUP(U3188,Lookups!A:B,2,0))</f>
        <v>No Chg</v>
      </c>
      <c r="W3188" t="str">
        <f t="shared" si="49"/>
        <v>No Chg</v>
      </c>
    </row>
    <row r="3189" spans="1:23" hidden="1" x14ac:dyDescent="0.25">
      <c r="A3189">
        <v>3187</v>
      </c>
      <c r="B3189" t="s">
        <v>4496</v>
      </c>
      <c r="C3189" t="s">
        <v>2797</v>
      </c>
      <c r="D3189">
        <v>110218</v>
      </c>
      <c r="E3189" t="s">
        <v>348</v>
      </c>
      <c r="F3189" t="s">
        <v>147</v>
      </c>
      <c r="G3189">
        <v>11</v>
      </c>
      <c r="H3189">
        <v>5248</v>
      </c>
      <c r="I3189" t="s">
        <v>4438</v>
      </c>
      <c r="J3189" t="s">
        <v>428</v>
      </c>
      <c r="K3189" t="s">
        <v>2222</v>
      </c>
      <c r="L3189" t="s">
        <v>2223</v>
      </c>
      <c r="M3189">
        <v>1</v>
      </c>
      <c r="N3189" t="s">
        <v>4426</v>
      </c>
      <c r="O3189">
        <v>11</v>
      </c>
      <c r="P3189" t="s">
        <v>35</v>
      </c>
      <c r="Q3189" t="s">
        <v>31</v>
      </c>
      <c r="R3189" t="s">
        <v>37</v>
      </c>
      <c r="S3189" t="b">
        <v>0</v>
      </c>
      <c r="T3189" t="s">
        <v>21</v>
      </c>
      <c r="U3189" t="str">
        <f>IFERROR(INDEX('Summer Illuminate'!L:L,MATCH(B3189,'Summer Illuminate'!O:O,0)),"")</f>
        <v>P</v>
      </c>
      <c r="V3189">
        <f>IF(OR(R3189="",U3189="",U3189="W"),"No Chg",
VLOOKUP(R3189,Lookups!A:B,2,0)-VLOOKUP(U3189,Lookups!A:B,2,0))</f>
        <v>0</v>
      </c>
      <c r="W3189" t="str">
        <f t="shared" si="49"/>
        <v>No Chg</v>
      </c>
    </row>
    <row r="3190" spans="1:23" hidden="1" x14ac:dyDescent="0.25">
      <c r="A3190">
        <v>3188</v>
      </c>
      <c r="B3190" t="s">
        <v>4497</v>
      </c>
      <c r="C3190" t="s">
        <v>2797</v>
      </c>
      <c r="D3190">
        <v>110218</v>
      </c>
      <c r="E3190" t="s">
        <v>348</v>
      </c>
      <c r="F3190" t="s">
        <v>147</v>
      </c>
      <c r="G3190">
        <v>11</v>
      </c>
      <c r="H3190">
        <v>5482</v>
      </c>
      <c r="I3190" t="s">
        <v>3712</v>
      </c>
      <c r="J3190" t="s">
        <v>428</v>
      </c>
      <c r="K3190" t="s">
        <v>3713</v>
      </c>
      <c r="L3190" t="s">
        <v>3714</v>
      </c>
      <c r="M3190">
        <v>1</v>
      </c>
      <c r="N3190" t="s">
        <v>2799</v>
      </c>
      <c r="O3190">
        <v>11</v>
      </c>
      <c r="U3190" t="str">
        <f>IFERROR(INDEX('Summer Illuminate'!L:L,MATCH(B3190,'Summer Illuminate'!O:O,0)),"")</f>
        <v>P</v>
      </c>
      <c r="V3190" t="str">
        <f>IF(OR(R3190="",U3190="",U3190="W"),"No Chg",
VLOOKUP(R3190,Lookups!A:B,2,0)-VLOOKUP(U3190,Lookups!A:B,2,0))</f>
        <v>No Chg</v>
      </c>
      <c r="W3190" t="str">
        <f t="shared" si="49"/>
        <v>No Chg</v>
      </c>
    </row>
    <row r="3191" spans="1:23" hidden="1" x14ac:dyDescent="0.25">
      <c r="A3191">
        <v>3189</v>
      </c>
      <c r="B3191" t="s">
        <v>4498</v>
      </c>
      <c r="C3191" t="s">
        <v>2797</v>
      </c>
      <c r="D3191">
        <v>110050</v>
      </c>
      <c r="E3191" t="s">
        <v>4499</v>
      </c>
      <c r="F3191" t="s">
        <v>118</v>
      </c>
      <c r="G3191">
        <v>11</v>
      </c>
      <c r="H3191">
        <v>5252</v>
      </c>
      <c r="I3191" t="s">
        <v>4465</v>
      </c>
      <c r="J3191" t="s">
        <v>16</v>
      </c>
      <c r="K3191" t="s">
        <v>122</v>
      </c>
      <c r="L3191" t="s">
        <v>2020</v>
      </c>
      <c r="M3191">
        <v>1</v>
      </c>
      <c r="N3191" t="s">
        <v>2916</v>
      </c>
      <c r="O3191">
        <v>11</v>
      </c>
      <c r="P3191" t="s">
        <v>19</v>
      </c>
      <c r="Q3191" t="s">
        <v>41</v>
      </c>
      <c r="R3191" t="s">
        <v>41</v>
      </c>
      <c r="S3191" t="b">
        <v>0</v>
      </c>
      <c r="T3191" t="s">
        <v>21</v>
      </c>
      <c r="U3191" t="str">
        <f>IFERROR(INDEX('Summer Illuminate'!L:L,MATCH(B3191,'Summer Illuminate'!O:O,0)),"")</f>
        <v>B-</v>
      </c>
      <c r="V3191">
        <f>IF(OR(R3191="",U3191="",U3191="W"),"No Chg",
VLOOKUP(R3191,Lookups!A:B,2,0)-VLOOKUP(U3191,Lookups!A:B,2,0))</f>
        <v>0</v>
      </c>
      <c r="W3191" t="str">
        <f t="shared" si="49"/>
        <v>No Chg</v>
      </c>
    </row>
    <row r="3192" spans="1:23" hidden="1" x14ac:dyDescent="0.25">
      <c r="A3192">
        <v>3190</v>
      </c>
      <c r="B3192" t="s">
        <v>4500</v>
      </c>
      <c r="C3192" t="s">
        <v>2797</v>
      </c>
      <c r="D3192">
        <v>110050</v>
      </c>
      <c r="E3192" t="s">
        <v>4499</v>
      </c>
      <c r="F3192" t="s">
        <v>118</v>
      </c>
      <c r="G3192">
        <v>11</v>
      </c>
      <c r="H3192">
        <v>5091</v>
      </c>
      <c r="I3192" t="s">
        <v>4417</v>
      </c>
      <c r="J3192" t="s">
        <v>22</v>
      </c>
      <c r="K3192" t="s">
        <v>123</v>
      </c>
      <c r="L3192" t="s">
        <v>2214</v>
      </c>
      <c r="M3192">
        <v>1</v>
      </c>
      <c r="N3192" t="s">
        <v>2947</v>
      </c>
      <c r="O3192">
        <v>11</v>
      </c>
      <c r="P3192" t="s">
        <v>19</v>
      </c>
      <c r="Q3192" t="s">
        <v>31</v>
      </c>
      <c r="R3192" t="s">
        <v>31</v>
      </c>
      <c r="S3192" t="b">
        <v>0</v>
      </c>
      <c r="T3192" t="s">
        <v>21</v>
      </c>
      <c r="U3192" t="str">
        <f>IFERROR(INDEX('Summer Illuminate'!L:L,MATCH(B3192,'Summer Illuminate'!O:O,0)),"")</f>
        <v>B</v>
      </c>
      <c r="V3192">
        <f>IF(OR(R3192="",U3192="",U3192="W"),"No Chg",
VLOOKUP(R3192,Lookups!A:B,2,0)-VLOOKUP(U3192,Lookups!A:B,2,0))</f>
        <v>0</v>
      </c>
      <c r="W3192" t="str">
        <f t="shared" si="49"/>
        <v>No Chg</v>
      </c>
    </row>
    <row r="3193" spans="1:23" hidden="1" x14ac:dyDescent="0.25">
      <c r="A3193">
        <v>3191</v>
      </c>
      <c r="B3193" t="s">
        <v>4501</v>
      </c>
      <c r="C3193" t="s">
        <v>2797</v>
      </c>
      <c r="D3193">
        <v>110050</v>
      </c>
      <c r="E3193" t="s">
        <v>4499</v>
      </c>
      <c r="F3193" t="s">
        <v>118</v>
      </c>
      <c r="G3193">
        <v>11</v>
      </c>
      <c r="H3193">
        <v>5327</v>
      </c>
      <c r="I3193" t="s">
        <v>4082</v>
      </c>
      <c r="J3193" t="s">
        <v>25</v>
      </c>
      <c r="K3193" t="s">
        <v>124</v>
      </c>
      <c r="L3193" t="s">
        <v>1878</v>
      </c>
      <c r="M3193">
        <v>1</v>
      </c>
      <c r="N3193" t="s">
        <v>2911</v>
      </c>
      <c r="O3193">
        <v>11</v>
      </c>
      <c r="P3193" t="s">
        <v>19</v>
      </c>
      <c r="Q3193" t="s">
        <v>41</v>
      </c>
      <c r="R3193" t="s">
        <v>41</v>
      </c>
      <c r="S3193" t="b">
        <v>0</v>
      </c>
      <c r="T3193" t="s">
        <v>21</v>
      </c>
      <c r="U3193" t="str">
        <f>IFERROR(INDEX('Summer Illuminate'!L:L,MATCH(B3193,'Summer Illuminate'!O:O,0)),"")</f>
        <v>B-</v>
      </c>
      <c r="V3193">
        <f>IF(OR(R3193="",U3193="",U3193="W"),"No Chg",
VLOOKUP(R3193,Lookups!A:B,2,0)-VLOOKUP(U3193,Lookups!A:B,2,0))</f>
        <v>0</v>
      </c>
      <c r="W3193" t="str">
        <f t="shared" si="49"/>
        <v>No Chg</v>
      </c>
    </row>
    <row r="3194" spans="1:23" hidden="1" x14ac:dyDescent="0.25">
      <c r="A3194">
        <v>3192</v>
      </c>
      <c r="B3194" t="s">
        <v>4502</v>
      </c>
      <c r="C3194" t="s">
        <v>2797</v>
      </c>
      <c r="D3194">
        <v>110050</v>
      </c>
      <c r="E3194" t="s">
        <v>4499</v>
      </c>
      <c r="F3194" t="s">
        <v>118</v>
      </c>
      <c r="G3194">
        <v>11</v>
      </c>
      <c r="H3194">
        <v>5237</v>
      </c>
      <c r="I3194" t="s">
        <v>4435</v>
      </c>
      <c r="J3194" t="s">
        <v>28</v>
      </c>
      <c r="K3194" t="s">
        <v>125</v>
      </c>
      <c r="L3194" t="s">
        <v>126</v>
      </c>
      <c r="M3194">
        <v>1</v>
      </c>
      <c r="N3194" t="s">
        <v>4022</v>
      </c>
      <c r="O3194">
        <v>11</v>
      </c>
      <c r="P3194" t="s">
        <v>19</v>
      </c>
      <c r="Q3194" t="s">
        <v>41</v>
      </c>
      <c r="R3194" t="s">
        <v>41</v>
      </c>
      <c r="S3194" t="b">
        <v>0</v>
      </c>
      <c r="T3194" t="s">
        <v>21</v>
      </c>
      <c r="U3194" t="str">
        <f>IFERROR(INDEX('Summer Illuminate'!L:L,MATCH(B3194,'Summer Illuminate'!O:O,0)),"")</f>
        <v>B-</v>
      </c>
      <c r="V3194">
        <f>IF(OR(R3194="",U3194="",U3194="W"),"No Chg",
VLOOKUP(R3194,Lookups!A:B,2,0)-VLOOKUP(U3194,Lookups!A:B,2,0))</f>
        <v>0</v>
      </c>
      <c r="W3194" t="str">
        <f t="shared" si="49"/>
        <v>No Chg</v>
      </c>
    </row>
    <row r="3195" spans="1:23" hidden="1" x14ac:dyDescent="0.25">
      <c r="A3195">
        <v>3193</v>
      </c>
      <c r="B3195" t="s">
        <v>4503</v>
      </c>
      <c r="C3195" t="s">
        <v>2797</v>
      </c>
      <c r="D3195">
        <v>110050</v>
      </c>
      <c r="E3195" t="s">
        <v>4499</v>
      </c>
      <c r="F3195" t="s">
        <v>118</v>
      </c>
      <c r="G3195">
        <v>11</v>
      </c>
      <c r="H3195">
        <v>5265</v>
      </c>
      <c r="I3195" t="s">
        <v>2826</v>
      </c>
      <c r="J3195" t="s">
        <v>32</v>
      </c>
      <c r="K3195" t="s">
        <v>33</v>
      </c>
      <c r="L3195" t="s">
        <v>34</v>
      </c>
      <c r="M3195">
        <v>1</v>
      </c>
      <c r="N3195" t="s">
        <v>2827</v>
      </c>
      <c r="O3195">
        <v>11</v>
      </c>
      <c r="P3195" t="s">
        <v>19</v>
      </c>
      <c r="Q3195" t="s">
        <v>31</v>
      </c>
      <c r="R3195" t="s">
        <v>31</v>
      </c>
      <c r="S3195" t="b">
        <v>0</v>
      </c>
      <c r="T3195" t="s">
        <v>21</v>
      </c>
      <c r="U3195" t="str">
        <f>IFERROR(INDEX('Summer Illuminate'!L:L,MATCH(B3195,'Summer Illuminate'!O:O,0)),"")</f>
        <v>B</v>
      </c>
      <c r="V3195">
        <f>IF(OR(R3195="",U3195="",U3195="W"),"No Chg",
VLOOKUP(R3195,Lookups!A:B,2,0)-VLOOKUP(U3195,Lookups!A:B,2,0))</f>
        <v>0</v>
      </c>
      <c r="W3195" t="str">
        <f t="shared" si="49"/>
        <v>No Chg</v>
      </c>
    </row>
    <row r="3196" spans="1:23" hidden="1" x14ac:dyDescent="0.25">
      <c r="A3196">
        <v>3194</v>
      </c>
      <c r="B3196" t="s">
        <v>4504</v>
      </c>
      <c r="C3196" t="s">
        <v>2797</v>
      </c>
      <c r="D3196">
        <v>110050</v>
      </c>
      <c r="E3196" t="s">
        <v>4499</v>
      </c>
      <c r="F3196" t="s">
        <v>118</v>
      </c>
      <c r="G3196">
        <v>11</v>
      </c>
      <c r="H3196">
        <v>5478</v>
      </c>
      <c r="I3196" t="s">
        <v>3022</v>
      </c>
      <c r="J3196" t="s">
        <v>428</v>
      </c>
      <c r="K3196" t="s">
        <v>3023</v>
      </c>
      <c r="L3196" t="s">
        <v>3024</v>
      </c>
      <c r="M3196">
        <v>1</v>
      </c>
      <c r="N3196" t="s">
        <v>3025</v>
      </c>
      <c r="O3196">
        <v>11</v>
      </c>
      <c r="U3196" t="str">
        <f>IFERROR(INDEX('Summer Illuminate'!L:L,MATCH(B3196,'Summer Illuminate'!O:O,0)),"")</f>
        <v>P</v>
      </c>
      <c r="V3196" t="str">
        <f>IF(OR(R3196="",U3196="",U3196="W"),"No Chg",
VLOOKUP(R3196,Lookups!A:B,2,0)-VLOOKUP(U3196,Lookups!A:B,2,0))</f>
        <v>No Chg</v>
      </c>
      <c r="W3196" t="str">
        <f t="shared" si="49"/>
        <v>No Chg</v>
      </c>
    </row>
    <row r="3197" spans="1:23" hidden="1" x14ac:dyDescent="0.25">
      <c r="A3197">
        <v>3195</v>
      </c>
      <c r="B3197" t="s">
        <v>4505</v>
      </c>
      <c r="C3197" t="s">
        <v>2797</v>
      </c>
      <c r="D3197">
        <v>110050</v>
      </c>
      <c r="E3197" t="s">
        <v>4499</v>
      </c>
      <c r="F3197" t="s">
        <v>118</v>
      </c>
      <c r="G3197">
        <v>11</v>
      </c>
      <c r="H3197">
        <v>5347</v>
      </c>
      <c r="I3197" t="s">
        <v>4425</v>
      </c>
      <c r="J3197" t="s">
        <v>428</v>
      </c>
      <c r="K3197" t="s">
        <v>2222</v>
      </c>
      <c r="L3197" t="s">
        <v>2223</v>
      </c>
      <c r="M3197">
        <v>1</v>
      </c>
      <c r="N3197" t="s">
        <v>4426</v>
      </c>
      <c r="O3197">
        <v>11</v>
      </c>
      <c r="P3197" t="s">
        <v>35</v>
      </c>
      <c r="Q3197" t="s">
        <v>48</v>
      </c>
      <c r="R3197" t="s">
        <v>66</v>
      </c>
      <c r="S3197" t="b">
        <v>1</v>
      </c>
      <c r="T3197" t="s">
        <v>110</v>
      </c>
      <c r="U3197" t="str">
        <f>IFERROR(INDEX('Summer Illuminate'!L:L,MATCH(B3197,'Summer Illuminate'!O:O,0)),"")</f>
        <v>W</v>
      </c>
      <c r="V3197" t="str">
        <f>IF(OR(R3197="",U3197="",U3197="W"),"No Chg",
VLOOKUP(R3197,Lookups!A:B,2,0)-VLOOKUP(U3197,Lookups!A:B,2,0))</f>
        <v>No Chg</v>
      </c>
      <c r="W3197" t="str">
        <f t="shared" si="49"/>
        <v>No Chg</v>
      </c>
    </row>
    <row r="3198" spans="1:23" hidden="1" x14ac:dyDescent="0.25">
      <c r="A3198">
        <v>3196</v>
      </c>
      <c r="B3198" t="s">
        <v>4506</v>
      </c>
      <c r="C3198" t="s">
        <v>2797</v>
      </c>
      <c r="D3198">
        <v>110050</v>
      </c>
      <c r="E3198" t="s">
        <v>4499</v>
      </c>
      <c r="F3198" t="s">
        <v>118</v>
      </c>
      <c r="G3198">
        <v>11</v>
      </c>
      <c r="H3198">
        <v>5510</v>
      </c>
      <c r="I3198" t="s">
        <v>2834</v>
      </c>
      <c r="J3198" t="s">
        <v>428</v>
      </c>
      <c r="K3198" t="s">
        <v>2815</v>
      </c>
      <c r="L3198" t="s">
        <v>2816</v>
      </c>
      <c r="M3198">
        <v>1</v>
      </c>
      <c r="N3198" t="s">
        <v>2808</v>
      </c>
      <c r="O3198">
        <v>11</v>
      </c>
      <c r="U3198" t="str">
        <f>IFERROR(INDEX('Summer Illuminate'!L:L,MATCH(B3198,'Summer Illuminate'!O:O,0)),"")</f>
        <v>P</v>
      </c>
      <c r="V3198" t="str">
        <f>IF(OR(R3198="",U3198="",U3198="W"),"No Chg",
VLOOKUP(R3198,Lookups!A:B,2,0)-VLOOKUP(U3198,Lookups!A:B,2,0))</f>
        <v>No Chg</v>
      </c>
      <c r="W3198" t="str">
        <f t="shared" si="49"/>
        <v>No Chg</v>
      </c>
    </row>
    <row r="3199" spans="1:23" hidden="1" x14ac:dyDescent="0.25">
      <c r="A3199">
        <v>3197</v>
      </c>
      <c r="B3199" t="s">
        <v>4507</v>
      </c>
      <c r="C3199" t="s">
        <v>2797</v>
      </c>
      <c r="D3199">
        <v>110034</v>
      </c>
      <c r="E3199" t="s">
        <v>161</v>
      </c>
      <c r="F3199" t="s">
        <v>146</v>
      </c>
      <c r="G3199">
        <v>11</v>
      </c>
      <c r="H3199">
        <v>5257</v>
      </c>
      <c r="I3199" t="s">
        <v>4021</v>
      </c>
      <c r="J3199" t="s">
        <v>28</v>
      </c>
      <c r="K3199" t="s">
        <v>125</v>
      </c>
      <c r="L3199" t="s">
        <v>126</v>
      </c>
      <c r="M3199">
        <v>1</v>
      </c>
      <c r="N3199" t="s">
        <v>4022</v>
      </c>
      <c r="O3199">
        <v>11</v>
      </c>
      <c r="P3199" t="s">
        <v>19</v>
      </c>
      <c r="Q3199" t="s">
        <v>39</v>
      </c>
      <c r="R3199" t="s">
        <v>39</v>
      </c>
      <c r="S3199" t="b">
        <v>0</v>
      </c>
      <c r="T3199" t="s">
        <v>21</v>
      </c>
      <c r="U3199" t="str">
        <f>IFERROR(INDEX('Summer Illuminate'!L:L,MATCH(B3199,'Summer Illuminate'!O:O,0)),"")</f>
        <v>C+</v>
      </c>
      <c r="V3199">
        <f>IF(OR(R3199="",U3199="",U3199="W"),"No Chg",
VLOOKUP(R3199,Lookups!A:B,2,0)-VLOOKUP(U3199,Lookups!A:B,2,0))</f>
        <v>0</v>
      </c>
      <c r="W3199" t="str">
        <f t="shared" si="49"/>
        <v>No Chg</v>
      </c>
    </row>
    <row r="3200" spans="1:23" hidden="1" x14ac:dyDescent="0.25">
      <c r="A3200">
        <v>3198</v>
      </c>
      <c r="B3200" t="s">
        <v>4508</v>
      </c>
      <c r="C3200" t="s">
        <v>2797</v>
      </c>
      <c r="D3200">
        <v>110376</v>
      </c>
      <c r="E3200" t="s">
        <v>4509</v>
      </c>
      <c r="F3200" t="s">
        <v>4510</v>
      </c>
      <c r="G3200">
        <v>11</v>
      </c>
      <c r="H3200">
        <v>5252</v>
      </c>
      <c r="I3200" t="s">
        <v>4465</v>
      </c>
      <c r="J3200" t="s">
        <v>16</v>
      </c>
      <c r="K3200" t="s">
        <v>122</v>
      </c>
      <c r="L3200" t="s">
        <v>2020</v>
      </c>
      <c r="M3200">
        <v>1</v>
      </c>
      <c r="N3200" t="s">
        <v>2916</v>
      </c>
      <c r="O3200">
        <v>11</v>
      </c>
      <c r="P3200" t="s">
        <v>19</v>
      </c>
      <c r="Q3200" t="s">
        <v>20</v>
      </c>
      <c r="R3200" t="s">
        <v>20</v>
      </c>
      <c r="S3200" t="b">
        <v>0</v>
      </c>
      <c r="T3200" t="s">
        <v>21</v>
      </c>
      <c r="U3200" t="str">
        <f>IFERROR(INDEX('Summer Illuminate'!L:L,MATCH(B3200,'Summer Illuminate'!O:O,0)),"")</f>
        <v>B+</v>
      </c>
      <c r="V3200">
        <f>IF(OR(R3200="",U3200="",U3200="W"),"No Chg",
VLOOKUP(R3200,Lookups!A:B,2,0)-VLOOKUP(U3200,Lookups!A:B,2,0))</f>
        <v>0</v>
      </c>
      <c r="W3200" t="str">
        <f t="shared" si="49"/>
        <v>No Chg</v>
      </c>
    </row>
    <row r="3201" spans="1:23" hidden="1" x14ac:dyDescent="0.25">
      <c r="A3201">
        <v>3199</v>
      </c>
      <c r="B3201" t="s">
        <v>4511</v>
      </c>
      <c r="C3201" t="s">
        <v>2797</v>
      </c>
      <c r="D3201">
        <v>110376</v>
      </c>
      <c r="E3201" t="s">
        <v>4509</v>
      </c>
      <c r="F3201" t="s">
        <v>4510</v>
      </c>
      <c r="G3201">
        <v>11</v>
      </c>
      <c r="H3201">
        <v>5091</v>
      </c>
      <c r="I3201" t="s">
        <v>4417</v>
      </c>
      <c r="J3201" t="s">
        <v>22</v>
      </c>
      <c r="K3201" t="s">
        <v>123</v>
      </c>
      <c r="L3201" t="s">
        <v>2214</v>
      </c>
      <c r="M3201">
        <v>1</v>
      </c>
      <c r="N3201" t="s">
        <v>2947</v>
      </c>
      <c r="O3201">
        <v>11</v>
      </c>
      <c r="P3201" t="s">
        <v>19</v>
      </c>
      <c r="Q3201" t="s">
        <v>24</v>
      </c>
      <c r="R3201" t="s">
        <v>24</v>
      </c>
      <c r="S3201" t="b">
        <v>0</v>
      </c>
      <c r="T3201" t="s">
        <v>21</v>
      </c>
      <c r="U3201" t="str">
        <f>IFERROR(INDEX('Summer Illuminate'!L:L,MATCH(B3201,'Summer Illuminate'!O:O,0)),"")</f>
        <v>A-</v>
      </c>
      <c r="V3201">
        <f>IF(OR(R3201="",U3201="",U3201="W"),"No Chg",
VLOOKUP(R3201,Lookups!A:B,2,0)-VLOOKUP(U3201,Lookups!A:B,2,0))</f>
        <v>0</v>
      </c>
      <c r="W3201" t="str">
        <f t="shared" si="49"/>
        <v>No Chg</v>
      </c>
    </row>
    <row r="3202" spans="1:23" hidden="1" x14ac:dyDescent="0.25">
      <c r="A3202">
        <v>3200</v>
      </c>
      <c r="B3202" t="s">
        <v>4512</v>
      </c>
      <c r="C3202" t="s">
        <v>2797</v>
      </c>
      <c r="D3202">
        <v>110376</v>
      </c>
      <c r="E3202" t="s">
        <v>4509</v>
      </c>
      <c r="F3202" t="s">
        <v>4510</v>
      </c>
      <c r="G3202">
        <v>11</v>
      </c>
      <c r="H3202">
        <v>5258</v>
      </c>
      <c r="I3202" t="s">
        <v>3918</v>
      </c>
      <c r="J3202" t="s">
        <v>25</v>
      </c>
      <c r="K3202" t="s">
        <v>124</v>
      </c>
      <c r="L3202" t="s">
        <v>1878</v>
      </c>
      <c r="M3202">
        <v>1</v>
      </c>
      <c r="N3202" t="s">
        <v>2911</v>
      </c>
      <c r="O3202">
        <v>11</v>
      </c>
      <c r="P3202" t="s">
        <v>19</v>
      </c>
      <c r="Q3202" t="s">
        <v>27</v>
      </c>
      <c r="R3202" t="s">
        <v>27</v>
      </c>
      <c r="S3202" t="b">
        <v>0</v>
      </c>
      <c r="T3202" t="s">
        <v>21</v>
      </c>
      <c r="U3202" t="str">
        <f>IFERROR(INDEX('Summer Illuminate'!L:L,MATCH(B3202,'Summer Illuminate'!O:O,0)),"")</f>
        <v>A</v>
      </c>
      <c r="V3202">
        <f>IF(OR(R3202="",U3202="",U3202="W"),"No Chg",
VLOOKUP(R3202,Lookups!A:B,2,0)-VLOOKUP(U3202,Lookups!A:B,2,0))</f>
        <v>0</v>
      </c>
      <c r="W3202" t="str">
        <f t="shared" ref="W3202:W3265" si="50">IF(V3202="No Chg","No Chg",IF(V3202&gt;0,"Improvement",IF(V3202&lt;0,"Decrease",IF(V3202=0,"No Chg",""))))</f>
        <v>No Chg</v>
      </c>
    </row>
    <row r="3203" spans="1:23" hidden="1" x14ac:dyDescent="0.25">
      <c r="A3203">
        <v>3201</v>
      </c>
      <c r="B3203" t="s">
        <v>4513</v>
      </c>
      <c r="C3203" t="s">
        <v>2797</v>
      </c>
      <c r="D3203">
        <v>110376</v>
      </c>
      <c r="E3203" t="s">
        <v>4509</v>
      </c>
      <c r="F3203" t="s">
        <v>4510</v>
      </c>
      <c r="G3203">
        <v>11</v>
      </c>
      <c r="H3203">
        <v>5238</v>
      </c>
      <c r="I3203" t="s">
        <v>4421</v>
      </c>
      <c r="J3203" t="s">
        <v>28</v>
      </c>
      <c r="K3203" t="s">
        <v>125</v>
      </c>
      <c r="L3203" t="s">
        <v>126</v>
      </c>
      <c r="M3203">
        <v>1</v>
      </c>
      <c r="N3203" t="s">
        <v>4022</v>
      </c>
      <c r="O3203">
        <v>11</v>
      </c>
      <c r="P3203" t="s">
        <v>19</v>
      </c>
      <c r="Q3203" t="s">
        <v>24</v>
      </c>
      <c r="R3203" t="s">
        <v>24</v>
      </c>
      <c r="S3203" t="b">
        <v>0</v>
      </c>
      <c r="T3203" t="s">
        <v>21</v>
      </c>
      <c r="U3203" t="str">
        <f>IFERROR(INDEX('Summer Illuminate'!L:L,MATCH(B3203,'Summer Illuminate'!O:O,0)),"")</f>
        <v>A-</v>
      </c>
      <c r="V3203">
        <f>IF(OR(R3203="",U3203="",U3203="W"),"No Chg",
VLOOKUP(R3203,Lookups!A:B,2,0)-VLOOKUP(U3203,Lookups!A:B,2,0))</f>
        <v>0</v>
      </c>
      <c r="W3203" t="str">
        <f t="shared" si="50"/>
        <v>No Chg</v>
      </c>
    </row>
    <row r="3204" spans="1:23" hidden="1" x14ac:dyDescent="0.25">
      <c r="A3204">
        <v>3202</v>
      </c>
      <c r="B3204" t="s">
        <v>4514</v>
      </c>
      <c r="C3204" t="s">
        <v>2797</v>
      </c>
      <c r="D3204">
        <v>110376</v>
      </c>
      <c r="E3204" t="s">
        <v>4509</v>
      </c>
      <c r="F3204" t="s">
        <v>4510</v>
      </c>
      <c r="G3204">
        <v>11</v>
      </c>
      <c r="H3204">
        <v>5323</v>
      </c>
      <c r="I3204" t="s">
        <v>3036</v>
      </c>
      <c r="J3204" t="s">
        <v>32</v>
      </c>
      <c r="K3204" t="s">
        <v>57</v>
      </c>
      <c r="L3204" t="s">
        <v>58</v>
      </c>
      <c r="M3204">
        <v>1</v>
      </c>
      <c r="N3204" t="s">
        <v>2858</v>
      </c>
      <c r="O3204">
        <v>11</v>
      </c>
      <c r="P3204" t="s">
        <v>19</v>
      </c>
      <c r="Q3204" t="s">
        <v>31</v>
      </c>
      <c r="R3204" t="s">
        <v>31</v>
      </c>
      <c r="S3204" t="b">
        <v>0</v>
      </c>
      <c r="T3204" t="s">
        <v>21</v>
      </c>
      <c r="U3204" t="str">
        <f>IFERROR(INDEX('Summer Illuminate'!L:L,MATCH(B3204,'Summer Illuminate'!O:O,0)),"")</f>
        <v>B</v>
      </c>
      <c r="V3204">
        <f>IF(OR(R3204="",U3204="",U3204="W"),"No Chg",
VLOOKUP(R3204,Lookups!A:B,2,0)-VLOOKUP(U3204,Lookups!A:B,2,0))</f>
        <v>0</v>
      </c>
      <c r="W3204" t="str">
        <f t="shared" si="50"/>
        <v>No Chg</v>
      </c>
    </row>
    <row r="3205" spans="1:23" hidden="1" x14ac:dyDescent="0.25">
      <c r="A3205">
        <v>3203</v>
      </c>
      <c r="B3205" t="s">
        <v>4515</v>
      </c>
      <c r="C3205" t="s">
        <v>2797</v>
      </c>
      <c r="D3205">
        <v>110376</v>
      </c>
      <c r="E3205" t="s">
        <v>4509</v>
      </c>
      <c r="F3205" t="s">
        <v>4510</v>
      </c>
      <c r="G3205">
        <v>11</v>
      </c>
      <c r="H3205">
        <v>5527</v>
      </c>
      <c r="I3205" t="s">
        <v>3092</v>
      </c>
      <c r="J3205" t="s">
        <v>428</v>
      </c>
      <c r="K3205" t="s">
        <v>1909</v>
      </c>
      <c r="L3205" t="s">
        <v>1910</v>
      </c>
      <c r="M3205">
        <v>1</v>
      </c>
      <c r="N3205" t="s">
        <v>2805</v>
      </c>
      <c r="O3205">
        <v>11</v>
      </c>
      <c r="U3205" t="str">
        <f>IFERROR(INDEX('Summer Illuminate'!L:L,MATCH(B3205,'Summer Illuminate'!O:O,0)),"")</f>
        <v>P</v>
      </c>
      <c r="V3205" t="str">
        <f>IF(OR(R3205="",U3205="",U3205="W"),"No Chg",
VLOOKUP(R3205,Lookups!A:B,2,0)-VLOOKUP(U3205,Lookups!A:B,2,0))</f>
        <v>No Chg</v>
      </c>
      <c r="W3205" t="str">
        <f t="shared" si="50"/>
        <v>No Chg</v>
      </c>
    </row>
    <row r="3206" spans="1:23" hidden="1" x14ac:dyDescent="0.25">
      <c r="A3206">
        <v>3204</v>
      </c>
      <c r="B3206" t="s">
        <v>4516</v>
      </c>
      <c r="C3206" t="s">
        <v>2797</v>
      </c>
      <c r="D3206">
        <v>110376</v>
      </c>
      <c r="E3206" t="s">
        <v>4509</v>
      </c>
      <c r="F3206" t="s">
        <v>4510</v>
      </c>
      <c r="G3206">
        <v>11</v>
      </c>
      <c r="H3206">
        <v>5480</v>
      </c>
      <c r="I3206" t="s">
        <v>3058</v>
      </c>
      <c r="J3206" t="s">
        <v>428</v>
      </c>
      <c r="K3206" t="s">
        <v>3059</v>
      </c>
      <c r="L3206" t="s">
        <v>3060</v>
      </c>
      <c r="M3206">
        <v>1</v>
      </c>
      <c r="N3206" t="s">
        <v>2930</v>
      </c>
      <c r="O3206">
        <v>11</v>
      </c>
      <c r="U3206" t="str">
        <f>IFERROR(INDEX('Summer Illuminate'!L:L,MATCH(B3206,'Summer Illuminate'!O:O,0)),"")</f>
        <v>P</v>
      </c>
      <c r="V3206" t="str">
        <f>IF(OR(R3206="",U3206="",U3206="W"),"No Chg",
VLOOKUP(R3206,Lookups!A:B,2,0)-VLOOKUP(U3206,Lookups!A:B,2,0))</f>
        <v>No Chg</v>
      </c>
      <c r="W3206" t="str">
        <f t="shared" si="50"/>
        <v>No Chg</v>
      </c>
    </row>
    <row r="3207" spans="1:23" hidden="1" x14ac:dyDescent="0.25">
      <c r="A3207">
        <v>3205</v>
      </c>
      <c r="B3207" t="s">
        <v>4517</v>
      </c>
      <c r="C3207" t="s">
        <v>2797</v>
      </c>
      <c r="D3207">
        <v>110376</v>
      </c>
      <c r="E3207" t="s">
        <v>4509</v>
      </c>
      <c r="F3207" t="s">
        <v>4510</v>
      </c>
      <c r="G3207">
        <v>11</v>
      </c>
      <c r="H3207">
        <v>5248</v>
      </c>
      <c r="I3207" t="s">
        <v>4438</v>
      </c>
      <c r="J3207" t="s">
        <v>428</v>
      </c>
      <c r="K3207" t="s">
        <v>2222</v>
      </c>
      <c r="L3207" t="s">
        <v>2223</v>
      </c>
      <c r="M3207">
        <v>1</v>
      </c>
      <c r="N3207" t="s">
        <v>4426</v>
      </c>
      <c r="O3207">
        <v>11</v>
      </c>
      <c r="P3207" t="s">
        <v>35</v>
      </c>
      <c r="Q3207" t="s">
        <v>24</v>
      </c>
      <c r="R3207" t="s">
        <v>37</v>
      </c>
      <c r="S3207" t="b">
        <v>0</v>
      </c>
      <c r="T3207" t="s">
        <v>21</v>
      </c>
      <c r="U3207" t="str">
        <f>IFERROR(INDEX('Summer Illuminate'!L:L,MATCH(B3207,'Summer Illuminate'!O:O,0)),"")</f>
        <v>P</v>
      </c>
      <c r="V3207">
        <f>IF(OR(R3207="",U3207="",U3207="W"),"No Chg",
VLOOKUP(R3207,Lookups!A:B,2,0)-VLOOKUP(U3207,Lookups!A:B,2,0))</f>
        <v>0</v>
      </c>
      <c r="W3207" t="str">
        <f t="shared" si="50"/>
        <v>No Chg</v>
      </c>
    </row>
    <row r="3208" spans="1:23" hidden="1" x14ac:dyDescent="0.25">
      <c r="A3208">
        <v>3206</v>
      </c>
      <c r="B3208" t="s">
        <v>4518</v>
      </c>
      <c r="C3208" t="s">
        <v>2797</v>
      </c>
      <c r="D3208">
        <v>110066</v>
      </c>
      <c r="E3208" t="s">
        <v>4519</v>
      </c>
      <c r="F3208" t="s">
        <v>280</v>
      </c>
      <c r="G3208">
        <v>11</v>
      </c>
      <c r="H3208">
        <v>5264</v>
      </c>
      <c r="I3208" t="s">
        <v>4443</v>
      </c>
      <c r="J3208" t="s">
        <v>16</v>
      </c>
      <c r="K3208" t="s">
        <v>122</v>
      </c>
      <c r="L3208" t="s">
        <v>2020</v>
      </c>
      <c r="M3208">
        <v>1</v>
      </c>
      <c r="N3208" t="s">
        <v>2916</v>
      </c>
      <c r="O3208">
        <v>11</v>
      </c>
      <c r="P3208" t="s">
        <v>19</v>
      </c>
      <c r="Q3208" t="s">
        <v>31</v>
      </c>
      <c r="R3208" t="s">
        <v>31</v>
      </c>
      <c r="S3208" t="b">
        <v>0</v>
      </c>
      <c r="T3208" t="s">
        <v>21</v>
      </c>
      <c r="U3208" t="str">
        <f>IFERROR(INDEX('Summer Illuminate'!L:L,MATCH(B3208,'Summer Illuminate'!O:O,0)),"")</f>
        <v>B</v>
      </c>
      <c r="V3208">
        <f>IF(OR(R3208="",U3208="",U3208="W"),"No Chg",
VLOOKUP(R3208,Lookups!A:B,2,0)-VLOOKUP(U3208,Lookups!A:B,2,0))</f>
        <v>0</v>
      </c>
      <c r="W3208" t="str">
        <f t="shared" si="50"/>
        <v>No Chg</v>
      </c>
    </row>
    <row r="3209" spans="1:23" hidden="1" x14ac:dyDescent="0.25">
      <c r="A3209">
        <v>3207</v>
      </c>
      <c r="B3209" t="s">
        <v>4520</v>
      </c>
      <c r="C3209" t="s">
        <v>2797</v>
      </c>
      <c r="D3209">
        <v>110066</v>
      </c>
      <c r="E3209" t="s">
        <v>4519</v>
      </c>
      <c r="F3209" t="s">
        <v>280</v>
      </c>
      <c r="G3209">
        <v>11</v>
      </c>
      <c r="H3209">
        <v>5092</v>
      </c>
      <c r="I3209" t="s">
        <v>4445</v>
      </c>
      <c r="J3209" t="s">
        <v>22</v>
      </c>
      <c r="K3209" t="s">
        <v>123</v>
      </c>
      <c r="L3209" t="s">
        <v>2214</v>
      </c>
      <c r="M3209">
        <v>1</v>
      </c>
      <c r="N3209" t="s">
        <v>2947</v>
      </c>
      <c r="O3209">
        <v>11</v>
      </c>
      <c r="P3209" t="s">
        <v>19</v>
      </c>
      <c r="Q3209" t="s">
        <v>27</v>
      </c>
      <c r="R3209" t="s">
        <v>27</v>
      </c>
      <c r="S3209" t="b">
        <v>0</v>
      </c>
      <c r="T3209" t="s">
        <v>21</v>
      </c>
      <c r="U3209" t="str">
        <f>IFERROR(INDEX('Summer Illuminate'!L:L,MATCH(B3209,'Summer Illuminate'!O:O,0)),"")</f>
        <v>A</v>
      </c>
      <c r="V3209">
        <f>IF(OR(R3209="",U3209="",U3209="W"),"No Chg",
VLOOKUP(R3209,Lookups!A:B,2,0)-VLOOKUP(U3209,Lookups!A:B,2,0))</f>
        <v>0</v>
      </c>
      <c r="W3209" t="str">
        <f t="shared" si="50"/>
        <v>No Chg</v>
      </c>
    </row>
    <row r="3210" spans="1:23" hidden="1" x14ac:dyDescent="0.25">
      <c r="A3210">
        <v>3208</v>
      </c>
      <c r="B3210" t="s">
        <v>4521</v>
      </c>
      <c r="C3210" t="s">
        <v>2797</v>
      </c>
      <c r="D3210">
        <v>110066</v>
      </c>
      <c r="E3210" t="s">
        <v>4519</v>
      </c>
      <c r="F3210" t="s">
        <v>280</v>
      </c>
      <c r="G3210">
        <v>11</v>
      </c>
      <c r="H3210">
        <v>5258</v>
      </c>
      <c r="I3210" t="s">
        <v>3918</v>
      </c>
      <c r="J3210" t="s">
        <v>25</v>
      </c>
      <c r="K3210" t="s">
        <v>124</v>
      </c>
      <c r="L3210" t="s">
        <v>1878</v>
      </c>
      <c r="M3210">
        <v>1</v>
      </c>
      <c r="N3210" t="s">
        <v>2911</v>
      </c>
      <c r="O3210">
        <v>11</v>
      </c>
      <c r="P3210" t="s">
        <v>19</v>
      </c>
      <c r="Q3210" t="s">
        <v>27</v>
      </c>
      <c r="R3210" t="s">
        <v>27</v>
      </c>
      <c r="S3210" t="b">
        <v>0</v>
      </c>
      <c r="T3210" t="s">
        <v>21</v>
      </c>
      <c r="U3210" t="str">
        <f>IFERROR(INDEX('Summer Illuminate'!L:L,MATCH(B3210,'Summer Illuminate'!O:O,0)),"")</f>
        <v>A</v>
      </c>
      <c r="V3210">
        <f>IF(OR(R3210="",U3210="",U3210="W"),"No Chg",
VLOOKUP(R3210,Lookups!A:B,2,0)-VLOOKUP(U3210,Lookups!A:B,2,0))</f>
        <v>0</v>
      </c>
      <c r="W3210" t="str">
        <f t="shared" si="50"/>
        <v>No Chg</v>
      </c>
    </row>
    <row r="3211" spans="1:23" hidden="1" x14ac:dyDescent="0.25">
      <c r="A3211">
        <v>3209</v>
      </c>
      <c r="B3211" t="s">
        <v>4522</v>
      </c>
      <c r="C3211" t="s">
        <v>2797</v>
      </c>
      <c r="D3211">
        <v>110066</v>
      </c>
      <c r="E3211" t="s">
        <v>4519</v>
      </c>
      <c r="F3211" t="s">
        <v>280</v>
      </c>
      <c r="G3211">
        <v>11</v>
      </c>
      <c r="H3211">
        <v>5331</v>
      </c>
      <c r="I3211" t="s">
        <v>4459</v>
      </c>
      <c r="J3211" t="s">
        <v>28</v>
      </c>
      <c r="K3211" t="s">
        <v>125</v>
      </c>
      <c r="L3211" t="s">
        <v>126</v>
      </c>
      <c r="M3211">
        <v>1</v>
      </c>
      <c r="N3211" t="s">
        <v>4022</v>
      </c>
      <c r="O3211">
        <v>11</v>
      </c>
      <c r="P3211" t="s">
        <v>19</v>
      </c>
      <c r="Q3211" t="s">
        <v>39</v>
      </c>
      <c r="R3211" t="s">
        <v>39</v>
      </c>
      <c r="S3211" t="b">
        <v>0</v>
      </c>
      <c r="T3211" t="s">
        <v>21</v>
      </c>
      <c r="U3211" t="str">
        <f>IFERROR(INDEX('Summer Illuminate'!L:L,MATCH(B3211,'Summer Illuminate'!O:O,0)),"")</f>
        <v>C+</v>
      </c>
      <c r="V3211">
        <f>IF(OR(R3211="",U3211="",U3211="W"),"No Chg",
VLOOKUP(R3211,Lookups!A:B,2,0)-VLOOKUP(U3211,Lookups!A:B,2,0))</f>
        <v>0</v>
      </c>
      <c r="W3211" t="str">
        <f t="shared" si="50"/>
        <v>No Chg</v>
      </c>
    </row>
    <row r="3212" spans="1:23" hidden="1" x14ac:dyDescent="0.25">
      <c r="A3212">
        <v>3210</v>
      </c>
      <c r="B3212" t="s">
        <v>4523</v>
      </c>
      <c r="C3212" t="s">
        <v>2797</v>
      </c>
      <c r="D3212">
        <v>110066</v>
      </c>
      <c r="E3212" t="s">
        <v>4519</v>
      </c>
      <c r="F3212" t="s">
        <v>280</v>
      </c>
      <c r="G3212">
        <v>11</v>
      </c>
      <c r="H3212">
        <v>5456</v>
      </c>
      <c r="I3212" t="s">
        <v>3208</v>
      </c>
      <c r="J3212" t="s">
        <v>428</v>
      </c>
      <c r="K3212" t="s">
        <v>1064</v>
      </c>
      <c r="L3212" t="s">
        <v>1065</v>
      </c>
      <c r="M3212">
        <v>1</v>
      </c>
      <c r="N3212" t="s">
        <v>3209</v>
      </c>
      <c r="O3212">
        <v>11</v>
      </c>
      <c r="U3212" t="str">
        <f>IFERROR(INDEX('Summer Illuminate'!L:L,MATCH(B3212,'Summer Illuminate'!O:O,0)),"")</f>
        <v>P</v>
      </c>
      <c r="V3212" t="str">
        <f>IF(OR(R3212="",U3212="",U3212="W"),"No Chg",
VLOOKUP(R3212,Lookups!A:B,2,0)-VLOOKUP(U3212,Lookups!A:B,2,0))</f>
        <v>No Chg</v>
      </c>
      <c r="W3212" t="str">
        <f t="shared" si="50"/>
        <v>No Chg</v>
      </c>
    </row>
    <row r="3213" spans="1:23" hidden="1" x14ac:dyDescent="0.25">
      <c r="A3213">
        <v>3211</v>
      </c>
      <c r="B3213" t="s">
        <v>4524</v>
      </c>
      <c r="C3213" t="s">
        <v>2797</v>
      </c>
      <c r="D3213">
        <v>110066</v>
      </c>
      <c r="E3213" t="s">
        <v>4519</v>
      </c>
      <c r="F3213" t="s">
        <v>280</v>
      </c>
      <c r="G3213">
        <v>11</v>
      </c>
      <c r="H3213">
        <v>5347</v>
      </c>
      <c r="I3213" t="s">
        <v>4425</v>
      </c>
      <c r="J3213" t="s">
        <v>428</v>
      </c>
      <c r="K3213" t="s">
        <v>2222</v>
      </c>
      <c r="L3213" t="s">
        <v>2223</v>
      </c>
      <c r="M3213">
        <v>1</v>
      </c>
      <c r="N3213" t="s">
        <v>4426</v>
      </c>
      <c r="O3213">
        <v>11</v>
      </c>
      <c r="P3213" t="s">
        <v>35</v>
      </c>
      <c r="Q3213" t="s">
        <v>36</v>
      </c>
      <c r="R3213" t="s">
        <v>37</v>
      </c>
      <c r="S3213" t="b">
        <v>0</v>
      </c>
      <c r="T3213" t="s">
        <v>21</v>
      </c>
      <c r="U3213" t="str">
        <f>IFERROR(INDEX('Summer Illuminate'!L:L,MATCH(B3213,'Summer Illuminate'!O:O,0)),"")</f>
        <v>P</v>
      </c>
      <c r="V3213">
        <f>IF(OR(R3213="",U3213="",U3213="W"),"No Chg",
VLOOKUP(R3213,Lookups!A:B,2,0)-VLOOKUP(U3213,Lookups!A:B,2,0))</f>
        <v>0</v>
      </c>
      <c r="W3213" t="str">
        <f t="shared" si="50"/>
        <v>No Chg</v>
      </c>
    </row>
    <row r="3214" spans="1:23" hidden="1" x14ac:dyDescent="0.25">
      <c r="A3214">
        <v>3212</v>
      </c>
      <c r="B3214" t="s">
        <v>4525</v>
      </c>
      <c r="C3214" t="s">
        <v>2797</v>
      </c>
      <c r="D3214">
        <v>110066</v>
      </c>
      <c r="E3214" t="s">
        <v>4519</v>
      </c>
      <c r="F3214" t="s">
        <v>280</v>
      </c>
      <c r="G3214">
        <v>11</v>
      </c>
      <c r="H3214">
        <v>5510</v>
      </c>
      <c r="I3214" t="s">
        <v>2834</v>
      </c>
      <c r="J3214" t="s">
        <v>428</v>
      </c>
      <c r="K3214" t="s">
        <v>2815</v>
      </c>
      <c r="L3214" t="s">
        <v>2816</v>
      </c>
      <c r="M3214">
        <v>1</v>
      </c>
      <c r="N3214" t="s">
        <v>2808</v>
      </c>
      <c r="O3214">
        <v>11</v>
      </c>
      <c r="U3214" t="str">
        <f>IFERROR(INDEX('Summer Illuminate'!L:L,MATCH(B3214,'Summer Illuminate'!O:O,0)),"")</f>
        <v>P</v>
      </c>
      <c r="V3214" t="str">
        <f>IF(OR(R3214="",U3214="",U3214="W"),"No Chg",
VLOOKUP(R3214,Lookups!A:B,2,0)-VLOOKUP(U3214,Lookups!A:B,2,0))</f>
        <v>No Chg</v>
      </c>
      <c r="W3214" t="str">
        <f t="shared" si="50"/>
        <v>No Chg</v>
      </c>
    </row>
    <row r="3215" spans="1:23" hidden="1" x14ac:dyDescent="0.25">
      <c r="A3215">
        <v>3213</v>
      </c>
      <c r="B3215" t="s">
        <v>4526</v>
      </c>
      <c r="C3215" t="s">
        <v>2797</v>
      </c>
      <c r="D3215">
        <v>110100</v>
      </c>
      <c r="E3215" t="s">
        <v>4527</v>
      </c>
      <c r="F3215" t="s">
        <v>4528</v>
      </c>
      <c r="G3215">
        <v>11</v>
      </c>
      <c r="H3215">
        <v>5343</v>
      </c>
      <c r="I3215" t="s">
        <v>4415</v>
      </c>
      <c r="J3215" t="s">
        <v>16</v>
      </c>
      <c r="K3215" t="s">
        <v>122</v>
      </c>
      <c r="L3215" t="s">
        <v>2020</v>
      </c>
      <c r="M3215">
        <v>1</v>
      </c>
      <c r="N3215" t="s">
        <v>2916</v>
      </c>
      <c r="O3215">
        <v>11</v>
      </c>
      <c r="P3215" t="s">
        <v>19</v>
      </c>
      <c r="Q3215" t="s">
        <v>31</v>
      </c>
      <c r="R3215" t="s">
        <v>31</v>
      </c>
      <c r="S3215" t="b">
        <v>0</v>
      </c>
      <c r="T3215" t="s">
        <v>21</v>
      </c>
      <c r="U3215" t="str">
        <f>IFERROR(INDEX('Summer Illuminate'!L:L,MATCH(B3215,'Summer Illuminate'!O:O,0)),"")</f>
        <v>B</v>
      </c>
      <c r="V3215">
        <f>IF(OR(R3215="",U3215="",U3215="W"),"No Chg",
VLOOKUP(R3215,Lookups!A:B,2,0)-VLOOKUP(U3215,Lookups!A:B,2,0))</f>
        <v>0</v>
      </c>
      <c r="W3215" t="str">
        <f t="shared" si="50"/>
        <v>No Chg</v>
      </c>
    </row>
    <row r="3216" spans="1:23" hidden="1" x14ac:dyDescent="0.25">
      <c r="A3216">
        <v>3214</v>
      </c>
      <c r="B3216" t="s">
        <v>4529</v>
      </c>
      <c r="C3216" t="s">
        <v>2797</v>
      </c>
      <c r="D3216">
        <v>110100</v>
      </c>
      <c r="E3216" t="s">
        <v>4527</v>
      </c>
      <c r="F3216" t="s">
        <v>4528</v>
      </c>
      <c r="G3216">
        <v>11</v>
      </c>
      <c r="H3216">
        <v>5091</v>
      </c>
      <c r="I3216" t="s">
        <v>4417</v>
      </c>
      <c r="J3216" t="s">
        <v>22</v>
      </c>
      <c r="K3216" t="s">
        <v>123</v>
      </c>
      <c r="L3216" t="s">
        <v>2214</v>
      </c>
      <c r="M3216">
        <v>1</v>
      </c>
      <c r="N3216" t="s">
        <v>2947</v>
      </c>
      <c r="O3216">
        <v>11</v>
      </c>
      <c r="P3216" t="s">
        <v>19</v>
      </c>
      <c r="Q3216" t="s">
        <v>27</v>
      </c>
      <c r="R3216" t="s">
        <v>27</v>
      </c>
      <c r="S3216" t="b">
        <v>0</v>
      </c>
      <c r="T3216" t="s">
        <v>21</v>
      </c>
      <c r="U3216" t="str">
        <f>IFERROR(INDEX('Summer Illuminate'!L:L,MATCH(B3216,'Summer Illuminate'!O:O,0)),"")</f>
        <v>A</v>
      </c>
      <c r="V3216">
        <f>IF(OR(R3216="",U3216="",U3216="W"),"No Chg",
VLOOKUP(R3216,Lookups!A:B,2,0)-VLOOKUP(U3216,Lookups!A:B,2,0))</f>
        <v>0</v>
      </c>
      <c r="W3216" t="str">
        <f t="shared" si="50"/>
        <v>No Chg</v>
      </c>
    </row>
    <row r="3217" spans="1:23" hidden="1" x14ac:dyDescent="0.25">
      <c r="A3217">
        <v>3215</v>
      </c>
      <c r="B3217" t="s">
        <v>4530</v>
      </c>
      <c r="C3217" t="s">
        <v>2797</v>
      </c>
      <c r="D3217">
        <v>110100</v>
      </c>
      <c r="E3217" t="s">
        <v>4527</v>
      </c>
      <c r="F3217" t="s">
        <v>4528</v>
      </c>
      <c r="G3217">
        <v>11</v>
      </c>
      <c r="H3217">
        <v>5327</v>
      </c>
      <c r="I3217" t="s">
        <v>4082</v>
      </c>
      <c r="J3217" t="s">
        <v>25</v>
      </c>
      <c r="K3217" t="s">
        <v>124</v>
      </c>
      <c r="L3217" t="s">
        <v>1878</v>
      </c>
      <c r="M3217">
        <v>1</v>
      </c>
      <c r="N3217" t="s">
        <v>2911</v>
      </c>
      <c r="O3217">
        <v>11</v>
      </c>
      <c r="P3217" t="s">
        <v>19</v>
      </c>
      <c r="Q3217" t="s">
        <v>31</v>
      </c>
      <c r="R3217" t="s">
        <v>31</v>
      </c>
      <c r="S3217" t="b">
        <v>0</v>
      </c>
      <c r="T3217" t="s">
        <v>21</v>
      </c>
      <c r="U3217" t="str">
        <f>IFERROR(INDEX('Summer Illuminate'!L:L,MATCH(B3217,'Summer Illuminate'!O:O,0)),"")</f>
        <v>B</v>
      </c>
      <c r="V3217">
        <f>IF(OR(R3217="",U3217="",U3217="W"),"No Chg",
VLOOKUP(R3217,Lookups!A:B,2,0)-VLOOKUP(U3217,Lookups!A:B,2,0))</f>
        <v>0</v>
      </c>
      <c r="W3217" t="str">
        <f t="shared" si="50"/>
        <v>No Chg</v>
      </c>
    </row>
    <row r="3218" spans="1:23" hidden="1" x14ac:dyDescent="0.25">
      <c r="A3218">
        <v>3216</v>
      </c>
      <c r="B3218" t="s">
        <v>4531</v>
      </c>
      <c r="C3218" t="s">
        <v>2797</v>
      </c>
      <c r="D3218">
        <v>110100</v>
      </c>
      <c r="E3218" t="s">
        <v>4527</v>
      </c>
      <c r="F3218" t="s">
        <v>4528</v>
      </c>
      <c r="G3218">
        <v>11</v>
      </c>
      <c r="H3218">
        <v>5331</v>
      </c>
      <c r="I3218" t="s">
        <v>4459</v>
      </c>
      <c r="J3218" t="s">
        <v>28</v>
      </c>
      <c r="K3218" t="s">
        <v>125</v>
      </c>
      <c r="L3218" t="s">
        <v>126</v>
      </c>
      <c r="M3218">
        <v>1</v>
      </c>
      <c r="N3218" t="s">
        <v>4022</v>
      </c>
      <c r="O3218">
        <v>11</v>
      </c>
      <c r="P3218" t="s">
        <v>19</v>
      </c>
      <c r="Q3218" t="s">
        <v>20</v>
      </c>
      <c r="R3218" t="s">
        <v>20</v>
      </c>
      <c r="S3218" t="b">
        <v>0</v>
      </c>
      <c r="T3218" t="s">
        <v>21</v>
      </c>
      <c r="U3218" t="str">
        <f>IFERROR(INDEX('Summer Illuminate'!L:L,MATCH(B3218,'Summer Illuminate'!O:O,0)),"")</f>
        <v>B+</v>
      </c>
      <c r="V3218">
        <f>IF(OR(R3218="",U3218="",U3218="W"),"No Chg",
VLOOKUP(R3218,Lookups!A:B,2,0)-VLOOKUP(U3218,Lookups!A:B,2,0))</f>
        <v>0</v>
      </c>
      <c r="W3218" t="str">
        <f t="shared" si="50"/>
        <v>No Chg</v>
      </c>
    </row>
    <row r="3219" spans="1:23" hidden="1" x14ac:dyDescent="0.25">
      <c r="A3219">
        <v>3217</v>
      </c>
      <c r="B3219" t="s">
        <v>4532</v>
      </c>
      <c r="C3219" t="s">
        <v>2797</v>
      </c>
      <c r="D3219">
        <v>110100</v>
      </c>
      <c r="E3219" t="s">
        <v>4527</v>
      </c>
      <c r="F3219" t="s">
        <v>4528</v>
      </c>
      <c r="G3219">
        <v>11</v>
      </c>
      <c r="H3219">
        <v>5509</v>
      </c>
      <c r="I3219" t="s">
        <v>3368</v>
      </c>
      <c r="J3219" t="s">
        <v>428</v>
      </c>
      <c r="K3219" t="s">
        <v>3369</v>
      </c>
      <c r="L3219" t="s">
        <v>3370</v>
      </c>
      <c r="M3219">
        <v>1</v>
      </c>
      <c r="N3219" t="s">
        <v>3025</v>
      </c>
      <c r="O3219">
        <v>11</v>
      </c>
      <c r="U3219" t="str">
        <f>IFERROR(INDEX('Summer Illuminate'!L:L,MATCH(B3219,'Summer Illuminate'!O:O,0)),"")</f>
        <v>P</v>
      </c>
      <c r="V3219" t="str">
        <f>IF(OR(R3219="",U3219="",U3219="W"),"No Chg",
VLOOKUP(R3219,Lookups!A:B,2,0)-VLOOKUP(U3219,Lookups!A:B,2,0))</f>
        <v>No Chg</v>
      </c>
      <c r="W3219" t="str">
        <f t="shared" si="50"/>
        <v>No Chg</v>
      </c>
    </row>
    <row r="3220" spans="1:23" hidden="1" x14ac:dyDescent="0.25">
      <c r="A3220">
        <v>3218</v>
      </c>
      <c r="B3220" t="s">
        <v>4533</v>
      </c>
      <c r="C3220" t="s">
        <v>2797</v>
      </c>
      <c r="D3220">
        <v>110100</v>
      </c>
      <c r="E3220" t="s">
        <v>4527</v>
      </c>
      <c r="F3220" t="s">
        <v>4528</v>
      </c>
      <c r="G3220">
        <v>11</v>
      </c>
      <c r="H3220">
        <v>5347</v>
      </c>
      <c r="I3220" t="s">
        <v>4425</v>
      </c>
      <c r="J3220" t="s">
        <v>428</v>
      </c>
      <c r="K3220" t="s">
        <v>2222</v>
      </c>
      <c r="L3220" t="s">
        <v>2223</v>
      </c>
      <c r="M3220">
        <v>1</v>
      </c>
      <c r="N3220" t="s">
        <v>4426</v>
      </c>
      <c r="O3220">
        <v>11</v>
      </c>
      <c r="P3220" t="s">
        <v>35</v>
      </c>
      <c r="Q3220" t="s">
        <v>27</v>
      </c>
      <c r="R3220" t="s">
        <v>37</v>
      </c>
      <c r="S3220" t="b">
        <v>0</v>
      </c>
      <c r="T3220" t="s">
        <v>21</v>
      </c>
      <c r="U3220" t="str">
        <f>IFERROR(INDEX('Summer Illuminate'!L:L,MATCH(B3220,'Summer Illuminate'!O:O,0)),"")</f>
        <v>P</v>
      </c>
      <c r="V3220">
        <f>IF(OR(R3220="",U3220="",U3220="W"),"No Chg",
VLOOKUP(R3220,Lookups!A:B,2,0)-VLOOKUP(U3220,Lookups!A:B,2,0))</f>
        <v>0</v>
      </c>
      <c r="W3220" t="str">
        <f t="shared" si="50"/>
        <v>No Chg</v>
      </c>
    </row>
    <row r="3221" spans="1:23" hidden="1" x14ac:dyDescent="0.25">
      <c r="A3221">
        <v>3219</v>
      </c>
      <c r="B3221" t="s">
        <v>4534</v>
      </c>
      <c r="C3221" t="s">
        <v>2797</v>
      </c>
      <c r="D3221">
        <v>110100</v>
      </c>
      <c r="E3221" t="s">
        <v>4527</v>
      </c>
      <c r="F3221" t="s">
        <v>4528</v>
      </c>
      <c r="G3221">
        <v>11</v>
      </c>
      <c r="H3221">
        <v>5477</v>
      </c>
      <c r="I3221" t="s">
        <v>3897</v>
      </c>
      <c r="J3221" t="s">
        <v>428</v>
      </c>
      <c r="K3221" t="s">
        <v>3028</v>
      </c>
      <c r="L3221" t="s">
        <v>3029</v>
      </c>
      <c r="M3221">
        <v>1</v>
      </c>
      <c r="N3221" t="s">
        <v>2858</v>
      </c>
      <c r="O3221">
        <v>11</v>
      </c>
      <c r="U3221" t="str">
        <f>IFERROR(INDEX('Summer Illuminate'!L:L,MATCH(B3221,'Summer Illuminate'!O:O,0)),"")</f>
        <v>P</v>
      </c>
      <c r="V3221" t="str">
        <f>IF(OR(R3221="",U3221="",U3221="W"),"No Chg",
VLOOKUP(R3221,Lookups!A:B,2,0)-VLOOKUP(U3221,Lookups!A:B,2,0))</f>
        <v>No Chg</v>
      </c>
      <c r="W3221" t="str">
        <f t="shared" si="50"/>
        <v>No Chg</v>
      </c>
    </row>
    <row r="3222" spans="1:23" hidden="1" x14ac:dyDescent="0.25">
      <c r="A3222">
        <v>3220</v>
      </c>
      <c r="B3222" t="s">
        <v>4535</v>
      </c>
      <c r="C3222" t="s">
        <v>2797</v>
      </c>
      <c r="D3222">
        <v>110081</v>
      </c>
      <c r="E3222" t="s">
        <v>4536</v>
      </c>
      <c r="F3222" t="s">
        <v>4537</v>
      </c>
      <c r="G3222">
        <v>11</v>
      </c>
      <c r="H3222">
        <v>5252</v>
      </c>
      <c r="I3222" t="s">
        <v>4465</v>
      </c>
      <c r="J3222" t="s">
        <v>16</v>
      </c>
      <c r="K3222" t="s">
        <v>122</v>
      </c>
      <c r="L3222" t="s">
        <v>2020</v>
      </c>
      <c r="M3222">
        <v>1</v>
      </c>
      <c r="N3222" t="s">
        <v>2916</v>
      </c>
      <c r="O3222">
        <v>11</v>
      </c>
      <c r="P3222" t="s">
        <v>19</v>
      </c>
      <c r="Q3222" t="s">
        <v>24</v>
      </c>
      <c r="R3222" t="s">
        <v>24</v>
      </c>
      <c r="S3222" t="b">
        <v>0</v>
      </c>
      <c r="T3222" t="s">
        <v>21</v>
      </c>
      <c r="U3222" t="str">
        <f>IFERROR(INDEX('Summer Illuminate'!L:L,MATCH(B3222,'Summer Illuminate'!O:O,0)),"")</f>
        <v>A-</v>
      </c>
      <c r="V3222">
        <f>IF(OR(R3222="",U3222="",U3222="W"),"No Chg",
VLOOKUP(R3222,Lookups!A:B,2,0)-VLOOKUP(U3222,Lookups!A:B,2,0))</f>
        <v>0</v>
      </c>
      <c r="W3222" t="str">
        <f t="shared" si="50"/>
        <v>No Chg</v>
      </c>
    </row>
    <row r="3223" spans="1:23" hidden="1" x14ac:dyDescent="0.25">
      <c r="A3223">
        <v>3221</v>
      </c>
      <c r="B3223" t="s">
        <v>4538</v>
      </c>
      <c r="C3223" t="s">
        <v>2797</v>
      </c>
      <c r="D3223">
        <v>110081</v>
      </c>
      <c r="E3223" t="s">
        <v>4536</v>
      </c>
      <c r="F3223" t="s">
        <v>4537</v>
      </c>
      <c r="G3223">
        <v>11</v>
      </c>
      <c r="H3223">
        <v>5092</v>
      </c>
      <c r="I3223" t="s">
        <v>4445</v>
      </c>
      <c r="J3223" t="s">
        <v>22</v>
      </c>
      <c r="K3223" t="s">
        <v>123</v>
      </c>
      <c r="L3223" t="s">
        <v>2214</v>
      </c>
      <c r="M3223">
        <v>1</v>
      </c>
      <c r="N3223" t="s">
        <v>2947</v>
      </c>
      <c r="O3223">
        <v>11</v>
      </c>
      <c r="P3223" t="s">
        <v>19</v>
      </c>
      <c r="Q3223" t="s">
        <v>24</v>
      </c>
      <c r="R3223" t="s">
        <v>24</v>
      </c>
      <c r="S3223" t="b">
        <v>0</v>
      </c>
      <c r="T3223" t="s">
        <v>21</v>
      </c>
      <c r="U3223" t="str">
        <f>IFERROR(INDEX('Summer Illuminate'!L:L,MATCH(B3223,'Summer Illuminate'!O:O,0)),"")</f>
        <v>A-</v>
      </c>
      <c r="V3223">
        <f>IF(OR(R3223="",U3223="",U3223="W"),"No Chg",
VLOOKUP(R3223,Lookups!A:B,2,0)-VLOOKUP(U3223,Lookups!A:B,2,0))</f>
        <v>0</v>
      </c>
      <c r="W3223" t="str">
        <f t="shared" si="50"/>
        <v>No Chg</v>
      </c>
    </row>
    <row r="3224" spans="1:23" hidden="1" x14ac:dyDescent="0.25">
      <c r="A3224">
        <v>3222</v>
      </c>
      <c r="B3224" t="s">
        <v>4539</v>
      </c>
      <c r="C3224" t="s">
        <v>2797</v>
      </c>
      <c r="D3224">
        <v>110081</v>
      </c>
      <c r="E3224" t="s">
        <v>4536</v>
      </c>
      <c r="F3224" t="s">
        <v>4537</v>
      </c>
      <c r="G3224">
        <v>11</v>
      </c>
      <c r="H3224">
        <v>5258</v>
      </c>
      <c r="I3224" t="s">
        <v>3918</v>
      </c>
      <c r="J3224" t="s">
        <v>25</v>
      </c>
      <c r="K3224" t="s">
        <v>124</v>
      </c>
      <c r="L3224" t="s">
        <v>1878</v>
      </c>
      <c r="M3224">
        <v>1</v>
      </c>
      <c r="N3224" t="s">
        <v>2911</v>
      </c>
      <c r="O3224">
        <v>11</v>
      </c>
      <c r="P3224" t="s">
        <v>19</v>
      </c>
      <c r="Q3224" t="s">
        <v>36</v>
      </c>
      <c r="R3224" t="s">
        <v>36</v>
      </c>
      <c r="S3224" t="b">
        <v>0</v>
      </c>
      <c r="T3224" t="s">
        <v>21</v>
      </c>
      <c r="U3224" t="str">
        <f>IFERROR(INDEX('Summer Illuminate'!L:L,MATCH(B3224,'Summer Illuminate'!O:O,0)),"")</f>
        <v>A+</v>
      </c>
      <c r="V3224">
        <f>IF(OR(R3224="",U3224="",U3224="W"),"No Chg",
VLOOKUP(R3224,Lookups!A:B,2,0)-VLOOKUP(U3224,Lookups!A:B,2,0))</f>
        <v>0</v>
      </c>
      <c r="W3224" t="str">
        <f t="shared" si="50"/>
        <v>No Chg</v>
      </c>
    </row>
    <row r="3225" spans="1:23" hidden="1" x14ac:dyDescent="0.25">
      <c r="A3225">
        <v>3223</v>
      </c>
      <c r="B3225" t="s">
        <v>4540</v>
      </c>
      <c r="C3225" t="s">
        <v>2797</v>
      </c>
      <c r="D3225">
        <v>110081</v>
      </c>
      <c r="E3225" t="s">
        <v>4536</v>
      </c>
      <c r="F3225" t="s">
        <v>4537</v>
      </c>
      <c r="G3225">
        <v>11</v>
      </c>
      <c r="H3225">
        <v>5257</v>
      </c>
      <c r="I3225" t="s">
        <v>4021</v>
      </c>
      <c r="J3225" t="s">
        <v>28</v>
      </c>
      <c r="K3225" t="s">
        <v>125</v>
      </c>
      <c r="L3225" t="s">
        <v>126</v>
      </c>
      <c r="M3225">
        <v>1</v>
      </c>
      <c r="N3225" t="s">
        <v>4022</v>
      </c>
      <c r="O3225">
        <v>11</v>
      </c>
      <c r="P3225" t="s">
        <v>19</v>
      </c>
      <c r="Q3225" t="s">
        <v>27</v>
      </c>
      <c r="R3225" t="s">
        <v>27</v>
      </c>
      <c r="S3225" t="b">
        <v>0</v>
      </c>
      <c r="T3225" t="s">
        <v>21</v>
      </c>
      <c r="U3225" t="str">
        <f>IFERROR(INDEX('Summer Illuminate'!L:L,MATCH(B3225,'Summer Illuminate'!O:O,0)),"")</f>
        <v>A</v>
      </c>
      <c r="V3225">
        <f>IF(OR(R3225="",U3225="",U3225="W"),"No Chg",
VLOOKUP(R3225,Lookups!A:B,2,0)-VLOOKUP(U3225,Lookups!A:B,2,0))</f>
        <v>0</v>
      </c>
      <c r="W3225" t="str">
        <f t="shared" si="50"/>
        <v>No Chg</v>
      </c>
    </row>
    <row r="3226" spans="1:23" hidden="1" x14ac:dyDescent="0.25">
      <c r="A3226">
        <v>3224</v>
      </c>
      <c r="B3226" t="s">
        <v>4541</v>
      </c>
      <c r="C3226" t="s">
        <v>2797</v>
      </c>
      <c r="D3226">
        <v>110081</v>
      </c>
      <c r="E3226" t="s">
        <v>4536</v>
      </c>
      <c r="F3226" t="s">
        <v>4537</v>
      </c>
      <c r="G3226">
        <v>11</v>
      </c>
      <c r="H3226">
        <v>5355</v>
      </c>
      <c r="I3226" t="s">
        <v>3921</v>
      </c>
      <c r="J3226" t="s">
        <v>32</v>
      </c>
      <c r="K3226" t="s">
        <v>68</v>
      </c>
      <c r="L3226" t="s">
        <v>69</v>
      </c>
      <c r="M3226">
        <v>1</v>
      </c>
      <c r="N3226" t="s">
        <v>2858</v>
      </c>
      <c r="O3226">
        <v>11</v>
      </c>
      <c r="P3226" t="s">
        <v>19</v>
      </c>
      <c r="Q3226" t="s">
        <v>24</v>
      </c>
      <c r="R3226" t="s">
        <v>24</v>
      </c>
      <c r="S3226" t="b">
        <v>0</v>
      </c>
      <c r="T3226" t="s">
        <v>21</v>
      </c>
      <c r="U3226" t="str">
        <f>IFERROR(INDEX('Summer Illuminate'!L:L,MATCH(B3226,'Summer Illuminate'!O:O,0)),"")</f>
        <v>A-</v>
      </c>
      <c r="V3226">
        <f>IF(OR(R3226="",U3226="",U3226="W"),"No Chg",
VLOOKUP(R3226,Lookups!A:B,2,0)-VLOOKUP(U3226,Lookups!A:B,2,0))</f>
        <v>0</v>
      </c>
      <c r="W3226" t="str">
        <f t="shared" si="50"/>
        <v>No Chg</v>
      </c>
    </row>
    <row r="3227" spans="1:23" hidden="1" x14ac:dyDescent="0.25">
      <c r="A3227">
        <v>3225</v>
      </c>
      <c r="B3227" t="s">
        <v>4542</v>
      </c>
      <c r="C3227" t="s">
        <v>2797</v>
      </c>
      <c r="D3227">
        <v>110081</v>
      </c>
      <c r="E3227" t="s">
        <v>4536</v>
      </c>
      <c r="F3227" t="s">
        <v>4537</v>
      </c>
      <c r="G3227">
        <v>11</v>
      </c>
      <c r="H3227">
        <v>5471</v>
      </c>
      <c r="I3227" t="s">
        <v>3234</v>
      </c>
      <c r="J3227" t="s">
        <v>428</v>
      </c>
      <c r="K3227" t="s">
        <v>2863</v>
      </c>
      <c r="L3227" t="s">
        <v>2864</v>
      </c>
      <c r="M3227">
        <v>1</v>
      </c>
      <c r="N3227" t="s">
        <v>2865</v>
      </c>
      <c r="O3227">
        <v>11</v>
      </c>
      <c r="U3227" t="str">
        <f>IFERROR(INDEX('Summer Illuminate'!L:L,MATCH(B3227,'Summer Illuminate'!O:O,0)),"")</f>
        <v>P</v>
      </c>
      <c r="V3227" t="str">
        <f>IF(OR(R3227="",U3227="",U3227="W"),"No Chg",
VLOOKUP(R3227,Lookups!A:B,2,0)-VLOOKUP(U3227,Lookups!A:B,2,0))</f>
        <v>No Chg</v>
      </c>
      <c r="W3227" t="str">
        <f t="shared" si="50"/>
        <v>No Chg</v>
      </c>
    </row>
    <row r="3228" spans="1:23" hidden="1" x14ac:dyDescent="0.25">
      <c r="A3228">
        <v>3226</v>
      </c>
      <c r="B3228" t="s">
        <v>4543</v>
      </c>
      <c r="C3228" t="s">
        <v>2797</v>
      </c>
      <c r="D3228">
        <v>110081</v>
      </c>
      <c r="E3228" t="s">
        <v>4536</v>
      </c>
      <c r="F3228" t="s">
        <v>4537</v>
      </c>
      <c r="G3228">
        <v>11</v>
      </c>
      <c r="H3228">
        <v>5509</v>
      </c>
      <c r="I3228" t="s">
        <v>3368</v>
      </c>
      <c r="J3228" t="s">
        <v>428</v>
      </c>
      <c r="K3228" t="s">
        <v>3369</v>
      </c>
      <c r="L3228" t="s">
        <v>3370</v>
      </c>
      <c r="M3228">
        <v>1</v>
      </c>
      <c r="N3228" t="s">
        <v>3025</v>
      </c>
      <c r="O3228">
        <v>11</v>
      </c>
      <c r="U3228" t="str">
        <f>IFERROR(INDEX('Summer Illuminate'!L:L,MATCH(B3228,'Summer Illuminate'!O:O,0)),"")</f>
        <v>P</v>
      </c>
      <c r="V3228" t="str">
        <f>IF(OR(R3228="",U3228="",U3228="W"),"No Chg",
VLOOKUP(R3228,Lookups!A:B,2,0)-VLOOKUP(U3228,Lookups!A:B,2,0))</f>
        <v>No Chg</v>
      </c>
      <c r="W3228" t="str">
        <f t="shared" si="50"/>
        <v>No Chg</v>
      </c>
    </row>
    <row r="3229" spans="1:23" hidden="1" x14ac:dyDescent="0.25">
      <c r="A3229">
        <v>3227</v>
      </c>
      <c r="B3229" t="s">
        <v>4544</v>
      </c>
      <c r="C3229" t="s">
        <v>2797</v>
      </c>
      <c r="D3229">
        <v>110081</v>
      </c>
      <c r="E3229" t="s">
        <v>4536</v>
      </c>
      <c r="F3229" t="s">
        <v>4537</v>
      </c>
      <c r="G3229">
        <v>11</v>
      </c>
      <c r="H3229">
        <v>5248</v>
      </c>
      <c r="I3229" t="s">
        <v>4438</v>
      </c>
      <c r="J3229" t="s">
        <v>428</v>
      </c>
      <c r="K3229" t="s">
        <v>2222</v>
      </c>
      <c r="L3229" t="s">
        <v>2223</v>
      </c>
      <c r="M3229">
        <v>1</v>
      </c>
      <c r="N3229" t="s">
        <v>4426</v>
      </c>
      <c r="O3229">
        <v>11</v>
      </c>
      <c r="P3229" t="s">
        <v>35</v>
      </c>
      <c r="Q3229" t="s">
        <v>24</v>
      </c>
      <c r="R3229" t="s">
        <v>37</v>
      </c>
      <c r="S3229" t="b">
        <v>0</v>
      </c>
      <c r="T3229" t="s">
        <v>21</v>
      </c>
      <c r="U3229" t="str">
        <f>IFERROR(INDEX('Summer Illuminate'!L:L,MATCH(B3229,'Summer Illuminate'!O:O,0)),"")</f>
        <v>P</v>
      </c>
      <c r="V3229">
        <f>IF(OR(R3229="",U3229="",U3229="W"),"No Chg",
VLOOKUP(R3229,Lookups!A:B,2,0)-VLOOKUP(U3229,Lookups!A:B,2,0))</f>
        <v>0</v>
      </c>
      <c r="W3229" t="str">
        <f t="shared" si="50"/>
        <v>No Chg</v>
      </c>
    </row>
    <row r="3230" spans="1:23" hidden="1" x14ac:dyDescent="0.25">
      <c r="A3230">
        <v>3228</v>
      </c>
      <c r="B3230" t="s">
        <v>4545</v>
      </c>
      <c r="C3230" t="s">
        <v>2797</v>
      </c>
      <c r="D3230">
        <v>110045</v>
      </c>
      <c r="E3230" t="s">
        <v>4546</v>
      </c>
      <c r="F3230" t="s">
        <v>264</v>
      </c>
      <c r="G3230">
        <v>11</v>
      </c>
      <c r="H3230">
        <v>5230</v>
      </c>
      <c r="I3230" t="s">
        <v>4430</v>
      </c>
      <c r="J3230" t="s">
        <v>16</v>
      </c>
      <c r="K3230" t="s">
        <v>122</v>
      </c>
      <c r="L3230" t="s">
        <v>2020</v>
      </c>
      <c r="M3230">
        <v>1</v>
      </c>
      <c r="N3230" t="s">
        <v>2916</v>
      </c>
      <c r="O3230">
        <v>11</v>
      </c>
      <c r="P3230" t="s">
        <v>19</v>
      </c>
      <c r="Q3230" t="s">
        <v>31</v>
      </c>
      <c r="R3230" t="s">
        <v>31</v>
      </c>
      <c r="S3230" t="b">
        <v>0</v>
      </c>
      <c r="T3230" t="s">
        <v>21</v>
      </c>
      <c r="U3230" t="str">
        <f>IFERROR(INDEX('Summer Illuminate'!L:L,MATCH(B3230,'Summer Illuminate'!O:O,0)),"")</f>
        <v>B</v>
      </c>
      <c r="V3230">
        <f>IF(OR(R3230="",U3230="",U3230="W"),"No Chg",
VLOOKUP(R3230,Lookups!A:B,2,0)-VLOOKUP(U3230,Lookups!A:B,2,0))</f>
        <v>0</v>
      </c>
      <c r="W3230" t="str">
        <f t="shared" si="50"/>
        <v>No Chg</v>
      </c>
    </row>
    <row r="3231" spans="1:23" hidden="1" x14ac:dyDescent="0.25">
      <c r="A3231">
        <v>3229</v>
      </c>
      <c r="B3231" t="s">
        <v>4547</v>
      </c>
      <c r="C3231" t="s">
        <v>2797</v>
      </c>
      <c r="D3231">
        <v>110045</v>
      </c>
      <c r="E3231" t="s">
        <v>4546</v>
      </c>
      <c r="F3231" t="s">
        <v>264</v>
      </c>
      <c r="G3231">
        <v>11</v>
      </c>
      <c r="H3231">
        <v>5089</v>
      </c>
      <c r="I3231" t="s">
        <v>4548</v>
      </c>
      <c r="J3231" t="s">
        <v>22</v>
      </c>
      <c r="K3231" t="s">
        <v>123</v>
      </c>
      <c r="L3231" t="s">
        <v>2214</v>
      </c>
      <c r="M3231">
        <v>1</v>
      </c>
      <c r="N3231" t="s">
        <v>2947</v>
      </c>
      <c r="O3231">
        <v>11</v>
      </c>
      <c r="P3231" t="s">
        <v>19</v>
      </c>
      <c r="Q3231" t="s">
        <v>27</v>
      </c>
      <c r="R3231" t="s">
        <v>27</v>
      </c>
      <c r="S3231" t="b">
        <v>0</v>
      </c>
      <c r="T3231" t="s">
        <v>21</v>
      </c>
      <c r="U3231" t="str">
        <f>IFERROR(INDEX('Summer Illuminate'!L:L,MATCH(B3231,'Summer Illuminate'!O:O,0)),"")</f>
        <v>A</v>
      </c>
      <c r="V3231">
        <f>IF(OR(R3231="",U3231="",U3231="W"),"No Chg",
VLOOKUP(R3231,Lookups!A:B,2,0)-VLOOKUP(U3231,Lookups!A:B,2,0))</f>
        <v>0</v>
      </c>
      <c r="W3231" t="str">
        <f t="shared" si="50"/>
        <v>No Chg</v>
      </c>
    </row>
    <row r="3232" spans="1:23" hidden="1" x14ac:dyDescent="0.25">
      <c r="A3232">
        <v>3230</v>
      </c>
      <c r="B3232" t="s">
        <v>4549</v>
      </c>
      <c r="C3232" t="s">
        <v>2797</v>
      </c>
      <c r="D3232">
        <v>110045</v>
      </c>
      <c r="E3232" t="s">
        <v>4546</v>
      </c>
      <c r="F3232" t="s">
        <v>264</v>
      </c>
      <c r="G3232">
        <v>11</v>
      </c>
      <c r="H3232">
        <v>5308</v>
      </c>
      <c r="I3232" t="s">
        <v>4419</v>
      </c>
      <c r="J3232" t="s">
        <v>25</v>
      </c>
      <c r="K3232" t="s">
        <v>124</v>
      </c>
      <c r="L3232" t="s">
        <v>1878</v>
      </c>
      <c r="M3232">
        <v>1</v>
      </c>
      <c r="N3232" t="s">
        <v>2911</v>
      </c>
      <c r="O3232">
        <v>11</v>
      </c>
      <c r="P3232" t="s">
        <v>19</v>
      </c>
      <c r="Q3232" t="s">
        <v>24</v>
      </c>
      <c r="R3232" t="s">
        <v>24</v>
      </c>
      <c r="S3232" t="b">
        <v>0</v>
      </c>
      <c r="T3232" t="s">
        <v>21</v>
      </c>
      <c r="U3232" t="str">
        <f>IFERROR(INDEX('Summer Illuminate'!L:L,MATCH(B3232,'Summer Illuminate'!O:O,0)),"")</f>
        <v>A-</v>
      </c>
      <c r="V3232">
        <f>IF(OR(R3232="",U3232="",U3232="W"),"No Chg",
VLOOKUP(R3232,Lookups!A:B,2,0)-VLOOKUP(U3232,Lookups!A:B,2,0))</f>
        <v>0</v>
      </c>
      <c r="W3232" t="str">
        <f t="shared" si="50"/>
        <v>No Chg</v>
      </c>
    </row>
    <row r="3233" spans="1:23" hidden="1" x14ac:dyDescent="0.25">
      <c r="A3233">
        <v>3231</v>
      </c>
      <c r="B3233" t="s">
        <v>4550</v>
      </c>
      <c r="C3233" t="s">
        <v>2797</v>
      </c>
      <c r="D3233">
        <v>110045</v>
      </c>
      <c r="E3233" t="s">
        <v>4546</v>
      </c>
      <c r="F3233" t="s">
        <v>264</v>
      </c>
      <c r="G3233">
        <v>11</v>
      </c>
      <c r="H3233">
        <v>5257</v>
      </c>
      <c r="I3233" t="s">
        <v>4021</v>
      </c>
      <c r="J3233" t="s">
        <v>28</v>
      </c>
      <c r="K3233" t="s">
        <v>125</v>
      </c>
      <c r="L3233" t="s">
        <v>126</v>
      </c>
      <c r="M3233">
        <v>1</v>
      </c>
      <c r="N3233" t="s">
        <v>4022</v>
      </c>
      <c r="O3233">
        <v>11</v>
      </c>
      <c r="P3233" t="s">
        <v>19</v>
      </c>
      <c r="Q3233" t="s">
        <v>20</v>
      </c>
      <c r="R3233" t="s">
        <v>20</v>
      </c>
      <c r="S3233" t="b">
        <v>0</v>
      </c>
      <c r="T3233" t="s">
        <v>21</v>
      </c>
      <c r="U3233" t="str">
        <f>IFERROR(INDEX('Summer Illuminate'!L:L,MATCH(B3233,'Summer Illuminate'!O:O,0)),"")</f>
        <v>B+</v>
      </c>
      <c r="V3233">
        <f>IF(OR(R3233="",U3233="",U3233="W"),"No Chg",
VLOOKUP(R3233,Lookups!A:B,2,0)-VLOOKUP(U3233,Lookups!A:B,2,0))</f>
        <v>0</v>
      </c>
      <c r="W3233" t="str">
        <f t="shared" si="50"/>
        <v>No Chg</v>
      </c>
    </row>
    <row r="3234" spans="1:23" hidden="1" x14ac:dyDescent="0.25">
      <c r="A3234">
        <v>3232</v>
      </c>
      <c r="B3234" t="s">
        <v>4551</v>
      </c>
      <c r="C3234" t="s">
        <v>2797</v>
      </c>
      <c r="D3234">
        <v>110045</v>
      </c>
      <c r="E3234" t="s">
        <v>4546</v>
      </c>
      <c r="F3234" t="s">
        <v>264</v>
      </c>
      <c r="G3234">
        <v>11</v>
      </c>
      <c r="H3234">
        <v>5515</v>
      </c>
      <c r="I3234" t="s">
        <v>2897</v>
      </c>
      <c r="J3234" t="s">
        <v>428</v>
      </c>
      <c r="K3234" t="s">
        <v>2846</v>
      </c>
      <c r="L3234" t="s">
        <v>2847</v>
      </c>
      <c r="M3234">
        <v>1</v>
      </c>
      <c r="N3234" t="s">
        <v>2805</v>
      </c>
      <c r="O3234">
        <v>11</v>
      </c>
      <c r="U3234" t="str">
        <f>IFERROR(INDEX('Summer Illuminate'!L:L,MATCH(B3234,'Summer Illuminate'!O:O,0)),"")</f>
        <v>P</v>
      </c>
      <c r="V3234" t="str">
        <f>IF(OR(R3234="",U3234="",U3234="W"),"No Chg",
VLOOKUP(R3234,Lookups!A:B,2,0)-VLOOKUP(U3234,Lookups!A:B,2,0))</f>
        <v>No Chg</v>
      </c>
      <c r="W3234" t="str">
        <f t="shared" si="50"/>
        <v>No Chg</v>
      </c>
    </row>
    <row r="3235" spans="1:23" hidden="1" x14ac:dyDescent="0.25">
      <c r="A3235">
        <v>3233</v>
      </c>
      <c r="B3235" t="s">
        <v>4552</v>
      </c>
      <c r="C3235" t="s">
        <v>2797</v>
      </c>
      <c r="D3235">
        <v>110045</v>
      </c>
      <c r="E3235" t="s">
        <v>4546</v>
      </c>
      <c r="F3235" t="s">
        <v>264</v>
      </c>
      <c r="G3235">
        <v>11</v>
      </c>
      <c r="H3235">
        <v>5283</v>
      </c>
      <c r="I3235" t="s">
        <v>4462</v>
      </c>
      <c r="J3235" t="s">
        <v>428</v>
      </c>
      <c r="K3235" t="s">
        <v>2222</v>
      </c>
      <c r="L3235" t="s">
        <v>2223</v>
      </c>
      <c r="M3235">
        <v>1</v>
      </c>
      <c r="N3235" t="s">
        <v>4426</v>
      </c>
      <c r="O3235">
        <v>11</v>
      </c>
      <c r="P3235" t="s">
        <v>35</v>
      </c>
      <c r="Q3235" t="s">
        <v>27</v>
      </c>
      <c r="R3235" t="s">
        <v>37</v>
      </c>
      <c r="S3235" t="b">
        <v>0</v>
      </c>
      <c r="T3235" t="s">
        <v>21</v>
      </c>
      <c r="U3235" t="str">
        <f>IFERROR(INDEX('Summer Illuminate'!L:L,MATCH(B3235,'Summer Illuminate'!O:O,0)),"")</f>
        <v>P</v>
      </c>
      <c r="V3235">
        <f>IF(OR(R3235="",U3235="",U3235="W"),"No Chg",
VLOOKUP(R3235,Lookups!A:B,2,0)-VLOOKUP(U3235,Lookups!A:B,2,0))</f>
        <v>0</v>
      </c>
      <c r="W3235" t="str">
        <f t="shared" si="50"/>
        <v>No Chg</v>
      </c>
    </row>
    <row r="3236" spans="1:23" hidden="1" x14ac:dyDescent="0.25">
      <c r="A3236">
        <v>3234</v>
      </c>
      <c r="B3236" t="s">
        <v>4553</v>
      </c>
      <c r="C3236" t="s">
        <v>2797</v>
      </c>
      <c r="D3236">
        <v>110045</v>
      </c>
      <c r="E3236" t="s">
        <v>4546</v>
      </c>
      <c r="F3236" t="s">
        <v>264</v>
      </c>
      <c r="G3236">
        <v>11</v>
      </c>
      <c r="H3236">
        <v>5474</v>
      </c>
      <c r="I3236" t="s">
        <v>2814</v>
      </c>
      <c r="J3236" t="s">
        <v>428</v>
      </c>
      <c r="K3236" t="s">
        <v>2815</v>
      </c>
      <c r="L3236" t="s">
        <v>2816</v>
      </c>
      <c r="M3236">
        <v>1</v>
      </c>
      <c r="N3236" t="s">
        <v>2808</v>
      </c>
      <c r="O3236">
        <v>11</v>
      </c>
      <c r="U3236" t="str">
        <f>IFERROR(INDEX('Summer Illuminate'!L:L,MATCH(B3236,'Summer Illuminate'!O:O,0)),"")</f>
        <v>P</v>
      </c>
      <c r="V3236" t="str">
        <f>IF(OR(R3236="",U3236="",U3236="W"),"No Chg",
VLOOKUP(R3236,Lookups!A:B,2,0)-VLOOKUP(U3236,Lookups!A:B,2,0))</f>
        <v>No Chg</v>
      </c>
      <c r="W3236" t="str">
        <f t="shared" si="50"/>
        <v>No Chg</v>
      </c>
    </row>
    <row r="3237" spans="1:23" hidden="1" x14ac:dyDescent="0.25">
      <c r="A3237">
        <v>3235</v>
      </c>
      <c r="B3237" t="s">
        <v>4554</v>
      </c>
      <c r="C3237" t="s">
        <v>2797</v>
      </c>
      <c r="D3237">
        <v>110030</v>
      </c>
      <c r="E3237" t="s">
        <v>4555</v>
      </c>
      <c r="F3237" t="s">
        <v>4556</v>
      </c>
      <c r="G3237">
        <v>11</v>
      </c>
      <c r="H3237">
        <v>5252</v>
      </c>
      <c r="I3237" t="s">
        <v>4465</v>
      </c>
      <c r="J3237" t="s">
        <v>16</v>
      </c>
      <c r="K3237" t="s">
        <v>122</v>
      </c>
      <c r="L3237" t="s">
        <v>2020</v>
      </c>
      <c r="M3237">
        <v>1</v>
      </c>
      <c r="N3237" t="s">
        <v>2916</v>
      </c>
      <c r="O3237">
        <v>11</v>
      </c>
      <c r="P3237" t="s">
        <v>19</v>
      </c>
      <c r="Q3237" t="s">
        <v>41</v>
      </c>
      <c r="R3237" t="s">
        <v>41</v>
      </c>
      <c r="S3237" t="b">
        <v>0</v>
      </c>
      <c r="T3237" t="s">
        <v>21</v>
      </c>
      <c r="U3237" t="str">
        <f>IFERROR(INDEX('Summer Illuminate'!L:L,MATCH(B3237,'Summer Illuminate'!O:O,0)),"")</f>
        <v>B-</v>
      </c>
      <c r="V3237">
        <f>IF(OR(R3237="",U3237="",U3237="W"),"No Chg",
VLOOKUP(R3237,Lookups!A:B,2,0)-VLOOKUP(U3237,Lookups!A:B,2,0))</f>
        <v>0</v>
      </c>
      <c r="W3237" t="str">
        <f t="shared" si="50"/>
        <v>No Chg</v>
      </c>
    </row>
    <row r="3238" spans="1:23" hidden="1" x14ac:dyDescent="0.25">
      <c r="A3238">
        <v>3236</v>
      </c>
      <c r="B3238" t="s">
        <v>4557</v>
      </c>
      <c r="C3238" t="s">
        <v>2797</v>
      </c>
      <c r="D3238">
        <v>110030</v>
      </c>
      <c r="E3238" t="s">
        <v>4555</v>
      </c>
      <c r="F3238" t="s">
        <v>4556</v>
      </c>
      <c r="G3238">
        <v>11</v>
      </c>
      <c r="H3238">
        <v>5092</v>
      </c>
      <c r="I3238" t="s">
        <v>4445</v>
      </c>
      <c r="J3238" t="s">
        <v>22</v>
      </c>
      <c r="K3238" t="s">
        <v>123</v>
      </c>
      <c r="L3238" t="s">
        <v>2214</v>
      </c>
      <c r="M3238">
        <v>1</v>
      </c>
      <c r="N3238" t="s">
        <v>2947</v>
      </c>
      <c r="O3238">
        <v>11</v>
      </c>
      <c r="P3238" t="s">
        <v>19</v>
      </c>
      <c r="Q3238" t="s">
        <v>41</v>
      </c>
      <c r="R3238" t="s">
        <v>41</v>
      </c>
      <c r="S3238" t="b">
        <v>0</v>
      </c>
      <c r="T3238" t="s">
        <v>21</v>
      </c>
      <c r="U3238" t="str">
        <f>IFERROR(INDEX('Summer Illuminate'!L:L,MATCH(B3238,'Summer Illuminate'!O:O,0)),"")</f>
        <v>B-</v>
      </c>
      <c r="V3238">
        <f>IF(OR(R3238="",U3238="",U3238="W"),"No Chg",
VLOOKUP(R3238,Lookups!A:B,2,0)-VLOOKUP(U3238,Lookups!A:B,2,0))</f>
        <v>0</v>
      </c>
      <c r="W3238" t="str">
        <f t="shared" si="50"/>
        <v>No Chg</v>
      </c>
    </row>
    <row r="3239" spans="1:23" hidden="1" x14ac:dyDescent="0.25">
      <c r="A3239">
        <v>3237</v>
      </c>
      <c r="B3239" t="s">
        <v>4558</v>
      </c>
      <c r="C3239" t="s">
        <v>2797</v>
      </c>
      <c r="D3239">
        <v>110030</v>
      </c>
      <c r="E3239" t="s">
        <v>4555</v>
      </c>
      <c r="F3239" t="s">
        <v>4556</v>
      </c>
      <c r="G3239">
        <v>11</v>
      </c>
      <c r="H3239">
        <v>5308</v>
      </c>
      <c r="I3239" t="s">
        <v>4419</v>
      </c>
      <c r="J3239" t="s">
        <v>25</v>
      </c>
      <c r="K3239" t="s">
        <v>124</v>
      </c>
      <c r="L3239" t="s">
        <v>1878</v>
      </c>
      <c r="M3239">
        <v>1</v>
      </c>
      <c r="N3239" t="s">
        <v>2911</v>
      </c>
      <c r="O3239">
        <v>11</v>
      </c>
      <c r="P3239" t="s">
        <v>19</v>
      </c>
      <c r="Q3239" t="s">
        <v>24</v>
      </c>
      <c r="R3239" t="s">
        <v>24</v>
      </c>
      <c r="S3239" t="b">
        <v>0</v>
      </c>
      <c r="T3239" t="s">
        <v>21</v>
      </c>
      <c r="U3239" t="str">
        <f>IFERROR(INDEX('Summer Illuminate'!L:L,MATCH(B3239,'Summer Illuminate'!O:O,0)),"")</f>
        <v>A-</v>
      </c>
      <c r="V3239">
        <f>IF(OR(R3239="",U3239="",U3239="W"),"No Chg",
VLOOKUP(R3239,Lookups!A:B,2,0)-VLOOKUP(U3239,Lookups!A:B,2,0))</f>
        <v>0</v>
      </c>
      <c r="W3239" t="str">
        <f t="shared" si="50"/>
        <v>No Chg</v>
      </c>
    </row>
    <row r="3240" spans="1:23" hidden="1" x14ac:dyDescent="0.25">
      <c r="A3240">
        <v>3238</v>
      </c>
      <c r="B3240" t="s">
        <v>4559</v>
      </c>
      <c r="C3240" t="s">
        <v>2797</v>
      </c>
      <c r="D3240">
        <v>110030</v>
      </c>
      <c r="E3240" t="s">
        <v>4555</v>
      </c>
      <c r="F3240" t="s">
        <v>4556</v>
      </c>
      <c r="G3240">
        <v>11</v>
      </c>
      <c r="H3240">
        <v>5237</v>
      </c>
      <c r="I3240" t="s">
        <v>4435</v>
      </c>
      <c r="J3240" t="s">
        <v>28</v>
      </c>
      <c r="K3240" t="s">
        <v>125</v>
      </c>
      <c r="L3240" t="s">
        <v>126</v>
      </c>
      <c r="M3240">
        <v>1</v>
      </c>
      <c r="N3240" t="s">
        <v>4022</v>
      </c>
      <c r="O3240">
        <v>11</v>
      </c>
      <c r="P3240" t="s">
        <v>19</v>
      </c>
      <c r="Q3240" t="s">
        <v>39</v>
      </c>
      <c r="R3240" t="s">
        <v>39</v>
      </c>
      <c r="S3240" t="b">
        <v>0</v>
      </c>
      <c r="T3240" t="s">
        <v>21</v>
      </c>
      <c r="U3240" t="str">
        <f>IFERROR(INDEX('Summer Illuminate'!L:L,MATCH(B3240,'Summer Illuminate'!O:O,0)),"")</f>
        <v>C+</v>
      </c>
      <c r="V3240">
        <f>IF(OR(R3240="",U3240="",U3240="W"),"No Chg",
VLOOKUP(R3240,Lookups!A:B,2,0)-VLOOKUP(U3240,Lookups!A:B,2,0))</f>
        <v>0</v>
      </c>
      <c r="W3240" t="str">
        <f t="shared" si="50"/>
        <v>No Chg</v>
      </c>
    </row>
    <row r="3241" spans="1:23" hidden="1" x14ac:dyDescent="0.25">
      <c r="A3241">
        <v>3239</v>
      </c>
      <c r="B3241" t="s">
        <v>4560</v>
      </c>
      <c r="C3241" t="s">
        <v>2797</v>
      </c>
      <c r="D3241">
        <v>110030</v>
      </c>
      <c r="E3241" t="s">
        <v>4555</v>
      </c>
      <c r="F3241" t="s">
        <v>4556</v>
      </c>
      <c r="G3241">
        <v>11</v>
      </c>
      <c r="H3241">
        <v>5355</v>
      </c>
      <c r="I3241" t="s">
        <v>3921</v>
      </c>
      <c r="J3241" t="s">
        <v>32</v>
      </c>
      <c r="K3241" t="s">
        <v>68</v>
      </c>
      <c r="L3241" t="s">
        <v>69</v>
      </c>
      <c r="M3241">
        <v>1</v>
      </c>
      <c r="N3241" t="s">
        <v>2858</v>
      </c>
      <c r="O3241">
        <v>11</v>
      </c>
      <c r="P3241" t="s">
        <v>19</v>
      </c>
      <c r="Q3241" t="s">
        <v>41</v>
      </c>
      <c r="R3241" t="s">
        <v>41</v>
      </c>
      <c r="S3241" t="b">
        <v>0</v>
      </c>
      <c r="T3241" t="s">
        <v>21</v>
      </c>
      <c r="U3241" t="str">
        <f>IFERROR(INDEX('Summer Illuminate'!L:L,MATCH(B3241,'Summer Illuminate'!O:O,0)),"")</f>
        <v>B-</v>
      </c>
      <c r="V3241">
        <f>IF(OR(R3241="",U3241="",U3241="W"),"No Chg",
VLOOKUP(R3241,Lookups!A:B,2,0)-VLOOKUP(U3241,Lookups!A:B,2,0))</f>
        <v>0</v>
      </c>
      <c r="W3241" t="str">
        <f t="shared" si="50"/>
        <v>No Chg</v>
      </c>
    </row>
    <row r="3242" spans="1:23" hidden="1" x14ac:dyDescent="0.25">
      <c r="A3242">
        <v>3240</v>
      </c>
      <c r="B3242" t="s">
        <v>4561</v>
      </c>
      <c r="C3242" t="s">
        <v>2797</v>
      </c>
      <c r="D3242">
        <v>110030</v>
      </c>
      <c r="E3242" t="s">
        <v>4555</v>
      </c>
      <c r="F3242" t="s">
        <v>4556</v>
      </c>
      <c r="G3242">
        <v>11</v>
      </c>
      <c r="H3242">
        <v>5455</v>
      </c>
      <c r="I3242" t="s">
        <v>2829</v>
      </c>
      <c r="J3242" t="s">
        <v>428</v>
      </c>
      <c r="K3242" t="s">
        <v>2830</v>
      </c>
      <c r="L3242" t="s">
        <v>2831</v>
      </c>
      <c r="M3242">
        <v>1</v>
      </c>
      <c r="N3242" t="s">
        <v>2832</v>
      </c>
      <c r="O3242">
        <v>11</v>
      </c>
      <c r="U3242" t="str">
        <f>IFERROR(INDEX('Summer Illuminate'!L:L,MATCH(B3242,'Summer Illuminate'!O:O,0)),"")</f>
        <v>P</v>
      </c>
      <c r="V3242" t="str">
        <f>IF(OR(R3242="",U3242="",U3242="W"),"No Chg",
VLOOKUP(R3242,Lookups!A:B,2,0)-VLOOKUP(U3242,Lookups!A:B,2,0))</f>
        <v>No Chg</v>
      </c>
      <c r="W3242" t="str">
        <f t="shared" si="50"/>
        <v>No Chg</v>
      </c>
    </row>
    <row r="3243" spans="1:23" hidden="1" x14ac:dyDescent="0.25">
      <c r="A3243">
        <v>3241</v>
      </c>
      <c r="B3243" t="s">
        <v>4562</v>
      </c>
      <c r="C3243" t="s">
        <v>2797</v>
      </c>
      <c r="D3243">
        <v>110030</v>
      </c>
      <c r="E3243" t="s">
        <v>4555</v>
      </c>
      <c r="F3243" t="s">
        <v>4556</v>
      </c>
      <c r="G3243">
        <v>11</v>
      </c>
      <c r="H3243">
        <v>5511</v>
      </c>
      <c r="I3243" t="s">
        <v>2978</v>
      </c>
      <c r="J3243" t="s">
        <v>428</v>
      </c>
      <c r="K3243" t="s">
        <v>2979</v>
      </c>
      <c r="L3243" t="s">
        <v>2980</v>
      </c>
      <c r="M3243">
        <v>1</v>
      </c>
      <c r="N3243" t="s">
        <v>2832</v>
      </c>
      <c r="O3243">
        <v>11</v>
      </c>
      <c r="U3243" t="str">
        <f>IFERROR(INDEX('Summer Illuminate'!L:L,MATCH(B3243,'Summer Illuminate'!O:O,0)),"")</f>
        <v>P</v>
      </c>
      <c r="V3243" t="str">
        <f>IF(OR(R3243="",U3243="",U3243="W"),"No Chg",
VLOOKUP(R3243,Lookups!A:B,2,0)-VLOOKUP(U3243,Lookups!A:B,2,0))</f>
        <v>No Chg</v>
      </c>
      <c r="W3243" t="str">
        <f t="shared" si="50"/>
        <v>No Chg</v>
      </c>
    </row>
    <row r="3244" spans="1:23" hidden="1" x14ac:dyDescent="0.25">
      <c r="A3244">
        <v>3242</v>
      </c>
      <c r="B3244" t="s">
        <v>4563</v>
      </c>
      <c r="C3244" t="s">
        <v>2797</v>
      </c>
      <c r="D3244">
        <v>110030</v>
      </c>
      <c r="E3244" t="s">
        <v>4555</v>
      </c>
      <c r="F3244" t="s">
        <v>4556</v>
      </c>
      <c r="G3244">
        <v>11</v>
      </c>
      <c r="H3244">
        <v>5347</v>
      </c>
      <c r="I3244" t="s">
        <v>4425</v>
      </c>
      <c r="J3244" t="s">
        <v>428</v>
      </c>
      <c r="K3244" t="s">
        <v>2222</v>
      </c>
      <c r="L3244" t="s">
        <v>2223</v>
      </c>
      <c r="M3244">
        <v>1</v>
      </c>
      <c r="N3244" t="s">
        <v>4426</v>
      </c>
      <c r="O3244">
        <v>11</v>
      </c>
      <c r="P3244" t="s">
        <v>35</v>
      </c>
      <c r="Q3244" t="s">
        <v>48</v>
      </c>
      <c r="R3244" t="s">
        <v>66</v>
      </c>
      <c r="S3244" t="b">
        <v>1</v>
      </c>
      <c r="T3244" t="s">
        <v>65</v>
      </c>
      <c r="U3244" t="str">
        <f>IFERROR(INDEX('Summer Illuminate'!L:L,MATCH(B3244,'Summer Illuminate'!O:O,0)),"")</f>
        <v/>
      </c>
      <c r="V3244" t="str">
        <f>IF(OR(R3244="",U3244="",U3244="W"),"No Chg",
VLOOKUP(R3244,Lookups!A:B,2,0)-VLOOKUP(U3244,Lookups!A:B,2,0))</f>
        <v>No Chg</v>
      </c>
      <c r="W3244" t="str">
        <f t="shared" si="50"/>
        <v>No Chg</v>
      </c>
    </row>
    <row r="3245" spans="1:23" hidden="1" x14ac:dyDescent="0.25">
      <c r="A3245">
        <v>3243</v>
      </c>
      <c r="B3245" t="s">
        <v>4564</v>
      </c>
      <c r="C3245" t="s">
        <v>2797</v>
      </c>
      <c r="D3245">
        <v>110070</v>
      </c>
      <c r="E3245" t="s">
        <v>4565</v>
      </c>
      <c r="F3245" t="s">
        <v>4566</v>
      </c>
      <c r="G3245">
        <v>11</v>
      </c>
      <c r="H3245">
        <v>5343</v>
      </c>
      <c r="I3245" t="s">
        <v>4415</v>
      </c>
      <c r="J3245" t="s">
        <v>16</v>
      </c>
      <c r="K3245" t="s">
        <v>122</v>
      </c>
      <c r="L3245" t="s">
        <v>2020</v>
      </c>
      <c r="M3245">
        <v>1</v>
      </c>
      <c r="N3245" t="s">
        <v>2916</v>
      </c>
      <c r="O3245">
        <v>11</v>
      </c>
      <c r="P3245" t="s">
        <v>19</v>
      </c>
      <c r="Q3245" t="s">
        <v>27</v>
      </c>
      <c r="R3245" t="s">
        <v>27</v>
      </c>
      <c r="S3245" t="b">
        <v>0</v>
      </c>
      <c r="T3245" t="s">
        <v>21</v>
      </c>
      <c r="U3245" t="str">
        <f>IFERROR(INDEX('Summer Illuminate'!L:L,MATCH(B3245,'Summer Illuminate'!O:O,0)),"")</f>
        <v>A</v>
      </c>
      <c r="V3245">
        <f>IF(OR(R3245="",U3245="",U3245="W"),"No Chg",
VLOOKUP(R3245,Lookups!A:B,2,0)-VLOOKUP(U3245,Lookups!A:B,2,0))</f>
        <v>0</v>
      </c>
      <c r="W3245" t="str">
        <f t="shared" si="50"/>
        <v>No Chg</v>
      </c>
    </row>
    <row r="3246" spans="1:23" hidden="1" x14ac:dyDescent="0.25">
      <c r="A3246">
        <v>3244</v>
      </c>
      <c r="B3246" t="s">
        <v>4567</v>
      </c>
      <c r="C3246" t="s">
        <v>2797</v>
      </c>
      <c r="D3246">
        <v>110070</v>
      </c>
      <c r="E3246" t="s">
        <v>4565</v>
      </c>
      <c r="F3246" t="s">
        <v>4566</v>
      </c>
      <c r="G3246">
        <v>11</v>
      </c>
      <c r="H3246">
        <v>5091</v>
      </c>
      <c r="I3246" t="s">
        <v>4417</v>
      </c>
      <c r="J3246" t="s">
        <v>22</v>
      </c>
      <c r="K3246" t="s">
        <v>123</v>
      </c>
      <c r="L3246" t="s">
        <v>2214</v>
      </c>
      <c r="M3246">
        <v>1</v>
      </c>
      <c r="N3246" t="s">
        <v>2947</v>
      </c>
      <c r="O3246">
        <v>11</v>
      </c>
      <c r="P3246" t="s">
        <v>19</v>
      </c>
      <c r="Q3246" t="s">
        <v>36</v>
      </c>
      <c r="R3246" t="s">
        <v>36</v>
      </c>
      <c r="S3246" t="b">
        <v>0</v>
      </c>
      <c r="T3246" t="s">
        <v>21</v>
      </c>
      <c r="U3246" t="str">
        <f>IFERROR(INDEX('Summer Illuminate'!L:L,MATCH(B3246,'Summer Illuminate'!O:O,0)),"")</f>
        <v>A+</v>
      </c>
      <c r="V3246">
        <f>IF(OR(R3246="",U3246="",U3246="W"),"No Chg",
VLOOKUP(R3246,Lookups!A:B,2,0)-VLOOKUP(U3246,Lookups!A:B,2,0))</f>
        <v>0</v>
      </c>
      <c r="W3246" t="str">
        <f t="shared" si="50"/>
        <v>No Chg</v>
      </c>
    </row>
    <row r="3247" spans="1:23" hidden="1" x14ac:dyDescent="0.25">
      <c r="A3247">
        <v>3245</v>
      </c>
      <c r="B3247" t="s">
        <v>4568</v>
      </c>
      <c r="C3247" t="s">
        <v>2797</v>
      </c>
      <c r="D3247">
        <v>110070</v>
      </c>
      <c r="E3247" t="s">
        <v>4565</v>
      </c>
      <c r="F3247" t="s">
        <v>4566</v>
      </c>
      <c r="G3247">
        <v>11</v>
      </c>
      <c r="H3247">
        <v>5261</v>
      </c>
      <c r="I3247" t="s">
        <v>4047</v>
      </c>
      <c r="J3247" t="s">
        <v>25</v>
      </c>
      <c r="K3247" t="s">
        <v>124</v>
      </c>
      <c r="L3247" t="s">
        <v>1878</v>
      </c>
      <c r="M3247">
        <v>1</v>
      </c>
      <c r="N3247" t="s">
        <v>2911</v>
      </c>
      <c r="O3247">
        <v>11</v>
      </c>
      <c r="P3247" t="s">
        <v>19</v>
      </c>
      <c r="Q3247" t="s">
        <v>36</v>
      </c>
      <c r="R3247" t="s">
        <v>36</v>
      </c>
      <c r="S3247" t="b">
        <v>0</v>
      </c>
      <c r="T3247" t="s">
        <v>21</v>
      </c>
      <c r="U3247" t="str">
        <f>IFERROR(INDEX('Summer Illuminate'!L:L,MATCH(B3247,'Summer Illuminate'!O:O,0)),"")</f>
        <v>A+</v>
      </c>
      <c r="V3247">
        <f>IF(OR(R3247="",U3247="",U3247="W"),"No Chg",
VLOOKUP(R3247,Lookups!A:B,2,0)-VLOOKUP(U3247,Lookups!A:B,2,0))</f>
        <v>0</v>
      </c>
      <c r="W3247" t="str">
        <f t="shared" si="50"/>
        <v>No Chg</v>
      </c>
    </row>
    <row r="3248" spans="1:23" hidden="1" x14ac:dyDescent="0.25">
      <c r="A3248">
        <v>3246</v>
      </c>
      <c r="B3248" t="s">
        <v>4569</v>
      </c>
      <c r="C3248" t="s">
        <v>2797</v>
      </c>
      <c r="D3248">
        <v>110070</v>
      </c>
      <c r="E3248" t="s">
        <v>4565</v>
      </c>
      <c r="F3248" t="s">
        <v>4566</v>
      </c>
      <c r="G3248">
        <v>11</v>
      </c>
      <c r="H3248">
        <v>5238</v>
      </c>
      <c r="I3248" t="s">
        <v>4421</v>
      </c>
      <c r="J3248" t="s">
        <v>28</v>
      </c>
      <c r="K3248" t="s">
        <v>125</v>
      </c>
      <c r="L3248" t="s">
        <v>126</v>
      </c>
      <c r="M3248">
        <v>1</v>
      </c>
      <c r="N3248" t="s">
        <v>4022</v>
      </c>
      <c r="O3248">
        <v>11</v>
      </c>
      <c r="P3248" t="s">
        <v>19</v>
      </c>
      <c r="Q3248" t="s">
        <v>27</v>
      </c>
      <c r="R3248" t="s">
        <v>27</v>
      </c>
      <c r="S3248" t="b">
        <v>0</v>
      </c>
      <c r="T3248" t="s">
        <v>21</v>
      </c>
      <c r="U3248" t="str">
        <f>IFERROR(INDEX('Summer Illuminate'!L:L,MATCH(B3248,'Summer Illuminate'!O:O,0)),"")</f>
        <v>A</v>
      </c>
      <c r="V3248">
        <f>IF(OR(R3248="",U3248="",U3248="W"),"No Chg",
VLOOKUP(R3248,Lookups!A:B,2,0)-VLOOKUP(U3248,Lookups!A:B,2,0))</f>
        <v>0</v>
      </c>
      <c r="W3248" t="str">
        <f t="shared" si="50"/>
        <v>No Chg</v>
      </c>
    </row>
    <row r="3249" spans="1:23" hidden="1" x14ac:dyDescent="0.25">
      <c r="A3249">
        <v>3247</v>
      </c>
      <c r="B3249" t="s">
        <v>4570</v>
      </c>
      <c r="C3249" t="s">
        <v>2797</v>
      </c>
      <c r="D3249">
        <v>110070</v>
      </c>
      <c r="E3249" t="s">
        <v>4565</v>
      </c>
      <c r="F3249" t="s">
        <v>4566</v>
      </c>
      <c r="G3249">
        <v>11</v>
      </c>
      <c r="H3249">
        <v>5247</v>
      </c>
      <c r="I3249" t="s">
        <v>2857</v>
      </c>
      <c r="J3249" t="s">
        <v>32</v>
      </c>
      <c r="K3249" t="s">
        <v>68</v>
      </c>
      <c r="L3249" t="s">
        <v>69</v>
      </c>
      <c r="M3249">
        <v>1</v>
      </c>
      <c r="N3249" t="s">
        <v>2858</v>
      </c>
      <c r="O3249">
        <v>11</v>
      </c>
      <c r="P3249" t="s">
        <v>19</v>
      </c>
      <c r="Q3249" t="s">
        <v>27</v>
      </c>
      <c r="R3249" t="s">
        <v>27</v>
      </c>
      <c r="S3249" t="b">
        <v>0</v>
      </c>
      <c r="T3249" t="s">
        <v>21</v>
      </c>
      <c r="U3249" t="str">
        <f>IFERROR(INDEX('Summer Illuminate'!L:L,MATCH(B3249,'Summer Illuminate'!O:O,0)),"")</f>
        <v>A</v>
      </c>
      <c r="V3249">
        <f>IF(OR(R3249="",U3249="",U3249="W"),"No Chg",
VLOOKUP(R3249,Lookups!A:B,2,0)-VLOOKUP(U3249,Lookups!A:B,2,0))</f>
        <v>0</v>
      </c>
      <c r="W3249" t="str">
        <f t="shared" si="50"/>
        <v>No Chg</v>
      </c>
    </row>
    <row r="3250" spans="1:23" hidden="1" x14ac:dyDescent="0.25">
      <c r="A3250">
        <v>3248</v>
      </c>
      <c r="B3250" t="s">
        <v>4571</v>
      </c>
      <c r="C3250" t="s">
        <v>2797</v>
      </c>
      <c r="D3250">
        <v>110070</v>
      </c>
      <c r="E3250" t="s">
        <v>4565</v>
      </c>
      <c r="F3250" t="s">
        <v>4566</v>
      </c>
      <c r="G3250">
        <v>11</v>
      </c>
      <c r="H3250">
        <v>5335</v>
      </c>
      <c r="I3250" t="s">
        <v>4452</v>
      </c>
      <c r="J3250" t="s">
        <v>428</v>
      </c>
      <c r="K3250" t="s">
        <v>2222</v>
      </c>
      <c r="L3250" t="s">
        <v>2223</v>
      </c>
      <c r="M3250">
        <v>1</v>
      </c>
      <c r="N3250" t="s">
        <v>4426</v>
      </c>
      <c r="O3250">
        <v>11</v>
      </c>
      <c r="P3250" t="s">
        <v>35</v>
      </c>
      <c r="Q3250" t="s">
        <v>36</v>
      </c>
      <c r="R3250" t="s">
        <v>37</v>
      </c>
      <c r="S3250" t="b">
        <v>0</v>
      </c>
      <c r="T3250" t="s">
        <v>21</v>
      </c>
      <c r="U3250" t="str">
        <f>IFERROR(INDEX('Summer Illuminate'!L:L,MATCH(B3250,'Summer Illuminate'!O:O,0)),"")</f>
        <v>P</v>
      </c>
      <c r="V3250">
        <f>IF(OR(R3250="",U3250="",U3250="W"),"No Chg",
VLOOKUP(R3250,Lookups!A:B,2,0)-VLOOKUP(U3250,Lookups!A:B,2,0))</f>
        <v>0</v>
      </c>
      <c r="W3250" t="str">
        <f t="shared" si="50"/>
        <v>No Chg</v>
      </c>
    </row>
    <row r="3251" spans="1:23" hidden="1" x14ac:dyDescent="0.25">
      <c r="A3251">
        <v>3249</v>
      </c>
      <c r="B3251" t="s">
        <v>4572</v>
      </c>
      <c r="C3251" t="s">
        <v>2797</v>
      </c>
      <c r="D3251">
        <v>110070</v>
      </c>
      <c r="E3251" t="s">
        <v>4565</v>
      </c>
      <c r="F3251" t="s">
        <v>4566</v>
      </c>
      <c r="G3251">
        <v>11</v>
      </c>
      <c r="H3251">
        <v>5479</v>
      </c>
      <c r="I3251" t="s">
        <v>3682</v>
      </c>
      <c r="J3251" t="s">
        <v>428</v>
      </c>
      <c r="K3251" t="s">
        <v>1035</v>
      </c>
      <c r="L3251" t="s">
        <v>1036</v>
      </c>
      <c r="M3251">
        <v>1</v>
      </c>
      <c r="N3251" t="s">
        <v>2802</v>
      </c>
      <c r="O3251">
        <v>11</v>
      </c>
      <c r="U3251" t="str">
        <f>IFERROR(INDEX('Summer Illuminate'!L:L,MATCH(B3251,'Summer Illuminate'!O:O,0)),"")</f>
        <v>P</v>
      </c>
      <c r="V3251" t="str">
        <f>IF(OR(R3251="",U3251="",U3251="W"),"No Chg",
VLOOKUP(R3251,Lookups!A:B,2,0)-VLOOKUP(U3251,Lookups!A:B,2,0))</f>
        <v>No Chg</v>
      </c>
      <c r="W3251" t="str">
        <f t="shared" si="50"/>
        <v>No Chg</v>
      </c>
    </row>
    <row r="3252" spans="1:23" hidden="1" x14ac:dyDescent="0.25">
      <c r="A3252">
        <v>3250</v>
      </c>
      <c r="B3252" t="s">
        <v>4573</v>
      </c>
      <c r="C3252" t="s">
        <v>2797</v>
      </c>
      <c r="D3252">
        <v>110070</v>
      </c>
      <c r="E3252" t="s">
        <v>4565</v>
      </c>
      <c r="F3252" t="s">
        <v>4566</v>
      </c>
      <c r="G3252">
        <v>11</v>
      </c>
      <c r="H3252">
        <v>5519</v>
      </c>
      <c r="I3252" t="s">
        <v>3027</v>
      </c>
      <c r="J3252" t="s">
        <v>428</v>
      </c>
      <c r="K3252" t="s">
        <v>3028</v>
      </c>
      <c r="L3252" t="s">
        <v>3029</v>
      </c>
      <c r="M3252">
        <v>1</v>
      </c>
      <c r="N3252" t="s">
        <v>2808</v>
      </c>
      <c r="O3252">
        <v>11</v>
      </c>
      <c r="U3252" t="str">
        <f>IFERROR(INDEX('Summer Illuminate'!L:L,MATCH(B3252,'Summer Illuminate'!O:O,0)),"")</f>
        <v>P</v>
      </c>
      <c r="V3252" t="str">
        <f>IF(OR(R3252="",U3252="",U3252="W"),"No Chg",
VLOOKUP(R3252,Lookups!A:B,2,0)-VLOOKUP(U3252,Lookups!A:B,2,0))</f>
        <v>No Chg</v>
      </c>
      <c r="W3252" t="str">
        <f t="shared" si="50"/>
        <v>No Chg</v>
      </c>
    </row>
    <row r="3253" spans="1:23" hidden="1" x14ac:dyDescent="0.25">
      <c r="A3253">
        <v>3251</v>
      </c>
      <c r="B3253" t="s">
        <v>4574</v>
      </c>
      <c r="C3253" t="s">
        <v>2797</v>
      </c>
      <c r="D3253">
        <v>110121</v>
      </c>
      <c r="E3253" t="s">
        <v>4575</v>
      </c>
      <c r="F3253" t="s">
        <v>4576</v>
      </c>
      <c r="G3253">
        <v>11</v>
      </c>
      <c r="H3253">
        <v>5230</v>
      </c>
      <c r="I3253" t="s">
        <v>4430</v>
      </c>
      <c r="J3253" t="s">
        <v>16</v>
      </c>
      <c r="K3253" t="s">
        <v>122</v>
      </c>
      <c r="L3253" t="s">
        <v>2020</v>
      </c>
      <c r="M3253">
        <v>1</v>
      </c>
      <c r="N3253" t="s">
        <v>2916</v>
      </c>
      <c r="O3253">
        <v>11</v>
      </c>
      <c r="P3253" t="s">
        <v>19</v>
      </c>
      <c r="Q3253" t="s">
        <v>27</v>
      </c>
      <c r="R3253" t="s">
        <v>27</v>
      </c>
      <c r="S3253" t="b">
        <v>0</v>
      </c>
      <c r="T3253" t="s">
        <v>21</v>
      </c>
      <c r="U3253" t="str">
        <f>IFERROR(INDEX('Summer Illuminate'!L:L,MATCH(B3253,'Summer Illuminate'!O:O,0)),"")</f>
        <v>A</v>
      </c>
      <c r="V3253">
        <f>IF(OR(R3253="",U3253="",U3253="W"),"No Chg",
VLOOKUP(R3253,Lookups!A:B,2,0)-VLOOKUP(U3253,Lookups!A:B,2,0))</f>
        <v>0</v>
      </c>
      <c r="W3253" t="str">
        <f t="shared" si="50"/>
        <v>No Chg</v>
      </c>
    </row>
    <row r="3254" spans="1:23" hidden="1" x14ac:dyDescent="0.25">
      <c r="A3254">
        <v>3252</v>
      </c>
      <c r="B3254" t="s">
        <v>4577</v>
      </c>
      <c r="C3254" t="s">
        <v>2797</v>
      </c>
      <c r="D3254">
        <v>110121</v>
      </c>
      <c r="E3254" t="s">
        <v>4575</v>
      </c>
      <c r="F3254" t="s">
        <v>4576</v>
      </c>
      <c r="G3254">
        <v>11</v>
      </c>
      <c r="H3254">
        <v>5089</v>
      </c>
      <c r="I3254" t="s">
        <v>4548</v>
      </c>
      <c r="J3254" t="s">
        <v>22</v>
      </c>
      <c r="K3254" t="s">
        <v>123</v>
      </c>
      <c r="L3254" t="s">
        <v>2214</v>
      </c>
      <c r="M3254">
        <v>1</v>
      </c>
      <c r="N3254" t="s">
        <v>2947</v>
      </c>
      <c r="O3254">
        <v>11</v>
      </c>
      <c r="P3254" t="s">
        <v>19</v>
      </c>
      <c r="Q3254" t="s">
        <v>36</v>
      </c>
      <c r="R3254" t="s">
        <v>36</v>
      </c>
      <c r="S3254" t="b">
        <v>0</v>
      </c>
      <c r="T3254" t="s">
        <v>21</v>
      </c>
      <c r="U3254" t="str">
        <f>IFERROR(INDEX('Summer Illuminate'!L:L,MATCH(B3254,'Summer Illuminate'!O:O,0)),"")</f>
        <v>A+</v>
      </c>
      <c r="V3254">
        <f>IF(OR(R3254="",U3254="",U3254="W"),"No Chg",
VLOOKUP(R3254,Lookups!A:B,2,0)-VLOOKUP(U3254,Lookups!A:B,2,0))</f>
        <v>0</v>
      </c>
      <c r="W3254" t="str">
        <f t="shared" si="50"/>
        <v>No Chg</v>
      </c>
    </row>
    <row r="3255" spans="1:23" hidden="1" x14ac:dyDescent="0.25">
      <c r="A3255">
        <v>3253</v>
      </c>
      <c r="B3255" t="s">
        <v>4578</v>
      </c>
      <c r="C3255" t="s">
        <v>2797</v>
      </c>
      <c r="D3255">
        <v>110121</v>
      </c>
      <c r="E3255" t="s">
        <v>4575</v>
      </c>
      <c r="F3255" t="s">
        <v>4576</v>
      </c>
      <c r="G3255">
        <v>11</v>
      </c>
      <c r="H3255">
        <v>5308</v>
      </c>
      <c r="I3255" t="s">
        <v>4419</v>
      </c>
      <c r="J3255" t="s">
        <v>25</v>
      </c>
      <c r="K3255" t="s">
        <v>124</v>
      </c>
      <c r="L3255" t="s">
        <v>1878</v>
      </c>
      <c r="M3255">
        <v>1</v>
      </c>
      <c r="N3255" t="s">
        <v>2911</v>
      </c>
      <c r="O3255">
        <v>11</v>
      </c>
      <c r="P3255" t="s">
        <v>19</v>
      </c>
      <c r="Q3255" t="s">
        <v>36</v>
      </c>
      <c r="R3255" t="s">
        <v>36</v>
      </c>
      <c r="S3255" t="b">
        <v>0</v>
      </c>
      <c r="T3255" t="s">
        <v>21</v>
      </c>
      <c r="U3255" t="str">
        <f>IFERROR(INDEX('Summer Illuminate'!L:L,MATCH(B3255,'Summer Illuminate'!O:O,0)),"")</f>
        <v>A+</v>
      </c>
      <c r="V3255">
        <f>IF(OR(R3255="",U3255="",U3255="W"),"No Chg",
VLOOKUP(R3255,Lookups!A:B,2,0)-VLOOKUP(U3255,Lookups!A:B,2,0))</f>
        <v>0</v>
      </c>
      <c r="W3255" t="str">
        <f t="shared" si="50"/>
        <v>No Chg</v>
      </c>
    </row>
    <row r="3256" spans="1:23" hidden="1" x14ac:dyDescent="0.25">
      <c r="A3256">
        <v>3254</v>
      </c>
      <c r="B3256" t="s">
        <v>4579</v>
      </c>
      <c r="C3256" t="s">
        <v>2797</v>
      </c>
      <c r="D3256">
        <v>110121</v>
      </c>
      <c r="E3256" t="s">
        <v>4575</v>
      </c>
      <c r="F3256" t="s">
        <v>4576</v>
      </c>
      <c r="G3256">
        <v>11</v>
      </c>
      <c r="H3256">
        <v>5257</v>
      </c>
      <c r="I3256" t="s">
        <v>4021</v>
      </c>
      <c r="J3256" t="s">
        <v>28</v>
      </c>
      <c r="K3256" t="s">
        <v>125</v>
      </c>
      <c r="L3256" t="s">
        <v>126</v>
      </c>
      <c r="M3256">
        <v>1</v>
      </c>
      <c r="N3256" t="s">
        <v>4022</v>
      </c>
      <c r="O3256">
        <v>11</v>
      </c>
      <c r="P3256" t="s">
        <v>19</v>
      </c>
      <c r="Q3256" t="s">
        <v>36</v>
      </c>
      <c r="R3256" t="s">
        <v>36</v>
      </c>
      <c r="S3256" t="b">
        <v>0</v>
      </c>
      <c r="T3256" t="s">
        <v>21</v>
      </c>
      <c r="U3256" t="str">
        <f>IFERROR(INDEX('Summer Illuminate'!L:L,MATCH(B3256,'Summer Illuminate'!O:O,0)),"")</f>
        <v>A+</v>
      </c>
      <c r="V3256">
        <f>IF(OR(R3256="",U3256="",U3256="W"),"No Chg",
VLOOKUP(R3256,Lookups!A:B,2,0)-VLOOKUP(U3256,Lookups!A:B,2,0))</f>
        <v>0</v>
      </c>
      <c r="W3256" t="str">
        <f t="shared" si="50"/>
        <v>No Chg</v>
      </c>
    </row>
    <row r="3257" spans="1:23" hidden="1" x14ac:dyDescent="0.25">
      <c r="A3257">
        <v>3255</v>
      </c>
      <c r="B3257" t="s">
        <v>4580</v>
      </c>
      <c r="C3257" t="s">
        <v>2797</v>
      </c>
      <c r="D3257">
        <v>110121</v>
      </c>
      <c r="E3257" t="s">
        <v>4575</v>
      </c>
      <c r="F3257" t="s">
        <v>4576</v>
      </c>
      <c r="G3257">
        <v>11</v>
      </c>
      <c r="H3257">
        <v>5471</v>
      </c>
      <c r="I3257" t="s">
        <v>3234</v>
      </c>
      <c r="J3257" t="s">
        <v>428</v>
      </c>
      <c r="K3257" t="s">
        <v>2863</v>
      </c>
      <c r="L3257" t="s">
        <v>2864</v>
      </c>
      <c r="M3257">
        <v>1</v>
      </c>
      <c r="N3257" t="s">
        <v>2865</v>
      </c>
      <c r="O3257">
        <v>11</v>
      </c>
      <c r="U3257" t="str">
        <f>IFERROR(INDEX('Summer Illuminate'!L:L,MATCH(B3257,'Summer Illuminate'!O:O,0)),"")</f>
        <v>P</v>
      </c>
      <c r="V3257" t="str">
        <f>IF(OR(R3257="",U3257="",U3257="W"),"No Chg",
VLOOKUP(R3257,Lookups!A:B,2,0)-VLOOKUP(U3257,Lookups!A:B,2,0))</f>
        <v>No Chg</v>
      </c>
      <c r="W3257" t="str">
        <f t="shared" si="50"/>
        <v>No Chg</v>
      </c>
    </row>
    <row r="3258" spans="1:23" hidden="1" x14ac:dyDescent="0.25">
      <c r="A3258">
        <v>3256</v>
      </c>
      <c r="B3258" t="s">
        <v>4581</v>
      </c>
      <c r="C3258" t="s">
        <v>2797</v>
      </c>
      <c r="D3258">
        <v>110121</v>
      </c>
      <c r="E3258" t="s">
        <v>4575</v>
      </c>
      <c r="F3258" t="s">
        <v>4576</v>
      </c>
      <c r="G3258">
        <v>11</v>
      </c>
      <c r="H3258">
        <v>5283</v>
      </c>
      <c r="I3258" t="s">
        <v>4462</v>
      </c>
      <c r="J3258" t="s">
        <v>428</v>
      </c>
      <c r="K3258" t="s">
        <v>2222</v>
      </c>
      <c r="L3258" t="s">
        <v>2223</v>
      </c>
      <c r="M3258">
        <v>1</v>
      </c>
      <c r="N3258" t="s">
        <v>4426</v>
      </c>
      <c r="O3258">
        <v>11</v>
      </c>
      <c r="P3258" t="s">
        <v>35</v>
      </c>
      <c r="Q3258" t="s">
        <v>24</v>
      </c>
      <c r="R3258" t="s">
        <v>37</v>
      </c>
      <c r="S3258" t="b">
        <v>0</v>
      </c>
      <c r="T3258" t="s">
        <v>21</v>
      </c>
      <c r="U3258" t="str">
        <f>IFERROR(INDEX('Summer Illuminate'!L:L,MATCH(B3258,'Summer Illuminate'!O:O,0)),"")</f>
        <v>P</v>
      </c>
      <c r="V3258">
        <f>IF(OR(R3258="",U3258="",U3258="W"),"No Chg",
VLOOKUP(R3258,Lookups!A:B,2,0)-VLOOKUP(U3258,Lookups!A:B,2,0))</f>
        <v>0</v>
      </c>
      <c r="W3258" t="str">
        <f t="shared" si="50"/>
        <v>No Chg</v>
      </c>
    </row>
    <row r="3259" spans="1:23" hidden="1" x14ac:dyDescent="0.25">
      <c r="A3259">
        <v>3257</v>
      </c>
      <c r="B3259" t="s">
        <v>4582</v>
      </c>
      <c r="C3259" t="s">
        <v>2797</v>
      </c>
      <c r="D3259">
        <v>110121</v>
      </c>
      <c r="E3259" t="s">
        <v>4575</v>
      </c>
      <c r="F3259" t="s">
        <v>4576</v>
      </c>
      <c r="G3259">
        <v>11</v>
      </c>
      <c r="H3259">
        <v>5539</v>
      </c>
      <c r="I3259">
        <v>5539</v>
      </c>
      <c r="J3259" t="s">
        <v>428</v>
      </c>
      <c r="K3259" t="s">
        <v>2899</v>
      </c>
      <c r="L3259" t="s">
        <v>2900</v>
      </c>
      <c r="M3259">
        <v>1</v>
      </c>
      <c r="N3259" t="s">
        <v>2827</v>
      </c>
      <c r="O3259">
        <v>11</v>
      </c>
      <c r="U3259" t="str">
        <f>IFERROR(INDEX('Summer Illuminate'!L:L,MATCH(B3259,'Summer Illuminate'!O:O,0)),"")</f>
        <v>P</v>
      </c>
      <c r="V3259" t="str">
        <f>IF(OR(R3259="",U3259="",U3259="W"),"No Chg",
VLOOKUP(R3259,Lookups!A:B,2,0)-VLOOKUP(U3259,Lookups!A:B,2,0))</f>
        <v>No Chg</v>
      </c>
      <c r="W3259" t="str">
        <f t="shared" si="50"/>
        <v>No Chg</v>
      </c>
    </row>
    <row r="3260" spans="1:23" hidden="1" x14ac:dyDescent="0.25">
      <c r="A3260">
        <v>3258</v>
      </c>
      <c r="B3260" t="s">
        <v>4583</v>
      </c>
      <c r="C3260" t="s">
        <v>2797</v>
      </c>
      <c r="D3260">
        <v>110265</v>
      </c>
      <c r="E3260" t="s">
        <v>234</v>
      </c>
      <c r="F3260" t="s">
        <v>134</v>
      </c>
      <c r="G3260">
        <v>11</v>
      </c>
      <c r="H3260">
        <v>5343</v>
      </c>
      <c r="I3260" t="s">
        <v>4415</v>
      </c>
      <c r="J3260" t="s">
        <v>16</v>
      </c>
      <c r="K3260" t="s">
        <v>122</v>
      </c>
      <c r="L3260" t="s">
        <v>2020</v>
      </c>
      <c r="M3260">
        <v>1</v>
      </c>
      <c r="N3260" t="s">
        <v>2916</v>
      </c>
      <c r="O3260">
        <v>11</v>
      </c>
      <c r="P3260" t="s">
        <v>19</v>
      </c>
      <c r="Q3260" t="s">
        <v>20</v>
      </c>
      <c r="R3260" t="s">
        <v>20</v>
      </c>
      <c r="S3260" t="b">
        <v>0</v>
      </c>
      <c r="T3260" t="s">
        <v>21</v>
      </c>
      <c r="U3260" t="str">
        <f>IFERROR(INDEX('Summer Illuminate'!L:L,MATCH(B3260,'Summer Illuminate'!O:O,0)),"")</f>
        <v>B+</v>
      </c>
      <c r="V3260">
        <f>IF(OR(R3260="",U3260="",U3260="W"),"No Chg",
VLOOKUP(R3260,Lookups!A:B,2,0)-VLOOKUP(U3260,Lookups!A:B,2,0))</f>
        <v>0</v>
      </c>
      <c r="W3260" t="str">
        <f t="shared" si="50"/>
        <v>No Chg</v>
      </c>
    </row>
    <row r="3261" spans="1:23" hidden="1" x14ac:dyDescent="0.25">
      <c r="A3261">
        <v>3259</v>
      </c>
      <c r="B3261" t="s">
        <v>4584</v>
      </c>
      <c r="C3261" t="s">
        <v>2797</v>
      </c>
      <c r="D3261">
        <v>110265</v>
      </c>
      <c r="E3261" t="s">
        <v>234</v>
      </c>
      <c r="F3261" t="s">
        <v>134</v>
      </c>
      <c r="G3261">
        <v>11</v>
      </c>
      <c r="H3261">
        <v>5090</v>
      </c>
      <c r="I3261" t="s">
        <v>4432</v>
      </c>
      <c r="J3261" t="s">
        <v>22</v>
      </c>
      <c r="K3261" t="s">
        <v>123</v>
      </c>
      <c r="L3261" t="s">
        <v>2214</v>
      </c>
      <c r="M3261">
        <v>1</v>
      </c>
      <c r="N3261" t="s">
        <v>2947</v>
      </c>
      <c r="O3261">
        <v>11</v>
      </c>
      <c r="P3261" t="s">
        <v>19</v>
      </c>
      <c r="Q3261" t="s">
        <v>31</v>
      </c>
      <c r="R3261" t="s">
        <v>31</v>
      </c>
      <c r="S3261" t="b">
        <v>0</v>
      </c>
      <c r="T3261" t="s">
        <v>21</v>
      </c>
      <c r="U3261" t="str">
        <f>IFERROR(INDEX('Summer Illuminate'!L:L,MATCH(B3261,'Summer Illuminate'!O:O,0)),"")</f>
        <v>B</v>
      </c>
      <c r="V3261">
        <f>IF(OR(R3261="",U3261="",U3261="W"),"No Chg",
VLOOKUP(R3261,Lookups!A:B,2,0)-VLOOKUP(U3261,Lookups!A:B,2,0))</f>
        <v>0</v>
      </c>
      <c r="W3261" t="str">
        <f t="shared" si="50"/>
        <v>No Chg</v>
      </c>
    </row>
    <row r="3262" spans="1:23" hidden="1" x14ac:dyDescent="0.25">
      <c r="A3262">
        <v>3260</v>
      </c>
      <c r="B3262" t="s">
        <v>4585</v>
      </c>
      <c r="C3262" t="s">
        <v>2797</v>
      </c>
      <c r="D3262">
        <v>110265</v>
      </c>
      <c r="E3262" t="s">
        <v>234</v>
      </c>
      <c r="F3262" t="s">
        <v>134</v>
      </c>
      <c r="G3262">
        <v>11</v>
      </c>
      <c r="H3262">
        <v>5261</v>
      </c>
      <c r="I3262" t="s">
        <v>4047</v>
      </c>
      <c r="J3262" t="s">
        <v>25</v>
      </c>
      <c r="K3262" t="s">
        <v>124</v>
      </c>
      <c r="L3262" t="s">
        <v>1878</v>
      </c>
      <c r="M3262">
        <v>1</v>
      </c>
      <c r="N3262" t="s">
        <v>2911</v>
      </c>
      <c r="O3262">
        <v>11</v>
      </c>
      <c r="P3262" t="s">
        <v>19</v>
      </c>
      <c r="Q3262" t="s">
        <v>27</v>
      </c>
      <c r="R3262" t="s">
        <v>27</v>
      </c>
      <c r="S3262" t="b">
        <v>0</v>
      </c>
      <c r="T3262" t="s">
        <v>21</v>
      </c>
      <c r="U3262" t="str">
        <f>IFERROR(INDEX('Summer Illuminate'!L:L,MATCH(B3262,'Summer Illuminate'!O:O,0)),"")</f>
        <v>A</v>
      </c>
      <c r="V3262">
        <f>IF(OR(R3262="",U3262="",U3262="W"),"No Chg",
VLOOKUP(R3262,Lookups!A:B,2,0)-VLOOKUP(U3262,Lookups!A:B,2,0))</f>
        <v>0</v>
      </c>
      <c r="W3262" t="str">
        <f t="shared" si="50"/>
        <v>No Chg</v>
      </c>
    </row>
    <row r="3263" spans="1:23" hidden="1" x14ac:dyDescent="0.25">
      <c r="A3263">
        <v>3261</v>
      </c>
      <c r="B3263" t="s">
        <v>4586</v>
      </c>
      <c r="C3263" t="s">
        <v>2797</v>
      </c>
      <c r="D3263">
        <v>110265</v>
      </c>
      <c r="E3263" t="s">
        <v>234</v>
      </c>
      <c r="F3263" t="s">
        <v>134</v>
      </c>
      <c r="G3263">
        <v>11</v>
      </c>
      <c r="H3263">
        <v>5331</v>
      </c>
      <c r="I3263" t="s">
        <v>4459</v>
      </c>
      <c r="J3263" t="s">
        <v>28</v>
      </c>
      <c r="K3263" t="s">
        <v>125</v>
      </c>
      <c r="L3263" t="s">
        <v>126</v>
      </c>
      <c r="M3263">
        <v>1</v>
      </c>
      <c r="N3263" t="s">
        <v>4022</v>
      </c>
      <c r="O3263">
        <v>11</v>
      </c>
      <c r="P3263" t="s">
        <v>19</v>
      </c>
      <c r="Q3263" t="s">
        <v>20</v>
      </c>
      <c r="R3263" t="s">
        <v>20</v>
      </c>
      <c r="S3263" t="b">
        <v>0</v>
      </c>
      <c r="T3263" t="s">
        <v>21</v>
      </c>
      <c r="U3263" t="str">
        <f>IFERROR(INDEX('Summer Illuminate'!L:L,MATCH(B3263,'Summer Illuminate'!O:O,0)),"")</f>
        <v>B+</v>
      </c>
      <c r="V3263">
        <f>IF(OR(R3263="",U3263="",U3263="W"),"No Chg",
VLOOKUP(R3263,Lookups!A:B,2,0)-VLOOKUP(U3263,Lookups!A:B,2,0))</f>
        <v>0</v>
      </c>
      <c r="W3263" t="str">
        <f t="shared" si="50"/>
        <v>No Chg</v>
      </c>
    </row>
    <row r="3264" spans="1:23" hidden="1" x14ac:dyDescent="0.25">
      <c r="A3264">
        <v>3262</v>
      </c>
      <c r="B3264" t="s">
        <v>4587</v>
      </c>
      <c r="C3264" t="s">
        <v>2797</v>
      </c>
      <c r="D3264">
        <v>110265</v>
      </c>
      <c r="E3264" t="s">
        <v>234</v>
      </c>
      <c r="F3264" t="s">
        <v>134</v>
      </c>
      <c r="G3264">
        <v>11</v>
      </c>
      <c r="H3264">
        <v>5268</v>
      </c>
      <c r="I3264" t="s">
        <v>3197</v>
      </c>
      <c r="J3264" t="s">
        <v>32</v>
      </c>
      <c r="K3264" t="s">
        <v>57</v>
      </c>
      <c r="L3264" t="s">
        <v>58</v>
      </c>
      <c r="M3264">
        <v>1</v>
      </c>
      <c r="N3264" t="s">
        <v>2858</v>
      </c>
      <c r="O3264">
        <v>11</v>
      </c>
      <c r="P3264" t="s">
        <v>19</v>
      </c>
      <c r="Q3264" t="s">
        <v>24</v>
      </c>
      <c r="R3264" t="s">
        <v>24</v>
      </c>
      <c r="S3264" t="b">
        <v>0</v>
      </c>
      <c r="T3264" t="s">
        <v>21</v>
      </c>
      <c r="U3264" t="str">
        <f>IFERROR(INDEX('Summer Illuminate'!L:L,MATCH(B3264,'Summer Illuminate'!O:O,0)),"")</f>
        <v>A-</v>
      </c>
      <c r="V3264">
        <f>IF(OR(R3264="",U3264="",U3264="W"),"No Chg",
VLOOKUP(R3264,Lookups!A:B,2,0)-VLOOKUP(U3264,Lookups!A:B,2,0))</f>
        <v>0</v>
      </c>
      <c r="W3264" t="str">
        <f t="shared" si="50"/>
        <v>No Chg</v>
      </c>
    </row>
    <row r="3265" spans="1:23" hidden="1" x14ac:dyDescent="0.25">
      <c r="A3265">
        <v>3263</v>
      </c>
      <c r="B3265" t="s">
        <v>4588</v>
      </c>
      <c r="C3265" t="s">
        <v>2797</v>
      </c>
      <c r="D3265">
        <v>110265</v>
      </c>
      <c r="E3265" t="s">
        <v>234</v>
      </c>
      <c r="F3265" t="s">
        <v>134</v>
      </c>
      <c r="G3265">
        <v>11</v>
      </c>
      <c r="H3265">
        <v>5509</v>
      </c>
      <c r="I3265" t="s">
        <v>3368</v>
      </c>
      <c r="J3265" t="s">
        <v>428</v>
      </c>
      <c r="K3265" t="s">
        <v>3369</v>
      </c>
      <c r="L3265" t="s">
        <v>3370</v>
      </c>
      <c r="M3265">
        <v>1</v>
      </c>
      <c r="N3265" t="s">
        <v>3025</v>
      </c>
      <c r="O3265">
        <v>11</v>
      </c>
      <c r="U3265" t="str">
        <f>IFERROR(INDEX('Summer Illuminate'!L:L,MATCH(B3265,'Summer Illuminate'!O:O,0)),"")</f>
        <v>P</v>
      </c>
      <c r="V3265" t="str">
        <f>IF(OR(R3265="",U3265="",U3265="W"),"No Chg",
VLOOKUP(R3265,Lookups!A:B,2,0)-VLOOKUP(U3265,Lookups!A:B,2,0))</f>
        <v>No Chg</v>
      </c>
      <c r="W3265" t="str">
        <f t="shared" si="50"/>
        <v>No Chg</v>
      </c>
    </row>
    <row r="3266" spans="1:23" hidden="1" x14ac:dyDescent="0.25">
      <c r="A3266">
        <v>3264</v>
      </c>
      <c r="B3266" t="s">
        <v>4589</v>
      </c>
      <c r="C3266" t="s">
        <v>2797</v>
      </c>
      <c r="D3266">
        <v>110265</v>
      </c>
      <c r="E3266" t="s">
        <v>234</v>
      </c>
      <c r="F3266" t="s">
        <v>134</v>
      </c>
      <c r="G3266">
        <v>11</v>
      </c>
      <c r="H3266">
        <v>5283</v>
      </c>
      <c r="I3266" t="s">
        <v>4462</v>
      </c>
      <c r="J3266" t="s">
        <v>428</v>
      </c>
      <c r="K3266" t="s">
        <v>2222</v>
      </c>
      <c r="L3266" t="s">
        <v>2223</v>
      </c>
      <c r="M3266">
        <v>1</v>
      </c>
      <c r="N3266" t="s">
        <v>4426</v>
      </c>
      <c r="O3266">
        <v>11</v>
      </c>
      <c r="P3266" t="s">
        <v>35</v>
      </c>
      <c r="Q3266" t="s">
        <v>24</v>
      </c>
      <c r="R3266" t="s">
        <v>37</v>
      </c>
      <c r="S3266" t="b">
        <v>0</v>
      </c>
      <c r="T3266" t="s">
        <v>21</v>
      </c>
      <c r="U3266" t="str">
        <f>IFERROR(INDEX('Summer Illuminate'!L:L,MATCH(B3266,'Summer Illuminate'!O:O,0)),"")</f>
        <v>P</v>
      </c>
      <c r="V3266">
        <f>IF(OR(R3266="",U3266="",U3266="W"),"No Chg",
VLOOKUP(R3266,Lookups!A:B,2,0)-VLOOKUP(U3266,Lookups!A:B,2,0))</f>
        <v>0</v>
      </c>
      <c r="W3266" t="str">
        <f t="shared" ref="W3266:W3329" si="51">IF(V3266="No Chg","No Chg",IF(V3266&gt;0,"Improvement",IF(V3266&lt;0,"Decrease",IF(V3266=0,"No Chg",""))))</f>
        <v>No Chg</v>
      </c>
    </row>
    <row r="3267" spans="1:23" hidden="1" x14ac:dyDescent="0.25">
      <c r="A3267">
        <v>3265</v>
      </c>
      <c r="B3267" t="s">
        <v>4590</v>
      </c>
      <c r="C3267" t="s">
        <v>2797</v>
      </c>
      <c r="D3267">
        <v>110265</v>
      </c>
      <c r="E3267" t="s">
        <v>234</v>
      </c>
      <c r="F3267" t="s">
        <v>134</v>
      </c>
      <c r="G3267">
        <v>11</v>
      </c>
      <c r="H3267">
        <v>5470</v>
      </c>
      <c r="I3267" t="s">
        <v>3251</v>
      </c>
      <c r="J3267" t="s">
        <v>428</v>
      </c>
      <c r="K3267" t="s">
        <v>2874</v>
      </c>
      <c r="L3267" t="s">
        <v>2875</v>
      </c>
      <c r="M3267">
        <v>1</v>
      </c>
      <c r="N3267" t="s">
        <v>2802</v>
      </c>
      <c r="O3267">
        <v>11</v>
      </c>
      <c r="U3267" t="str">
        <f>IFERROR(INDEX('Summer Illuminate'!L:L,MATCH(B3267,'Summer Illuminate'!O:O,0)),"")</f>
        <v>P</v>
      </c>
      <c r="V3267" t="str">
        <f>IF(OR(R3267="",U3267="",U3267="W"),"No Chg",
VLOOKUP(R3267,Lookups!A:B,2,0)-VLOOKUP(U3267,Lookups!A:B,2,0))</f>
        <v>No Chg</v>
      </c>
      <c r="W3267" t="str">
        <f t="shared" si="51"/>
        <v>No Chg</v>
      </c>
    </row>
    <row r="3268" spans="1:23" hidden="1" x14ac:dyDescent="0.25">
      <c r="A3268">
        <v>3266</v>
      </c>
      <c r="B3268" t="s">
        <v>4591</v>
      </c>
      <c r="C3268" t="s">
        <v>2797</v>
      </c>
      <c r="D3268">
        <v>110063</v>
      </c>
      <c r="E3268" t="s">
        <v>279</v>
      </c>
      <c r="F3268" t="s">
        <v>86</v>
      </c>
      <c r="G3268">
        <v>11</v>
      </c>
      <c r="H3268">
        <v>5252</v>
      </c>
      <c r="I3268" t="s">
        <v>4465</v>
      </c>
      <c r="J3268" t="s">
        <v>16</v>
      </c>
      <c r="K3268" t="s">
        <v>122</v>
      </c>
      <c r="L3268" t="s">
        <v>2020</v>
      </c>
      <c r="M3268">
        <v>1</v>
      </c>
      <c r="N3268" t="s">
        <v>2916</v>
      </c>
      <c r="O3268">
        <v>11</v>
      </c>
      <c r="P3268" t="s">
        <v>19</v>
      </c>
      <c r="Q3268" t="s">
        <v>27</v>
      </c>
      <c r="R3268" t="s">
        <v>27</v>
      </c>
      <c r="S3268" t="b">
        <v>0</v>
      </c>
      <c r="T3268" t="s">
        <v>21</v>
      </c>
      <c r="U3268" t="str">
        <f>IFERROR(INDEX('Summer Illuminate'!L:L,MATCH(B3268,'Summer Illuminate'!O:O,0)),"")</f>
        <v>A</v>
      </c>
      <c r="V3268">
        <f>IF(OR(R3268="",U3268="",U3268="W"),"No Chg",
VLOOKUP(R3268,Lookups!A:B,2,0)-VLOOKUP(U3268,Lookups!A:B,2,0))</f>
        <v>0</v>
      </c>
      <c r="W3268" t="str">
        <f t="shared" si="51"/>
        <v>No Chg</v>
      </c>
    </row>
    <row r="3269" spans="1:23" hidden="1" x14ac:dyDescent="0.25">
      <c r="A3269">
        <v>3267</v>
      </c>
      <c r="B3269" t="s">
        <v>4592</v>
      </c>
      <c r="C3269" t="s">
        <v>2797</v>
      </c>
      <c r="D3269">
        <v>110063</v>
      </c>
      <c r="E3269" t="s">
        <v>279</v>
      </c>
      <c r="F3269" t="s">
        <v>86</v>
      </c>
      <c r="G3269">
        <v>11</v>
      </c>
      <c r="H3269">
        <v>5089</v>
      </c>
      <c r="I3269" t="s">
        <v>4548</v>
      </c>
      <c r="J3269" t="s">
        <v>22</v>
      </c>
      <c r="K3269" t="s">
        <v>123</v>
      </c>
      <c r="L3269" t="s">
        <v>2214</v>
      </c>
      <c r="M3269">
        <v>1</v>
      </c>
      <c r="N3269" t="s">
        <v>2947</v>
      </c>
      <c r="O3269">
        <v>11</v>
      </c>
      <c r="P3269" t="s">
        <v>19</v>
      </c>
      <c r="Q3269" t="s">
        <v>36</v>
      </c>
      <c r="R3269" t="s">
        <v>36</v>
      </c>
      <c r="S3269" t="b">
        <v>0</v>
      </c>
      <c r="T3269" t="s">
        <v>21</v>
      </c>
      <c r="U3269" t="str">
        <f>IFERROR(INDEX('Summer Illuminate'!L:L,MATCH(B3269,'Summer Illuminate'!O:O,0)),"")</f>
        <v>A+</v>
      </c>
      <c r="V3269">
        <f>IF(OR(R3269="",U3269="",U3269="W"),"No Chg",
VLOOKUP(R3269,Lookups!A:B,2,0)-VLOOKUP(U3269,Lookups!A:B,2,0))</f>
        <v>0</v>
      </c>
      <c r="W3269" t="str">
        <f t="shared" si="51"/>
        <v>No Chg</v>
      </c>
    </row>
    <row r="3270" spans="1:23" hidden="1" x14ac:dyDescent="0.25">
      <c r="A3270">
        <v>3268</v>
      </c>
      <c r="B3270" t="s">
        <v>4593</v>
      </c>
      <c r="C3270" t="s">
        <v>2797</v>
      </c>
      <c r="D3270">
        <v>110063</v>
      </c>
      <c r="E3270" t="s">
        <v>279</v>
      </c>
      <c r="F3270" t="s">
        <v>86</v>
      </c>
      <c r="G3270">
        <v>11</v>
      </c>
      <c r="H3270">
        <v>5261</v>
      </c>
      <c r="I3270" t="s">
        <v>4047</v>
      </c>
      <c r="J3270" t="s">
        <v>25</v>
      </c>
      <c r="K3270" t="s">
        <v>124</v>
      </c>
      <c r="L3270" t="s">
        <v>1878</v>
      </c>
      <c r="M3270">
        <v>1</v>
      </c>
      <c r="N3270" t="s">
        <v>2911</v>
      </c>
      <c r="O3270">
        <v>11</v>
      </c>
      <c r="P3270" t="s">
        <v>19</v>
      </c>
      <c r="Q3270" t="s">
        <v>36</v>
      </c>
      <c r="R3270" t="s">
        <v>36</v>
      </c>
      <c r="S3270" t="b">
        <v>0</v>
      </c>
      <c r="T3270" t="s">
        <v>21</v>
      </c>
      <c r="U3270" t="str">
        <f>IFERROR(INDEX('Summer Illuminate'!L:L,MATCH(B3270,'Summer Illuminate'!O:O,0)),"")</f>
        <v>A+</v>
      </c>
      <c r="V3270">
        <f>IF(OR(R3270="",U3270="",U3270="W"),"No Chg",
VLOOKUP(R3270,Lookups!A:B,2,0)-VLOOKUP(U3270,Lookups!A:B,2,0))</f>
        <v>0</v>
      </c>
      <c r="W3270" t="str">
        <f t="shared" si="51"/>
        <v>No Chg</v>
      </c>
    </row>
    <row r="3271" spans="1:23" hidden="1" x14ac:dyDescent="0.25">
      <c r="A3271">
        <v>3269</v>
      </c>
      <c r="B3271" t="s">
        <v>4594</v>
      </c>
      <c r="C3271" t="s">
        <v>2797</v>
      </c>
      <c r="D3271">
        <v>110063</v>
      </c>
      <c r="E3271" t="s">
        <v>279</v>
      </c>
      <c r="F3271" t="s">
        <v>86</v>
      </c>
      <c r="G3271">
        <v>11</v>
      </c>
      <c r="H3271">
        <v>5238</v>
      </c>
      <c r="I3271" t="s">
        <v>4421</v>
      </c>
      <c r="J3271" t="s">
        <v>28</v>
      </c>
      <c r="K3271" t="s">
        <v>125</v>
      </c>
      <c r="L3271" t="s">
        <v>126</v>
      </c>
      <c r="M3271">
        <v>1</v>
      </c>
      <c r="N3271" t="s">
        <v>4022</v>
      </c>
      <c r="O3271">
        <v>11</v>
      </c>
      <c r="P3271" t="s">
        <v>19</v>
      </c>
      <c r="Q3271" t="s">
        <v>27</v>
      </c>
      <c r="R3271" t="s">
        <v>27</v>
      </c>
      <c r="S3271" t="b">
        <v>0</v>
      </c>
      <c r="T3271" t="s">
        <v>21</v>
      </c>
      <c r="U3271" t="str">
        <f>IFERROR(INDEX('Summer Illuminate'!L:L,MATCH(B3271,'Summer Illuminate'!O:O,0)),"")</f>
        <v>A</v>
      </c>
      <c r="V3271">
        <f>IF(OR(R3271="",U3271="",U3271="W"),"No Chg",
VLOOKUP(R3271,Lookups!A:B,2,0)-VLOOKUP(U3271,Lookups!A:B,2,0))</f>
        <v>0</v>
      </c>
      <c r="W3271" t="str">
        <f t="shared" si="51"/>
        <v>No Chg</v>
      </c>
    </row>
    <row r="3272" spans="1:23" hidden="1" x14ac:dyDescent="0.25">
      <c r="A3272">
        <v>3270</v>
      </c>
      <c r="B3272" t="s">
        <v>4595</v>
      </c>
      <c r="C3272" t="s">
        <v>2797</v>
      </c>
      <c r="D3272">
        <v>110063</v>
      </c>
      <c r="E3272" t="s">
        <v>279</v>
      </c>
      <c r="F3272" t="s">
        <v>86</v>
      </c>
      <c r="G3272">
        <v>11</v>
      </c>
      <c r="H3272">
        <v>5355</v>
      </c>
      <c r="I3272" t="s">
        <v>3921</v>
      </c>
      <c r="J3272" t="s">
        <v>32</v>
      </c>
      <c r="K3272" t="s">
        <v>68</v>
      </c>
      <c r="L3272" t="s">
        <v>69</v>
      </c>
      <c r="M3272">
        <v>1</v>
      </c>
      <c r="N3272" t="s">
        <v>2858</v>
      </c>
      <c r="O3272">
        <v>11</v>
      </c>
      <c r="P3272" t="s">
        <v>19</v>
      </c>
      <c r="Q3272" t="s">
        <v>27</v>
      </c>
      <c r="R3272" t="s">
        <v>27</v>
      </c>
      <c r="S3272" t="b">
        <v>0</v>
      </c>
      <c r="T3272" t="s">
        <v>21</v>
      </c>
      <c r="U3272" t="str">
        <f>IFERROR(INDEX('Summer Illuminate'!L:L,MATCH(B3272,'Summer Illuminate'!O:O,0)),"")</f>
        <v>A</v>
      </c>
      <c r="V3272">
        <f>IF(OR(R3272="",U3272="",U3272="W"),"No Chg",
VLOOKUP(R3272,Lookups!A:B,2,0)-VLOOKUP(U3272,Lookups!A:B,2,0))</f>
        <v>0</v>
      </c>
      <c r="W3272" t="str">
        <f t="shared" si="51"/>
        <v>No Chg</v>
      </c>
    </row>
    <row r="3273" spans="1:23" hidden="1" x14ac:dyDescent="0.25">
      <c r="A3273">
        <v>3271</v>
      </c>
      <c r="B3273" t="s">
        <v>4596</v>
      </c>
      <c r="C3273" t="s">
        <v>2797</v>
      </c>
      <c r="D3273">
        <v>110063</v>
      </c>
      <c r="E3273" t="s">
        <v>279</v>
      </c>
      <c r="F3273" t="s">
        <v>86</v>
      </c>
      <c r="G3273">
        <v>11</v>
      </c>
      <c r="H3273">
        <v>5248</v>
      </c>
      <c r="I3273" t="s">
        <v>4438</v>
      </c>
      <c r="J3273" t="s">
        <v>428</v>
      </c>
      <c r="K3273" t="s">
        <v>2222</v>
      </c>
      <c r="L3273" t="s">
        <v>2223</v>
      </c>
      <c r="M3273">
        <v>1</v>
      </c>
      <c r="N3273" t="s">
        <v>4426</v>
      </c>
      <c r="O3273">
        <v>11</v>
      </c>
      <c r="P3273" t="s">
        <v>35</v>
      </c>
      <c r="Q3273" t="s">
        <v>24</v>
      </c>
      <c r="R3273" t="s">
        <v>37</v>
      </c>
      <c r="S3273" t="b">
        <v>0</v>
      </c>
      <c r="T3273" t="s">
        <v>21</v>
      </c>
      <c r="U3273" t="str">
        <f>IFERROR(INDEX('Summer Illuminate'!L:L,MATCH(B3273,'Summer Illuminate'!O:O,0)),"")</f>
        <v>P</v>
      </c>
      <c r="V3273">
        <f>IF(OR(R3273="",U3273="",U3273="W"),"No Chg",
VLOOKUP(R3273,Lookups!A:B,2,0)-VLOOKUP(U3273,Lookups!A:B,2,0))</f>
        <v>0</v>
      </c>
      <c r="W3273" t="str">
        <f t="shared" si="51"/>
        <v>No Chg</v>
      </c>
    </row>
    <row r="3274" spans="1:23" hidden="1" x14ac:dyDescent="0.25">
      <c r="A3274">
        <v>3272</v>
      </c>
      <c r="B3274" t="s">
        <v>4597</v>
      </c>
      <c r="C3274" t="s">
        <v>2797</v>
      </c>
      <c r="D3274">
        <v>110063</v>
      </c>
      <c r="E3274" t="s">
        <v>279</v>
      </c>
      <c r="F3274" t="s">
        <v>86</v>
      </c>
      <c r="G3274">
        <v>11</v>
      </c>
      <c r="H3274">
        <v>5479</v>
      </c>
      <c r="I3274" t="s">
        <v>3682</v>
      </c>
      <c r="J3274" t="s">
        <v>428</v>
      </c>
      <c r="K3274" t="s">
        <v>1035</v>
      </c>
      <c r="L3274" t="s">
        <v>1036</v>
      </c>
      <c r="M3274">
        <v>1</v>
      </c>
      <c r="N3274" t="s">
        <v>2802</v>
      </c>
      <c r="O3274">
        <v>11</v>
      </c>
      <c r="U3274" t="str">
        <f>IFERROR(INDEX('Summer Illuminate'!L:L,MATCH(B3274,'Summer Illuminate'!O:O,0)),"")</f>
        <v>P</v>
      </c>
      <c r="V3274" t="str">
        <f>IF(OR(R3274="",U3274="",U3274="W"),"No Chg",
VLOOKUP(R3274,Lookups!A:B,2,0)-VLOOKUP(U3274,Lookups!A:B,2,0))</f>
        <v>No Chg</v>
      </c>
      <c r="W3274" t="str">
        <f t="shared" si="51"/>
        <v>No Chg</v>
      </c>
    </row>
    <row r="3275" spans="1:23" hidden="1" x14ac:dyDescent="0.25">
      <c r="A3275">
        <v>3273</v>
      </c>
      <c r="B3275" t="s">
        <v>4598</v>
      </c>
      <c r="C3275" t="s">
        <v>2797</v>
      </c>
      <c r="D3275">
        <v>110063</v>
      </c>
      <c r="E3275" t="s">
        <v>279</v>
      </c>
      <c r="F3275" t="s">
        <v>86</v>
      </c>
      <c r="G3275">
        <v>11</v>
      </c>
      <c r="H3275">
        <v>5519</v>
      </c>
      <c r="I3275" t="s">
        <v>3027</v>
      </c>
      <c r="J3275" t="s">
        <v>428</v>
      </c>
      <c r="K3275" t="s">
        <v>3028</v>
      </c>
      <c r="L3275" t="s">
        <v>3029</v>
      </c>
      <c r="M3275">
        <v>1</v>
      </c>
      <c r="N3275" t="s">
        <v>2808</v>
      </c>
      <c r="O3275">
        <v>11</v>
      </c>
      <c r="U3275" t="str">
        <f>IFERROR(INDEX('Summer Illuminate'!L:L,MATCH(B3275,'Summer Illuminate'!O:O,0)),"")</f>
        <v>P</v>
      </c>
      <c r="V3275" t="str">
        <f>IF(OR(R3275="",U3275="",U3275="W"),"No Chg",
VLOOKUP(R3275,Lookups!A:B,2,0)-VLOOKUP(U3275,Lookups!A:B,2,0))</f>
        <v>No Chg</v>
      </c>
      <c r="W3275" t="str">
        <f t="shared" si="51"/>
        <v>No Chg</v>
      </c>
    </row>
    <row r="3276" spans="1:23" hidden="1" x14ac:dyDescent="0.25">
      <c r="A3276">
        <v>3274</v>
      </c>
      <c r="B3276" t="s">
        <v>4599</v>
      </c>
      <c r="C3276" t="s">
        <v>2797</v>
      </c>
      <c r="D3276">
        <v>110035</v>
      </c>
      <c r="E3276" t="s">
        <v>3016</v>
      </c>
      <c r="F3276" t="s">
        <v>3115</v>
      </c>
      <c r="G3276">
        <v>11</v>
      </c>
      <c r="H3276">
        <v>5252</v>
      </c>
      <c r="I3276" t="s">
        <v>4465</v>
      </c>
      <c r="J3276" t="s">
        <v>16</v>
      </c>
      <c r="K3276" t="s">
        <v>122</v>
      </c>
      <c r="L3276" t="s">
        <v>2020</v>
      </c>
      <c r="M3276">
        <v>1</v>
      </c>
      <c r="N3276" t="s">
        <v>2916</v>
      </c>
      <c r="O3276">
        <v>11</v>
      </c>
      <c r="P3276" t="s">
        <v>19</v>
      </c>
      <c r="Q3276" t="s">
        <v>24</v>
      </c>
      <c r="R3276" t="s">
        <v>24</v>
      </c>
      <c r="S3276" t="b">
        <v>0</v>
      </c>
      <c r="T3276" t="s">
        <v>21</v>
      </c>
      <c r="U3276" t="str">
        <f>IFERROR(INDEX('Summer Illuminate'!L:L,MATCH(B3276,'Summer Illuminate'!O:O,0)),"")</f>
        <v>A-</v>
      </c>
      <c r="V3276">
        <f>IF(OR(R3276="",U3276="",U3276="W"),"No Chg",
VLOOKUP(R3276,Lookups!A:B,2,0)-VLOOKUP(U3276,Lookups!A:B,2,0))</f>
        <v>0</v>
      </c>
      <c r="W3276" t="str">
        <f t="shared" si="51"/>
        <v>No Chg</v>
      </c>
    </row>
    <row r="3277" spans="1:23" hidden="1" x14ac:dyDescent="0.25">
      <c r="A3277">
        <v>3275</v>
      </c>
      <c r="B3277" t="s">
        <v>4600</v>
      </c>
      <c r="C3277" t="s">
        <v>2797</v>
      </c>
      <c r="D3277">
        <v>110035</v>
      </c>
      <c r="E3277" t="s">
        <v>3016</v>
      </c>
      <c r="F3277" t="s">
        <v>3115</v>
      </c>
      <c r="G3277">
        <v>11</v>
      </c>
      <c r="H3277">
        <v>5091</v>
      </c>
      <c r="I3277" t="s">
        <v>4417</v>
      </c>
      <c r="J3277" t="s">
        <v>22</v>
      </c>
      <c r="K3277" t="s">
        <v>123</v>
      </c>
      <c r="L3277" t="s">
        <v>2214</v>
      </c>
      <c r="M3277">
        <v>1</v>
      </c>
      <c r="N3277" t="s">
        <v>2947</v>
      </c>
      <c r="O3277">
        <v>11</v>
      </c>
      <c r="P3277" t="s">
        <v>19</v>
      </c>
      <c r="Q3277" t="s">
        <v>24</v>
      </c>
      <c r="R3277" t="s">
        <v>24</v>
      </c>
      <c r="S3277" t="b">
        <v>0</v>
      </c>
      <c r="T3277" t="s">
        <v>21</v>
      </c>
      <c r="U3277" t="str">
        <f>IFERROR(INDEX('Summer Illuminate'!L:L,MATCH(B3277,'Summer Illuminate'!O:O,0)),"")</f>
        <v>A-</v>
      </c>
      <c r="V3277">
        <f>IF(OR(R3277="",U3277="",U3277="W"),"No Chg",
VLOOKUP(R3277,Lookups!A:B,2,0)-VLOOKUP(U3277,Lookups!A:B,2,0))</f>
        <v>0</v>
      </c>
      <c r="W3277" t="str">
        <f t="shared" si="51"/>
        <v>No Chg</v>
      </c>
    </row>
    <row r="3278" spans="1:23" hidden="1" x14ac:dyDescent="0.25">
      <c r="A3278">
        <v>3276</v>
      </c>
      <c r="B3278" t="s">
        <v>4601</v>
      </c>
      <c r="C3278" t="s">
        <v>2797</v>
      </c>
      <c r="D3278">
        <v>110035</v>
      </c>
      <c r="E3278" t="s">
        <v>3016</v>
      </c>
      <c r="F3278" t="s">
        <v>3115</v>
      </c>
      <c r="G3278">
        <v>11</v>
      </c>
      <c r="H3278">
        <v>5308</v>
      </c>
      <c r="I3278" t="s">
        <v>4419</v>
      </c>
      <c r="J3278" t="s">
        <v>25</v>
      </c>
      <c r="K3278" t="s">
        <v>124</v>
      </c>
      <c r="L3278" t="s">
        <v>1878</v>
      </c>
      <c r="M3278">
        <v>1</v>
      </c>
      <c r="N3278" t="s">
        <v>2911</v>
      </c>
      <c r="O3278">
        <v>11</v>
      </c>
      <c r="P3278" t="s">
        <v>19</v>
      </c>
      <c r="Q3278" t="s">
        <v>24</v>
      </c>
      <c r="R3278" t="s">
        <v>24</v>
      </c>
      <c r="S3278" t="b">
        <v>0</v>
      </c>
      <c r="T3278" t="s">
        <v>21</v>
      </c>
      <c r="U3278" t="str">
        <f>IFERROR(INDEX('Summer Illuminate'!L:L,MATCH(B3278,'Summer Illuminate'!O:O,0)),"")</f>
        <v>A-</v>
      </c>
      <c r="V3278">
        <f>IF(OR(R3278="",U3278="",U3278="W"),"No Chg",
VLOOKUP(R3278,Lookups!A:B,2,0)-VLOOKUP(U3278,Lookups!A:B,2,0))</f>
        <v>0</v>
      </c>
      <c r="W3278" t="str">
        <f t="shared" si="51"/>
        <v>No Chg</v>
      </c>
    </row>
    <row r="3279" spans="1:23" hidden="1" x14ac:dyDescent="0.25">
      <c r="A3279">
        <v>3277</v>
      </c>
      <c r="B3279" t="s">
        <v>4602</v>
      </c>
      <c r="C3279" t="s">
        <v>2797</v>
      </c>
      <c r="D3279">
        <v>110035</v>
      </c>
      <c r="E3279" t="s">
        <v>3016</v>
      </c>
      <c r="F3279" t="s">
        <v>3115</v>
      </c>
      <c r="G3279">
        <v>11</v>
      </c>
      <c r="H3279">
        <v>5237</v>
      </c>
      <c r="I3279" t="s">
        <v>4435</v>
      </c>
      <c r="J3279" t="s">
        <v>28</v>
      </c>
      <c r="K3279" t="s">
        <v>125</v>
      </c>
      <c r="L3279" t="s">
        <v>126</v>
      </c>
      <c r="M3279">
        <v>1</v>
      </c>
      <c r="N3279" t="s">
        <v>4022</v>
      </c>
      <c r="O3279">
        <v>11</v>
      </c>
      <c r="P3279" t="s">
        <v>19</v>
      </c>
      <c r="Q3279" t="s">
        <v>31</v>
      </c>
      <c r="R3279" t="s">
        <v>31</v>
      </c>
      <c r="S3279" t="b">
        <v>0</v>
      </c>
      <c r="T3279" t="s">
        <v>21</v>
      </c>
      <c r="U3279" t="str">
        <f>IFERROR(INDEX('Summer Illuminate'!L:L,MATCH(B3279,'Summer Illuminate'!O:O,0)),"")</f>
        <v>B</v>
      </c>
      <c r="V3279">
        <f>IF(OR(R3279="",U3279="",U3279="W"),"No Chg",
VLOOKUP(R3279,Lookups!A:B,2,0)-VLOOKUP(U3279,Lookups!A:B,2,0))</f>
        <v>0</v>
      </c>
      <c r="W3279" t="str">
        <f t="shared" si="51"/>
        <v>No Chg</v>
      </c>
    </row>
    <row r="3280" spans="1:23" hidden="1" x14ac:dyDescent="0.25">
      <c r="A3280">
        <v>3278</v>
      </c>
      <c r="B3280" t="s">
        <v>4603</v>
      </c>
      <c r="C3280" t="s">
        <v>2797</v>
      </c>
      <c r="D3280">
        <v>110035</v>
      </c>
      <c r="E3280" t="s">
        <v>3016</v>
      </c>
      <c r="F3280" t="s">
        <v>3115</v>
      </c>
      <c r="G3280">
        <v>11</v>
      </c>
      <c r="H3280">
        <v>5481</v>
      </c>
      <c r="I3280" t="s">
        <v>2860</v>
      </c>
      <c r="J3280" t="s">
        <v>428</v>
      </c>
      <c r="K3280" t="s">
        <v>1909</v>
      </c>
      <c r="L3280" t="s">
        <v>1910</v>
      </c>
      <c r="M3280">
        <v>1</v>
      </c>
      <c r="N3280" t="s">
        <v>2805</v>
      </c>
      <c r="O3280">
        <v>11</v>
      </c>
      <c r="U3280" t="str">
        <f>IFERROR(INDEX('Summer Illuminate'!L:L,MATCH(B3280,'Summer Illuminate'!O:O,0)),"")</f>
        <v>P</v>
      </c>
      <c r="V3280" t="str">
        <f>IF(OR(R3280="",U3280="",U3280="W"),"No Chg",
VLOOKUP(R3280,Lookups!A:B,2,0)-VLOOKUP(U3280,Lookups!A:B,2,0))</f>
        <v>No Chg</v>
      </c>
      <c r="W3280" t="str">
        <f t="shared" si="51"/>
        <v>No Chg</v>
      </c>
    </row>
    <row r="3281" spans="1:23" hidden="1" x14ac:dyDescent="0.25">
      <c r="A3281">
        <v>3279</v>
      </c>
      <c r="B3281" t="s">
        <v>4604</v>
      </c>
      <c r="C3281" t="s">
        <v>2797</v>
      </c>
      <c r="D3281">
        <v>110035</v>
      </c>
      <c r="E3281" t="s">
        <v>3016</v>
      </c>
      <c r="F3281" t="s">
        <v>3115</v>
      </c>
      <c r="G3281">
        <v>11</v>
      </c>
      <c r="H3281">
        <v>5509</v>
      </c>
      <c r="I3281" t="s">
        <v>3368</v>
      </c>
      <c r="J3281" t="s">
        <v>428</v>
      </c>
      <c r="K3281" t="s">
        <v>3369</v>
      </c>
      <c r="L3281" t="s">
        <v>3370</v>
      </c>
      <c r="M3281">
        <v>1</v>
      </c>
      <c r="N3281" t="s">
        <v>3025</v>
      </c>
      <c r="O3281">
        <v>11</v>
      </c>
      <c r="U3281" t="str">
        <f>IFERROR(INDEX('Summer Illuminate'!L:L,MATCH(B3281,'Summer Illuminate'!O:O,0)),"")</f>
        <v>P</v>
      </c>
      <c r="V3281" t="str">
        <f>IF(OR(R3281="",U3281="",U3281="W"),"No Chg",
VLOOKUP(R3281,Lookups!A:B,2,0)-VLOOKUP(U3281,Lookups!A:B,2,0))</f>
        <v>No Chg</v>
      </c>
      <c r="W3281" t="str">
        <f t="shared" si="51"/>
        <v>No Chg</v>
      </c>
    </row>
    <row r="3282" spans="1:23" hidden="1" x14ac:dyDescent="0.25">
      <c r="A3282">
        <v>3280</v>
      </c>
      <c r="B3282" t="s">
        <v>4605</v>
      </c>
      <c r="C3282" t="s">
        <v>2797</v>
      </c>
      <c r="D3282">
        <v>110035</v>
      </c>
      <c r="E3282" t="s">
        <v>3016</v>
      </c>
      <c r="F3282" t="s">
        <v>3115</v>
      </c>
      <c r="G3282">
        <v>11</v>
      </c>
      <c r="H3282">
        <v>5347</v>
      </c>
      <c r="I3282" t="s">
        <v>4425</v>
      </c>
      <c r="J3282" t="s">
        <v>428</v>
      </c>
      <c r="K3282" t="s">
        <v>2222</v>
      </c>
      <c r="L3282" t="s">
        <v>2223</v>
      </c>
      <c r="M3282">
        <v>1</v>
      </c>
      <c r="N3282" t="s">
        <v>4426</v>
      </c>
      <c r="O3282">
        <v>11</v>
      </c>
      <c r="P3282" t="s">
        <v>35</v>
      </c>
      <c r="Q3282" t="s">
        <v>24</v>
      </c>
      <c r="R3282" t="s">
        <v>37</v>
      </c>
      <c r="S3282" t="b">
        <v>0</v>
      </c>
      <c r="T3282" t="s">
        <v>21</v>
      </c>
      <c r="U3282" t="str">
        <f>IFERROR(INDEX('Summer Illuminate'!L:L,MATCH(B3282,'Summer Illuminate'!O:O,0)),"")</f>
        <v>P</v>
      </c>
      <c r="V3282">
        <f>IF(OR(R3282="",U3282="",U3282="W"),"No Chg",
VLOOKUP(R3282,Lookups!A:B,2,0)-VLOOKUP(U3282,Lookups!A:B,2,0))</f>
        <v>0</v>
      </c>
      <c r="W3282" t="str">
        <f t="shared" si="51"/>
        <v>No Chg</v>
      </c>
    </row>
    <row r="3283" spans="1:23" hidden="1" x14ac:dyDescent="0.25">
      <c r="A3283">
        <v>3281</v>
      </c>
      <c r="B3283" t="s">
        <v>4606</v>
      </c>
      <c r="C3283" t="s">
        <v>2797</v>
      </c>
      <c r="D3283">
        <v>110077</v>
      </c>
      <c r="E3283" t="s">
        <v>300</v>
      </c>
      <c r="F3283" t="s">
        <v>206</v>
      </c>
      <c r="G3283">
        <v>11</v>
      </c>
      <c r="H3283">
        <v>5343</v>
      </c>
      <c r="I3283" t="s">
        <v>4415</v>
      </c>
      <c r="J3283" t="s">
        <v>16</v>
      </c>
      <c r="K3283" t="s">
        <v>122</v>
      </c>
      <c r="L3283" t="s">
        <v>2020</v>
      </c>
      <c r="M3283">
        <v>1</v>
      </c>
      <c r="N3283" t="s">
        <v>2916</v>
      </c>
      <c r="O3283">
        <v>11</v>
      </c>
      <c r="P3283" t="s">
        <v>19</v>
      </c>
      <c r="Q3283" t="s">
        <v>42</v>
      </c>
      <c r="R3283" t="s">
        <v>42</v>
      </c>
      <c r="S3283" t="b">
        <v>0</v>
      </c>
      <c r="T3283" t="s">
        <v>21</v>
      </c>
      <c r="U3283" t="str">
        <f>IFERROR(INDEX('Summer Illuminate'!L:L,MATCH(B3283,'Summer Illuminate'!O:O,0)),"")</f>
        <v>C</v>
      </c>
      <c r="V3283">
        <f>IF(OR(R3283="",U3283="",U3283="W"),"No Chg",
VLOOKUP(R3283,Lookups!A:B,2,0)-VLOOKUP(U3283,Lookups!A:B,2,0))</f>
        <v>0</v>
      </c>
      <c r="W3283" t="str">
        <f t="shared" si="51"/>
        <v>No Chg</v>
      </c>
    </row>
    <row r="3284" spans="1:23" hidden="1" x14ac:dyDescent="0.25">
      <c r="A3284">
        <v>3282</v>
      </c>
      <c r="B3284" t="s">
        <v>4607</v>
      </c>
      <c r="C3284" t="s">
        <v>2797</v>
      </c>
      <c r="D3284">
        <v>110077</v>
      </c>
      <c r="E3284" t="s">
        <v>300</v>
      </c>
      <c r="F3284" t="s">
        <v>206</v>
      </c>
      <c r="G3284">
        <v>11</v>
      </c>
      <c r="H3284">
        <v>5091</v>
      </c>
      <c r="I3284" t="s">
        <v>4417</v>
      </c>
      <c r="J3284" t="s">
        <v>22</v>
      </c>
      <c r="K3284" t="s">
        <v>123</v>
      </c>
      <c r="L3284" t="s">
        <v>2214</v>
      </c>
      <c r="M3284">
        <v>1</v>
      </c>
      <c r="N3284" t="s">
        <v>2947</v>
      </c>
      <c r="O3284">
        <v>11</v>
      </c>
      <c r="P3284" t="s">
        <v>19</v>
      </c>
      <c r="Q3284" t="s">
        <v>41</v>
      </c>
      <c r="R3284" t="s">
        <v>41</v>
      </c>
      <c r="S3284" t="b">
        <v>0</v>
      </c>
      <c r="T3284" t="s">
        <v>21</v>
      </c>
      <c r="U3284" t="str">
        <f>IFERROR(INDEX('Summer Illuminate'!L:L,MATCH(B3284,'Summer Illuminate'!O:O,0)),"")</f>
        <v>B-</v>
      </c>
      <c r="V3284">
        <f>IF(OR(R3284="",U3284="",U3284="W"),"No Chg",
VLOOKUP(R3284,Lookups!A:B,2,0)-VLOOKUP(U3284,Lookups!A:B,2,0))</f>
        <v>0</v>
      </c>
      <c r="W3284" t="str">
        <f t="shared" si="51"/>
        <v>No Chg</v>
      </c>
    </row>
    <row r="3285" spans="1:23" hidden="1" x14ac:dyDescent="0.25">
      <c r="A3285">
        <v>3283</v>
      </c>
      <c r="B3285" t="s">
        <v>4608</v>
      </c>
      <c r="C3285" t="s">
        <v>2797</v>
      </c>
      <c r="D3285">
        <v>110077</v>
      </c>
      <c r="E3285" t="s">
        <v>300</v>
      </c>
      <c r="F3285" t="s">
        <v>206</v>
      </c>
      <c r="G3285">
        <v>11</v>
      </c>
      <c r="H3285">
        <v>5327</v>
      </c>
      <c r="I3285" t="s">
        <v>4082</v>
      </c>
      <c r="J3285" t="s">
        <v>25</v>
      </c>
      <c r="K3285" t="s">
        <v>124</v>
      </c>
      <c r="L3285" t="s">
        <v>1878</v>
      </c>
      <c r="M3285">
        <v>1</v>
      </c>
      <c r="N3285" t="s">
        <v>2911</v>
      </c>
      <c r="O3285">
        <v>11</v>
      </c>
      <c r="P3285" t="s">
        <v>19</v>
      </c>
      <c r="Q3285" t="s">
        <v>42</v>
      </c>
      <c r="R3285" t="s">
        <v>42</v>
      </c>
      <c r="S3285" t="b">
        <v>0</v>
      </c>
      <c r="T3285" t="s">
        <v>21</v>
      </c>
      <c r="U3285" t="str">
        <f>IFERROR(INDEX('Summer Illuminate'!L:L,MATCH(B3285,'Summer Illuminate'!O:O,0)),"")</f>
        <v>C</v>
      </c>
      <c r="V3285">
        <f>IF(OR(R3285="",U3285="",U3285="W"),"No Chg",
VLOOKUP(R3285,Lookups!A:B,2,0)-VLOOKUP(U3285,Lookups!A:B,2,0))</f>
        <v>0</v>
      </c>
      <c r="W3285" t="str">
        <f t="shared" si="51"/>
        <v>No Chg</v>
      </c>
    </row>
    <row r="3286" spans="1:23" hidden="1" x14ac:dyDescent="0.25">
      <c r="A3286">
        <v>3284</v>
      </c>
      <c r="B3286" t="s">
        <v>4609</v>
      </c>
      <c r="C3286" t="s">
        <v>2797</v>
      </c>
      <c r="D3286">
        <v>110077</v>
      </c>
      <c r="E3286" t="s">
        <v>300</v>
      </c>
      <c r="F3286" t="s">
        <v>206</v>
      </c>
      <c r="G3286">
        <v>11</v>
      </c>
      <c r="H3286">
        <v>5331</v>
      </c>
      <c r="I3286" t="s">
        <v>4459</v>
      </c>
      <c r="J3286" t="s">
        <v>28</v>
      </c>
      <c r="K3286" t="s">
        <v>125</v>
      </c>
      <c r="L3286" t="s">
        <v>126</v>
      </c>
      <c r="M3286">
        <v>1</v>
      </c>
      <c r="N3286" t="s">
        <v>4022</v>
      </c>
      <c r="O3286">
        <v>11</v>
      </c>
      <c r="P3286" t="s">
        <v>19</v>
      </c>
      <c r="Q3286" t="s">
        <v>42</v>
      </c>
      <c r="R3286" t="s">
        <v>42</v>
      </c>
      <c r="S3286" t="b">
        <v>0</v>
      </c>
      <c r="T3286" t="s">
        <v>21</v>
      </c>
      <c r="U3286" t="str">
        <f>IFERROR(INDEX('Summer Illuminate'!L:L,MATCH(B3286,'Summer Illuminate'!O:O,0)),"")</f>
        <v>C</v>
      </c>
      <c r="V3286">
        <f>IF(OR(R3286="",U3286="",U3286="W"),"No Chg",
VLOOKUP(R3286,Lookups!A:B,2,0)-VLOOKUP(U3286,Lookups!A:B,2,0))</f>
        <v>0</v>
      </c>
      <c r="W3286" t="str">
        <f t="shared" si="51"/>
        <v>No Chg</v>
      </c>
    </row>
    <row r="3287" spans="1:23" hidden="1" x14ac:dyDescent="0.25">
      <c r="A3287">
        <v>3285</v>
      </c>
      <c r="B3287" t="s">
        <v>4610</v>
      </c>
      <c r="C3287" t="s">
        <v>2797</v>
      </c>
      <c r="D3287">
        <v>110077</v>
      </c>
      <c r="E3287" t="s">
        <v>300</v>
      </c>
      <c r="F3287" t="s">
        <v>206</v>
      </c>
      <c r="G3287">
        <v>11</v>
      </c>
      <c r="H3287">
        <v>5478</v>
      </c>
      <c r="I3287" t="s">
        <v>3022</v>
      </c>
      <c r="J3287" t="s">
        <v>428</v>
      </c>
      <c r="K3287" t="s">
        <v>3023</v>
      </c>
      <c r="L3287" t="s">
        <v>3024</v>
      </c>
      <c r="M3287">
        <v>1</v>
      </c>
      <c r="N3287" t="s">
        <v>3025</v>
      </c>
      <c r="O3287">
        <v>11</v>
      </c>
      <c r="U3287" t="str">
        <f>IFERROR(INDEX('Summer Illuminate'!L:L,MATCH(B3287,'Summer Illuminate'!O:O,0)),"")</f>
        <v>P</v>
      </c>
      <c r="V3287" t="str">
        <f>IF(OR(R3287="",U3287="",U3287="W"),"No Chg",
VLOOKUP(R3287,Lookups!A:B,2,0)-VLOOKUP(U3287,Lookups!A:B,2,0))</f>
        <v>No Chg</v>
      </c>
      <c r="W3287" t="str">
        <f t="shared" si="51"/>
        <v>No Chg</v>
      </c>
    </row>
    <row r="3288" spans="1:23" hidden="1" x14ac:dyDescent="0.25">
      <c r="A3288">
        <v>3286</v>
      </c>
      <c r="B3288" t="s">
        <v>4611</v>
      </c>
      <c r="C3288" t="s">
        <v>2797</v>
      </c>
      <c r="D3288">
        <v>110077</v>
      </c>
      <c r="E3288" t="s">
        <v>300</v>
      </c>
      <c r="F3288" t="s">
        <v>206</v>
      </c>
      <c r="G3288">
        <v>11</v>
      </c>
      <c r="H3288">
        <v>5527</v>
      </c>
      <c r="I3288" t="s">
        <v>3092</v>
      </c>
      <c r="J3288" t="s">
        <v>428</v>
      </c>
      <c r="K3288" t="s">
        <v>1909</v>
      </c>
      <c r="L3288" t="s">
        <v>1910</v>
      </c>
      <c r="M3288">
        <v>1</v>
      </c>
      <c r="N3288" t="s">
        <v>2805</v>
      </c>
      <c r="O3288">
        <v>11</v>
      </c>
      <c r="U3288" t="str">
        <f>IFERROR(INDEX('Summer Illuminate'!L:L,MATCH(B3288,'Summer Illuminate'!O:O,0)),"")</f>
        <v>P</v>
      </c>
      <c r="V3288" t="str">
        <f>IF(OR(R3288="",U3288="",U3288="W"),"No Chg",
VLOOKUP(R3288,Lookups!A:B,2,0)-VLOOKUP(U3288,Lookups!A:B,2,0))</f>
        <v>No Chg</v>
      </c>
      <c r="W3288" t="str">
        <f t="shared" si="51"/>
        <v>No Chg</v>
      </c>
    </row>
    <row r="3289" spans="1:23" hidden="1" x14ac:dyDescent="0.25">
      <c r="A3289">
        <v>3287</v>
      </c>
      <c r="B3289" t="s">
        <v>4612</v>
      </c>
      <c r="C3289" t="s">
        <v>2797</v>
      </c>
      <c r="D3289">
        <v>110077</v>
      </c>
      <c r="E3289" t="s">
        <v>300</v>
      </c>
      <c r="F3289" t="s">
        <v>206</v>
      </c>
      <c r="G3289">
        <v>11</v>
      </c>
      <c r="H3289">
        <v>5335</v>
      </c>
      <c r="I3289" t="s">
        <v>4452</v>
      </c>
      <c r="J3289" t="s">
        <v>428</v>
      </c>
      <c r="K3289" t="s">
        <v>2222</v>
      </c>
      <c r="L3289" t="s">
        <v>2223</v>
      </c>
      <c r="M3289">
        <v>1</v>
      </c>
      <c r="N3289" t="s">
        <v>4426</v>
      </c>
      <c r="O3289">
        <v>11</v>
      </c>
      <c r="P3289" t="s">
        <v>35</v>
      </c>
      <c r="Q3289" t="s">
        <v>31</v>
      </c>
      <c r="R3289" t="s">
        <v>37</v>
      </c>
      <c r="S3289" t="b">
        <v>0</v>
      </c>
      <c r="T3289" t="s">
        <v>21</v>
      </c>
      <c r="U3289" t="str">
        <f>IFERROR(INDEX('Summer Illuminate'!L:L,MATCH(B3289,'Summer Illuminate'!O:O,0)),"")</f>
        <v>P</v>
      </c>
      <c r="V3289">
        <f>IF(OR(R3289="",U3289="",U3289="W"),"No Chg",
VLOOKUP(R3289,Lookups!A:B,2,0)-VLOOKUP(U3289,Lookups!A:B,2,0))</f>
        <v>0</v>
      </c>
      <c r="W3289" t="str">
        <f t="shared" si="51"/>
        <v>No Chg</v>
      </c>
    </row>
    <row r="3290" spans="1:23" hidden="1" x14ac:dyDescent="0.25">
      <c r="A3290">
        <v>3288</v>
      </c>
      <c r="B3290" t="s">
        <v>4613</v>
      </c>
      <c r="C3290" t="s">
        <v>2797</v>
      </c>
      <c r="D3290">
        <v>110069</v>
      </c>
      <c r="E3290" t="s">
        <v>328</v>
      </c>
      <c r="F3290" t="s">
        <v>38</v>
      </c>
      <c r="G3290">
        <v>11</v>
      </c>
      <c r="H3290">
        <v>5343</v>
      </c>
      <c r="I3290" t="s">
        <v>4415</v>
      </c>
      <c r="J3290" t="s">
        <v>16</v>
      </c>
      <c r="K3290" t="s">
        <v>122</v>
      </c>
      <c r="L3290" t="s">
        <v>2020</v>
      </c>
      <c r="M3290">
        <v>1</v>
      </c>
      <c r="N3290" t="s">
        <v>2916</v>
      </c>
      <c r="O3290">
        <v>11</v>
      </c>
      <c r="P3290" t="s">
        <v>19</v>
      </c>
      <c r="Q3290" t="s">
        <v>27</v>
      </c>
      <c r="R3290" t="s">
        <v>27</v>
      </c>
      <c r="S3290" t="b">
        <v>0</v>
      </c>
      <c r="T3290" t="s">
        <v>21</v>
      </c>
      <c r="U3290" t="str">
        <f>IFERROR(INDEX('Summer Illuminate'!L:L,MATCH(B3290,'Summer Illuminate'!O:O,0)),"")</f>
        <v>A</v>
      </c>
      <c r="V3290">
        <f>IF(OR(R3290="",U3290="",U3290="W"),"No Chg",
VLOOKUP(R3290,Lookups!A:B,2,0)-VLOOKUP(U3290,Lookups!A:B,2,0))</f>
        <v>0</v>
      </c>
      <c r="W3290" t="str">
        <f t="shared" si="51"/>
        <v>No Chg</v>
      </c>
    </row>
    <row r="3291" spans="1:23" hidden="1" x14ac:dyDescent="0.25">
      <c r="A3291">
        <v>3289</v>
      </c>
      <c r="B3291" t="s">
        <v>4614</v>
      </c>
      <c r="C3291" t="s">
        <v>2797</v>
      </c>
      <c r="D3291">
        <v>110069</v>
      </c>
      <c r="E3291" t="s">
        <v>328</v>
      </c>
      <c r="F3291" t="s">
        <v>38</v>
      </c>
      <c r="G3291">
        <v>11</v>
      </c>
      <c r="H3291">
        <v>5090</v>
      </c>
      <c r="I3291" t="s">
        <v>4432</v>
      </c>
      <c r="J3291" t="s">
        <v>22</v>
      </c>
      <c r="K3291" t="s">
        <v>123</v>
      </c>
      <c r="L3291" t="s">
        <v>2214</v>
      </c>
      <c r="M3291">
        <v>1</v>
      </c>
      <c r="N3291" t="s">
        <v>2947</v>
      </c>
      <c r="O3291">
        <v>11</v>
      </c>
      <c r="P3291" t="s">
        <v>19</v>
      </c>
      <c r="Q3291" t="s">
        <v>36</v>
      </c>
      <c r="R3291" t="s">
        <v>36</v>
      </c>
      <c r="S3291" t="b">
        <v>0</v>
      </c>
      <c r="T3291" t="s">
        <v>21</v>
      </c>
      <c r="U3291" t="str">
        <f>IFERROR(INDEX('Summer Illuminate'!L:L,MATCH(B3291,'Summer Illuminate'!O:O,0)),"")</f>
        <v>A+</v>
      </c>
      <c r="V3291">
        <f>IF(OR(R3291="",U3291="",U3291="W"),"No Chg",
VLOOKUP(R3291,Lookups!A:B,2,0)-VLOOKUP(U3291,Lookups!A:B,2,0))</f>
        <v>0</v>
      </c>
      <c r="W3291" t="str">
        <f t="shared" si="51"/>
        <v>No Chg</v>
      </c>
    </row>
    <row r="3292" spans="1:23" hidden="1" x14ac:dyDescent="0.25">
      <c r="A3292">
        <v>3290</v>
      </c>
      <c r="B3292" t="s">
        <v>4615</v>
      </c>
      <c r="C3292" t="s">
        <v>2797</v>
      </c>
      <c r="D3292">
        <v>110069</v>
      </c>
      <c r="E3292" t="s">
        <v>328</v>
      </c>
      <c r="F3292" t="s">
        <v>38</v>
      </c>
      <c r="G3292">
        <v>11</v>
      </c>
      <c r="H3292">
        <v>5261</v>
      </c>
      <c r="I3292" t="s">
        <v>4047</v>
      </c>
      <c r="J3292" t="s">
        <v>25</v>
      </c>
      <c r="K3292" t="s">
        <v>124</v>
      </c>
      <c r="L3292" t="s">
        <v>1878</v>
      </c>
      <c r="M3292">
        <v>1</v>
      </c>
      <c r="N3292" t="s">
        <v>2911</v>
      </c>
      <c r="O3292">
        <v>11</v>
      </c>
      <c r="P3292" t="s">
        <v>19</v>
      </c>
      <c r="Q3292" t="s">
        <v>24</v>
      </c>
      <c r="R3292" t="s">
        <v>24</v>
      </c>
      <c r="S3292" t="b">
        <v>0</v>
      </c>
      <c r="T3292" t="s">
        <v>21</v>
      </c>
      <c r="U3292" t="str">
        <f>IFERROR(INDEX('Summer Illuminate'!L:L,MATCH(B3292,'Summer Illuminate'!O:O,0)),"")</f>
        <v>A-</v>
      </c>
      <c r="V3292">
        <f>IF(OR(R3292="",U3292="",U3292="W"),"No Chg",
VLOOKUP(R3292,Lookups!A:B,2,0)-VLOOKUP(U3292,Lookups!A:B,2,0))</f>
        <v>0</v>
      </c>
      <c r="W3292" t="str">
        <f t="shared" si="51"/>
        <v>No Chg</v>
      </c>
    </row>
    <row r="3293" spans="1:23" hidden="1" x14ac:dyDescent="0.25">
      <c r="A3293">
        <v>3291</v>
      </c>
      <c r="B3293" t="s">
        <v>4616</v>
      </c>
      <c r="C3293" t="s">
        <v>2797</v>
      </c>
      <c r="D3293">
        <v>110069</v>
      </c>
      <c r="E3293" t="s">
        <v>328</v>
      </c>
      <c r="F3293" t="s">
        <v>38</v>
      </c>
      <c r="G3293">
        <v>11</v>
      </c>
      <c r="H3293">
        <v>5238</v>
      </c>
      <c r="I3293" t="s">
        <v>4421</v>
      </c>
      <c r="J3293" t="s">
        <v>28</v>
      </c>
      <c r="K3293" t="s">
        <v>125</v>
      </c>
      <c r="L3293" t="s">
        <v>126</v>
      </c>
      <c r="M3293">
        <v>1</v>
      </c>
      <c r="N3293" t="s">
        <v>4022</v>
      </c>
      <c r="O3293">
        <v>11</v>
      </c>
      <c r="P3293" t="s">
        <v>19</v>
      </c>
      <c r="Q3293" t="s">
        <v>31</v>
      </c>
      <c r="R3293" t="s">
        <v>31</v>
      </c>
      <c r="S3293" t="b">
        <v>0</v>
      </c>
      <c r="T3293" t="s">
        <v>21</v>
      </c>
      <c r="U3293" t="str">
        <f>IFERROR(INDEX('Summer Illuminate'!L:L,MATCH(B3293,'Summer Illuminate'!O:O,0)),"")</f>
        <v>B</v>
      </c>
      <c r="V3293">
        <f>IF(OR(R3293="",U3293="",U3293="W"),"No Chg",
VLOOKUP(R3293,Lookups!A:B,2,0)-VLOOKUP(U3293,Lookups!A:B,2,0))</f>
        <v>0</v>
      </c>
      <c r="W3293" t="str">
        <f t="shared" si="51"/>
        <v>No Chg</v>
      </c>
    </row>
    <row r="3294" spans="1:23" hidden="1" x14ac:dyDescent="0.25">
      <c r="A3294">
        <v>3292</v>
      </c>
      <c r="B3294" t="s">
        <v>4617</v>
      </c>
      <c r="C3294" t="s">
        <v>2797</v>
      </c>
      <c r="D3294">
        <v>110069</v>
      </c>
      <c r="E3294" t="s">
        <v>328</v>
      </c>
      <c r="F3294" t="s">
        <v>38</v>
      </c>
      <c r="G3294">
        <v>11</v>
      </c>
      <c r="H3294">
        <v>5247</v>
      </c>
      <c r="I3294" t="s">
        <v>2857</v>
      </c>
      <c r="J3294" t="s">
        <v>32</v>
      </c>
      <c r="K3294" t="s">
        <v>68</v>
      </c>
      <c r="L3294" t="s">
        <v>69</v>
      </c>
      <c r="M3294">
        <v>1</v>
      </c>
      <c r="N3294" t="s">
        <v>2858</v>
      </c>
      <c r="O3294">
        <v>11</v>
      </c>
      <c r="P3294" t="s">
        <v>19</v>
      </c>
      <c r="Q3294" t="s">
        <v>27</v>
      </c>
      <c r="R3294" t="s">
        <v>27</v>
      </c>
      <c r="S3294" t="b">
        <v>0</v>
      </c>
      <c r="T3294" t="s">
        <v>21</v>
      </c>
      <c r="U3294" t="str">
        <f>IFERROR(INDEX('Summer Illuminate'!L:L,MATCH(B3294,'Summer Illuminate'!O:O,0)),"")</f>
        <v>A</v>
      </c>
      <c r="V3294">
        <f>IF(OR(R3294="",U3294="",U3294="W"),"No Chg",
VLOOKUP(R3294,Lookups!A:B,2,0)-VLOOKUP(U3294,Lookups!A:B,2,0))</f>
        <v>0</v>
      </c>
      <c r="W3294" t="str">
        <f t="shared" si="51"/>
        <v>No Chg</v>
      </c>
    </row>
    <row r="3295" spans="1:23" hidden="1" x14ac:dyDescent="0.25">
      <c r="A3295">
        <v>3293</v>
      </c>
      <c r="B3295" t="s">
        <v>4618</v>
      </c>
      <c r="C3295" t="s">
        <v>2797</v>
      </c>
      <c r="D3295">
        <v>110069</v>
      </c>
      <c r="E3295" t="s">
        <v>328</v>
      </c>
      <c r="F3295" t="s">
        <v>38</v>
      </c>
      <c r="G3295">
        <v>11</v>
      </c>
      <c r="H3295">
        <v>5476</v>
      </c>
      <c r="I3295" t="s">
        <v>2944</v>
      </c>
      <c r="J3295" t="s">
        <v>428</v>
      </c>
      <c r="K3295" t="s">
        <v>2945</v>
      </c>
      <c r="L3295" t="s">
        <v>2946</v>
      </c>
      <c r="M3295">
        <v>1</v>
      </c>
      <c r="N3295" t="s">
        <v>2947</v>
      </c>
      <c r="O3295">
        <v>11</v>
      </c>
      <c r="U3295" t="str">
        <f>IFERROR(INDEX('Summer Illuminate'!L:L,MATCH(B3295,'Summer Illuminate'!O:O,0)),"")</f>
        <v>P</v>
      </c>
      <c r="V3295" t="str">
        <f>IF(OR(R3295="",U3295="",U3295="W"),"No Chg",
VLOOKUP(R3295,Lookups!A:B,2,0)-VLOOKUP(U3295,Lookups!A:B,2,0))</f>
        <v>No Chg</v>
      </c>
      <c r="W3295" t="str">
        <f t="shared" si="51"/>
        <v>No Chg</v>
      </c>
    </row>
    <row r="3296" spans="1:23" hidden="1" x14ac:dyDescent="0.25">
      <c r="A3296">
        <v>3294</v>
      </c>
      <c r="B3296" t="s">
        <v>4619</v>
      </c>
      <c r="C3296" t="s">
        <v>2797</v>
      </c>
      <c r="D3296">
        <v>110069</v>
      </c>
      <c r="E3296" t="s">
        <v>328</v>
      </c>
      <c r="F3296" t="s">
        <v>38</v>
      </c>
      <c r="G3296">
        <v>11</v>
      </c>
      <c r="H3296">
        <v>5283</v>
      </c>
      <c r="I3296" t="s">
        <v>4462</v>
      </c>
      <c r="J3296" t="s">
        <v>428</v>
      </c>
      <c r="K3296" t="s">
        <v>2222</v>
      </c>
      <c r="L3296" t="s">
        <v>2223</v>
      </c>
      <c r="M3296">
        <v>1</v>
      </c>
      <c r="N3296" t="s">
        <v>4426</v>
      </c>
      <c r="O3296">
        <v>11</v>
      </c>
      <c r="P3296" t="s">
        <v>35</v>
      </c>
      <c r="Q3296" t="s">
        <v>24</v>
      </c>
      <c r="R3296" t="s">
        <v>37</v>
      </c>
      <c r="S3296" t="b">
        <v>0</v>
      </c>
      <c r="T3296" t="s">
        <v>21</v>
      </c>
      <c r="U3296" t="str">
        <f>IFERROR(INDEX('Summer Illuminate'!L:L,MATCH(B3296,'Summer Illuminate'!O:O,0)),"")</f>
        <v>P</v>
      </c>
      <c r="V3296">
        <f>IF(OR(R3296="",U3296="",U3296="W"),"No Chg",
VLOOKUP(R3296,Lookups!A:B,2,0)-VLOOKUP(U3296,Lookups!A:B,2,0))</f>
        <v>0</v>
      </c>
      <c r="W3296" t="str">
        <f t="shared" si="51"/>
        <v>No Chg</v>
      </c>
    </row>
    <row r="3297" spans="1:23" hidden="1" x14ac:dyDescent="0.25">
      <c r="A3297">
        <v>3295</v>
      </c>
      <c r="B3297" t="s">
        <v>4620</v>
      </c>
      <c r="C3297" t="s">
        <v>2797</v>
      </c>
      <c r="D3297">
        <v>110069</v>
      </c>
      <c r="E3297" t="s">
        <v>328</v>
      </c>
      <c r="F3297" t="s">
        <v>38</v>
      </c>
      <c r="G3297">
        <v>11</v>
      </c>
      <c r="H3297">
        <v>5516</v>
      </c>
      <c r="I3297" t="s">
        <v>2810</v>
      </c>
      <c r="J3297" t="s">
        <v>428</v>
      </c>
      <c r="K3297" t="s">
        <v>2811</v>
      </c>
      <c r="L3297" t="s">
        <v>2812</v>
      </c>
      <c r="M3297">
        <v>1</v>
      </c>
      <c r="N3297" t="s">
        <v>2802</v>
      </c>
      <c r="O3297">
        <v>11</v>
      </c>
      <c r="U3297" t="str">
        <f>IFERROR(INDEX('Summer Illuminate'!L:L,MATCH(B3297,'Summer Illuminate'!O:O,0)),"")</f>
        <v>P</v>
      </c>
      <c r="V3297" t="str">
        <f>IF(OR(R3297="",U3297="",U3297="W"),"No Chg",
VLOOKUP(R3297,Lookups!A:B,2,0)-VLOOKUP(U3297,Lookups!A:B,2,0))</f>
        <v>No Chg</v>
      </c>
      <c r="W3297" t="str">
        <f t="shared" si="51"/>
        <v>No Chg</v>
      </c>
    </row>
    <row r="3298" spans="1:23" hidden="1" x14ac:dyDescent="0.25">
      <c r="A3298">
        <v>3296</v>
      </c>
      <c r="B3298" t="s">
        <v>4621</v>
      </c>
      <c r="C3298" t="s">
        <v>2797</v>
      </c>
      <c r="D3298">
        <v>110139</v>
      </c>
      <c r="E3298" t="s">
        <v>4622</v>
      </c>
      <c r="F3298" t="s">
        <v>4623</v>
      </c>
      <c r="G3298">
        <v>11</v>
      </c>
      <c r="H3298">
        <v>5308</v>
      </c>
      <c r="I3298" t="s">
        <v>4419</v>
      </c>
      <c r="J3298" t="s">
        <v>25</v>
      </c>
      <c r="K3298" t="s">
        <v>124</v>
      </c>
      <c r="L3298" t="s">
        <v>1878</v>
      </c>
      <c r="M3298">
        <v>1</v>
      </c>
      <c r="N3298" t="s">
        <v>2911</v>
      </c>
      <c r="O3298">
        <v>11</v>
      </c>
      <c r="P3298" t="s">
        <v>19</v>
      </c>
      <c r="Q3298" t="s">
        <v>27</v>
      </c>
      <c r="R3298" t="s">
        <v>27</v>
      </c>
      <c r="S3298" t="b">
        <v>0</v>
      </c>
      <c r="T3298" t="s">
        <v>21</v>
      </c>
      <c r="U3298" t="str">
        <f>IFERROR(INDEX('Summer Illuminate'!L:L,MATCH(B3298,'Summer Illuminate'!O:O,0)),"")</f>
        <v>A</v>
      </c>
      <c r="V3298">
        <f>IF(OR(R3298="",U3298="",U3298="W"),"No Chg",
VLOOKUP(R3298,Lookups!A:B,2,0)-VLOOKUP(U3298,Lookups!A:B,2,0))</f>
        <v>0</v>
      </c>
      <c r="W3298" t="str">
        <f t="shared" si="51"/>
        <v>No Chg</v>
      </c>
    </row>
    <row r="3299" spans="1:23" hidden="1" x14ac:dyDescent="0.25">
      <c r="A3299">
        <v>3297</v>
      </c>
      <c r="B3299" t="s">
        <v>4624</v>
      </c>
      <c r="C3299" t="s">
        <v>2797</v>
      </c>
      <c r="D3299">
        <v>110031</v>
      </c>
      <c r="E3299" t="s">
        <v>4625</v>
      </c>
      <c r="F3299" t="s">
        <v>153</v>
      </c>
      <c r="G3299">
        <v>11</v>
      </c>
      <c r="H3299">
        <v>5343</v>
      </c>
      <c r="I3299" t="s">
        <v>4415</v>
      </c>
      <c r="J3299" t="s">
        <v>16</v>
      </c>
      <c r="K3299" t="s">
        <v>122</v>
      </c>
      <c r="L3299" t="s">
        <v>2020</v>
      </c>
      <c r="M3299">
        <v>1</v>
      </c>
      <c r="N3299" t="s">
        <v>2916</v>
      </c>
      <c r="O3299">
        <v>11</v>
      </c>
      <c r="P3299" t="s">
        <v>19</v>
      </c>
      <c r="Q3299" t="s">
        <v>20</v>
      </c>
      <c r="R3299" t="s">
        <v>20</v>
      </c>
      <c r="S3299" t="b">
        <v>0</v>
      </c>
      <c r="T3299" t="s">
        <v>21</v>
      </c>
      <c r="U3299" t="str">
        <f>IFERROR(INDEX('Summer Illuminate'!L:L,MATCH(B3299,'Summer Illuminate'!O:O,0)),"")</f>
        <v>B+</v>
      </c>
      <c r="V3299">
        <f>IF(OR(R3299="",U3299="",U3299="W"),"No Chg",
VLOOKUP(R3299,Lookups!A:B,2,0)-VLOOKUP(U3299,Lookups!A:B,2,0))</f>
        <v>0</v>
      </c>
      <c r="W3299" t="str">
        <f t="shared" si="51"/>
        <v>No Chg</v>
      </c>
    </row>
    <row r="3300" spans="1:23" hidden="1" x14ac:dyDescent="0.25">
      <c r="A3300">
        <v>3298</v>
      </c>
      <c r="B3300" t="s">
        <v>4626</v>
      </c>
      <c r="C3300" t="s">
        <v>2797</v>
      </c>
      <c r="D3300">
        <v>110031</v>
      </c>
      <c r="E3300" t="s">
        <v>4625</v>
      </c>
      <c r="F3300" t="s">
        <v>153</v>
      </c>
      <c r="G3300">
        <v>11</v>
      </c>
      <c r="H3300">
        <v>5090</v>
      </c>
      <c r="I3300" t="s">
        <v>4432</v>
      </c>
      <c r="J3300" t="s">
        <v>22</v>
      </c>
      <c r="K3300" t="s">
        <v>123</v>
      </c>
      <c r="L3300" t="s">
        <v>2214</v>
      </c>
      <c r="M3300">
        <v>1</v>
      </c>
      <c r="N3300" t="s">
        <v>2947</v>
      </c>
      <c r="O3300">
        <v>11</v>
      </c>
      <c r="P3300" t="s">
        <v>19</v>
      </c>
      <c r="Q3300" t="s">
        <v>24</v>
      </c>
      <c r="R3300" t="s">
        <v>24</v>
      </c>
      <c r="S3300" t="b">
        <v>0</v>
      </c>
      <c r="T3300" t="s">
        <v>21</v>
      </c>
      <c r="U3300" t="str">
        <f>IFERROR(INDEX('Summer Illuminate'!L:L,MATCH(B3300,'Summer Illuminate'!O:O,0)),"")</f>
        <v>A-</v>
      </c>
      <c r="V3300">
        <f>IF(OR(R3300="",U3300="",U3300="W"),"No Chg",
VLOOKUP(R3300,Lookups!A:B,2,0)-VLOOKUP(U3300,Lookups!A:B,2,0))</f>
        <v>0</v>
      </c>
      <c r="W3300" t="str">
        <f t="shared" si="51"/>
        <v>No Chg</v>
      </c>
    </row>
    <row r="3301" spans="1:23" hidden="1" x14ac:dyDescent="0.25">
      <c r="A3301">
        <v>3299</v>
      </c>
      <c r="B3301" t="s">
        <v>4627</v>
      </c>
      <c r="C3301" t="s">
        <v>2797</v>
      </c>
      <c r="D3301">
        <v>110031</v>
      </c>
      <c r="E3301" t="s">
        <v>4625</v>
      </c>
      <c r="F3301" t="s">
        <v>153</v>
      </c>
      <c r="G3301">
        <v>11</v>
      </c>
      <c r="H3301">
        <v>5261</v>
      </c>
      <c r="I3301" t="s">
        <v>4047</v>
      </c>
      <c r="J3301" t="s">
        <v>25</v>
      </c>
      <c r="K3301" t="s">
        <v>124</v>
      </c>
      <c r="L3301" t="s">
        <v>1878</v>
      </c>
      <c r="M3301">
        <v>1</v>
      </c>
      <c r="N3301" t="s">
        <v>2911</v>
      </c>
      <c r="O3301">
        <v>11</v>
      </c>
      <c r="P3301" t="s">
        <v>19</v>
      </c>
      <c r="Q3301" t="s">
        <v>27</v>
      </c>
      <c r="R3301" t="s">
        <v>27</v>
      </c>
      <c r="S3301" t="b">
        <v>0</v>
      </c>
      <c r="T3301" t="s">
        <v>21</v>
      </c>
      <c r="U3301" t="str">
        <f>IFERROR(INDEX('Summer Illuminate'!L:L,MATCH(B3301,'Summer Illuminate'!O:O,0)),"")</f>
        <v>A</v>
      </c>
      <c r="V3301">
        <f>IF(OR(R3301="",U3301="",U3301="W"),"No Chg",
VLOOKUP(R3301,Lookups!A:B,2,0)-VLOOKUP(U3301,Lookups!A:B,2,0))</f>
        <v>0</v>
      </c>
      <c r="W3301" t="str">
        <f t="shared" si="51"/>
        <v>No Chg</v>
      </c>
    </row>
    <row r="3302" spans="1:23" hidden="1" x14ac:dyDescent="0.25">
      <c r="A3302">
        <v>3300</v>
      </c>
      <c r="B3302" t="s">
        <v>4628</v>
      </c>
      <c r="C3302" t="s">
        <v>2797</v>
      </c>
      <c r="D3302">
        <v>110031</v>
      </c>
      <c r="E3302" t="s">
        <v>4625</v>
      </c>
      <c r="F3302" t="s">
        <v>153</v>
      </c>
      <c r="G3302">
        <v>11</v>
      </c>
      <c r="H3302">
        <v>5238</v>
      </c>
      <c r="I3302" t="s">
        <v>4421</v>
      </c>
      <c r="J3302" t="s">
        <v>28</v>
      </c>
      <c r="K3302" t="s">
        <v>125</v>
      </c>
      <c r="L3302" t="s">
        <v>126</v>
      </c>
      <c r="M3302">
        <v>1</v>
      </c>
      <c r="N3302" t="s">
        <v>4022</v>
      </c>
      <c r="O3302">
        <v>11</v>
      </c>
      <c r="P3302" t="s">
        <v>19</v>
      </c>
      <c r="Q3302" t="s">
        <v>20</v>
      </c>
      <c r="R3302" t="s">
        <v>20</v>
      </c>
      <c r="S3302" t="b">
        <v>0</v>
      </c>
      <c r="T3302" t="s">
        <v>21</v>
      </c>
      <c r="U3302" t="str">
        <f>IFERROR(INDEX('Summer Illuminate'!L:L,MATCH(B3302,'Summer Illuminate'!O:O,0)),"")</f>
        <v>B+</v>
      </c>
      <c r="V3302">
        <f>IF(OR(R3302="",U3302="",U3302="W"),"No Chg",
VLOOKUP(R3302,Lookups!A:B,2,0)-VLOOKUP(U3302,Lookups!A:B,2,0))</f>
        <v>0</v>
      </c>
      <c r="W3302" t="str">
        <f t="shared" si="51"/>
        <v>No Chg</v>
      </c>
    </row>
    <row r="3303" spans="1:23" hidden="1" x14ac:dyDescent="0.25">
      <c r="A3303">
        <v>3301</v>
      </c>
      <c r="B3303" t="s">
        <v>4629</v>
      </c>
      <c r="C3303" t="s">
        <v>2797</v>
      </c>
      <c r="D3303">
        <v>110031</v>
      </c>
      <c r="E3303" t="s">
        <v>4625</v>
      </c>
      <c r="F3303" t="s">
        <v>153</v>
      </c>
      <c r="G3303">
        <v>11</v>
      </c>
      <c r="H3303">
        <v>5247</v>
      </c>
      <c r="I3303" t="s">
        <v>2857</v>
      </c>
      <c r="J3303" t="s">
        <v>32</v>
      </c>
      <c r="K3303" t="s">
        <v>68</v>
      </c>
      <c r="L3303" t="s">
        <v>69</v>
      </c>
      <c r="M3303">
        <v>1</v>
      </c>
      <c r="N3303" t="s">
        <v>2858</v>
      </c>
      <c r="O3303">
        <v>11</v>
      </c>
      <c r="P3303" t="s">
        <v>19</v>
      </c>
      <c r="Q3303" t="s">
        <v>41</v>
      </c>
      <c r="R3303" t="s">
        <v>41</v>
      </c>
      <c r="S3303" t="b">
        <v>0</v>
      </c>
      <c r="T3303" t="s">
        <v>21</v>
      </c>
      <c r="U3303" t="str">
        <f>IFERROR(INDEX('Summer Illuminate'!L:L,MATCH(B3303,'Summer Illuminate'!O:O,0)),"")</f>
        <v>B-</v>
      </c>
      <c r="V3303">
        <f>IF(OR(R3303="",U3303="",U3303="W"),"No Chg",
VLOOKUP(R3303,Lookups!A:B,2,0)-VLOOKUP(U3303,Lookups!A:B,2,0))</f>
        <v>0</v>
      </c>
      <c r="W3303" t="str">
        <f t="shared" si="51"/>
        <v>No Chg</v>
      </c>
    </row>
    <row r="3304" spans="1:23" hidden="1" x14ac:dyDescent="0.25">
      <c r="A3304">
        <v>3302</v>
      </c>
      <c r="B3304" t="s">
        <v>4630</v>
      </c>
      <c r="C3304" t="s">
        <v>2797</v>
      </c>
      <c r="D3304">
        <v>110031</v>
      </c>
      <c r="E3304" t="s">
        <v>4625</v>
      </c>
      <c r="F3304" t="s">
        <v>153</v>
      </c>
      <c r="G3304">
        <v>11</v>
      </c>
      <c r="H3304">
        <v>5513</v>
      </c>
      <c r="I3304" t="s">
        <v>2862</v>
      </c>
      <c r="J3304" t="s">
        <v>428</v>
      </c>
      <c r="K3304" t="s">
        <v>2863</v>
      </c>
      <c r="L3304" t="s">
        <v>2864</v>
      </c>
      <c r="M3304">
        <v>1</v>
      </c>
      <c r="N3304" t="s">
        <v>2865</v>
      </c>
      <c r="O3304">
        <v>11</v>
      </c>
      <c r="U3304" t="str">
        <f>IFERROR(INDEX('Summer Illuminate'!L:L,MATCH(B3304,'Summer Illuminate'!O:O,0)),"")</f>
        <v>P</v>
      </c>
      <c r="V3304" t="str">
        <f>IF(OR(R3304="",U3304="",U3304="W"),"No Chg",
VLOOKUP(R3304,Lookups!A:B,2,0)-VLOOKUP(U3304,Lookups!A:B,2,0))</f>
        <v>No Chg</v>
      </c>
      <c r="W3304" t="str">
        <f t="shared" si="51"/>
        <v>No Chg</v>
      </c>
    </row>
    <row r="3305" spans="1:23" hidden="1" x14ac:dyDescent="0.25">
      <c r="A3305">
        <v>3303</v>
      </c>
      <c r="B3305" t="s">
        <v>4631</v>
      </c>
      <c r="C3305" t="s">
        <v>2797</v>
      </c>
      <c r="D3305">
        <v>110031</v>
      </c>
      <c r="E3305" t="s">
        <v>4625</v>
      </c>
      <c r="F3305" t="s">
        <v>153</v>
      </c>
      <c r="G3305">
        <v>11</v>
      </c>
      <c r="H3305">
        <v>5283</v>
      </c>
      <c r="I3305" t="s">
        <v>4462</v>
      </c>
      <c r="J3305" t="s">
        <v>428</v>
      </c>
      <c r="K3305" t="s">
        <v>2222</v>
      </c>
      <c r="L3305" t="s">
        <v>2223</v>
      </c>
      <c r="M3305">
        <v>1</v>
      </c>
      <c r="N3305" t="s">
        <v>4426</v>
      </c>
      <c r="O3305">
        <v>11</v>
      </c>
      <c r="P3305" t="s">
        <v>35</v>
      </c>
      <c r="Q3305" t="s">
        <v>20</v>
      </c>
      <c r="R3305" t="s">
        <v>37</v>
      </c>
      <c r="S3305" t="b">
        <v>0</v>
      </c>
      <c r="T3305" t="s">
        <v>21</v>
      </c>
      <c r="U3305" t="str">
        <f>IFERROR(INDEX('Summer Illuminate'!L:L,MATCH(B3305,'Summer Illuminate'!O:O,0)),"")</f>
        <v>P</v>
      </c>
      <c r="V3305">
        <f>IF(OR(R3305="",U3305="",U3305="W"),"No Chg",
VLOOKUP(R3305,Lookups!A:B,2,0)-VLOOKUP(U3305,Lookups!A:B,2,0))</f>
        <v>0</v>
      </c>
      <c r="W3305" t="str">
        <f t="shared" si="51"/>
        <v>No Chg</v>
      </c>
    </row>
    <row r="3306" spans="1:23" hidden="1" x14ac:dyDescent="0.25">
      <c r="A3306">
        <v>3304</v>
      </c>
      <c r="B3306" t="s">
        <v>4632</v>
      </c>
      <c r="C3306" t="s">
        <v>2797</v>
      </c>
      <c r="D3306">
        <v>110031</v>
      </c>
      <c r="E3306" t="s">
        <v>4625</v>
      </c>
      <c r="F3306" t="s">
        <v>153</v>
      </c>
      <c r="G3306">
        <v>11</v>
      </c>
      <c r="H3306">
        <v>5482</v>
      </c>
      <c r="I3306" t="s">
        <v>3712</v>
      </c>
      <c r="J3306" t="s">
        <v>428</v>
      </c>
      <c r="K3306" t="s">
        <v>3713</v>
      </c>
      <c r="L3306" t="s">
        <v>3714</v>
      </c>
      <c r="M3306">
        <v>1</v>
      </c>
      <c r="N3306" t="s">
        <v>2799</v>
      </c>
      <c r="O3306">
        <v>11</v>
      </c>
      <c r="U3306" t="str">
        <f>IFERROR(INDEX('Summer Illuminate'!L:L,MATCH(B3306,'Summer Illuminate'!O:O,0)),"")</f>
        <v>P</v>
      </c>
      <c r="V3306" t="str">
        <f>IF(OR(R3306="",U3306="",U3306="W"),"No Chg",
VLOOKUP(R3306,Lookups!A:B,2,0)-VLOOKUP(U3306,Lookups!A:B,2,0))</f>
        <v>No Chg</v>
      </c>
      <c r="W3306" t="str">
        <f t="shared" si="51"/>
        <v>No Chg</v>
      </c>
    </row>
    <row r="3307" spans="1:23" hidden="1" x14ac:dyDescent="0.25">
      <c r="A3307">
        <v>3305</v>
      </c>
      <c r="B3307" t="s">
        <v>4633</v>
      </c>
      <c r="C3307" t="s">
        <v>2797</v>
      </c>
      <c r="D3307">
        <v>110086</v>
      </c>
      <c r="E3307" t="s">
        <v>4634</v>
      </c>
      <c r="F3307" t="s">
        <v>4635</v>
      </c>
      <c r="G3307">
        <v>11</v>
      </c>
      <c r="H3307">
        <v>5343</v>
      </c>
      <c r="I3307" t="s">
        <v>4415</v>
      </c>
      <c r="J3307" t="s">
        <v>16</v>
      </c>
      <c r="K3307" t="s">
        <v>122</v>
      </c>
      <c r="L3307" t="s">
        <v>2020</v>
      </c>
      <c r="M3307">
        <v>1</v>
      </c>
      <c r="N3307" t="s">
        <v>2916</v>
      </c>
      <c r="O3307">
        <v>11</v>
      </c>
      <c r="P3307" t="s">
        <v>19</v>
      </c>
      <c r="Q3307" t="s">
        <v>24</v>
      </c>
      <c r="R3307" t="s">
        <v>24</v>
      </c>
      <c r="S3307" t="b">
        <v>0</v>
      </c>
      <c r="T3307" t="s">
        <v>21</v>
      </c>
      <c r="U3307" t="str">
        <f>IFERROR(INDEX('Summer Illuminate'!L:L,MATCH(B3307,'Summer Illuminate'!O:O,0)),"")</f>
        <v>A-</v>
      </c>
      <c r="V3307">
        <f>IF(OR(R3307="",U3307="",U3307="W"),"No Chg",
VLOOKUP(R3307,Lookups!A:B,2,0)-VLOOKUP(U3307,Lookups!A:B,2,0))</f>
        <v>0</v>
      </c>
      <c r="W3307" t="str">
        <f t="shared" si="51"/>
        <v>No Chg</v>
      </c>
    </row>
    <row r="3308" spans="1:23" hidden="1" x14ac:dyDescent="0.25">
      <c r="A3308">
        <v>3306</v>
      </c>
      <c r="B3308" t="s">
        <v>4636</v>
      </c>
      <c r="C3308" t="s">
        <v>2797</v>
      </c>
      <c r="D3308">
        <v>110086</v>
      </c>
      <c r="E3308" t="s">
        <v>4634</v>
      </c>
      <c r="F3308" t="s">
        <v>4635</v>
      </c>
      <c r="G3308">
        <v>11</v>
      </c>
      <c r="H3308">
        <v>5090</v>
      </c>
      <c r="I3308" t="s">
        <v>4432</v>
      </c>
      <c r="J3308" t="s">
        <v>22</v>
      </c>
      <c r="K3308" t="s">
        <v>123</v>
      </c>
      <c r="L3308" t="s">
        <v>2214</v>
      </c>
      <c r="M3308">
        <v>1</v>
      </c>
      <c r="N3308" t="s">
        <v>2947</v>
      </c>
      <c r="O3308">
        <v>11</v>
      </c>
      <c r="P3308" t="s">
        <v>19</v>
      </c>
      <c r="Q3308" t="s">
        <v>24</v>
      </c>
      <c r="R3308" t="s">
        <v>24</v>
      </c>
      <c r="S3308" t="b">
        <v>0</v>
      </c>
      <c r="T3308" t="s">
        <v>21</v>
      </c>
      <c r="U3308" t="str">
        <f>IFERROR(INDEX('Summer Illuminate'!L:L,MATCH(B3308,'Summer Illuminate'!O:O,0)),"")</f>
        <v>A-</v>
      </c>
      <c r="V3308">
        <f>IF(OR(R3308="",U3308="",U3308="W"),"No Chg",
VLOOKUP(R3308,Lookups!A:B,2,0)-VLOOKUP(U3308,Lookups!A:B,2,0))</f>
        <v>0</v>
      </c>
      <c r="W3308" t="str">
        <f t="shared" si="51"/>
        <v>No Chg</v>
      </c>
    </row>
    <row r="3309" spans="1:23" hidden="1" x14ac:dyDescent="0.25">
      <c r="A3309">
        <v>3307</v>
      </c>
      <c r="B3309" t="s">
        <v>4637</v>
      </c>
      <c r="C3309" t="s">
        <v>2797</v>
      </c>
      <c r="D3309">
        <v>110086</v>
      </c>
      <c r="E3309" t="s">
        <v>4634</v>
      </c>
      <c r="F3309" t="s">
        <v>4635</v>
      </c>
      <c r="G3309">
        <v>11</v>
      </c>
      <c r="H3309">
        <v>5327</v>
      </c>
      <c r="I3309" t="s">
        <v>4082</v>
      </c>
      <c r="J3309" t="s">
        <v>25</v>
      </c>
      <c r="K3309" t="s">
        <v>124</v>
      </c>
      <c r="L3309" t="s">
        <v>1878</v>
      </c>
      <c r="M3309">
        <v>1</v>
      </c>
      <c r="N3309" t="s">
        <v>2911</v>
      </c>
      <c r="O3309">
        <v>11</v>
      </c>
      <c r="P3309" t="s">
        <v>19</v>
      </c>
      <c r="Q3309" t="s">
        <v>27</v>
      </c>
      <c r="R3309" t="s">
        <v>27</v>
      </c>
      <c r="S3309" t="b">
        <v>0</v>
      </c>
      <c r="T3309" t="s">
        <v>21</v>
      </c>
      <c r="U3309" t="str">
        <f>IFERROR(INDEX('Summer Illuminate'!L:L,MATCH(B3309,'Summer Illuminate'!O:O,0)),"")</f>
        <v>A</v>
      </c>
      <c r="V3309">
        <f>IF(OR(R3309="",U3309="",U3309="W"),"No Chg",
VLOOKUP(R3309,Lookups!A:B,2,0)-VLOOKUP(U3309,Lookups!A:B,2,0))</f>
        <v>0</v>
      </c>
      <c r="W3309" t="str">
        <f t="shared" si="51"/>
        <v>No Chg</v>
      </c>
    </row>
    <row r="3310" spans="1:23" hidden="1" x14ac:dyDescent="0.25">
      <c r="A3310">
        <v>3308</v>
      </c>
      <c r="B3310" t="s">
        <v>4638</v>
      </c>
      <c r="C3310" t="s">
        <v>2797</v>
      </c>
      <c r="D3310">
        <v>110086</v>
      </c>
      <c r="E3310" t="s">
        <v>4634</v>
      </c>
      <c r="F3310" t="s">
        <v>4635</v>
      </c>
      <c r="G3310">
        <v>11</v>
      </c>
      <c r="H3310">
        <v>5257</v>
      </c>
      <c r="I3310" t="s">
        <v>4021</v>
      </c>
      <c r="J3310" t="s">
        <v>28</v>
      </c>
      <c r="K3310" t="s">
        <v>125</v>
      </c>
      <c r="L3310" t="s">
        <v>126</v>
      </c>
      <c r="M3310">
        <v>1</v>
      </c>
      <c r="N3310" t="s">
        <v>4022</v>
      </c>
      <c r="O3310">
        <v>11</v>
      </c>
      <c r="P3310" t="s">
        <v>19</v>
      </c>
      <c r="Q3310" t="s">
        <v>24</v>
      </c>
      <c r="R3310" t="s">
        <v>24</v>
      </c>
      <c r="S3310" t="b">
        <v>0</v>
      </c>
      <c r="T3310" t="s">
        <v>21</v>
      </c>
      <c r="U3310" t="str">
        <f>IFERROR(INDEX('Summer Illuminate'!L:L,MATCH(B3310,'Summer Illuminate'!O:O,0)),"")</f>
        <v>A-</v>
      </c>
      <c r="V3310">
        <f>IF(OR(R3310="",U3310="",U3310="W"),"No Chg",
VLOOKUP(R3310,Lookups!A:B,2,0)-VLOOKUP(U3310,Lookups!A:B,2,0))</f>
        <v>0</v>
      </c>
      <c r="W3310" t="str">
        <f t="shared" si="51"/>
        <v>No Chg</v>
      </c>
    </row>
    <row r="3311" spans="1:23" hidden="1" x14ac:dyDescent="0.25">
      <c r="A3311">
        <v>3309</v>
      </c>
      <c r="B3311" t="s">
        <v>4639</v>
      </c>
      <c r="C3311" t="s">
        <v>2797</v>
      </c>
      <c r="D3311">
        <v>110086</v>
      </c>
      <c r="E3311" t="s">
        <v>4634</v>
      </c>
      <c r="F3311" t="s">
        <v>4635</v>
      </c>
      <c r="G3311">
        <v>11</v>
      </c>
      <c r="H3311">
        <v>5355</v>
      </c>
      <c r="I3311" t="s">
        <v>3921</v>
      </c>
      <c r="J3311" t="s">
        <v>32</v>
      </c>
      <c r="K3311" t="s">
        <v>68</v>
      </c>
      <c r="L3311" t="s">
        <v>69</v>
      </c>
      <c r="M3311">
        <v>1</v>
      </c>
      <c r="N3311" t="s">
        <v>2858</v>
      </c>
      <c r="O3311">
        <v>11</v>
      </c>
      <c r="P3311" t="s">
        <v>19</v>
      </c>
      <c r="Q3311" t="s">
        <v>24</v>
      </c>
      <c r="R3311" t="s">
        <v>24</v>
      </c>
      <c r="S3311" t="b">
        <v>0</v>
      </c>
      <c r="T3311" t="s">
        <v>21</v>
      </c>
      <c r="U3311" t="str">
        <f>IFERROR(INDEX('Summer Illuminate'!L:L,MATCH(B3311,'Summer Illuminate'!O:O,0)),"")</f>
        <v>A-</v>
      </c>
      <c r="V3311">
        <f>IF(OR(R3311="",U3311="",U3311="W"),"No Chg",
VLOOKUP(R3311,Lookups!A:B,2,0)-VLOOKUP(U3311,Lookups!A:B,2,0))</f>
        <v>0</v>
      </c>
      <c r="W3311" t="str">
        <f t="shared" si="51"/>
        <v>No Chg</v>
      </c>
    </row>
    <row r="3312" spans="1:23" hidden="1" x14ac:dyDescent="0.25">
      <c r="A3312">
        <v>3310</v>
      </c>
      <c r="B3312" t="s">
        <v>4640</v>
      </c>
      <c r="C3312" t="s">
        <v>2797</v>
      </c>
      <c r="D3312">
        <v>110086</v>
      </c>
      <c r="E3312" t="s">
        <v>4634</v>
      </c>
      <c r="F3312" t="s">
        <v>4635</v>
      </c>
      <c r="G3312">
        <v>11</v>
      </c>
      <c r="H3312">
        <v>5455</v>
      </c>
      <c r="I3312" t="s">
        <v>2829</v>
      </c>
      <c r="J3312" t="s">
        <v>428</v>
      </c>
      <c r="K3312" t="s">
        <v>2830</v>
      </c>
      <c r="L3312" t="s">
        <v>2831</v>
      </c>
      <c r="M3312">
        <v>1</v>
      </c>
      <c r="N3312" t="s">
        <v>2832</v>
      </c>
      <c r="O3312">
        <v>11</v>
      </c>
      <c r="U3312" t="str">
        <f>IFERROR(INDEX('Summer Illuminate'!L:L,MATCH(B3312,'Summer Illuminate'!O:O,0)),"")</f>
        <v>P</v>
      </c>
      <c r="V3312" t="str">
        <f>IF(OR(R3312="",U3312="",U3312="W"),"No Chg",
VLOOKUP(R3312,Lookups!A:B,2,0)-VLOOKUP(U3312,Lookups!A:B,2,0))</f>
        <v>No Chg</v>
      </c>
      <c r="W3312" t="str">
        <f t="shared" si="51"/>
        <v>No Chg</v>
      </c>
    </row>
    <row r="3313" spans="1:23" hidden="1" x14ac:dyDescent="0.25">
      <c r="A3313">
        <v>3311</v>
      </c>
      <c r="B3313" t="s">
        <v>4641</v>
      </c>
      <c r="C3313" t="s">
        <v>2797</v>
      </c>
      <c r="D3313">
        <v>110086</v>
      </c>
      <c r="E3313" t="s">
        <v>4634</v>
      </c>
      <c r="F3313" t="s">
        <v>4635</v>
      </c>
      <c r="G3313">
        <v>11</v>
      </c>
      <c r="H3313">
        <v>5248</v>
      </c>
      <c r="I3313" t="s">
        <v>4438</v>
      </c>
      <c r="J3313" t="s">
        <v>428</v>
      </c>
      <c r="K3313" t="s">
        <v>2222</v>
      </c>
      <c r="L3313" t="s">
        <v>2223</v>
      </c>
      <c r="M3313">
        <v>1</v>
      </c>
      <c r="N3313" t="s">
        <v>4426</v>
      </c>
      <c r="O3313">
        <v>11</v>
      </c>
      <c r="P3313" t="s">
        <v>35</v>
      </c>
      <c r="Q3313" t="s">
        <v>27</v>
      </c>
      <c r="R3313" t="s">
        <v>37</v>
      </c>
      <c r="S3313" t="b">
        <v>0</v>
      </c>
      <c r="T3313" t="s">
        <v>21</v>
      </c>
      <c r="U3313" t="str">
        <f>IFERROR(INDEX('Summer Illuminate'!L:L,MATCH(B3313,'Summer Illuminate'!O:O,0)),"")</f>
        <v>P</v>
      </c>
      <c r="V3313">
        <f>IF(OR(R3313="",U3313="",U3313="W"),"No Chg",
VLOOKUP(R3313,Lookups!A:B,2,0)-VLOOKUP(U3313,Lookups!A:B,2,0))</f>
        <v>0</v>
      </c>
      <c r="W3313" t="str">
        <f t="shared" si="51"/>
        <v>No Chg</v>
      </c>
    </row>
    <row r="3314" spans="1:23" hidden="1" x14ac:dyDescent="0.25">
      <c r="A3314">
        <v>3312</v>
      </c>
      <c r="B3314" t="s">
        <v>4642</v>
      </c>
      <c r="C3314" t="s">
        <v>2797</v>
      </c>
      <c r="D3314">
        <v>110086</v>
      </c>
      <c r="E3314" t="s">
        <v>4634</v>
      </c>
      <c r="F3314" t="s">
        <v>4635</v>
      </c>
      <c r="G3314">
        <v>11</v>
      </c>
      <c r="H3314">
        <v>5510</v>
      </c>
      <c r="I3314" t="s">
        <v>2834</v>
      </c>
      <c r="J3314" t="s">
        <v>428</v>
      </c>
      <c r="K3314" t="s">
        <v>2815</v>
      </c>
      <c r="L3314" t="s">
        <v>2816</v>
      </c>
      <c r="M3314">
        <v>1</v>
      </c>
      <c r="N3314" t="s">
        <v>2808</v>
      </c>
      <c r="O3314">
        <v>11</v>
      </c>
      <c r="U3314" t="str">
        <f>IFERROR(INDEX('Summer Illuminate'!L:L,MATCH(B3314,'Summer Illuminate'!O:O,0)),"")</f>
        <v>P</v>
      </c>
      <c r="V3314" t="str">
        <f>IF(OR(R3314="",U3314="",U3314="W"),"No Chg",
VLOOKUP(R3314,Lookups!A:B,2,0)-VLOOKUP(U3314,Lookups!A:B,2,0))</f>
        <v>No Chg</v>
      </c>
      <c r="W3314" t="str">
        <f t="shared" si="51"/>
        <v>No Chg</v>
      </c>
    </row>
    <row r="3315" spans="1:23" hidden="1" x14ac:dyDescent="0.25">
      <c r="A3315">
        <v>3313</v>
      </c>
      <c r="B3315" t="s">
        <v>4643</v>
      </c>
      <c r="C3315" t="s">
        <v>2797</v>
      </c>
      <c r="D3315">
        <v>110133</v>
      </c>
      <c r="E3315" t="s">
        <v>4644</v>
      </c>
      <c r="F3315" t="s">
        <v>4645</v>
      </c>
      <c r="G3315">
        <v>11</v>
      </c>
      <c r="H3315">
        <v>5230</v>
      </c>
      <c r="I3315" t="s">
        <v>4430</v>
      </c>
      <c r="J3315" t="s">
        <v>16</v>
      </c>
      <c r="K3315" t="s">
        <v>122</v>
      </c>
      <c r="L3315" t="s">
        <v>2020</v>
      </c>
      <c r="M3315">
        <v>1</v>
      </c>
      <c r="N3315" t="s">
        <v>2916</v>
      </c>
      <c r="O3315">
        <v>11</v>
      </c>
      <c r="P3315" t="s">
        <v>19</v>
      </c>
      <c r="Q3315" t="s">
        <v>41</v>
      </c>
      <c r="R3315" t="s">
        <v>41</v>
      </c>
      <c r="S3315" t="b">
        <v>0</v>
      </c>
      <c r="T3315" t="s">
        <v>21</v>
      </c>
      <c r="U3315" t="str">
        <f>IFERROR(INDEX('Summer Illuminate'!L:L,MATCH(B3315,'Summer Illuminate'!O:O,0)),"")</f>
        <v>B-</v>
      </c>
      <c r="V3315">
        <f>IF(OR(R3315="",U3315="",U3315="W"),"No Chg",
VLOOKUP(R3315,Lookups!A:B,2,0)-VLOOKUP(U3315,Lookups!A:B,2,0))</f>
        <v>0</v>
      </c>
      <c r="W3315" t="str">
        <f t="shared" si="51"/>
        <v>No Chg</v>
      </c>
    </row>
    <row r="3316" spans="1:23" hidden="1" x14ac:dyDescent="0.25">
      <c r="A3316">
        <v>3314</v>
      </c>
      <c r="B3316" t="s">
        <v>4646</v>
      </c>
      <c r="C3316" t="s">
        <v>2797</v>
      </c>
      <c r="D3316">
        <v>110133</v>
      </c>
      <c r="E3316" t="s">
        <v>4644</v>
      </c>
      <c r="F3316" t="s">
        <v>4645</v>
      </c>
      <c r="G3316">
        <v>11</v>
      </c>
      <c r="H3316">
        <v>5089</v>
      </c>
      <c r="I3316" t="s">
        <v>4548</v>
      </c>
      <c r="J3316" t="s">
        <v>22</v>
      </c>
      <c r="K3316" t="s">
        <v>123</v>
      </c>
      <c r="L3316" t="s">
        <v>2214</v>
      </c>
      <c r="M3316">
        <v>1</v>
      </c>
      <c r="N3316" t="s">
        <v>2947</v>
      </c>
      <c r="O3316">
        <v>11</v>
      </c>
      <c r="P3316" t="s">
        <v>19</v>
      </c>
      <c r="Q3316" t="s">
        <v>31</v>
      </c>
      <c r="R3316" t="s">
        <v>31</v>
      </c>
      <c r="S3316" t="b">
        <v>0</v>
      </c>
      <c r="T3316" t="s">
        <v>21</v>
      </c>
      <c r="U3316" t="str">
        <f>IFERROR(INDEX('Summer Illuminate'!L:L,MATCH(B3316,'Summer Illuminate'!O:O,0)),"")</f>
        <v>B</v>
      </c>
      <c r="V3316">
        <f>IF(OR(R3316="",U3316="",U3316="W"),"No Chg",
VLOOKUP(R3316,Lookups!A:B,2,0)-VLOOKUP(U3316,Lookups!A:B,2,0))</f>
        <v>0</v>
      </c>
      <c r="W3316" t="str">
        <f t="shared" si="51"/>
        <v>No Chg</v>
      </c>
    </row>
    <row r="3317" spans="1:23" hidden="1" x14ac:dyDescent="0.25">
      <c r="A3317">
        <v>3315</v>
      </c>
      <c r="B3317" t="s">
        <v>4647</v>
      </c>
      <c r="C3317" t="s">
        <v>2797</v>
      </c>
      <c r="D3317">
        <v>110133</v>
      </c>
      <c r="E3317" t="s">
        <v>4644</v>
      </c>
      <c r="F3317" t="s">
        <v>4645</v>
      </c>
      <c r="G3317">
        <v>11</v>
      </c>
      <c r="H3317">
        <v>5308</v>
      </c>
      <c r="I3317" t="s">
        <v>4419</v>
      </c>
      <c r="J3317" t="s">
        <v>25</v>
      </c>
      <c r="K3317" t="s">
        <v>124</v>
      </c>
      <c r="L3317" t="s">
        <v>1878</v>
      </c>
      <c r="M3317">
        <v>1</v>
      </c>
      <c r="N3317" t="s">
        <v>2911</v>
      </c>
      <c r="O3317">
        <v>11</v>
      </c>
      <c r="P3317" t="s">
        <v>19</v>
      </c>
      <c r="Q3317" t="s">
        <v>31</v>
      </c>
      <c r="R3317" t="s">
        <v>31</v>
      </c>
      <c r="S3317" t="b">
        <v>0</v>
      </c>
      <c r="T3317" t="s">
        <v>21</v>
      </c>
      <c r="U3317" t="str">
        <f>IFERROR(INDEX('Summer Illuminate'!L:L,MATCH(B3317,'Summer Illuminate'!O:O,0)),"")</f>
        <v>B</v>
      </c>
      <c r="V3317">
        <f>IF(OR(R3317="",U3317="",U3317="W"),"No Chg",
VLOOKUP(R3317,Lookups!A:B,2,0)-VLOOKUP(U3317,Lookups!A:B,2,0))</f>
        <v>0</v>
      </c>
      <c r="W3317" t="str">
        <f t="shared" si="51"/>
        <v>No Chg</v>
      </c>
    </row>
    <row r="3318" spans="1:23" hidden="1" x14ac:dyDescent="0.25">
      <c r="A3318">
        <v>3316</v>
      </c>
      <c r="B3318" t="s">
        <v>4648</v>
      </c>
      <c r="C3318" t="s">
        <v>2797</v>
      </c>
      <c r="D3318">
        <v>110133</v>
      </c>
      <c r="E3318" t="s">
        <v>4644</v>
      </c>
      <c r="F3318" t="s">
        <v>4645</v>
      </c>
      <c r="G3318">
        <v>11</v>
      </c>
      <c r="H3318">
        <v>5257</v>
      </c>
      <c r="I3318" t="s">
        <v>4021</v>
      </c>
      <c r="J3318" t="s">
        <v>28</v>
      </c>
      <c r="K3318" t="s">
        <v>125</v>
      </c>
      <c r="L3318" t="s">
        <v>126</v>
      </c>
      <c r="M3318">
        <v>1</v>
      </c>
      <c r="N3318" t="s">
        <v>4022</v>
      </c>
      <c r="O3318">
        <v>11</v>
      </c>
      <c r="P3318" t="s">
        <v>19</v>
      </c>
      <c r="Q3318" t="s">
        <v>41</v>
      </c>
      <c r="R3318" t="s">
        <v>41</v>
      </c>
      <c r="S3318" t="b">
        <v>0</v>
      </c>
      <c r="T3318" t="s">
        <v>21</v>
      </c>
      <c r="U3318" t="str">
        <f>IFERROR(INDEX('Summer Illuminate'!L:L,MATCH(B3318,'Summer Illuminate'!O:O,0)),"")</f>
        <v>B-</v>
      </c>
      <c r="V3318">
        <f>IF(OR(R3318="",U3318="",U3318="W"),"No Chg",
VLOOKUP(R3318,Lookups!A:B,2,0)-VLOOKUP(U3318,Lookups!A:B,2,0))</f>
        <v>0</v>
      </c>
      <c r="W3318" t="str">
        <f t="shared" si="51"/>
        <v>No Chg</v>
      </c>
    </row>
    <row r="3319" spans="1:23" hidden="1" x14ac:dyDescent="0.25">
      <c r="A3319">
        <v>3317</v>
      </c>
      <c r="B3319" t="s">
        <v>4649</v>
      </c>
      <c r="C3319" t="s">
        <v>2797</v>
      </c>
      <c r="D3319">
        <v>110133</v>
      </c>
      <c r="E3319" t="s">
        <v>4644</v>
      </c>
      <c r="F3319" t="s">
        <v>4645</v>
      </c>
      <c r="G3319">
        <v>11</v>
      </c>
      <c r="H3319">
        <v>5454</v>
      </c>
      <c r="I3319" t="s">
        <v>2910</v>
      </c>
      <c r="J3319" t="s">
        <v>428</v>
      </c>
      <c r="K3319" t="s">
        <v>1507</v>
      </c>
      <c r="L3319" t="s">
        <v>1508</v>
      </c>
      <c r="M3319">
        <v>1</v>
      </c>
      <c r="N3319" t="s">
        <v>2911</v>
      </c>
      <c r="O3319">
        <v>11</v>
      </c>
      <c r="U3319" t="str">
        <f>IFERROR(INDEX('Summer Illuminate'!L:L,MATCH(B3319,'Summer Illuminate'!O:O,0)),"")</f>
        <v>P</v>
      </c>
      <c r="V3319" t="str">
        <f>IF(OR(R3319="",U3319="",U3319="W"),"No Chg",
VLOOKUP(R3319,Lookups!A:B,2,0)-VLOOKUP(U3319,Lookups!A:B,2,0))</f>
        <v>No Chg</v>
      </c>
      <c r="W3319" t="str">
        <f t="shared" si="51"/>
        <v>No Chg</v>
      </c>
    </row>
    <row r="3320" spans="1:23" hidden="1" x14ac:dyDescent="0.25">
      <c r="A3320">
        <v>3318</v>
      </c>
      <c r="B3320" t="s">
        <v>4650</v>
      </c>
      <c r="C3320" t="s">
        <v>2797</v>
      </c>
      <c r="D3320">
        <v>110133</v>
      </c>
      <c r="E3320" t="s">
        <v>4644</v>
      </c>
      <c r="F3320" t="s">
        <v>4645</v>
      </c>
      <c r="G3320">
        <v>11</v>
      </c>
      <c r="H3320">
        <v>5283</v>
      </c>
      <c r="I3320" t="s">
        <v>4462</v>
      </c>
      <c r="J3320" t="s">
        <v>428</v>
      </c>
      <c r="K3320" t="s">
        <v>2222</v>
      </c>
      <c r="L3320" t="s">
        <v>2223</v>
      </c>
      <c r="M3320">
        <v>1</v>
      </c>
      <c r="N3320" t="s">
        <v>4426</v>
      </c>
      <c r="O3320">
        <v>11</v>
      </c>
      <c r="P3320" t="s">
        <v>35</v>
      </c>
      <c r="Q3320" t="s">
        <v>31</v>
      </c>
      <c r="R3320" t="s">
        <v>37</v>
      </c>
      <c r="S3320" t="b">
        <v>0</v>
      </c>
      <c r="T3320" t="s">
        <v>21</v>
      </c>
      <c r="U3320" t="str">
        <f>IFERROR(INDEX('Summer Illuminate'!L:L,MATCH(B3320,'Summer Illuminate'!O:O,0)),"")</f>
        <v>P</v>
      </c>
      <c r="V3320">
        <f>IF(OR(R3320="",U3320="",U3320="W"),"No Chg",
VLOOKUP(R3320,Lookups!A:B,2,0)-VLOOKUP(U3320,Lookups!A:B,2,0))</f>
        <v>0</v>
      </c>
      <c r="W3320" t="str">
        <f t="shared" si="51"/>
        <v>No Chg</v>
      </c>
    </row>
    <row r="3321" spans="1:23" hidden="1" x14ac:dyDescent="0.25">
      <c r="A3321">
        <v>3319</v>
      </c>
      <c r="B3321" t="s">
        <v>4651</v>
      </c>
      <c r="C3321" t="s">
        <v>2797</v>
      </c>
      <c r="D3321">
        <v>110133</v>
      </c>
      <c r="E3321" t="s">
        <v>4644</v>
      </c>
      <c r="F3321" t="s">
        <v>4645</v>
      </c>
      <c r="G3321">
        <v>11</v>
      </c>
      <c r="H3321">
        <v>5514</v>
      </c>
      <c r="I3321" t="s">
        <v>2873</v>
      </c>
      <c r="J3321" t="s">
        <v>428</v>
      </c>
      <c r="K3321" t="s">
        <v>2874</v>
      </c>
      <c r="L3321" t="s">
        <v>2875</v>
      </c>
      <c r="M3321">
        <v>1</v>
      </c>
      <c r="N3321" t="s">
        <v>2802</v>
      </c>
      <c r="O3321">
        <v>11</v>
      </c>
      <c r="U3321" t="str">
        <f>IFERROR(INDEX('Summer Illuminate'!L:L,MATCH(B3321,'Summer Illuminate'!O:O,0)),"")</f>
        <v>P</v>
      </c>
      <c r="V3321" t="str">
        <f>IF(OR(R3321="",U3321="",U3321="W"),"No Chg",
VLOOKUP(R3321,Lookups!A:B,2,0)-VLOOKUP(U3321,Lookups!A:B,2,0))</f>
        <v>No Chg</v>
      </c>
      <c r="W3321" t="str">
        <f t="shared" si="51"/>
        <v>No Chg</v>
      </c>
    </row>
    <row r="3322" spans="1:23" hidden="1" x14ac:dyDescent="0.25">
      <c r="A3322">
        <v>3320</v>
      </c>
      <c r="B3322" t="s">
        <v>4652</v>
      </c>
      <c r="C3322" t="s">
        <v>2797</v>
      </c>
      <c r="D3322">
        <v>110115</v>
      </c>
      <c r="E3322" t="s">
        <v>4653</v>
      </c>
      <c r="F3322" t="s">
        <v>4654</v>
      </c>
      <c r="G3322">
        <v>11</v>
      </c>
      <c r="H3322">
        <v>5252</v>
      </c>
      <c r="I3322" t="s">
        <v>4465</v>
      </c>
      <c r="J3322" t="s">
        <v>16</v>
      </c>
      <c r="K3322" t="s">
        <v>122</v>
      </c>
      <c r="L3322" t="s">
        <v>2020</v>
      </c>
      <c r="M3322">
        <v>1</v>
      </c>
      <c r="N3322" t="s">
        <v>2916</v>
      </c>
      <c r="O3322">
        <v>11</v>
      </c>
      <c r="P3322" t="s">
        <v>19</v>
      </c>
      <c r="Q3322" t="s">
        <v>41</v>
      </c>
      <c r="R3322" t="s">
        <v>41</v>
      </c>
      <c r="S3322" t="b">
        <v>0</v>
      </c>
      <c r="T3322" t="s">
        <v>21</v>
      </c>
      <c r="U3322" t="str">
        <f>IFERROR(INDEX('Summer Illuminate'!L:L,MATCH(B3322,'Summer Illuminate'!O:O,0)),"")</f>
        <v>B-</v>
      </c>
      <c r="V3322">
        <f>IF(OR(R3322="",U3322="",U3322="W"),"No Chg",
VLOOKUP(R3322,Lookups!A:B,2,0)-VLOOKUP(U3322,Lookups!A:B,2,0))</f>
        <v>0</v>
      </c>
      <c r="W3322" t="str">
        <f t="shared" si="51"/>
        <v>No Chg</v>
      </c>
    </row>
    <row r="3323" spans="1:23" hidden="1" x14ac:dyDescent="0.25">
      <c r="A3323">
        <v>3321</v>
      </c>
      <c r="B3323" t="s">
        <v>4655</v>
      </c>
      <c r="C3323" t="s">
        <v>2797</v>
      </c>
      <c r="D3323">
        <v>110115</v>
      </c>
      <c r="E3323" t="s">
        <v>4653</v>
      </c>
      <c r="F3323" t="s">
        <v>4654</v>
      </c>
      <c r="G3323">
        <v>11</v>
      </c>
      <c r="H3323">
        <v>5092</v>
      </c>
      <c r="I3323" t="s">
        <v>4445</v>
      </c>
      <c r="J3323" t="s">
        <v>22</v>
      </c>
      <c r="K3323" t="s">
        <v>123</v>
      </c>
      <c r="L3323" t="s">
        <v>2214</v>
      </c>
      <c r="M3323">
        <v>1</v>
      </c>
      <c r="N3323" t="s">
        <v>2947</v>
      </c>
      <c r="O3323">
        <v>11</v>
      </c>
      <c r="P3323" t="s">
        <v>19</v>
      </c>
      <c r="Q3323" t="s">
        <v>24</v>
      </c>
      <c r="R3323" t="s">
        <v>24</v>
      </c>
      <c r="S3323" t="b">
        <v>0</v>
      </c>
      <c r="T3323" t="s">
        <v>21</v>
      </c>
      <c r="U3323" t="str">
        <f>IFERROR(INDEX('Summer Illuminate'!L:L,MATCH(B3323,'Summer Illuminate'!O:O,0)),"")</f>
        <v>A-</v>
      </c>
      <c r="V3323">
        <f>IF(OR(R3323="",U3323="",U3323="W"),"No Chg",
VLOOKUP(R3323,Lookups!A:B,2,0)-VLOOKUP(U3323,Lookups!A:B,2,0))</f>
        <v>0</v>
      </c>
      <c r="W3323" t="str">
        <f t="shared" si="51"/>
        <v>No Chg</v>
      </c>
    </row>
    <row r="3324" spans="1:23" hidden="1" x14ac:dyDescent="0.25">
      <c r="A3324">
        <v>3322</v>
      </c>
      <c r="B3324" t="s">
        <v>4656</v>
      </c>
      <c r="C3324" t="s">
        <v>2797</v>
      </c>
      <c r="D3324">
        <v>110115</v>
      </c>
      <c r="E3324" t="s">
        <v>4653</v>
      </c>
      <c r="F3324" t="s">
        <v>4654</v>
      </c>
      <c r="G3324">
        <v>11</v>
      </c>
      <c r="H3324">
        <v>5258</v>
      </c>
      <c r="I3324" t="s">
        <v>3918</v>
      </c>
      <c r="J3324" t="s">
        <v>25</v>
      </c>
      <c r="K3324" t="s">
        <v>124</v>
      </c>
      <c r="L3324" t="s">
        <v>1878</v>
      </c>
      <c r="M3324">
        <v>1</v>
      </c>
      <c r="N3324" t="s">
        <v>2911</v>
      </c>
      <c r="O3324">
        <v>11</v>
      </c>
      <c r="P3324" t="s">
        <v>19</v>
      </c>
      <c r="Q3324" t="s">
        <v>31</v>
      </c>
      <c r="R3324" t="s">
        <v>31</v>
      </c>
      <c r="S3324" t="b">
        <v>0</v>
      </c>
      <c r="T3324" t="s">
        <v>21</v>
      </c>
      <c r="U3324" t="str">
        <f>IFERROR(INDEX('Summer Illuminate'!L:L,MATCH(B3324,'Summer Illuminate'!O:O,0)),"")</f>
        <v>B</v>
      </c>
      <c r="V3324">
        <f>IF(OR(R3324="",U3324="",U3324="W"),"No Chg",
VLOOKUP(R3324,Lookups!A:B,2,0)-VLOOKUP(U3324,Lookups!A:B,2,0))</f>
        <v>0</v>
      </c>
      <c r="W3324" t="str">
        <f t="shared" si="51"/>
        <v>No Chg</v>
      </c>
    </row>
    <row r="3325" spans="1:23" hidden="1" x14ac:dyDescent="0.25">
      <c r="A3325">
        <v>3323</v>
      </c>
      <c r="B3325" t="s">
        <v>4657</v>
      </c>
      <c r="C3325" t="s">
        <v>2797</v>
      </c>
      <c r="D3325">
        <v>110115</v>
      </c>
      <c r="E3325" t="s">
        <v>4653</v>
      </c>
      <c r="F3325" t="s">
        <v>4654</v>
      </c>
      <c r="G3325">
        <v>11</v>
      </c>
      <c r="H3325">
        <v>5331</v>
      </c>
      <c r="I3325" t="s">
        <v>4459</v>
      </c>
      <c r="J3325" t="s">
        <v>28</v>
      </c>
      <c r="K3325" t="s">
        <v>125</v>
      </c>
      <c r="L3325" t="s">
        <v>126</v>
      </c>
      <c r="M3325">
        <v>1</v>
      </c>
      <c r="N3325" t="s">
        <v>4022</v>
      </c>
      <c r="O3325">
        <v>11</v>
      </c>
      <c r="P3325" t="s">
        <v>19</v>
      </c>
      <c r="Q3325" t="s">
        <v>42</v>
      </c>
      <c r="R3325" t="s">
        <v>42</v>
      </c>
      <c r="S3325" t="b">
        <v>0</v>
      </c>
      <c r="T3325" t="s">
        <v>21</v>
      </c>
      <c r="U3325" t="str">
        <f>IFERROR(INDEX('Summer Illuminate'!L:L,MATCH(B3325,'Summer Illuminate'!O:O,0)),"")</f>
        <v>C</v>
      </c>
      <c r="V3325">
        <f>IF(OR(R3325="",U3325="",U3325="W"),"No Chg",
VLOOKUP(R3325,Lookups!A:B,2,0)-VLOOKUP(U3325,Lookups!A:B,2,0))</f>
        <v>0</v>
      </c>
      <c r="W3325" t="str">
        <f t="shared" si="51"/>
        <v>No Chg</v>
      </c>
    </row>
    <row r="3326" spans="1:23" hidden="1" x14ac:dyDescent="0.25">
      <c r="A3326">
        <v>3324</v>
      </c>
      <c r="B3326" t="s">
        <v>4658</v>
      </c>
      <c r="C3326" t="s">
        <v>2797</v>
      </c>
      <c r="D3326">
        <v>110115</v>
      </c>
      <c r="E3326" t="s">
        <v>4653</v>
      </c>
      <c r="F3326" t="s">
        <v>4654</v>
      </c>
      <c r="G3326">
        <v>11</v>
      </c>
      <c r="H3326">
        <v>5355</v>
      </c>
      <c r="I3326" t="s">
        <v>3921</v>
      </c>
      <c r="J3326" t="s">
        <v>32</v>
      </c>
      <c r="K3326" t="s">
        <v>68</v>
      </c>
      <c r="L3326" t="s">
        <v>69</v>
      </c>
      <c r="M3326">
        <v>1</v>
      </c>
      <c r="N3326" t="s">
        <v>2858</v>
      </c>
      <c r="O3326">
        <v>11</v>
      </c>
      <c r="P3326" t="s">
        <v>19</v>
      </c>
      <c r="Q3326" t="s">
        <v>48</v>
      </c>
      <c r="R3326" t="s">
        <v>48</v>
      </c>
      <c r="S3326" t="b">
        <v>1</v>
      </c>
      <c r="T3326" t="s">
        <v>79</v>
      </c>
      <c r="U3326" t="str">
        <f>IFERROR(INDEX('Summer Illuminate'!L:L,MATCH(B3326,'Summer Illuminate'!O:O,0)),"")</f>
        <v/>
      </c>
      <c r="V3326" t="str">
        <f>IF(OR(R3326="",U3326="",U3326="W"),"No Chg",
VLOOKUP(R3326,Lookups!A:B,2,0)-VLOOKUP(U3326,Lookups!A:B,2,0))</f>
        <v>No Chg</v>
      </c>
      <c r="W3326" t="str">
        <f t="shared" si="51"/>
        <v>No Chg</v>
      </c>
    </row>
    <row r="3327" spans="1:23" hidden="1" x14ac:dyDescent="0.25">
      <c r="A3327">
        <v>3325</v>
      </c>
      <c r="B3327" t="s">
        <v>4659</v>
      </c>
      <c r="C3327" t="s">
        <v>2797</v>
      </c>
      <c r="D3327">
        <v>110115</v>
      </c>
      <c r="E3327" t="s">
        <v>4653</v>
      </c>
      <c r="F3327" t="s">
        <v>4654</v>
      </c>
      <c r="G3327">
        <v>11</v>
      </c>
      <c r="H3327">
        <v>5455</v>
      </c>
      <c r="I3327" t="s">
        <v>2829</v>
      </c>
      <c r="J3327" t="s">
        <v>428</v>
      </c>
      <c r="K3327" t="s">
        <v>2830</v>
      </c>
      <c r="L3327" t="s">
        <v>2831</v>
      </c>
      <c r="M3327">
        <v>1</v>
      </c>
      <c r="N3327" t="s">
        <v>2832</v>
      </c>
      <c r="O3327">
        <v>11</v>
      </c>
      <c r="U3327" t="str">
        <f>IFERROR(INDEX('Summer Illuminate'!L:L,MATCH(B3327,'Summer Illuminate'!O:O,0)),"")</f>
        <v>P</v>
      </c>
      <c r="V3327" t="str">
        <f>IF(OR(R3327="",U3327="",U3327="W"),"No Chg",
VLOOKUP(R3327,Lookups!A:B,2,0)-VLOOKUP(U3327,Lookups!A:B,2,0))</f>
        <v>No Chg</v>
      </c>
      <c r="W3327" t="str">
        <f t="shared" si="51"/>
        <v>No Chg</v>
      </c>
    </row>
    <row r="3328" spans="1:23" hidden="1" x14ac:dyDescent="0.25">
      <c r="A3328">
        <v>3326</v>
      </c>
      <c r="B3328" t="s">
        <v>4660</v>
      </c>
      <c r="C3328" t="s">
        <v>2797</v>
      </c>
      <c r="D3328">
        <v>110115</v>
      </c>
      <c r="E3328" t="s">
        <v>4653</v>
      </c>
      <c r="F3328" t="s">
        <v>4654</v>
      </c>
      <c r="G3328">
        <v>11</v>
      </c>
      <c r="H3328">
        <v>5511</v>
      </c>
      <c r="I3328" t="s">
        <v>2978</v>
      </c>
      <c r="J3328" t="s">
        <v>428</v>
      </c>
      <c r="K3328" t="s">
        <v>2979</v>
      </c>
      <c r="L3328" t="s">
        <v>2980</v>
      </c>
      <c r="M3328">
        <v>1</v>
      </c>
      <c r="N3328" t="s">
        <v>2832</v>
      </c>
      <c r="O3328">
        <v>11</v>
      </c>
      <c r="U3328" t="str">
        <f>IFERROR(INDEX('Summer Illuminate'!L:L,MATCH(B3328,'Summer Illuminate'!O:O,0)),"")</f>
        <v>P</v>
      </c>
      <c r="V3328" t="str">
        <f>IF(OR(R3328="",U3328="",U3328="W"),"No Chg",
VLOOKUP(R3328,Lookups!A:B,2,0)-VLOOKUP(U3328,Lookups!A:B,2,0))</f>
        <v>No Chg</v>
      </c>
      <c r="W3328" t="str">
        <f t="shared" si="51"/>
        <v>No Chg</v>
      </c>
    </row>
    <row r="3329" spans="1:23" hidden="1" x14ac:dyDescent="0.25">
      <c r="A3329">
        <v>3327</v>
      </c>
      <c r="B3329" t="s">
        <v>4661</v>
      </c>
      <c r="C3329" t="s">
        <v>2797</v>
      </c>
      <c r="D3329">
        <v>110115</v>
      </c>
      <c r="E3329" t="s">
        <v>4653</v>
      </c>
      <c r="F3329" t="s">
        <v>4654</v>
      </c>
      <c r="G3329">
        <v>11</v>
      </c>
      <c r="H3329">
        <v>5347</v>
      </c>
      <c r="I3329" t="s">
        <v>4425</v>
      </c>
      <c r="J3329" t="s">
        <v>428</v>
      </c>
      <c r="K3329" t="s">
        <v>2222</v>
      </c>
      <c r="L3329" t="s">
        <v>2223</v>
      </c>
      <c r="M3329">
        <v>1</v>
      </c>
      <c r="N3329" t="s">
        <v>4426</v>
      </c>
      <c r="O3329">
        <v>11</v>
      </c>
      <c r="P3329" t="s">
        <v>35</v>
      </c>
      <c r="Q3329" t="s">
        <v>20</v>
      </c>
      <c r="R3329" t="s">
        <v>37</v>
      </c>
      <c r="S3329" t="b">
        <v>0</v>
      </c>
      <c r="T3329" t="s">
        <v>21</v>
      </c>
      <c r="U3329" t="str">
        <f>IFERROR(INDEX('Summer Illuminate'!L:L,MATCH(B3329,'Summer Illuminate'!O:O,0)),"")</f>
        <v>P</v>
      </c>
      <c r="V3329">
        <f>IF(OR(R3329="",U3329="",U3329="W"),"No Chg",
VLOOKUP(R3329,Lookups!A:B,2,0)-VLOOKUP(U3329,Lookups!A:B,2,0))</f>
        <v>0</v>
      </c>
      <c r="W3329" t="str">
        <f t="shared" si="51"/>
        <v>No Chg</v>
      </c>
    </row>
    <row r="3330" spans="1:23" hidden="1" x14ac:dyDescent="0.25">
      <c r="A3330">
        <v>3328</v>
      </c>
      <c r="B3330" t="s">
        <v>4662</v>
      </c>
      <c r="C3330" t="s">
        <v>2797</v>
      </c>
      <c r="D3330">
        <v>110021</v>
      </c>
      <c r="E3330" t="s">
        <v>3115</v>
      </c>
      <c r="F3330" t="s">
        <v>209</v>
      </c>
      <c r="G3330">
        <v>11</v>
      </c>
      <c r="H3330">
        <v>5252</v>
      </c>
      <c r="I3330" t="s">
        <v>4465</v>
      </c>
      <c r="J3330" t="s">
        <v>16</v>
      </c>
      <c r="K3330" t="s">
        <v>122</v>
      </c>
      <c r="L3330" t="s">
        <v>2020</v>
      </c>
      <c r="M3330">
        <v>1</v>
      </c>
      <c r="N3330" t="s">
        <v>2916</v>
      </c>
      <c r="O3330">
        <v>11</v>
      </c>
      <c r="P3330" t="s">
        <v>19</v>
      </c>
      <c r="Q3330" t="s">
        <v>42</v>
      </c>
      <c r="R3330" t="s">
        <v>42</v>
      </c>
      <c r="S3330" t="b">
        <v>0</v>
      </c>
      <c r="T3330" t="s">
        <v>21</v>
      </c>
      <c r="U3330" t="str">
        <f>IFERROR(INDEX('Summer Illuminate'!L:L,MATCH(B3330,'Summer Illuminate'!O:O,0)),"")</f>
        <v>C</v>
      </c>
      <c r="V3330">
        <f>IF(OR(R3330="",U3330="",U3330="W"),"No Chg",
VLOOKUP(R3330,Lookups!A:B,2,0)-VLOOKUP(U3330,Lookups!A:B,2,0))</f>
        <v>0</v>
      </c>
      <c r="W3330" t="str">
        <f t="shared" ref="W3330:W3393" si="52">IF(V3330="No Chg","No Chg",IF(V3330&gt;0,"Improvement",IF(V3330&lt;0,"Decrease",IF(V3330=0,"No Chg",""))))</f>
        <v>No Chg</v>
      </c>
    </row>
    <row r="3331" spans="1:23" hidden="1" x14ac:dyDescent="0.25">
      <c r="A3331">
        <v>3329</v>
      </c>
      <c r="B3331" t="s">
        <v>4663</v>
      </c>
      <c r="C3331" t="s">
        <v>2797</v>
      </c>
      <c r="D3331">
        <v>110021</v>
      </c>
      <c r="E3331" t="s">
        <v>3115</v>
      </c>
      <c r="F3331" t="s">
        <v>209</v>
      </c>
      <c r="G3331">
        <v>11</v>
      </c>
      <c r="H3331">
        <v>5091</v>
      </c>
      <c r="I3331" t="s">
        <v>4417</v>
      </c>
      <c r="J3331" t="s">
        <v>22</v>
      </c>
      <c r="K3331" t="s">
        <v>123</v>
      </c>
      <c r="L3331" t="s">
        <v>2214</v>
      </c>
      <c r="M3331">
        <v>1</v>
      </c>
      <c r="N3331" t="s">
        <v>2947</v>
      </c>
      <c r="O3331">
        <v>11</v>
      </c>
      <c r="P3331" t="s">
        <v>19</v>
      </c>
      <c r="Q3331" t="s">
        <v>42</v>
      </c>
      <c r="R3331" t="s">
        <v>42</v>
      </c>
      <c r="S3331" t="b">
        <v>0</v>
      </c>
      <c r="T3331" t="s">
        <v>21</v>
      </c>
      <c r="U3331" t="str">
        <f>IFERROR(INDEX('Summer Illuminate'!L:L,MATCH(B3331,'Summer Illuminate'!O:O,0)),"")</f>
        <v>C</v>
      </c>
      <c r="V3331">
        <f>IF(OR(R3331="",U3331="",U3331="W"),"No Chg",
VLOOKUP(R3331,Lookups!A:B,2,0)-VLOOKUP(U3331,Lookups!A:B,2,0))</f>
        <v>0</v>
      </c>
      <c r="W3331" t="str">
        <f t="shared" si="52"/>
        <v>No Chg</v>
      </c>
    </row>
    <row r="3332" spans="1:23" hidden="1" x14ac:dyDescent="0.25">
      <c r="A3332">
        <v>3330</v>
      </c>
      <c r="B3332" t="s">
        <v>4664</v>
      </c>
      <c r="C3332" t="s">
        <v>2797</v>
      </c>
      <c r="D3332">
        <v>110021</v>
      </c>
      <c r="E3332" t="s">
        <v>3115</v>
      </c>
      <c r="F3332" t="s">
        <v>209</v>
      </c>
      <c r="G3332">
        <v>11</v>
      </c>
      <c r="H3332">
        <v>5308</v>
      </c>
      <c r="I3332" t="s">
        <v>4419</v>
      </c>
      <c r="J3332" t="s">
        <v>25</v>
      </c>
      <c r="K3332" t="s">
        <v>124</v>
      </c>
      <c r="L3332" t="s">
        <v>1878</v>
      </c>
      <c r="M3332">
        <v>1</v>
      </c>
      <c r="N3332" t="s">
        <v>2911</v>
      </c>
      <c r="O3332">
        <v>11</v>
      </c>
      <c r="P3332" t="s">
        <v>19</v>
      </c>
      <c r="Q3332" t="s">
        <v>39</v>
      </c>
      <c r="R3332" t="s">
        <v>39</v>
      </c>
      <c r="S3332" t="b">
        <v>0</v>
      </c>
      <c r="T3332" t="s">
        <v>21</v>
      </c>
      <c r="U3332" t="str">
        <f>IFERROR(INDEX('Summer Illuminate'!L:L,MATCH(B3332,'Summer Illuminate'!O:O,0)),"")</f>
        <v>C+</v>
      </c>
      <c r="V3332">
        <f>IF(OR(R3332="",U3332="",U3332="W"),"No Chg",
VLOOKUP(R3332,Lookups!A:B,2,0)-VLOOKUP(U3332,Lookups!A:B,2,0))</f>
        <v>0</v>
      </c>
      <c r="W3332" t="str">
        <f t="shared" si="52"/>
        <v>No Chg</v>
      </c>
    </row>
    <row r="3333" spans="1:23" hidden="1" x14ac:dyDescent="0.25">
      <c r="A3333">
        <v>3331</v>
      </c>
      <c r="B3333" t="s">
        <v>4665</v>
      </c>
      <c r="C3333" t="s">
        <v>2797</v>
      </c>
      <c r="D3333">
        <v>110021</v>
      </c>
      <c r="E3333" t="s">
        <v>3115</v>
      </c>
      <c r="F3333" t="s">
        <v>209</v>
      </c>
      <c r="G3333">
        <v>11</v>
      </c>
      <c r="H3333">
        <v>5237</v>
      </c>
      <c r="I3333" t="s">
        <v>4435</v>
      </c>
      <c r="J3333" t="s">
        <v>28</v>
      </c>
      <c r="K3333" t="s">
        <v>125</v>
      </c>
      <c r="L3333" t="s">
        <v>126</v>
      </c>
      <c r="M3333">
        <v>1</v>
      </c>
      <c r="N3333" t="s">
        <v>4022</v>
      </c>
      <c r="O3333">
        <v>11</v>
      </c>
      <c r="P3333" t="s">
        <v>19</v>
      </c>
      <c r="Q3333" t="s">
        <v>40</v>
      </c>
      <c r="R3333" t="s">
        <v>40</v>
      </c>
      <c r="S3333" t="b">
        <v>0</v>
      </c>
      <c r="T3333" t="s">
        <v>21</v>
      </c>
      <c r="U3333" t="str">
        <f>IFERROR(INDEX('Summer Illuminate'!L:L,MATCH(B3333,'Summer Illuminate'!O:O,0)),"")</f>
        <v>C-</v>
      </c>
      <c r="V3333">
        <f>IF(OR(R3333="",U3333="",U3333="W"),"No Chg",
VLOOKUP(R3333,Lookups!A:B,2,0)-VLOOKUP(U3333,Lookups!A:B,2,0))</f>
        <v>0</v>
      </c>
      <c r="W3333" t="str">
        <f t="shared" si="52"/>
        <v>No Chg</v>
      </c>
    </row>
    <row r="3334" spans="1:23" hidden="1" x14ac:dyDescent="0.25">
      <c r="A3334">
        <v>3332</v>
      </c>
      <c r="B3334" t="s">
        <v>4666</v>
      </c>
      <c r="C3334" t="s">
        <v>2797</v>
      </c>
      <c r="D3334">
        <v>110021</v>
      </c>
      <c r="E3334" t="s">
        <v>3115</v>
      </c>
      <c r="F3334" t="s">
        <v>209</v>
      </c>
      <c r="G3334">
        <v>11</v>
      </c>
      <c r="H3334">
        <v>5268</v>
      </c>
      <c r="I3334" t="s">
        <v>3197</v>
      </c>
      <c r="J3334" t="s">
        <v>32</v>
      </c>
      <c r="K3334" t="s">
        <v>57</v>
      </c>
      <c r="L3334" t="s">
        <v>58</v>
      </c>
      <c r="M3334">
        <v>1</v>
      </c>
      <c r="N3334" t="s">
        <v>2858</v>
      </c>
      <c r="O3334">
        <v>11</v>
      </c>
      <c r="P3334" t="s">
        <v>19</v>
      </c>
      <c r="Q3334" t="s">
        <v>48</v>
      </c>
      <c r="R3334" t="s">
        <v>48</v>
      </c>
      <c r="S3334" t="b">
        <v>1</v>
      </c>
      <c r="T3334" t="s">
        <v>79</v>
      </c>
      <c r="U3334" t="str">
        <f>IFERROR(INDEX('Summer Illuminate'!L:L,MATCH(B3334,'Summer Illuminate'!O:O,0)),"")</f>
        <v/>
      </c>
      <c r="V3334" t="str">
        <f>IF(OR(R3334="",U3334="",U3334="W"),"No Chg",
VLOOKUP(R3334,Lookups!A:B,2,0)-VLOOKUP(U3334,Lookups!A:B,2,0))</f>
        <v>No Chg</v>
      </c>
      <c r="W3334" t="str">
        <f t="shared" si="52"/>
        <v>No Chg</v>
      </c>
    </row>
    <row r="3335" spans="1:23" hidden="1" x14ac:dyDescent="0.25">
      <c r="A3335">
        <v>3333</v>
      </c>
      <c r="B3335" t="s">
        <v>4667</v>
      </c>
      <c r="C3335" t="s">
        <v>2797</v>
      </c>
      <c r="D3335">
        <v>110021</v>
      </c>
      <c r="E3335" t="s">
        <v>3115</v>
      </c>
      <c r="F3335" t="s">
        <v>209</v>
      </c>
      <c r="G3335">
        <v>11</v>
      </c>
      <c r="H3335">
        <v>5527</v>
      </c>
      <c r="I3335" t="s">
        <v>3092</v>
      </c>
      <c r="J3335" t="s">
        <v>428</v>
      </c>
      <c r="K3335" t="s">
        <v>1909</v>
      </c>
      <c r="L3335" t="s">
        <v>1910</v>
      </c>
      <c r="M3335">
        <v>1</v>
      </c>
      <c r="N3335" t="s">
        <v>2805</v>
      </c>
      <c r="O3335">
        <v>11</v>
      </c>
      <c r="U3335" t="str">
        <f>IFERROR(INDEX('Summer Illuminate'!L:L,MATCH(B3335,'Summer Illuminate'!O:O,0)),"")</f>
        <v>P</v>
      </c>
      <c r="V3335" t="str">
        <f>IF(OR(R3335="",U3335="",U3335="W"),"No Chg",
VLOOKUP(R3335,Lookups!A:B,2,0)-VLOOKUP(U3335,Lookups!A:B,2,0))</f>
        <v>No Chg</v>
      </c>
      <c r="W3335" t="str">
        <f t="shared" si="52"/>
        <v>No Chg</v>
      </c>
    </row>
    <row r="3336" spans="1:23" hidden="1" x14ac:dyDescent="0.25">
      <c r="A3336">
        <v>3334</v>
      </c>
      <c r="B3336" t="s">
        <v>4668</v>
      </c>
      <c r="C3336" t="s">
        <v>2797</v>
      </c>
      <c r="D3336">
        <v>110021</v>
      </c>
      <c r="E3336" t="s">
        <v>3115</v>
      </c>
      <c r="F3336" t="s">
        <v>209</v>
      </c>
      <c r="G3336">
        <v>11</v>
      </c>
      <c r="H3336">
        <v>5480</v>
      </c>
      <c r="I3336" t="s">
        <v>3058</v>
      </c>
      <c r="J3336" t="s">
        <v>428</v>
      </c>
      <c r="K3336" t="s">
        <v>3059</v>
      </c>
      <c r="L3336" t="s">
        <v>3060</v>
      </c>
      <c r="M3336">
        <v>1</v>
      </c>
      <c r="N3336" t="s">
        <v>2930</v>
      </c>
      <c r="O3336">
        <v>11</v>
      </c>
      <c r="U3336" t="str">
        <f>IFERROR(INDEX('Summer Illuminate'!L:L,MATCH(B3336,'Summer Illuminate'!O:O,0)),"")</f>
        <v>P</v>
      </c>
      <c r="V3336" t="str">
        <f>IF(OR(R3336="",U3336="",U3336="W"),"No Chg",
VLOOKUP(R3336,Lookups!A:B,2,0)-VLOOKUP(U3336,Lookups!A:B,2,0))</f>
        <v>No Chg</v>
      </c>
      <c r="W3336" t="str">
        <f t="shared" si="52"/>
        <v>No Chg</v>
      </c>
    </row>
    <row r="3337" spans="1:23" hidden="1" x14ac:dyDescent="0.25">
      <c r="A3337">
        <v>3335</v>
      </c>
      <c r="B3337" t="s">
        <v>4669</v>
      </c>
      <c r="C3337" t="s">
        <v>2797</v>
      </c>
      <c r="D3337">
        <v>110021</v>
      </c>
      <c r="E3337" t="s">
        <v>3115</v>
      </c>
      <c r="F3337" t="s">
        <v>209</v>
      </c>
      <c r="G3337">
        <v>11</v>
      </c>
      <c r="H3337">
        <v>5347</v>
      </c>
      <c r="I3337" t="s">
        <v>4425</v>
      </c>
      <c r="J3337" t="s">
        <v>428</v>
      </c>
      <c r="K3337" t="s">
        <v>2222</v>
      </c>
      <c r="L3337" t="s">
        <v>2223</v>
      </c>
      <c r="M3337">
        <v>1</v>
      </c>
      <c r="N3337" t="s">
        <v>4426</v>
      </c>
      <c r="O3337">
        <v>11</v>
      </c>
      <c r="P3337" t="s">
        <v>35</v>
      </c>
      <c r="Q3337" t="s">
        <v>24</v>
      </c>
      <c r="R3337" t="s">
        <v>37</v>
      </c>
      <c r="S3337" t="b">
        <v>0</v>
      </c>
      <c r="T3337" t="s">
        <v>21</v>
      </c>
      <c r="U3337" t="str">
        <f>IFERROR(INDEX('Summer Illuminate'!L:L,MATCH(B3337,'Summer Illuminate'!O:O,0)),"")</f>
        <v>P</v>
      </c>
      <c r="V3337">
        <f>IF(OR(R3337="",U3337="",U3337="W"),"No Chg",
VLOOKUP(R3337,Lookups!A:B,2,0)-VLOOKUP(U3337,Lookups!A:B,2,0))</f>
        <v>0</v>
      </c>
      <c r="W3337" t="str">
        <f t="shared" si="52"/>
        <v>No Chg</v>
      </c>
    </row>
    <row r="3338" spans="1:23" hidden="1" x14ac:dyDescent="0.25">
      <c r="A3338">
        <v>3336</v>
      </c>
      <c r="B3338" t="s">
        <v>4670</v>
      </c>
      <c r="C3338" t="s">
        <v>2797</v>
      </c>
      <c r="D3338">
        <v>110048</v>
      </c>
      <c r="E3338" t="s">
        <v>364</v>
      </c>
      <c r="F3338" t="s">
        <v>4671</v>
      </c>
      <c r="G3338">
        <v>11</v>
      </c>
      <c r="H3338">
        <v>5264</v>
      </c>
      <c r="I3338" t="s">
        <v>4443</v>
      </c>
      <c r="J3338" t="s">
        <v>16</v>
      </c>
      <c r="K3338" t="s">
        <v>122</v>
      </c>
      <c r="L3338" t="s">
        <v>2020</v>
      </c>
      <c r="M3338">
        <v>1</v>
      </c>
      <c r="N3338" t="s">
        <v>2916</v>
      </c>
      <c r="O3338">
        <v>11</v>
      </c>
      <c r="P3338" t="s">
        <v>19</v>
      </c>
      <c r="Q3338" t="s">
        <v>27</v>
      </c>
      <c r="R3338" t="s">
        <v>27</v>
      </c>
      <c r="S3338" t="b">
        <v>0</v>
      </c>
      <c r="T3338" t="s">
        <v>21</v>
      </c>
      <c r="U3338" t="str">
        <f>IFERROR(INDEX('Summer Illuminate'!L:L,MATCH(B3338,'Summer Illuminate'!O:O,0)),"")</f>
        <v>A</v>
      </c>
      <c r="V3338">
        <f>IF(OR(R3338="",U3338="",U3338="W"),"No Chg",
VLOOKUP(R3338,Lookups!A:B,2,0)-VLOOKUP(U3338,Lookups!A:B,2,0))</f>
        <v>0</v>
      </c>
      <c r="W3338" t="str">
        <f t="shared" si="52"/>
        <v>No Chg</v>
      </c>
    </row>
    <row r="3339" spans="1:23" hidden="1" x14ac:dyDescent="0.25">
      <c r="A3339">
        <v>3337</v>
      </c>
      <c r="B3339" t="s">
        <v>4672</v>
      </c>
      <c r="C3339" t="s">
        <v>2797</v>
      </c>
      <c r="D3339">
        <v>110048</v>
      </c>
      <c r="E3339" t="s">
        <v>364</v>
      </c>
      <c r="F3339" t="s">
        <v>4671</v>
      </c>
      <c r="G3339">
        <v>11</v>
      </c>
      <c r="H3339">
        <v>5092</v>
      </c>
      <c r="I3339" t="s">
        <v>4445</v>
      </c>
      <c r="J3339" t="s">
        <v>22</v>
      </c>
      <c r="K3339" t="s">
        <v>123</v>
      </c>
      <c r="L3339" t="s">
        <v>2214</v>
      </c>
      <c r="M3339">
        <v>1</v>
      </c>
      <c r="N3339" t="s">
        <v>2947</v>
      </c>
      <c r="O3339">
        <v>11</v>
      </c>
      <c r="P3339" t="s">
        <v>19</v>
      </c>
      <c r="Q3339" t="s">
        <v>27</v>
      </c>
      <c r="R3339" t="s">
        <v>27</v>
      </c>
      <c r="S3339" t="b">
        <v>0</v>
      </c>
      <c r="T3339" t="s">
        <v>21</v>
      </c>
      <c r="U3339" t="str">
        <f>IFERROR(INDEX('Summer Illuminate'!L:L,MATCH(B3339,'Summer Illuminate'!O:O,0)),"")</f>
        <v>A</v>
      </c>
      <c r="V3339">
        <f>IF(OR(R3339="",U3339="",U3339="W"),"No Chg",
VLOOKUP(R3339,Lookups!A:B,2,0)-VLOOKUP(U3339,Lookups!A:B,2,0))</f>
        <v>0</v>
      </c>
      <c r="W3339" t="str">
        <f t="shared" si="52"/>
        <v>No Chg</v>
      </c>
    </row>
    <row r="3340" spans="1:23" hidden="1" x14ac:dyDescent="0.25">
      <c r="A3340">
        <v>3338</v>
      </c>
      <c r="B3340" t="s">
        <v>4673</v>
      </c>
      <c r="C3340" t="s">
        <v>2797</v>
      </c>
      <c r="D3340">
        <v>110048</v>
      </c>
      <c r="E3340" t="s">
        <v>364</v>
      </c>
      <c r="F3340" t="s">
        <v>4671</v>
      </c>
      <c r="G3340">
        <v>11</v>
      </c>
      <c r="H3340">
        <v>5261</v>
      </c>
      <c r="I3340" t="s">
        <v>4047</v>
      </c>
      <c r="J3340" t="s">
        <v>25</v>
      </c>
      <c r="K3340" t="s">
        <v>124</v>
      </c>
      <c r="L3340" t="s">
        <v>1878</v>
      </c>
      <c r="M3340">
        <v>1</v>
      </c>
      <c r="N3340" t="s">
        <v>2911</v>
      </c>
      <c r="O3340">
        <v>11</v>
      </c>
      <c r="P3340" t="s">
        <v>19</v>
      </c>
      <c r="Q3340" t="s">
        <v>27</v>
      </c>
      <c r="R3340" t="s">
        <v>27</v>
      </c>
      <c r="S3340" t="b">
        <v>0</v>
      </c>
      <c r="T3340" t="s">
        <v>21</v>
      </c>
      <c r="U3340" t="str">
        <f>IFERROR(INDEX('Summer Illuminate'!L:L,MATCH(B3340,'Summer Illuminate'!O:O,0)),"")</f>
        <v>A</v>
      </c>
      <c r="V3340">
        <f>IF(OR(R3340="",U3340="",U3340="W"),"No Chg",
VLOOKUP(R3340,Lookups!A:B,2,0)-VLOOKUP(U3340,Lookups!A:B,2,0))</f>
        <v>0</v>
      </c>
      <c r="W3340" t="str">
        <f t="shared" si="52"/>
        <v>No Chg</v>
      </c>
    </row>
    <row r="3341" spans="1:23" hidden="1" x14ac:dyDescent="0.25">
      <c r="A3341">
        <v>3339</v>
      </c>
      <c r="B3341" t="s">
        <v>4674</v>
      </c>
      <c r="C3341" t="s">
        <v>2797</v>
      </c>
      <c r="D3341">
        <v>110048</v>
      </c>
      <c r="E3341" t="s">
        <v>364</v>
      </c>
      <c r="F3341" t="s">
        <v>4671</v>
      </c>
      <c r="G3341">
        <v>11</v>
      </c>
      <c r="H3341">
        <v>5237</v>
      </c>
      <c r="I3341" t="s">
        <v>4435</v>
      </c>
      <c r="J3341" t="s">
        <v>28</v>
      </c>
      <c r="K3341" t="s">
        <v>125</v>
      </c>
      <c r="L3341" t="s">
        <v>126</v>
      </c>
      <c r="M3341">
        <v>1</v>
      </c>
      <c r="N3341" t="s">
        <v>4022</v>
      </c>
      <c r="O3341">
        <v>11</v>
      </c>
      <c r="P3341" t="s">
        <v>19</v>
      </c>
      <c r="Q3341" t="s">
        <v>27</v>
      </c>
      <c r="R3341" t="s">
        <v>27</v>
      </c>
      <c r="S3341" t="b">
        <v>0</v>
      </c>
      <c r="T3341" t="s">
        <v>21</v>
      </c>
      <c r="U3341" t="str">
        <f>IFERROR(INDEX('Summer Illuminate'!L:L,MATCH(B3341,'Summer Illuminate'!O:O,0)),"")</f>
        <v>A</v>
      </c>
      <c r="V3341">
        <f>IF(OR(R3341="",U3341="",U3341="W"),"No Chg",
VLOOKUP(R3341,Lookups!A:B,2,0)-VLOOKUP(U3341,Lookups!A:B,2,0))</f>
        <v>0</v>
      </c>
      <c r="W3341" t="str">
        <f t="shared" si="52"/>
        <v>No Chg</v>
      </c>
    </row>
    <row r="3342" spans="1:23" hidden="1" x14ac:dyDescent="0.25">
      <c r="A3342">
        <v>3340</v>
      </c>
      <c r="B3342" t="s">
        <v>4675</v>
      </c>
      <c r="C3342" t="s">
        <v>2797</v>
      </c>
      <c r="D3342">
        <v>110048</v>
      </c>
      <c r="E3342" t="s">
        <v>364</v>
      </c>
      <c r="F3342" t="s">
        <v>4671</v>
      </c>
      <c r="G3342">
        <v>11</v>
      </c>
      <c r="H3342">
        <v>5481</v>
      </c>
      <c r="I3342" t="s">
        <v>2860</v>
      </c>
      <c r="J3342" t="s">
        <v>428</v>
      </c>
      <c r="K3342" t="s">
        <v>1909</v>
      </c>
      <c r="L3342" t="s">
        <v>1910</v>
      </c>
      <c r="M3342">
        <v>1</v>
      </c>
      <c r="N3342" t="s">
        <v>2805</v>
      </c>
      <c r="O3342">
        <v>11</v>
      </c>
      <c r="U3342" t="str">
        <f>IFERROR(INDEX('Summer Illuminate'!L:L,MATCH(B3342,'Summer Illuminate'!O:O,0)),"")</f>
        <v>P</v>
      </c>
      <c r="V3342" t="str">
        <f>IF(OR(R3342="",U3342="",U3342="W"),"No Chg",
VLOOKUP(R3342,Lookups!A:B,2,0)-VLOOKUP(U3342,Lookups!A:B,2,0))</f>
        <v>No Chg</v>
      </c>
      <c r="W3342" t="str">
        <f t="shared" si="52"/>
        <v>No Chg</v>
      </c>
    </row>
    <row r="3343" spans="1:23" hidden="1" x14ac:dyDescent="0.25">
      <c r="A3343">
        <v>3341</v>
      </c>
      <c r="B3343" t="s">
        <v>4676</v>
      </c>
      <c r="C3343" t="s">
        <v>2797</v>
      </c>
      <c r="D3343">
        <v>110048</v>
      </c>
      <c r="E3343" t="s">
        <v>364</v>
      </c>
      <c r="F3343" t="s">
        <v>4671</v>
      </c>
      <c r="G3343">
        <v>11</v>
      </c>
      <c r="H3343">
        <v>5509</v>
      </c>
      <c r="I3343" t="s">
        <v>3368</v>
      </c>
      <c r="J3343" t="s">
        <v>428</v>
      </c>
      <c r="K3343" t="s">
        <v>3369</v>
      </c>
      <c r="L3343" t="s">
        <v>3370</v>
      </c>
      <c r="M3343">
        <v>1</v>
      </c>
      <c r="N3343" t="s">
        <v>3025</v>
      </c>
      <c r="O3343">
        <v>11</v>
      </c>
      <c r="U3343" t="str">
        <f>IFERROR(INDEX('Summer Illuminate'!L:L,MATCH(B3343,'Summer Illuminate'!O:O,0)),"")</f>
        <v>P</v>
      </c>
      <c r="V3343" t="str">
        <f>IF(OR(R3343="",U3343="",U3343="W"),"No Chg",
VLOOKUP(R3343,Lookups!A:B,2,0)-VLOOKUP(U3343,Lookups!A:B,2,0))</f>
        <v>No Chg</v>
      </c>
      <c r="W3343" t="str">
        <f t="shared" si="52"/>
        <v>No Chg</v>
      </c>
    </row>
    <row r="3344" spans="1:23" hidden="1" x14ac:dyDescent="0.25">
      <c r="A3344">
        <v>3342</v>
      </c>
      <c r="B3344" t="s">
        <v>4677</v>
      </c>
      <c r="C3344" t="s">
        <v>2797</v>
      </c>
      <c r="D3344">
        <v>110048</v>
      </c>
      <c r="E3344" t="s">
        <v>364</v>
      </c>
      <c r="F3344" t="s">
        <v>4671</v>
      </c>
      <c r="G3344">
        <v>11</v>
      </c>
      <c r="H3344">
        <v>5335</v>
      </c>
      <c r="I3344" t="s">
        <v>4452</v>
      </c>
      <c r="J3344" t="s">
        <v>428</v>
      </c>
      <c r="K3344" t="s">
        <v>2222</v>
      </c>
      <c r="L3344" t="s">
        <v>2223</v>
      </c>
      <c r="M3344">
        <v>1</v>
      </c>
      <c r="N3344" t="s">
        <v>4426</v>
      </c>
      <c r="O3344">
        <v>11</v>
      </c>
      <c r="P3344" t="s">
        <v>35</v>
      </c>
      <c r="Q3344" t="s">
        <v>24</v>
      </c>
      <c r="R3344" t="s">
        <v>37</v>
      </c>
      <c r="S3344" t="b">
        <v>0</v>
      </c>
      <c r="T3344" t="s">
        <v>21</v>
      </c>
      <c r="U3344" t="str">
        <f>IFERROR(INDEX('Summer Illuminate'!L:L,MATCH(B3344,'Summer Illuminate'!O:O,0)),"")</f>
        <v>P</v>
      </c>
      <c r="V3344">
        <f>IF(OR(R3344="",U3344="",U3344="W"),"No Chg",
VLOOKUP(R3344,Lookups!A:B,2,0)-VLOOKUP(U3344,Lookups!A:B,2,0))</f>
        <v>0</v>
      </c>
      <c r="W3344" t="str">
        <f t="shared" si="52"/>
        <v>No Chg</v>
      </c>
    </row>
    <row r="3345" spans="1:23" hidden="1" x14ac:dyDescent="0.25">
      <c r="A3345">
        <v>3343</v>
      </c>
      <c r="B3345" t="s">
        <v>4678</v>
      </c>
      <c r="C3345" t="s">
        <v>2797</v>
      </c>
      <c r="D3345">
        <v>110014</v>
      </c>
      <c r="E3345" t="s">
        <v>4679</v>
      </c>
      <c r="F3345" t="s">
        <v>4680</v>
      </c>
      <c r="G3345">
        <v>11</v>
      </c>
      <c r="H3345">
        <v>5264</v>
      </c>
      <c r="I3345" t="s">
        <v>4443</v>
      </c>
      <c r="J3345" t="s">
        <v>16</v>
      </c>
      <c r="K3345" t="s">
        <v>122</v>
      </c>
      <c r="L3345" t="s">
        <v>2020</v>
      </c>
      <c r="M3345">
        <v>1</v>
      </c>
      <c r="N3345" t="s">
        <v>2916</v>
      </c>
      <c r="O3345">
        <v>11</v>
      </c>
      <c r="P3345" t="s">
        <v>19</v>
      </c>
      <c r="Q3345" t="s">
        <v>39</v>
      </c>
      <c r="R3345" t="s">
        <v>39</v>
      </c>
      <c r="S3345" t="b">
        <v>0</v>
      </c>
      <c r="T3345" t="s">
        <v>21</v>
      </c>
      <c r="U3345" t="str">
        <f>IFERROR(INDEX('Summer Illuminate'!L:L,MATCH(B3345,'Summer Illuminate'!O:O,0)),"")</f>
        <v>C+</v>
      </c>
      <c r="V3345">
        <f>IF(OR(R3345="",U3345="",U3345="W"),"No Chg",
VLOOKUP(R3345,Lookups!A:B,2,0)-VLOOKUP(U3345,Lookups!A:B,2,0))</f>
        <v>0</v>
      </c>
      <c r="W3345" t="str">
        <f t="shared" si="52"/>
        <v>No Chg</v>
      </c>
    </row>
    <row r="3346" spans="1:23" hidden="1" x14ac:dyDescent="0.25">
      <c r="A3346">
        <v>3344</v>
      </c>
      <c r="B3346" t="s">
        <v>4681</v>
      </c>
      <c r="C3346" t="s">
        <v>2797</v>
      </c>
      <c r="D3346">
        <v>110014</v>
      </c>
      <c r="E3346" t="s">
        <v>4679</v>
      </c>
      <c r="F3346" t="s">
        <v>4680</v>
      </c>
      <c r="G3346">
        <v>11</v>
      </c>
      <c r="H3346">
        <v>5257</v>
      </c>
      <c r="I3346" t="s">
        <v>4021</v>
      </c>
      <c r="J3346" t="s">
        <v>28</v>
      </c>
      <c r="K3346" t="s">
        <v>125</v>
      </c>
      <c r="L3346" t="s">
        <v>126</v>
      </c>
      <c r="M3346">
        <v>1</v>
      </c>
      <c r="N3346" t="s">
        <v>4022</v>
      </c>
      <c r="O3346">
        <v>11</v>
      </c>
      <c r="P3346" t="s">
        <v>19</v>
      </c>
      <c r="Q3346" t="s">
        <v>42</v>
      </c>
      <c r="R3346" t="s">
        <v>42</v>
      </c>
      <c r="S3346" t="b">
        <v>0</v>
      </c>
      <c r="T3346" t="s">
        <v>21</v>
      </c>
      <c r="U3346" t="str">
        <f>IFERROR(INDEX('Summer Illuminate'!L:L,MATCH(B3346,'Summer Illuminate'!O:O,0)),"")</f>
        <v>C</v>
      </c>
      <c r="V3346">
        <f>IF(OR(R3346="",U3346="",U3346="W"),"No Chg",
VLOOKUP(R3346,Lookups!A:B,2,0)-VLOOKUP(U3346,Lookups!A:B,2,0))</f>
        <v>0</v>
      </c>
      <c r="W3346" t="str">
        <f t="shared" si="52"/>
        <v>No Chg</v>
      </c>
    </row>
    <row r="3347" spans="1:23" hidden="1" x14ac:dyDescent="0.25">
      <c r="A3347">
        <v>3345</v>
      </c>
      <c r="B3347" t="s">
        <v>4682</v>
      </c>
      <c r="C3347" t="s">
        <v>2797</v>
      </c>
      <c r="D3347">
        <v>110014</v>
      </c>
      <c r="E3347" t="s">
        <v>4679</v>
      </c>
      <c r="F3347" t="s">
        <v>4680</v>
      </c>
      <c r="G3347">
        <v>11</v>
      </c>
      <c r="H3347">
        <v>5481</v>
      </c>
      <c r="I3347" t="s">
        <v>2860</v>
      </c>
      <c r="J3347" t="s">
        <v>428</v>
      </c>
      <c r="K3347" t="s">
        <v>1909</v>
      </c>
      <c r="L3347" t="s">
        <v>1910</v>
      </c>
      <c r="M3347">
        <v>1</v>
      </c>
      <c r="N3347" t="s">
        <v>2805</v>
      </c>
      <c r="O3347">
        <v>11</v>
      </c>
      <c r="U3347" t="str">
        <f>IFERROR(INDEX('Summer Illuminate'!L:L,MATCH(B3347,'Summer Illuminate'!O:O,0)),"")</f>
        <v>P</v>
      </c>
      <c r="V3347" t="str">
        <f>IF(OR(R3347="",U3347="",U3347="W"),"No Chg",
VLOOKUP(R3347,Lookups!A:B,2,0)-VLOOKUP(U3347,Lookups!A:B,2,0))</f>
        <v>No Chg</v>
      </c>
      <c r="W3347" t="str">
        <f t="shared" si="52"/>
        <v>No Chg</v>
      </c>
    </row>
    <row r="3348" spans="1:23" hidden="1" x14ac:dyDescent="0.25">
      <c r="A3348">
        <v>3346</v>
      </c>
      <c r="B3348" t="s">
        <v>4683</v>
      </c>
      <c r="C3348" t="s">
        <v>2797</v>
      </c>
      <c r="D3348">
        <v>110014</v>
      </c>
      <c r="E3348" t="s">
        <v>4679</v>
      </c>
      <c r="F3348" t="s">
        <v>4680</v>
      </c>
      <c r="G3348">
        <v>11</v>
      </c>
      <c r="H3348">
        <v>5347</v>
      </c>
      <c r="I3348" t="s">
        <v>4425</v>
      </c>
      <c r="J3348" t="s">
        <v>428</v>
      </c>
      <c r="K3348" t="s">
        <v>2222</v>
      </c>
      <c r="L3348" t="s">
        <v>2223</v>
      </c>
      <c r="M3348">
        <v>1</v>
      </c>
      <c r="N3348" t="s">
        <v>4426</v>
      </c>
      <c r="O3348">
        <v>11</v>
      </c>
      <c r="U3348" t="str">
        <f>IFERROR(INDEX('Summer Illuminate'!L:L,MATCH(B3348,'Summer Illuminate'!O:O,0)),"")</f>
        <v/>
      </c>
      <c r="V3348" t="str">
        <f>IF(OR(R3348="",U3348="",U3348="W"),"No Chg",
VLOOKUP(R3348,Lookups!A:B,2,0)-VLOOKUP(U3348,Lookups!A:B,2,0))</f>
        <v>No Chg</v>
      </c>
      <c r="W3348" t="str">
        <f t="shared" si="52"/>
        <v>No Chg</v>
      </c>
    </row>
    <row r="3349" spans="1:23" hidden="1" x14ac:dyDescent="0.25">
      <c r="A3349">
        <v>3347</v>
      </c>
      <c r="B3349" t="s">
        <v>4684</v>
      </c>
      <c r="C3349" t="s">
        <v>2797</v>
      </c>
      <c r="D3349">
        <v>110014</v>
      </c>
      <c r="E3349" t="s">
        <v>4679</v>
      </c>
      <c r="F3349" t="s">
        <v>4680</v>
      </c>
      <c r="G3349">
        <v>11</v>
      </c>
      <c r="H3349">
        <v>5519</v>
      </c>
      <c r="I3349" t="s">
        <v>3027</v>
      </c>
      <c r="J3349" t="s">
        <v>428</v>
      </c>
      <c r="K3349" t="s">
        <v>3028</v>
      </c>
      <c r="L3349" t="s">
        <v>3029</v>
      </c>
      <c r="M3349">
        <v>1</v>
      </c>
      <c r="N3349" t="s">
        <v>2808</v>
      </c>
      <c r="O3349">
        <v>11</v>
      </c>
      <c r="U3349" t="str">
        <f>IFERROR(INDEX('Summer Illuminate'!L:L,MATCH(B3349,'Summer Illuminate'!O:O,0)),"")</f>
        <v>P</v>
      </c>
      <c r="V3349" t="str">
        <f>IF(OR(R3349="",U3349="",U3349="W"),"No Chg",
VLOOKUP(R3349,Lookups!A:B,2,0)-VLOOKUP(U3349,Lookups!A:B,2,0))</f>
        <v>No Chg</v>
      </c>
      <c r="W3349" t="str">
        <f t="shared" si="52"/>
        <v>No Chg</v>
      </c>
    </row>
    <row r="3350" spans="1:23" hidden="1" x14ac:dyDescent="0.25">
      <c r="A3350">
        <v>3348</v>
      </c>
      <c r="B3350" t="s">
        <v>4685</v>
      </c>
      <c r="C3350" t="s">
        <v>2797</v>
      </c>
      <c r="D3350">
        <v>110126</v>
      </c>
      <c r="E3350" t="s">
        <v>373</v>
      </c>
      <c r="F3350" t="s">
        <v>138</v>
      </c>
      <c r="G3350">
        <v>11</v>
      </c>
      <c r="H3350">
        <v>5230</v>
      </c>
      <c r="I3350" t="s">
        <v>4430</v>
      </c>
      <c r="J3350" t="s">
        <v>16</v>
      </c>
      <c r="K3350" t="s">
        <v>122</v>
      </c>
      <c r="L3350" t="s">
        <v>2020</v>
      </c>
      <c r="M3350">
        <v>1</v>
      </c>
      <c r="N3350" t="s">
        <v>2916</v>
      </c>
      <c r="O3350">
        <v>11</v>
      </c>
      <c r="P3350" t="s">
        <v>19</v>
      </c>
      <c r="Q3350" t="s">
        <v>31</v>
      </c>
      <c r="R3350" t="s">
        <v>31</v>
      </c>
      <c r="S3350" t="b">
        <v>0</v>
      </c>
      <c r="T3350" t="s">
        <v>21</v>
      </c>
      <c r="U3350" t="str">
        <f>IFERROR(INDEX('Summer Illuminate'!L:L,MATCH(B3350,'Summer Illuminate'!O:O,0)),"")</f>
        <v>B</v>
      </c>
      <c r="V3350">
        <f>IF(OR(R3350="",U3350="",U3350="W"),"No Chg",
VLOOKUP(R3350,Lookups!A:B,2,0)-VLOOKUP(U3350,Lookups!A:B,2,0))</f>
        <v>0</v>
      </c>
      <c r="W3350" t="str">
        <f t="shared" si="52"/>
        <v>No Chg</v>
      </c>
    </row>
    <row r="3351" spans="1:23" hidden="1" x14ac:dyDescent="0.25">
      <c r="A3351">
        <v>3349</v>
      </c>
      <c r="B3351" t="s">
        <v>4686</v>
      </c>
      <c r="C3351" t="s">
        <v>2797</v>
      </c>
      <c r="D3351">
        <v>110126</v>
      </c>
      <c r="E3351" t="s">
        <v>373</v>
      </c>
      <c r="F3351" t="s">
        <v>138</v>
      </c>
      <c r="G3351">
        <v>11</v>
      </c>
      <c r="H3351">
        <v>5091</v>
      </c>
      <c r="I3351" t="s">
        <v>4417</v>
      </c>
      <c r="J3351" t="s">
        <v>22</v>
      </c>
      <c r="K3351" t="s">
        <v>123</v>
      </c>
      <c r="L3351" t="s">
        <v>2214</v>
      </c>
      <c r="M3351">
        <v>1</v>
      </c>
      <c r="N3351" t="s">
        <v>2947</v>
      </c>
      <c r="O3351">
        <v>11</v>
      </c>
      <c r="P3351" t="s">
        <v>19</v>
      </c>
      <c r="Q3351" t="s">
        <v>27</v>
      </c>
      <c r="R3351" t="s">
        <v>27</v>
      </c>
      <c r="S3351" t="b">
        <v>0</v>
      </c>
      <c r="T3351" t="s">
        <v>21</v>
      </c>
      <c r="U3351" t="str">
        <f>IFERROR(INDEX('Summer Illuminate'!L:L,MATCH(B3351,'Summer Illuminate'!O:O,0)),"")</f>
        <v>A</v>
      </c>
      <c r="V3351">
        <f>IF(OR(R3351="",U3351="",U3351="W"),"No Chg",
VLOOKUP(R3351,Lookups!A:B,2,0)-VLOOKUP(U3351,Lookups!A:B,2,0))</f>
        <v>0</v>
      </c>
      <c r="W3351" t="str">
        <f t="shared" si="52"/>
        <v>No Chg</v>
      </c>
    </row>
    <row r="3352" spans="1:23" hidden="1" x14ac:dyDescent="0.25">
      <c r="A3352">
        <v>3350</v>
      </c>
      <c r="B3352" t="s">
        <v>4687</v>
      </c>
      <c r="C3352" t="s">
        <v>2797</v>
      </c>
      <c r="D3352">
        <v>110126</v>
      </c>
      <c r="E3352" t="s">
        <v>373</v>
      </c>
      <c r="F3352" t="s">
        <v>138</v>
      </c>
      <c r="G3352">
        <v>11</v>
      </c>
      <c r="H3352">
        <v>5261</v>
      </c>
      <c r="I3352" t="s">
        <v>4047</v>
      </c>
      <c r="J3352" t="s">
        <v>25</v>
      </c>
      <c r="K3352" t="s">
        <v>124</v>
      </c>
      <c r="L3352" t="s">
        <v>1878</v>
      </c>
      <c r="M3352">
        <v>1</v>
      </c>
      <c r="N3352" t="s">
        <v>2911</v>
      </c>
      <c r="O3352">
        <v>11</v>
      </c>
      <c r="P3352" t="s">
        <v>19</v>
      </c>
      <c r="Q3352" t="s">
        <v>20</v>
      </c>
      <c r="R3352" t="s">
        <v>20</v>
      </c>
      <c r="S3352" t="b">
        <v>0</v>
      </c>
      <c r="T3352" t="s">
        <v>21</v>
      </c>
      <c r="U3352" t="str">
        <f>IFERROR(INDEX('Summer Illuminate'!L:L,MATCH(B3352,'Summer Illuminate'!O:O,0)),"")</f>
        <v>B+</v>
      </c>
      <c r="V3352">
        <f>IF(OR(R3352="",U3352="",U3352="W"),"No Chg",
VLOOKUP(R3352,Lookups!A:B,2,0)-VLOOKUP(U3352,Lookups!A:B,2,0))</f>
        <v>0</v>
      </c>
      <c r="W3352" t="str">
        <f t="shared" si="52"/>
        <v>No Chg</v>
      </c>
    </row>
    <row r="3353" spans="1:23" hidden="1" x14ac:dyDescent="0.25">
      <c r="A3353">
        <v>3351</v>
      </c>
      <c r="B3353" t="s">
        <v>4688</v>
      </c>
      <c r="C3353" t="s">
        <v>2797</v>
      </c>
      <c r="D3353">
        <v>110126</v>
      </c>
      <c r="E3353" t="s">
        <v>373</v>
      </c>
      <c r="F3353" t="s">
        <v>138</v>
      </c>
      <c r="G3353">
        <v>11</v>
      </c>
      <c r="H3353">
        <v>5237</v>
      </c>
      <c r="I3353" t="s">
        <v>4435</v>
      </c>
      <c r="J3353" t="s">
        <v>28</v>
      </c>
      <c r="K3353" t="s">
        <v>125</v>
      </c>
      <c r="L3353" t="s">
        <v>126</v>
      </c>
      <c r="M3353">
        <v>1</v>
      </c>
      <c r="N3353" t="s">
        <v>4022</v>
      </c>
      <c r="O3353">
        <v>11</v>
      </c>
      <c r="P3353" t="s">
        <v>19</v>
      </c>
      <c r="Q3353" t="s">
        <v>31</v>
      </c>
      <c r="R3353" t="s">
        <v>31</v>
      </c>
      <c r="S3353" t="b">
        <v>0</v>
      </c>
      <c r="T3353" t="s">
        <v>21</v>
      </c>
      <c r="U3353" t="str">
        <f>IFERROR(INDEX('Summer Illuminate'!L:L,MATCH(B3353,'Summer Illuminate'!O:O,0)),"")</f>
        <v>B</v>
      </c>
      <c r="V3353">
        <f>IF(OR(R3353="",U3353="",U3353="W"),"No Chg",
VLOOKUP(R3353,Lookups!A:B,2,0)-VLOOKUP(U3353,Lookups!A:B,2,0))</f>
        <v>0</v>
      </c>
      <c r="W3353" t="str">
        <f t="shared" si="52"/>
        <v>No Chg</v>
      </c>
    </row>
    <row r="3354" spans="1:23" hidden="1" x14ac:dyDescent="0.25">
      <c r="A3354">
        <v>3352</v>
      </c>
      <c r="B3354" t="s">
        <v>4689</v>
      </c>
      <c r="C3354" t="s">
        <v>2797</v>
      </c>
      <c r="D3354">
        <v>110126</v>
      </c>
      <c r="E3354" t="s">
        <v>373</v>
      </c>
      <c r="F3354" t="s">
        <v>138</v>
      </c>
      <c r="G3354">
        <v>11</v>
      </c>
      <c r="H3354">
        <v>5247</v>
      </c>
      <c r="I3354" t="s">
        <v>2857</v>
      </c>
      <c r="J3354" t="s">
        <v>32</v>
      </c>
      <c r="K3354" t="s">
        <v>68</v>
      </c>
      <c r="L3354" t="s">
        <v>69</v>
      </c>
      <c r="M3354">
        <v>1</v>
      </c>
      <c r="N3354" t="s">
        <v>2858</v>
      </c>
      <c r="O3354">
        <v>11</v>
      </c>
      <c r="P3354" t="s">
        <v>19</v>
      </c>
      <c r="Q3354" t="s">
        <v>31</v>
      </c>
      <c r="R3354" t="s">
        <v>31</v>
      </c>
      <c r="S3354" t="b">
        <v>0</v>
      </c>
      <c r="T3354" t="s">
        <v>21</v>
      </c>
      <c r="U3354" t="str">
        <f>IFERROR(INDEX('Summer Illuminate'!L:L,MATCH(B3354,'Summer Illuminate'!O:O,0)),"")</f>
        <v>B</v>
      </c>
      <c r="V3354">
        <f>IF(OR(R3354="",U3354="",U3354="W"),"No Chg",
VLOOKUP(R3354,Lookups!A:B,2,0)-VLOOKUP(U3354,Lookups!A:B,2,0))</f>
        <v>0</v>
      </c>
      <c r="W3354" t="str">
        <f t="shared" si="52"/>
        <v>No Chg</v>
      </c>
    </row>
    <row r="3355" spans="1:23" hidden="1" x14ac:dyDescent="0.25">
      <c r="A3355">
        <v>3353</v>
      </c>
      <c r="B3355" t="s">
        <v>4690</v>
      </c>
      <c r="C3355" t="s">
        <v>2797</v>
      </c>
      <c r="D3355">
        <v>110126</v>
      </c>
      <c r="E3355" t="s">
        <v>373</v>
      </c>
      <c r="F3355" t="s">
        <v>138</v>
      </c>
      <c r="G3355">
        <v>11</v>
      </c>
      <c r="H3355">
        <v>5456</v>
      </c>
      <c r="I3355" t="s">
        <v>3208</v>
      </c>
      <c r="J3355" t="s">
        <v>428</v>
      </c>
      <c r="K3355" t="s">
        <v>1064</v>
      </c>
      <c r="L3355" t="s">
        <v>1065</v>
      </c>
      <c r="M3355">
        <v>1</v>
      </c>
      <c r="N3355" t="s">
        <v>3209</v>
      </c>
      <c r="O3355">
        <v>11</v>
      </c>
      <c r="U3355" t="str">
        <f>IFERROR(INDEX('Summer Illuminate'!L:L,MATCH(B3355,'Summer Illuminate'!O:O,0)),"")</f>
        <v>P</v>
      </c>
      <c r="V3355" t="str">
        <f>IF(OR(R3355="",U3355="",U3355="W"),"No Chg",
VLOOKUP(R3355,Lookups!A:B,2,0)-VLOOKUP(U3355,Lookups!A:B,2,0))</f>
        <v>No Chg</v>
      </c>
      <c r="W3355" t="str">
        <f t="shared" si="52"/>
        <v>No Chg</v>
      </c>
    </row>
    <row r="3356" spans="1:23" hidden="1" x14ac:dyDescent="0.25">
      <c r="A3356">
        <v>3354</v>
      </c>
      <c r="B3356" t="s">
        <v>4691</v>
      </c>
      <c r="C3356" t="s">
        <v>2797</v>
      </c>
      <c r="D3356">
        <v>110126</v>
      </c>
      <c r="E3356" t="s">
        <v>373</v>
      </c>
      <c r="F3356" t="s">
        <v>138</v>
      </c>
      <c r="G3356">
        <v>11</v>
      </c>
      <c r="H3356">
        <v>5509</v>
      </c>
      <c r="I3356" t="s">
        <v>3368</v>
      </c>
      <c r="J3356" t="s">
        <v>428</v>
      </c>
      <c r="K3356" t="s">
        <v>3369</v>
      </c>
      <c r="L3356" t="s">
        <v>3370</v>
      </c>
      <c r="M3356">
        <v>1</v>
      </c>
      <c r="N3356" t="s">
        <v>3025</v>
      </c>
      <c r="O3356">
        <v>11</v>
      </c>
      <c r="U3356" t="str">
        <f>IFERROR(INDEX('Summer Illuminate'!L:L,MATCH(B3356,'Summer Illuminate'!O:O,0)),"")</f>
        <v>P</v>
      </c>
      <c r="V3356" t="str">
        <f>IF(OR(R3356="",U3356="",U3356="W"),"No Chg",
VLOOKUP(R3356,Lookups!A:B,2,0)-VLOOKUP(U3356,Lookups!A:B,2,0))</f>
        <v>No Chg</v>
      </c>
      <c r="W3356" t="str">
        <f t="shared" si="52"/>
        <v>No Chg</v>
      </c>
    </row>
    <row r="3357" spans="1:23" hidden="1" x14ac:dyDescent="0.25">
      <c r="A3357">
        <v>3355</v>
      </c>
      <c r="B3357" t="s">
        <v>4692</v>
      </c>
      <c r="C3357" t="s">
        <v>2797</v>
      </c>
      <c r="D3357">
        <v>110126</v>
      </c>
      <c r="E3357" t="s">
        <v>373</v>
      </c>
      <c r="F3357" t="s">
        <v>138</v>
      </c>
      <c r="G3357">
        <v>11</v>
      </c>
      <c r="H3357">
        <v>5335</v>
      </c>
      <c r="I3357" t="s">
        <v>4452</v>
      </c>
      <c r="J3357" t="s">
        <v>428</v>
      </c>
      <c r="K3357" t="s">
        <v>2222</v>
      </c>
      <c r="L3357" t="s">
        <v>2223</v>
      </c>
      <c r="M3357">
        <v>1</v>
      </c>
      <c r="N3357" t="s">
        <v>4426</v>
      </c>
      <c r="O3357">
        <v>11</v>
      </c>
      <c r="P3357" t="s">
        <v>35</v>
      </c>
      <c r="Q3357" t="s">
        <v>24</v>
      </c>
      <c r="R3357" t="s">
        <v>37</v>
      </c>
      <c r="S3357" t="b">
        <v>0</v>
      </c>
      <c r="T3357" t="s">
        <v>21</v>
      </c>
      <c r="U3357" t="str">
        <f>IFERROR(INDEX('Summer Illuminate'!L:L,MATCH(B3357,'Summer Illuminate'!O:O,0)),"")</f>
        <v>P</v>
      </c>
      <c r="V3357">
        <f>IF(OR(R3357="",U3357="",U3357="W"),"No Chg",
VLOOKUP(R3357,Lookups!A:B,2,0)-VLOOKUP(U3357,Lookups!A:B,2,0))</f>
        <v>0</v>
      </c>
      <c r="W3357" t="str">
        <f t="shared" si="52"/>
        <v>No Chg</v>
      </c>
    </row>
    <row r="3358" spans="1:23" hidden="1" x14ac:dyDescent="0.25">
      <c r="A3358">
        <v>3356</v>
      </c>
      <c r="B3358" t="s">
        <v>4693</v>
      </c>
      <c r="C3358" t="s">
        <v>2797</v>
      </c>
      <c r="D3358">
        <v>110015</v>
      </c>
      <c r="E3358" t="s">
        <v>4694</v>
      </c>
      <c r="F3358" t="s">
        <v>4695</v>
      </c>
      <c r="G3358">
        <v>11</v>
      </c>
      <c r="H3358">
        <v>5252</v>
      </c>
      <c r="I3358" t="s">
        <v>4465</v>
      </c>
      <c r="J3358" t="s">
        <v>16</v>
      </c>
      <c r="K3358" t="s">
        <v>122</v>
      </c>
      <c r="L3358" t="s">
        <v>2020</v>
      </c>
      <c r="M3358">
        <v>1</v>
      </c>
      <c r="N3358" t="s">
        <v>2916</v>
      </c>
      <c r="O3358">
        <v>11</v>
      </c>
      <c r="P3358" t="s">
        <v>19</v>
      </c>
      <c r="Q3358" t="s">
        <v>24</v>
      </c>
      <c r="R3358" t="s">
        <v>24</v>
      </c>
      <c r="S3358" t="b">
        <v>0</v>
      </c>
      <c r="T3358" t="s">
        <v>21</v>
      </c>
      <c r="U3358" t="str">
        <f>IFERROR(INDEX('Summer Illuminate'!L:L,MATCH(B3358,'Summer Illuminate'!O:O,0)),"")</f>
        <v>A-</v>
      </c>
      <c r="V3358">
        <f>IF(OR(R3358="",U3358="",U3358="W"),"No Chg",
VLOOKUP(R3358,Lookups!A:B,2,0)-VLOOKUP(U3358,Lookups!A:B,2,0))</f>
        <v>0</v>
      </c>
      <c r="W3358" t="str">
        <f t="shared" si="52"/>
        <v>No Chg</v>
      </c>
    </row>
    <row r="3359" spans="1:23" hidden="1" x14ac:dyDescent="0.25">
      <c r="A3359">
        <v>3357</v>
      </c>
      <c r="B3359" t="s">
        <v>4696</v>
      </c>
      <c r="C3359" t="s">
        <v>2797</v>
      </c>
      <c r="D3359">
        <v>110015</v>
      </c>
      <c r="E3359" t="s">
        <v>4694</v>
      </c>
      <c r="F3359" t="s">
        <v>4695</v>
      </c>
      <c r="G3359">
        <v>11</v>
      </c>
      <c r="H3359">
        <v>5092</v>
      </c>
      <c r="I3359" t="s">
        <v>4445</v>
      </c>
      <c r="J3359" t="s">
        <v>22</v>
      </c>
      <c r="K3359" t="s">
        <v>123</v>
      </c>
      <c r="L3359" t="s">
        <v>2214</v>
      </c>
      <c r="M3359">
        <v>1</v>
      </c>
      <c r="N3359" t="s">
        <v>2947</v>
      </c>
      <c r="O3359">
        <v>11</v>
      </c>
      <c r="P3359" t="s">
        <v>19</v>
      </c>
      <c r="Q3359" t="s">
        <v>24</v>
      </c>
      <c r="R3359" t="s">
        <v>24</v>
      </c>
      <c r="S3359" t="b">
        <v>0</v>
      </c>
      <c r="T3359" t="s">
        <v>21</v>
      </c>
      <c r="U3359" t="str">
        <f>IFERROR(INDEX('Summer Illuminate'!L:L,MATCH(B3359,'Summer Illuminate'!O:O,0)),"")</f>
        <v>A-</v>
      </c>
      <c r="V3359">
        <f>IF(OR(R3359="",U3359="",U3359="W"),"No Chg",
VLOOKUP(R3359,Lookups!A:B,2,0)-VLOOKUP(U3359,Lookups!A:B,2,0))</f>
        <v>0</v>
      </c>
      <c r="W3359" t="str">
        <f t="shared" si="52"/>
        <v>No Chg</v>
      </c>
    </row>
    <row r="3360" spans="1:23" hidden="1" x14ac:dyDescent="0.25">
      <c r="A3360">
        <v>3358</v>
      </c>
      <c r="B3360" t="s">
        <v>4697</v>
      </c>
      <c r="C3360" t="s">
        <v>2797</v>
      </c>
      <c r="D3360">
        <v>110015</v>
      </c>
      <c r="E3360" t="s">
        <v>4694</v>
      </c>
      <c r="F3360" t="s">
        <v>4695</v>
      </c>
      <c r="G3360">
        <v>11</v>
      </c>
      <c r="H3360">
        <v>5258</v>
      </c>
      <c r="I3360" t="s">
        <v>3918</v>
      </c>
      <c r="J3360" t="s">
        <v>25</v>
      </c>
      <c r="K3360" t="s">
        <v>124</v>
      </c>
      <c r="L3360" t="s">
        <v>1878</v>
      </c>
      <c r="M3360">
        <v>1</v>
      </c>
      <c r="N3360" t="s">
        <v>2911</v>
      </c>
      <c r="O3360">
        <v>11</v>
      </c>
      <c r="P3360" t="s">
        <v>19</v>
      </c>
      <c r="Q3360" t="s">
        <v>24</v>
      </c>
      <c r="R3360" t="s">
        <v>24</v>
      </c>
      <c r="S3360" t="b">
        <v>0</v>
      </c>
      <c r="T3360" t="s">
        <v>21</v>
      </c>
      <c r="U3360" t="str">
        <f>IFERROR(INDEX('Summer Illuminate'!L:L,MATCH(B3360,'Summer Illuminate'!O:O,0)),"")</f>
        <v>A-</v>
      </c>
      <c r="V3360">
        <f>IF(OR(R3360="",U3360="",U3360="W"),"No Chg",
VLOOKUP(R3360,Lookups!A:B,2,0)-VLOOKUP(U3360,Lookups!A:B,2,0))</f>
        <v>0</v>
      </c>
      <c r="W3360" t="str">
        <f t="shared" si="52"/>
        <v>No Chg</v>
      </c>
    </row>
    <row r="3361" spans="1:23" hidden="1" x14ac:dyDescent="0.25">
      <c r="A3361">
        <v>3359</v>
      </c>
      <c r="B3361" t="s">
        <v>4698</v>
      </c>
      <c r="C3361" t="s">
        <v>2797</v>
      </c>
      <c r="D3361">
        <v>110015</v>
      </c>
      <c r="E3361" t="s">
        <v>4694</v>
      </c>
      <c r="F3361" t="s">
        <v>4695</v>
      </c>
      <c r="G3361">
        <v>11</v>
      </c>
      <c r="H3361">
        <v>5257</v>
      </c>
      <c r="I3361" t="s">
        <v>4021</v>
      </c>
      <c r="J3361" t="s">
        <v>28</v>
      </c>
      <c r="K3361" t="s">
        <v>125</v>
      </c>
      <c r="L3361" t="s">
        <v>126</v>
      </c>
      <c r="M3361">
        <v>1</v>
      </c>
      <c r="N3361" t="s">
        <v>4022</v>
      </c>
      <c r="O3361">
        <v>11</v>
      </c>
      <c r="P3361" t="s">
        <v>19</v>
      </c>
      <c r="Q3361" t="s">
        <v>31</v>
      </c>
      <c r="R3361" t="s">
        <v>31</v>
      </c>
      <c r="S3361" t="b">
        <v>0</v>
      </c>
      <c r="T3361" t="s">
        <v>21</v>
      </c>
      <c r="U3361" t="str">
        <f>IFERROR(INDEX('Summer Illuminate'!L:L,MATCH(B3361,'Summer Illuminate'!O:O,0)),"")</f>
        <v>B</v>
      </c>
      <c r="V3361">
        <f>IF(OR(R3361="",U3361="",U3361="W"),"No Chg",
VLOOKUP(R3361,Lookups!A:B,2,0)-VLOOKUP(U3361,Lookups!A:B,2,0))</f>
        <v>0</v>
      </c>
      <c r="W3361" t="str">
        <f t="shared" si="52"/>
        <v>No Chg</v>
      </c>
    </row>
    <row r="3362" spans="1:23" hidden="1" x14ac:dyDescent="0.25">
      <c r="A3362">
        <v>3360</v>
      </c>
      <c r="B3362" t="s">
        <v>4699</v>
      </c>
      <c r="C3362" t="s">
        <v>2797</v>
      </c>
      <c r="D3362">
        <v>110015</v>
      </c>
      <c r="E3362" t="s">
        <v>4694</v>
      </c>
      <c r="F3362" t="s">
        <v>4695</v>
      </c>
      <c r="G3362">
        <v>11</v>
      </c>
      <c r="H3362">
        <v>5355</v>
      </c>
      <c r="I3362" t="s">
        <v>3921</v>
      </c>
      <c r="J3362" t="s">
        <v>32</v>
      </c>
      <c r="K3362" t="s">
        <v>68</v>
      </c>
      <c r="L3362" t="s">
        <v>69</v>
      </c>
      <c r="M3362">
        <v>1</v>
      </c>
      <c r="N3362" t="s">
        <v>2858</v>
      </c>
      <c r="O3362">
        <v>11</v>
      </c>
      <c r="P3362" t="s">
        <v>19</v>
      </c>
      <c r="Q3362" t="s">
        <v>20</v>
      </c>
      <c r="R3362" t="s">
        <v>20</v>
      </c>
      <c r="S3362" t="b">
        <v>0</v>
      </c>
      <c r="T3362" t="s">
        <v>21</v>
      </c>
      <c r="U3362" t="str">
        <f>IFERROR(INDEX('Summer Illuminate'!L:L,MATCH(B3362,'Summer Illuminate'!O:O,0)),"")</f>
        <v>B+</v>
      </c>
      <c r="V3362">
        <f>IF(OR(R3362="",U3362="",U3362="W"),"No Chg",
VLOOKUP(R3362,Lookups!A:B,2,0)-VLOOKUP(U3362,Lookups!A:B,2,0))</f>
        <v>0</v>
      </c>
      <c r="W3362" t="str">
        <f t="shared" si="52"/>
        <v>No Chg</v>
      </c>
    </row>
    <row r="3363" spans="1:23" hidden="1" x14ac:dyDescent="0.25">
      <c r="A3363">
        <v>3361</v>
      </c>
      <c r="B3363" t="s">
        <v>4700</v>
      </c>
      <c r="C3363" t="s">
        <v>2797</v>
      </c>
      <c r="D3363">
        <v>110015</v>
      </c>
      <c r="E3363" t="s">
        <v>4694</v>
      </c>
      <c r="F3363" t="s">
        <v>4695</v>
      </c>
      <c r="G3363">
        <v>11</v>
      </c>
      <c r="H3363">
        <v>5248</v>
      </c>
      <c r="I3363" t="s">
        <v>4438</v>
      </c>
      <c r="J3363" t="s">
        <v>428</v>
      </c>
      <c r="K3363" t="s">
        <v>2222</v>
      </c>
      <c r="L3363" t="s">
        <v>2223</v>
      </c>
      <c r="M3363">
        <v>1</v>
      </c>
      <c r="N3363" t="s">
        <v>4426</v>
      </c>
      <c r="O3363">
        <v>11</v>
      </c>
      <c r="P3363" t="s">
        <v>35</v>
      </c>
      <c r="Q3363" t="s">
        <v>27</v>
      </c>
      <c r="R3363" t="s">
        <v>37</v>
      </c>
      <c r="S3363" t="b">
        <v>0</v>
      </c>
      <c r="T3363" t="s">
        <v>21</v>
      </c>
      <c r="U3363" t="str">
        <f>IFERROR(INDEX('Summer Illuminate'!L:L,MATCH(B3363,'Summer Illuminate'!O:O,0)),"")</f>
        <v>P</v>
      </c>
      <c r="V3363">
        <f>IF(OR(R3363="",U3363="",U3363="W"),"No Chg",
VLOOKUP(R3363,Lookups!A:B,2,0)-VLOOKUP(U3363,Lookups!A:B,2,0))</f>
        <v>0</v>
      </c>
      <c r="W3363" t="str">
        <f t="shared" si="52"/>
        <v>No Chg</v>
      </c>
    </row>
    <row r="3364" spans="1:23" hidden="1" x14ac:dyDescent="0.25">
      <c r="A3364">
        <v>3362</v>
      </c>
      <c r="B3364" t="s">
        <v>4701</v>
      </c>
      <c r="C3364" t="s">
        <v>2797</v>
      </c>
      <c r="D3364">
        <v>110015</v>
      </c>
      <c r="E3364" t="s">
        <v>4694</v>
      </c>
      <c r="F3364" t="s">
        <v>4695</v>
      </c>
      <c r="G3364">
        <v>11</v>
      </c>
      <c r="H3364">
        <v>5519</v>
      </c>
      <c r="I3364" t="s">
        <v>3027</v>
      </c>
      <c r="J3364" t="s">
        <v>428</v>
      </c>
      <c r="K3364" t="s">
        <v>3028</v>
      </c>
      <c r="L3364" t="s">
        <v>3029</v>
      </c>
      <c r="M3364">
        <v>1</v>
      </c>
      <c r="N3364" t="s">
        <v>2808</v>
      </c>
      <c r="O3364">
        <v>11</v>
      </c>
      <c r="U3364" t="str">
        <f>IFERROR(INDEX('Summer Illuminate'!L:L,MATCH(B3364,'Summer Illuminate'!O:O,0)),"")</f>
        <v>P</v>
      </c>
      <c r="V3364" t="str">
        <f>IF(OR(R3364="",U3364="",U3364="W"),"No Chg",
VLOOKUP(R3364,Lookups!A:B,2,0)-VLOOKUP(U3364,Lookups!A:B,2,0))</f>
        <v>No Chg</v>
      </c>
      <c r="W3364" t="str">
        <f t="shared" si="52"/>
        <v>No Chg</v>
      </c>
    </row>
    <row r="3365" spans="1:23" hidden="1" x14ac:dyDescent="0.25">
      <c r="A3365">
        <v>3363</v>
      </c>
      <c r="B3365" t="s">
        <v>4702</v>
      </c>
      <c r="C3365" t="s">
        <v>2797</v>
      </c>
      <c r="D3365">
        <v>110015</v>
      </c>
      <c r="E3365" t="s">
        <v>4694</v>
      </c>
      <c r="F3365" t="s">
        <v>4695</v>
      </c>
      <c r="G3365">
        <v>11</v>
      </c>
      <c r="H3365">
        <v>5470</v>
      </c>
      <c r="I3365" t="s">
        <v>3251</v>
      </c>
      <c r="J3365" t="s">
        <v>428</v>
      </c>
      <c r="K3365" t="s">
        <v>2874</v>
      </c>
      <c r="L3365" t="s">
        <v>2875</v>
      </c>
      <c r="M3365">
        <v>1</v>
      </c>
      <c r="N3365" t="s">
        <v>2802</v>
      </c>
      <c r="O3365">
        <v>11</v>
      </c>
      <c r="U3365" t="str">
        <f>IFERROR(INDEX('Summer Illuminate'!L:L,MATCH(B3365,'Summer Illuminate'!O:O,0)),"")</f>
        <v>P</v>
      </c>
      <c r="V3365" t="str">
        <f>IF(OR(R3365="",U3365="",U3365="W"),"No Chg",
VLOOKUP(R3365,Lookups!A:B,2,0)-VLOOKUP(U3365,Lookups!A:B,2,0))</f>
        <v>No Chg</v>
      </c>
      <c r="W3365" t="str">
        <f t="shared" si="52"/>
        <v>No Chg</v>
      </c>
    </row>
    <row r="3366" spans="1:23" hidden="1" x14ac:dyDescent="0.25">
      <c r="A3366">
        <v>3364</v>
      </c>
      <c r="B3366" t="s">
        <v>4703</v>
      </c>
      <c r="C3366" t="s">
        <v>2797</v>
      </c>
      <c r="D3366">
        <v>110052</v>
      </c>
      <c r="E3366" t="s">
        <v>4704</v>
      </c>
      <c r="F3366" t="s">
        <v>4705</v>
      </c>
      <c r="G3366">
        <v>11</v>
      </c>
      <c r="H3366">
        <v>5343</v>
      </c>
      <c r="I3366" t="s">
        <v>4415</v>
      </c>
      <c r="J3366" t="s">
        <v>16</v>
      </c>
      <c r="K3366" t="s">
        <v>122</v>
      </c>
      <c r="L3366" t="s">
        <v>2020</v>
      </c>
      <c r="M3366">
        <v>1</v>
      </c>
      <c r="N3366" t="s">
        <v>2916</v>
      </c>
      <c r="O3366">
        <v>11</v>
      </c>
      <c r="P3366" t="s">
        <v>19</v>
      </c>
      <c r="Q3366" t="s">
        <v>24</v>
      </c>
      <c r="R3366" t="s">
        <v>24</v>
      </c>
      <c r="S3366" t="b">
        <v>0</v>
      </c>
      <c r="T3366" t="s">
        <v>21</v>
      </c>
      <c r="U3366" t="str">
        <f>IFERROR(INDEX('Summer Illuminate'!L:L,MATCH(B3366,'Summer Illuminate'!O:O,0)),"")</f>
        <v>A-</v>
      </c>
      <c r="V3366">
        <f>IF(OR(R3366="",U3366="",U3366="W"),"No Chg",
VLOOKUP(R3366,Lookups!A:B,2,0)-VLOOKUP(U3366,Lookups!A:B,2,0))</f>
        <v>0</v>
      </c>
      <c r="W3366" t="str">
        <f t="shared" si="52"/>
        <v>No Chg</v>
      </c>
    </row>
    <row r="3367" spans="1:23" hidden="1" x14ac:dyDescent="0.25">
      <c r="A3367">
        <v>3365</v>
      </c>
      <c r="B3367" t="s">
        <v>4706</v>
      </c>
      <c r="C3367" t="s">
        <v>2797</v>
      </c>
      <c r="D3367">
        <v>110052</v>
      </c>
      <c r="E3367" t="s">
        <v>4704</v>
      </c>
      <c r="F3367" t="s">
        <v>4705</v>
      </c>
      <c r="G3367">
        <v>11</v>
      </c>
      <c r="H3367">
        <v>5090</v>
      </c>
      <c r="I3367" t="s">
        <v>4432</v>
      </c>
      <c r="J3367" t="s">
        <v>22</v>
      </c>
      <c r="K3367" t="s">
        <v>123</v>
      </c>
      <c r="L3367" t="s">
        <v>2214</v>
      </c>
      <c r="M3367">
        <v>1</v>
      </c>
      <c r="N3367" t="s">
        <v>2947</v>
      </c>
      <c r="O3367">
        <v>11</v>
      </c>
      <c r="P3367" t="s">
        <v>19</v>
      </c>
      <c r="Q3367" t="s">
        <v>24</v>
      </c>
      <c r="R3367" t="s">
        <v>24</v>
      </c>
      <c r="S3367" t="b">
        <v>0</v>
      </c>
      <c r="T3367" t="s">
        <v>21</v>
      </c>
      <c r="U3367" t="str">
        <f>IFERROR(INDEX('Summer Illuminate'!L:L,MATCH(B3367,'Summer Illuminate'!O:O,0)),"")</f>
        <v>A-</v>
      </c>
      <c r="V3367">
        <f>IF(OR(R3367="",U3367="",U3367="W"),"No Chg",
VLOOKUP(R3367,Lookups!A:B,2,0)-VLOOKUP(U3367,Lookups!A:B,2,0))</f>
        <v>0</v>
      </c>
      <c r="W3367" t="str">
        <f t="shared" si="52"/>
        <v>No Chg</v>
      </c>
    </row>
    <row r="3368" spans="1:23" hidden="1" x14ac:dyDescent="0.25">
      <c r="A3368">
        <v>3366</v>
      </c>
      <c r="B3368" t="s">
        <v>4707</v>
      </c>
      <c r="C3368" t="s">
        <v>2797</v>
      </c>
      <c r="D3368">
        <v>110052</v>
      </c>
      <c r="E3368" t="s">
        <v>4704</v>
      </c>
      <c r="F3368" t="s">
        <v>4705</v>
      </c>
      <c r="G3368">
        <v>11</v>
      </c>
      <c r="H3368">
        <v>5327</v>
      </c>
      <c r="I3368" t="s">
        <v>4082</v>
      </c>
      <c r="J3368" t="s">
        <v>25</v>
      </c>
      <c r="K3368" t="s">
        <v>124</v>
      </c>
      <c r="L3368" t="s">
        <v>1878</v>
      </c>
      <c r="M3368">
        <v>1</v>
      </c>
      <c r="N3368" t="s">
        <v>2911</v>
      </c>
      <c r="O3368">
        <v>11</v>
      </c>
      <c r="P3368" t="s">
        <v>19</v>
      </c>
      <c r="Q3368" t="s">
        <v>24</v>
      </c>
      <c r="R3368" t="s">
        <v>24</v>
      </c>
      <c r="S3368" t="b">
        <v>0</v>
      </c>
      <c r="T3368" t="s">
        <v>21</v>
      </c>
      <c r="U3368" t="str">
        <f>IFERROR(INDEX('Summer Illuminate'!L:L,MATCH(B3368,'Summer Illuminate'!O:O,0)),"")</f>
        <v>A-</v>
      </c>
      <c r="V3368">
        <f>IF(OR(R3368="",U3368="",U3368="W"),"No Chg",
VLOOKUP(R3368,Lookups!A:B,2,0)-VLOOKUP(U3368,Lookups!A:B,2,0))</f>
        <v>0</v>
      </c>
      <c r="W3368" t="str">
        <f t="shared" si="52"/>
        <v>No Chg</v>
      </c>
    </row>
    <row r="3369" spans="1:23" hidden="1" x14ac:dyDescent="0.25">
      <c r="A3369">
        <v>3367</v>
      </c>
      <c r="B3369" t="s">
        <v>4708</v>
      </c>
      <c r="C3369" t="s">
        <v>2797</v>
      </c>
      <c r="D3369">
        <v>110052</v>
      </c>
      <c r="E3369" t="s">
        <v>4704</v>
      </c>
      <c r="F3369" t="s">
        <v>4705</v>
      </c>
      <c r="G3369">
        <v>11</v>
      </c>
      <c r="H3369">
        <v>5331</v>
      </c>
      <c r="I3369" t="s">
        <v>4459</v>
      </c>
      <c r="J3369" t="s">
        <v>28</v>
      </c>
      <c r="K3369" t="s">
        <v>125</v>
      </c>
      <c r="L3369" t="s">
        <v>126</v>
      </c>
      <c r="M3369">
        <v>1</v>
      </c>
      <c r="N3369" t="s">
        <v>4022</v>
      </c>
      <c r="O3369">
        <v>11</v>
      </c>
      <c r="P3369" t="s">
        <v>19</v>
      </c>
      <c r="Q3369" t="s">
        <v>20</v>
      </c>
      <c r="R3369" t="s">
        <v>20</v>
      </c>
      <c r="S3369" t="b">
        <v>0</v>
      </c>
      <c r="T3369" t="s">
        <v>21</v>
      </c>
      <c r="U3369" t="str">
        <f>IFERROR(INDEX('Summer Illuminate'!L:L,MATCH(B3369,'Summer Illuminate'!O:O,0)),"")</f>
        <v>B+</v>
      </c>
      <c r="V3369">
        <f>IF(OR(R3369="",U3369="",U3369="W"),"No Chg",
VLOOKUP(R3369,Lookups!A:B,2,0)-VLOOKUP(U3369,Lookups!A:B,2,0))</f>
        <v>0</v>
      </c>
      <c r="W3369" t="str">
        <f t="shared" si="52"/>
        <v>No Chg</v>
      </c>
    </row>
    <row r="3370" spans="1:23" hidden="1" x14ac:dyDescent="0.25">
      <c r="A3370">
        <v>3368</v>
      </c>
      <c r="B3370" t="s">
        <v>4709</v>
      </c>
      <c r="C3370" t="s">
        <v>2797</v>
      </c>
      <c r="D3370">
        <v>110052</v>
      </c>
      <c r="E3370" t="s">
        <v>4704</v>
      </c>
      <c r="F3370" t="s">
        <v>4705</v>
      </c>
      <c r="G3370">
        <v>11</v>
      </c>
      <c r="H3370">
        <v>5323</v>
      </c>
      <c r="I3370" t="s">
        <v>3036</v>
      </c>
      <c r="J3370" t="s">
        <v>32</v>
      </c>
      <c r="K3370" t="s">
        <v>57</v>
      </c>
      <c r="L3370" t="s">
        <v>58</v>
      </c>
      <c r="M3370">
        <v>1</v>
      </c>
      <c r="N3370" t="s">
        <v>2858</v>
      </c>
      <c r="O3370">
        <v>11</v>
      </c>
      <c r="P3370" t="s">
        <v>19</v>
      </c>
      <c r="Q3370" t="s">
        <v>42</v>
      </c>
      <c r="R3370" t="s">
        <v>42</v>
      </c>
      <c r="S3370" t="b">
        <v>0</v>
      </c>
      <c r="T3370" t="s">
        <v>21</v>
      </c>
      <c r="U3370" t="str">
        <f>IFERROR(INDEX('Summer Illuminate'!L:L,MATCH(B3370,'Summer Illuminate'!O:O,0)),"")</f>
        <v>C</v>
      </c>
      <c r="V3370">
        <f>IF(OR(R3370="",U3370="",U3370="W"),"No Chg",
VLOOKUP(R3370,Lookups!A:B,2,0)-VLOOKUP(U3370,Lookups!A:B,2,0))</f>
        <v>0</v>
      </c>
      <c r="W3370" t="str">
        <f t="shared" si="52"/>
        <v>No Chg</v>
      </c>
    </row>
    <row r="3371" spans="1:23" hidden="1" x14ac:dyDescent="0.25">
      <c r="A3371">
        <v>3369</v>
      </c>
      <c r="B3371" t="s">
        <v>4710</v>
      </c>
      <c r="C3371" t="s">
        <v>2797</v>
      </c>
      <c r="D3371">
        <v>110052</v>
      </c>
      <c r="E3371" t="s">
        <v>4704</v>
      </c>
      <c r="F3371" t="s">
        <v>4705</v>
      </c>
      <c r="G3371">
        <v>11</v>
      </c>
      <c r="H3371">
        <v>5515</v>
      </c>
      <c r="I3371" t="s">
        <v>2897</v>
      </c>
      <c r="J3371" t="s">
        <v>428</v>
      </c>
      <c r="K3371" t="s">
        <v>2846</v>
      </c>
      <c r="L3371" t="s">
        <v>2847</v>
      </c>
      <c r="M3371">
        <v>1</v>
      </c>
      <c r="N3371" t="s">
        <v>2805</v>
      </c>
      <c r="O3371">
        <v>11</v>
      </c>
      <c r="U3371" t="str">
        <f>IFERROR(INDEX('Summer Illuminate'!L:L,MATCH(B3371,'Summer Illuminate'!O:O,0)),"")</f>
        <v>P</v>
      </c>
      <c r="V3371" t="str">
        <f>IF(OR(R3371="",U3371="",U3371="W"),"No Chg",
VLOOKUP(R3371,Lookups!A:B,2,0)-VLOOKUP(U3371,Lookups!A:B,2,0))</f>
        <v>No Chg</v>
      </c>
      <c r="W3371" t="str">
        <f t="shared" si="52"/>
        <v>No Chg</v>
      </c>
    </row>
    <row r="3372" spans="1:23" hidden="1" x14ac:dyDescent="0.25">
      <c r="A3372">
        <v>3370</v>
      </c>
      <c r="B3372" t="s">
        <v>4711</v>
      </c>
      <c r="C3372" t="s">
        <v>2797</v>
      </c>
      <c r="D3372">
        <v>110052</v>
      </c>
      <c r="E3372" t="s">
        <v>4704</v>
      </c>
      <c r="F3372" t="s">
        <v>4705</v>
      </c>
      <c r="G3372">
        <v>11</v>
      </c>
      <c r="H3372">
        <v>5283</v>
      </c>
      <c r="I3372" t="s">
        <v>4462</v>
      </c>
      <c r="J3372" t="s">
        <v>428</v>
      </c>
      <c r="K3372" t="s">
        <v>2222</v>
      </c>
      <c r="L3372" t="s">
        <v>2223</v>
      </c>
      <c r="M3372">
        <v>1</v>
      </c>
      <c r="N3372" t="s">
        <v>4426</v>
      </c>
      <c r="O3372">
        <v>11</v>
      </c>
      <c r="P3372" t="s">
        <v>35</v>
      </c>
      <c r="Q3372" t="s">
        <v>24</v>
      </c>
      <c r="R3372" t="s">
        <v>37</v>
      </c>
      <c r="S3372" t="b">
        <v>0</v>
      </c>
      <c r="T3372" t="s">
        <v>21</v>
      </c>
      <c r="U3372" t="str">
        <f>IFERROR(INDEX('Summer Illuminate'!L:L,MATCH(B3372,'Summer Illuminate'!O:O,0)),"")</f>
        <v>P</v>
      </c>
      <c r="V3372">
        <f>IF(OR(R3372="",U3372="",U3372="W"),"No Chg",
VLOOKUP(R3372,Lookups!A:B,2,0)-VLOOKUP(U3372,Lookups!A:B,2,0))</f>
        <v>0</v>
      </c>
      <c r="W3372" t="str">
        <f t="shared" si="52"/>
        <v>No Chg</v>
      </c>
    </row>
    <row r="3373" spans="1:23" hidden="1" x14ac:dyDescent="0.25">
      <c r="A3373">
        <v>3371</v>
      </c>
      <c r="B3373" t="s">
        <v>4712</v>
      </c>
      <c r="C3373" t="s">
        <v>2797</v>
      </c>
      <c r="D3373">
        <v>110052</v>
      </c>
      <c r="E3373" t="s">
        <v>4704</v>
      </c>
      <c r="F3373" t="s">
        <v>4705</v>
      </c>
      <c r="G3373">
        <v>11</v>
      </c>
      <c r="H3373">
        <v>5477</v>
      </c>
      <c r="I3373" t="s">
        <v>3897</v>
      </c>
      <c r="J3373" t="s">
        <v>428</v>
      </c>
      <c r="K3373" t="s">
        <v>3028</v>
      </c>
      <c r="L3373" t="s">
        <v>3029</v>
      </c>
      <c r="M3373">
        <v>1</v>
      </c>
      <c r="N3373" t="s">
        <v>2858</v>
      </c>
      <c r="O3373">
        <v>11</v>
      </c>
      <c r="U3373" t="str">
        <f>IFERROR(INDEX('Summer Illuminate'!L:L,MATCH(B3373,'Summer Illuminate'!O:O,0)),"")</f>
        <v>P</v>
      </c>
      <c r="V3373" t="str">
        <f>IF(OR(R3373="",U3373="",U3373="W"),"No Chg",
VLOOKUP(R3373,Lookups!A:B,2,0)-VLOOKUP(U3373,Lookups!A:B,2,0))</f>
        <v>No Chg</v>
      </c>
      <c r="W3373" t="str">
        <f t="shared" si="52"/>
        <v>No Chg</v>
      </c>
    </row>
    <row r="3374" spans="1:23" hidden="1" x14ac:dyDescent="0.25">
      <c r="A3374">
        <v>3372</v>
      </c>
      <c r="B3374" t="s">
        <v>4713</v>
      </c>
      <c r="C3374" t="s">
        <v>2797</v>
      </c>
      <c r="D3374">
        <v>110135</v>
      </c>
      <c r="E3374" t="s">
        <v>1243</v>
      </c>
      <c r="F3374" t="s">
        <v>3673</v>
      </c>
      <c r="G3374">
        <v>11</v>
      </c>
      <c r="H3374">
        <v>5230</v>
      </c>
      <c r="I3374" t="s">
        <v>4430</v>
      </c>
      <c r="J3374" t="s">
        <v>16</v>
      </c>
      <c r="K3374" t="s">
        <v>122</v>
      </c>
      <c r="L3374" t="s">
        <v>2020</v>
      </c>
      <c r="M3374">
        <v>1</v>
      </c>
      <c r="N3374" t="s">
        <v>2916</v>
      </c>
      <c r="O3374">
        <v>11</v>
      </c>
      <c r="P3374" t="s">
        <v>19</v>
      </c>
      <c r="Q3374" t="s">
        <v>40</v>
      </c>
      <c r="R3374" t="s">
        <v>40</v>
      </c>
      <c r="S3374" t="b">
        <v>0</v>
      </c>
      <c r="T3374" t="s">
        <v>21</v>
      </c>
      <c r="U3374" t="str">
        <f>IFERROR(INDEX('Summer Illuminate'!L:L,MATCH(B3374,'Summer Illuminate'!O:O,0)),"")</f>
        <v>C-</v>
      </c>
      <c r="V3374">
        <f>IF(OR(R3374="",U3374="",U3374="W"),"No Chg",
VLOOKUP(R3374,Lookups!A:B,2,0)-VLOOKUP(U3374,Lookups!A:B,2,0))</f>
        <v>0</v>
      </c>
      <c r="W3374" t="str">
        <f t="shared" si="52"/>
        <v>No Chg</v>
      </c>
    </row>
    <row r="3375" spans="1:23" hidden="1" x14ac:dyDescent="0.25">
      <c r="A3375">
        <v>3373</v>
      </c>
      <c r="B3375" t="s">
        <v>4714</v>
      </c>
      <c r="C3375" t="s">
        <v>2797</v>
      </c>
      <c r="D3375">
        <v>110135</v>
      </c>
      <c r="E3375" t="s">
        <v>1243</v>
      </c>
      <c r="F3375" t="s">
        <v>3673</v>
      </c>
      <c r="G3375">
        <v>11</v>
      </c>
      <c r="H3375">
        <v>5091</v>
      </c>
      <c r="I3375" t="s">
        <v>4417</v>
      </c>
      <c r="J3375" t="s">
        <v>22</v>
      </c>
      <c r="K3375" t="s">
        <v>123</v>
      </c>
      <c r="L3375" t="s">
        <v>2214</v>
      </c>
      <c r="M3375">
        <v>1</v>
      </c>
      <c r="N3375" t="s">
        <v>2947</v>
      </c>
      <c r="O3375">
        <v>11</v>
      </c>
      <c r="P3375" t="s">
        <v>19</v>
      </c>
      <c r="Q3375" t="s">
        <v>39</v>
      </c>
      <c r="R3375" t="s">
        <v>39</v>
      </c>
      <c r="S3375" t="b">
        <v>0</v>
      </c>
      <c r="T3375" t="s">
        <v>21</v>
      </c>
      <c r="U3375" t="str">
        <f>IFERROR(INDEX('Summer Illuminate'!L:L,MATCH(B3375,'Summer Illuminate'!O:O,0)),"")</f>
        <v>C+</v>
      </c>
      <c r="V3375">
        <f>IF(OR(R3375="",U3375="",U3375="W"),"No Chg",
VLOOKUP(R3375,Lookups!A:B,2,0)-VLOOKUP(U3375,Lookups!A:B,2,0))</f>
        <v>0</v>
      </c>
      <c r="W3375" t="str">
        <f t="shared" si="52"/>
        <v>No Chg</v>
      </c>
    </row>
    <row r="3376" spans="1:23" hidden="1" x14ac:dyDescent="0.25">
      <c r="A3376">
        <v>3374</v>
      </c>
      <c r="B3376" t="s">
        <v>4715</v>
      </c>
      <c r="C3376" t="s">
        <v>2797</v>
      </c>
      <c r="D3376">
        <v>110135</v>
      </c>
      <c r="E3376" t="s">
        <v>1243</v>
      </c>
      <c r="F3376" t="s">
        <v>3673</v>
      </c>
      <c r="G3376">
        <v>11</v>
      </c>
      <c r="H3376">
        <v>5261</v>
      </c>
      <c r="I3376" t="s">
        <v>4047</v>
      </c>
      <c r="J3376" t="s">
        <v>25</v>
      </c>
      <c r="K3376" t="s">
        <v>124</v>
      </c>
      <c r="L3376" t="s">
        <v>1878</v>
      </c>
      <c r="M3376">
        <v>1</v>
      </c>
      <c r="N3376" t="s">
        <v>2911</v>
      </c>
      <c r="O3376">
        <v>11</v>
      </c>
      <c r="P3376" t="s">
        <v>19</v>
      </c>
      <c r="Q3376" t="s">
        <v>42</v>
      </c>
      <c r="R3376" t="s">
        <v>42</v>
      </c>
      <c r="S3376" t="b">
        <v>0</v>
      </c>
      <c r="T3376" t="s">
        <v>21</v>
      </c>
      <c r="U3376" t="str">
        <f>IFERROR(INDEX('Summer Illuminate'!L:L,MATCH(B3376,'Summer Illuminate'!O:O,0)),"")</f>
        <v>C</v>
      </c>
      <c r="V3376">
        <f>IF(OR(R3376="",U3376="",U3376="W"),"No Chg",
VLOOKUP(R3376,Lookups!A:B,2,0)-VLOOKUP(U3376,Lookups!A:B,2,0))</f>
        <v>0</v>
      </c>
      <c r="W3376" t="str">
        <f t="shared" si="52"/>
        <v>No Chg</v>
      </c>
    </row>
    <row r="3377" spans="1:23" hidden="1" x14ac:dyDescent="0.25">
      <c r="A3377">
        <v>3375</v>
      </c>
      <c r="B3377" t="s">
        <v>4716</v>
      </c>
      <c r="C3377" t="s">
        <v>2797</v>
      </c>
      <c r="D3377">
        <v>110135</v>
      </c>
      <c r="E3377" t="s">
        <v>1243</v>
      </c>
      <c r="F3377" t="s">
        <v>3673</v>
      </c>
      <c r="G3377">
        <v>11</v>
      </c>
      <c r="H3377">
        <v>5237</v>
      </c>
      <c r="I3377" t="s">
        <v>4435</v>
      </c>
      <c r="J3377" t="s">
        <v>28</v>
      </c>
      <c r="K3377" t="s">
        <v>125</v>
      </c>
      <c r="L3377" t="s">
        <v>126</v>
      </c>
      <c r="M3377">
        <v>1</v>
      </c>
      <c r="N3377" t="s">
        <v>4022</v>
      </c>
      <c r="O3377">
        <v>11</v>
      </c>
      <c r="P3377" t="s">
        <v>19</v>
      </c>
      <c r="Q3377" t="s">
        <v>42</v>
      </c>
      <c r="R3377" t="s">
        <v>42</v>
      </c>
      <c r="S3377" t="b">
        <v>0</v>
      </c>
      <c r="T3377" t="s">
        <v>21</v>
      </c>
      <c r="U3377" t="str">
        <f>IFERROR(INDEX('Summer Illuminate'!L:L,MATCH(B3377,'Summer Illuminate'!O:O,0)),"")</f>
        <v>C</v>
      </c>
      <c r="V3377">
        <f>IF(OR(R3377="",U3377="",U3377="W"),"No Chg",
VLOOKUP(R3377,Lookups!A:B,2,0)-VLOOKUP(U3377,Lookups!A:B,2,0))</f>
        <v>0</v>
      </c>
      <c r="W3377" t="str">
        <f t="shared" si="52"/>
        <v>No Chg</v>
      </c>
    </row>
    <row r="3378" spans="1:23" hidden="1" x14ac:dyDescent="0.25">
      <c r="A3378">
        <v>3376</v>
      </c>
      <c r="B3378" t="s">
        <v>4717</v>
      </c>
      <c r="C3378" t="s">
        <v>2797</v>
      </c>
      <c r="D3378">
        <v>110135</v>
      </c>
      <c r="E3378" t="s">
        <v>1243</v>
      </c>
      <c r="F3378" t="s">
        <v>3673</v>
      </c>
      <c r="G3378">
        <v>11</v>
      </c>
      <c r="H3378">
        <v>5507</v>
      </c>
      <c r="I3378" t="s">
        <v>3326</v>
      </c>
      <c r="J3378" t="s">
        <v>428</v>
      </c>
      <c r="K3378" t="s">
        <v>3059</v>
      </c>
      <c r="L3378" t="s">
        <v>3060</v>
      </c>
      <c r="M3378">
        <v>1</v>
      </c>
      <c r="N3378" t="s">
        <v>2930</v>
      </c>
      <c r="O3378">
        <v>11</v>
      </c>
      <c r="U3378" t="str">
        <f>IFERROR(INDEX('Summer Illuminate'!L:L,MATCH(B3378,'Summer Illuminate'!O:O,0)),"")</f>
        <v>P</v>
      </c>
      <c r="V3378" t="str">
        <f>IF(OR(R3378="",U3378="",U3378="W"),"No Chg",
VLOOKUP(R3378,Lookups!A:B,2,0)-VLOOKUP(U3378,Lookups!A:B,2,0))</f>
        <v>No Chg</v>
      </c>
      <c r="W3378" t="str">
        <f t="shared" si="52"/>
        <v>No Chg</v>
      </c>
    </row>
    <row r="3379" spans="1:23" hidden="1" x14ac:dyDescent="0.25">
      <c r="A3379">
        <v>3377</v>
      </c>
      <c r="B3379" t="s">
        <v>4718</v>
      </c>
      <c r="C3379" t="s">
        <v>2797</v>
      </c>
      <c r="D3379">
        <v>110135</v>
      </c>
      <c r="E3379" t="s">
        <v>1243</v>
      </c>
      <c r="F3379" t="s">
        <v>3673</v>
      </c>
      <c r="G3379">
        <v>11</v>
      </c>
      <c r="H3379">
        <v>5335</v>
      </c>
      <c r="I3379" t="s">
        <v>4452</v>
      </c>
      <c r="J3379" t="s">
        <v>428</v>
      </c>
      <c r="K3379" t="s">
        <v>2222</v>
      </c>
      <c r="L3379" t="s">
        <v>2223</v>
      </c>
      <c r="M3379">
        <v>1</v>
      </c>
      <c r="N3379" t="s">
        <v>4426</v>
      </c>
      <c r="O3379">
        <v>11</v>
      </c>
      <c r="P3379" t="s">
        <v>35</v>
      </c>
      <c r="Q3379" t="s">
        <v>48</v>
      </c>
      <c r="R3379" t="s">
        <v>66</v>
      </c>
      <c r="S3379" t="b">
        <v>1</v>
      </c>
      <c r="T3379" t="s">
        <v>63</v>
      </c>
      <c r="U3379" t="str">
        <f>IFERROR(INDEX('Summer Illuminate'!L:L,MATCH(B3379,'Summer Illuminate'!O:O,0)),"")</f>
        <v/>
      </c>
      <c r="V3379" t="str">
        <f>IF(OR(R3379="",U3379="",U3379="W"),"No Chg",
VLOOKUP(R3379,Lookups!A:B,2,0)-VLOOKUP(U3379,Lookups!A:B,2,0))</f>
        <v>No Chg</v>
      </c>
      <c r="W3379" t="str">
        <f t="shared" si="52"/>
        <v>No Chg</v>
      </c>
    </row>
    <row r="3380" spans="1:23" hidden="1" x14ac:dyDescent="0.25">
      <c r="A3380">
        <v>3378</v>
      </c>
      <c r="B3380" t="s">
        <v>4719</v>
      </c>
      <c r="C3380" t="s">
        <v>2797</v>
      </c>
      <c r="D3380">
        <v>110135</v>
      </c>
      <c r="E3380" t="s">
        <v>1243</v>
      </c>
      <c r="F3380" t="s">
        <v>3673</v>
      </c>
      <c r="G3380">
        <v>11</v>
      </c>
      <c r="H3380">
        <v>5470</v>
      </c>
      <c r="I3380" t="s">
        <v>3251</v>
      </c>
      <c r="J3380" t="s">
        <v>428</v>
      </c>
      <c r="K3380" t="s">
        <v>2874</v>
      </c>
      <c r="L3380" t="s">
        <v>2875</v>
      </c>
      <c r="M3380">
        <v>1</v>
      </c>
      <c r="N3380" t="s">
        <v>2802</v>
      </c>
      <c r="O3380">
        <v>11</v>
      </c>
      <c r="U3380" t="str">
        <f>IFERROR(INDEX('Summer Illuminate'!L:L,MATCH(B3380,'Summer Illuminate'!O:O,0)),"")</f>
        <v>P</v>
      </c>
      <c r="V3380" t="str">
        <f>IF(OR(R3380="",U3380="",U3380="W"),"No Chg",
VLOOKUP(R3380,Lookups!A:B,2,0)-VLOOKUP(U3380,Lookups!A:B,2,0))</f>
        <v>No Chg</v>
      </c>
      <c r="W3380" t="str">
        <f t="shared" si="52"/>
        <v>No Chg</v>
      </c>
    </row>
    <row r="3381" spans="1:23" hidden="1" x14ac:dyDescent="0.25">
      <c r="A3381">
        <v>3379</v>
      </c>
      <c r="B3381" t="s">
        <v>4720</v>
      </c>
      <c r="C3381" t="s">
        <v>2797</v>
      </c>
      <c r="D3381">
        <v>110054</v>
      </c>
      <c r="E3381" t="s">
        <v>1243</v>
      </c>
      <c r="F3381" t="s">
        <v>4721</v>
      </c>
      <c r="G3381">
        <v>11</v>
      </c>
      <c r="H3381">
        <v>5343</v>
      </c>
      <c r="I3381" t="s">
        <v>4415</v>
      </c>
      <c r="J3381" t="s">
        <v>16</v>
      </c>
      <c r="K3381" t="s">
        <v>122</v>
      </c>
      <c r="L3381" t="s">
        <v>2020</v>
      </c>
      <c r="M3381">
        <v>1</v>
      </c>
      <c r="N3381" t="s">
        <v>2916</v>
      </c>
      <c r="O3381">
        <v>11</v>
      </c>
      <c r="P3381" t="s">
        <v>19</v>
      </c>
      <c r="Q3381" t="s">
        <v>27</v>
      </c>
      <c r="R3381" t="s">
        <v>27</v>
      </c>
      <c r="S3381" t="b">
        <v>0</v>
      </c>
      <c r="T3381" t="s">
        <v>21</v>
      </c>
      <c r="U3381" t="str">
        <f>IFERROR(INDEX('Summer Illuminate'!L:L,MATCH(B3381,'Summer Illuminate'!O:O,0)),"")</f>
        <v>A</v>
      </c>
      <c r="V3381">
        <f>IF(OR(R3381="",U3381="",U3381="W"),"No Chg",
VLOOKUP(R3381,Lookups!A:B,2,0)-VLOOKUP(U3381,Lookups!A:B,2,0))</f>
        <v>0</v>
      </c>
      <c r="W3381" t="str">
        <f t="shared" si="52"/>
        <v>No Chg</v>
      </c>
    </row>
    <row r="3382" spans="1:23" hidden="1" x14ac:dyDescent="0.25">
      <c r="A3382">
        <v>3380</v>
      </c>
      <c r="B3382" t="s">
        <v>4722</v>
      </c>
      <c r="C3382" t="s">
        <v>2797</v>
      </c>
      <c r="D3382">
        <v>110054</v>
      </c>
      <c r="E3382" t="s">
        <v>1243</v>
      </c>
      <c r="F3382" t="s">
        <v>4721</v>
      </c>
      <c r="G3382">
        <v>11</v>
      </c>
      <c r="H3382">
        <v>5092</v>
      </c>
      <c r="I3382" t="s">
        <v>4445</v>
      </c>
      <c r="J3382" t="s">
        <v>22</v>
      </c>
      <c r="K3382" t="s">
        <v>123</v>
      </c>
      <c r="L3382" t="s">
        <v>2214</v>
      </c>
      <c r="M3382">
        <v>1</v>
      </c>
      <c r="N3382" t="s">
        <v>2947</v>
      </c>
      <c r="O3382">
        <v>11</v>
      </c>
      <c r="P3382" t="s">
        <v>19</v>
      </c>
      <c r="Q3382" t="s">
        <v>36</v>
      </c>
      <c r="R3382" t="s">
        <v>36</v>
      </c>
      <c r="S3382" t="b">
        <v>0</v>
      </c>
      <c r="T3382" t="s">
        <v>21</v>
      </c>
      <c r="U3382" t="str">
        <f>IFERROR(INDEX('Summer Illuminate'!L:L,MATCH(B3382,'Summer Illuminate'!O:O,0)),"")</f>
        <v>A+</v>
      </c>
      <c r="V3382">
        <f>IF(OR(R3382="",U3382="",U3382="W"),"No Chg",
VLOOKUP(R3382,Lookups!A:B,2,0)-VLOOKUP(U3382,Lookups!A:B,2,0))</f>
        <v>0</v>
      </c>
      <c r="W3382" t="str">
        <f t="shared" si="52"/>
        <v>No Chg</v>
      </c>
    </row>
    <row r="3383" spans="1:23" hidden="1" x14ac:dyDescent="0.25">
      <c r="A3383">
        <v>3381</v>
      </c>
      <c r="B3383" t="s">
        <v>4723</v>
      </c>
      <c r="C3383" t="s">
        <v>2797</v>
      </c>
      <c r="D3383">
        <v>110054</v>
      </c>
      <c r="E3383" t="s">
        <v>1243</v>
      </c>
      <c r="F3383" t="s">
        <v>4721</v>
      </c>
      <c r="G3383">
        <v>11</v>
      </c>
      <c r="H3383">
        <v>5308</v>
      </c>
      <c r="I3383" t="s">
        <v>4419</v>
      </c>
      <c r="J3383" t="s">
        <v>25</v>
      </c>
      <c r="K3383" t="s">
        <v>124</v>
      </c>
      <c r="L3383" t="s">
        <v>1878</v>
      </c>
      <c r="M3383">
        <v>1</v>
      </c>
      <c r="N3383" t="s">
        <v>2911</v>
      </c>
      <c r="O3383">
        <v>11</v>
      </c>
      <c r="P3383" t="s">
        <v>19</v>
      </c>
      <c r="Q3383" t="s">
        <v>36</v>
      </c>
      <c r="R3383" t="s">
        <v>36</v>
      </c>
      <c r="S3383" t="b">
        <v>0</v>
      </c>
      <c r="T3383" t="s">
        <v>21</v>
      </c>
      <c r="U3383" t="str">
        <f>IFERROR(INDEX('Summer Illuminate'!L:L,MATCH(B3383,'Summer Illuminate'!O:O,0)),"")</f>
        <v>A+</v>
      </c>
      <c r="V3383">
        <f>IF(OR(R3383="",U3383="",U3383="W"),"No Chg",
VLOOKUP(R3383,Lookups!A:B,2,0)-VLOOKUP(U3383,Lookups!A:B,2,0))</f>
        <v>0</v>
      </c>
      <c r="W3383" t="str">
        <f t="shared" si="52"/>
        <v>No Chg</v>
      </c>
    </row>
    <row r="3384" spans="1:23" hidden="1" x14ac:dyDescent="0.25">
      <c r="A3384">
        <v>3382</v>
      </c>
      <c r="B3384" t="s">
        <v>4724</v>
      </c>
      <c r="C3384" t="s">
        <v>2797</v>
      </c>
      <c r="D3384">
        <v>110054</v>
      </c>
      <c r="E3384" t="s">
        <v>1243</v>
      </c>
      <c r="F3384" t="s">
        <v>4721</v>
      </c>
      <c r="G3384">
        <v>11</v>
      </c>
      <c r="H3384">
        <v>5257</v>
      </c>
      <c r="I3384" t="s">
        <v>4021</v>
      </c>
      <c r="J3384" t="s">
        <v>28</v>
      </c>
      <c r="K3384" t="s">
        <v>125</v>
      </c>
      <c r="L3384" t="s">
        <v>126</v>
      </c>
      <c r="M3384">
        <v>1</v>
      </c>
      <c r="N3384" t="s">
        <v>4022</v>
      </c>
      <c r="O3384">
        <v>11</v>
      </c>
      <c r="P3384" t="s">
        <v>19</v>
      </c>
      <c r="Q3384" t="s">
        <v>27</v>
      </c>
      <c r="R3384" t="s">
        <v>27</v>
      </c>
      <c r="S3384" t="b">
        <v>0</v>
      </c>
      <c r="T3384" t="s">
        <v>21</v>
      </c>
      <c r="U3384" t="str">
        <f>IFERROR(INDEX('Summer Illuminate'!L:L,MATCH(B3384,'Summer Illuminate'!O:O,0)),"")</f>
        <v>A</v>
      </c>
      <c r="V3384">
        <f>IF(OR(R3384="",U3384="",U3384="W"),"No Chg",
VLOOKUP(R3384,Lookups!A:B,2,0)-VLOOKUP(U3384,Lookups!A:B,2,0))</f>
        <v>0</v>
      </c>
      <c r="W3384" t="str">
        <f t="shared" si="52"/>
        <v>No Chg</v>
      </c>
    </row>
    <row r="3385" spans="1:23" hidden="1" x14ac:dyDescent="0.25">
      <c r="A3385">
        <v>3383</v>
      </c>
      <c r="B3385" t="s">
        <v>4725</v>
      </c>
      <c r="C3385" t="s">
        <v>2797</v>
      </c>
      <c r="D3385">
        <v>110054</v>
      </c>
      <c r="E3385" t="s">
        <v>1243</v>
      </c>
      <c r="F3385" t="s">
        <v>4721</v>
      </c>
      <c r="G3385">
        <v>11</v>
      </c>
      <c r="H3385">
        <v>5355</v>
      </c>
      <c r="I3385" t="s">
        <v>3921</v>
      </c>
      <c r="J3385" t="s">
        <v>32</v>
      </c>
      <c r="K3385" t="s">
        <v>68</v>
      </c>
      <c r="L3385" t="s">
        <v>69</v>
      </c>
      <c r="M3385">
        <v>1</v>
      </c>
      <c r="N3385" t="s">
        <v>2858</v>
      </c>
      <c r="O3385">
        <v>11</v>
      </c>
      <c r="P3385" t="s">
        <v>19</v>
      </c>
      <c r="Q3385" t="s">
        <v>36</v>
      </c>
      <c r="R3385" t="s">
        <v>36</v>
      </c>
      <c r="S3385" t="b">
        <v>0</v>
      </c>
      <c r="T3385" t="s">
        <v>21</v>
      </c>
      <c r="U3385" t="str">
        <f>IFERROR(INDEX('Summer Illuminate'!L:L,MATCH(B3385,'Summer Illuminate'!O:O,0)),"")</f>
        <v>A+</v>
      </c>
      <c r="V3385">
        <f>IF(OR(R3385="",U3385="",U3385="W"),"No Chg",
VLOOKUP(R3385,Lookups!A:B,2,0)-VLOOKUP(U3385,Lookups!A:B,2,0))</f>
        <v>0</v>
      </c>
      <c r="W3385" t="str">
        <f t="shared" si="52"/>
        <v>No Chg</v>
      </c>
    </row>
    <row r="3386" spans="1:23" hidden="1" x14ac:dyDescent="0.25">
      <c r="A3386">
        <v>3384</v>
      </c>
      <c r="B3386" t="s">
        <v>4726</v>
      </c>
      <c r="C3386" t="s">
        <v>2797</v>
      </c>
      <c r="D3386">
        <v>110054</v>
      </c>
      <c r="E3386" t="s">
        <v>1243</v>
      </c>
      <c r="F3386" t="s">
        <v>4721</v>
      </c>
      <c r="G3386">
        <v>11</v>
      </c>
      <c r="H3386">
        <v>5335</v>
      </c>
      <c r="I3386" t="s">
        <v>4452</v>
      </c>
      <c r="J3386" t="s">
        <v>428</v>
      </c>
      <c r="K3386" t="s">
        <v>2222</v>
      </c>
      <c r="L3386" t="s">
        <v>2223</v>
      </c>
      <c r="M3386">
        <v>1</v>
      </c>
      <c r="N3386" t="s">
        <v>4426</v>
      </c>
      <c r="O3386">
        <v>11</v>
      </c>
      <c r="P3386" t="s">
        <v>35</v>
      </c>
      <c r="Q3386" t="s">
        <v>27</v>
      </c>
      <c r="R3386" t="s">
        <v>37</v>
      </c>
      <c r="S3386" t="b">
        <v>0</v>
      </c>
      <c r="T3386" t="s">
        <v>21</v>
      </c>
      <c r="U3386" t="str">
        <f>IFERROR(INDEX('Summer Illuminate'!L:L,MATCH(B3386,'Summer Illuminate'!O:O,0)),"")</f>
        <v>P</v>
      </c>
      <c r="V3386">
        <f>IF(OR(R3386="",U3386="",U3386="W"),"No Chg",
VLOOKUP(R3386,Lookups!A:B,2,0)-VLOOKUP(U3386,Lookups!A:B,2,0))</f>
        <v>0</v>
      </c>
      <c r="W3386" t="str">
        <f t="shared" si="52"/>
        <v>No Chg</v>
      </c>
    </row>
    <row r="3387" spans="1:23" hidden="1" x14ac:dyDescent="0.25">
      <c r="A3387">
        <v>3385</v>
      </c>
      <c r="B3387" t="s">
        <v>4727</v>
      </c>
      <c r="C3387" t="s">
        <v>2797</v>
      </c>
      <c r="D3387">
        <v>110054</v>
      </c>
      <c r="E3387" t="s">
        <v>1243</v>
      </c>
      <c r="F3387" t="s">
        <v>4721</v>
      </c>
      <c r="G3387">
        <v>11</v>
      </c>
      <c r="H3387">
        <v>5514</v>
      </c>
      <c r="I3387" t="s">
        <v>2873</v>
      </c>
      <c r="J3387" t="s">
        <v>428</v>
      </c>
      <c r="K3387" t="s">
        <v>2874</v>
      </c>
      <c r="L3387" t="s">
        <v>2875</v>
      </c>
      <c r="M3387">
        <v>1</v>
      </c>
      <c r="N3387" t="s">
        <v>2802</v>
      </c>
      <c r="O3387">
        <v>11</v>
      </c>
      <c r="U3387" t="str">
        <f>IFERROR(INDEX('Summer Illuminate'!L:L,MATCH(B3387,'Summer Illuminate'!O:O,0)),"")</f>
        <v>P</v>
      </c>
      <c r="V3387" t="str">
        <f>IF(OR(R3387="",U3387="",U3387="W"),"No Chg",
VLOOKUP(R3387,Lookups!A:B,2,0)-VLOOKUP(U3387,Lookups!A:B,2,0))</f>
        <v>No Chg</v>
      </c>
      <c r="W3387" t="str">
        <f t="shared" si="52"/>
        <v>No Chg</v>
      </c>
    </row>
    <row r="3388" spans="1:23" hidden="1" x14ac:dyDescent="0.25">
      <c r="A3388">
        <v>3386</v>
      </c>
      <c r="B3388" t="s">
        <v>4728</v>
      </c>
      <c r="C3388" t="s">
        <v>2797</v>
      </c>
      <c r="D3388">
        <v>110054</v>
      </c>
      <c r="E3388" t="s">
        <v>1243</v>
      </c>
      <c r="F3388" t="s">
        <v>4721</v>
      </c>
      <c r="G3388">
        <v>11</v>
      </c>
      <c r="H3388">
        <v>5474</v>
      </c>
      <c r="I3388" t="s">
        <v>2814</v>
      </c>
      <c r="J3388" t="s">
        <v>428</v>
      </c>
      <c r="K3388" t="s">
        <v>2815</v>
      </c>
      <c r="L3388" t="s">
        <v>2816</v>
      </c>
      <c r="M3388">
        <v>1</v>
      </c>
      <c r="N3388" t="s">
        <v>2808</v>
      </c>
      <c r="O3388">
        <v>11</v>
      </c>
      <c r="U3388" t="str">
        <f>IFERROR(INDEX('Summer Illuminate'!L:L,MATCH(B3388,'Summer Illuminate'!O:O,0)),"")</f>
        <v>P</v>
      </c>
      <c r="V3388" t="str">
        <f>IF(OR(R3388="",U3388="",U3388="W"),"No Chg",
VLOOKUP(R3388,Lookups!A:B,2,0)-VLOOKUP(U3388,Lookups!A:B,2,0))</f>
        <v>No Chg</v>
      </c>
      <c r="W3388" t="str">
        <f t="shared" si="52"/>
        <v>No Chg</v>
      </c>
    </row>
    <row r="3389" spans="1:23" hidden="1" x14ac:dyDescent="0.25">
      <c r="A3389">
        <v>3387</v>
      </c>
      <c r="B3389" t="s">
        <v>4729</v>
      </c>
      <c r="C3389" t="s">
        <v>2797</v>
      </c>
      <c r="D3389">
        <v>110028</v>
      </c>
      <c r="E3389" t="s">
        <v>72</v>
      </c>
      <c r="F3389" t="s">
        <v>4730</v>
      </c>
      <c r="G3389">
        <v>11</v>
      </c>
      <c r="H3389">
        <v>5252</v>
      </c>
      <c r="I3389" t="s">
        <v>4465</v>
      </c>
      <c r="J3389" t="s">
        <v>16</v>
      </c>
      <c r="K3389" t="s">
        <v>122</v>
      </c>
      <c r="L3389" t="s">
        <v>2020</v>
      </c>
      <c r="M3389">
        <v>1</v>
      </c>
      <c r="N3389" t="s">
        <v>2916</v>
      </c>
      <c r="O3389">
        <v>11</v>
      </c>
      <c r="P3389" t="s">
        <v>19</v>
      </c>
      <c r="Q3389" t="s">
        <v>24</v>
      </c>
      <c r="R3389" t="s">
        <v>24</v>
      </c>
      <c r="S3389" t="b">
        <v>0</v>
      </c>
      <c r="T3389" t="s">
        <v>21</v>
      </c>
      <c r="U3389" t="str">
        <f>IFERROR(INDEX('Summer Illuminate'!L:L,MATCH(B3389,'Summer Illuminate'!O:O,0)),"")</f>
        <v>A-</v>
      </c>
      <c r="V3389">
        <f>IF(OR(R3389="",U3389="",U3389="W"),"No Chg",
VLOOKUP(R3389,Lookups!A:B,2,0)-VLOOKUP(U3389,Lookups!A:B,2,0))</f>
        <v>0</v>
      </c>
      <c r="W3389" t="str">
        <f t="shared" si="52"/>
        <v>No Chg</v>
      </c>
    </row>
    <row r="3390" spans="1:23" hidden="1" x14ac:dyDescent="0.25">
      <c r="A3390">
        <v>3388</v>
      </c>
      <c r="B3390" t="s">
        <v>4731</v>
      </c>
      <c r="C3390" t="s">
        <v>2797</v>
      </c>
      <c r="D3390">
        <v>110028</v>
      </c>
      <c r="E3390" t="s">
        <v>72</v>
      </c>
      <c r="F3390" t="s">
        <v>4730</v>
      </c>
      <c r="G3390">
        <v>11</v>
      </c>
      <c r="H3390">
        <v>5089</v>
      </c>
      <c r="I3390" t="s">
        <v>4548</v>
      </c>
      <c r="J3390" t="s">
        <v>22</v>
      </c>
      <c r="K3390" t="s">
        <v>123</v>
      </c>
      <c r="L3390" t="s">
        <v>2214</v>
      </c>
      <c r="M3390">
        <v>1</v>
      </c>
      <c r="N3390" t="s">
        <v>2947</v>
      </c>
      <c r="O3390">
        <v>11</v>
      </c>
      <c r="P3390" t="s">
        <v>19</v>
      </c>
      <c r="Q3390" t="s">
        <v>24</v>
      </c>
      <c r="R3390" t="s">
        <v>24</v>
      </c>
      <c r="S3390" t="b">
        <v>0</v>
      </c>
      <c r="T3390" t="s">
        <v>21</v>
      </c>
      <c r="U3390" t="str">
        <f>IFERROR(INDEX('Summer Illuminate'!L:L,MATCH(B3390,'Summer Illuminate'!O:O,0)),"")</f>
        <v>A-</v>
      </c>
      <c r="V3390">
        <f>IF(OR(R3390="",U3390="",U3390="W"),"No Chg",
VLOOKUP(R3390,Lookups!A:B,2,0)-VLOOKUP(U3390,Lookups!A:B,2,0))</f>
        <v>0</v>
      </c>
      <c r="W3390" t="str">
        <f t="shared" si="52"/>
        <v>No Chg</v>
      </c>
    </row>
    <row r="3391" spans="1:23" hidden="1" x14ac:dyDescent="0.25">
      <c r="A3391">
        <v>3389</v>
      </c>
      <c r="B3391" t="s">
        <v>4732</v>
      </c>
      <c r="C3391" t="s">
        <v>2797</v>
      </c>
      <c r="D3391">
        <v>110028</v>
      </c>
      <c r="E3391" t="s">
        <v>72</v>
      </c>
      <c r="F3391" t="s">
        <v>4730</v>
      </c>
      <c r="G3391">
        <v>11</v>
      </c>
      <c r="H3391">
        <v>5327</v>
      </c>
      <c r="I3391" t="s">
        <v>4082</v>
      </c>
      <c r="J3391" t="s">
        <v>25</v>
      </c>
      <c r="K3391" t="s">
        <v>124</v>
      </c>
      <c r="L3391" t="s">
        <v>1878</v>
      </c>
      <c r="M3391">
        <v>1</v>
      </c>
      <c r="N3391" t="s">
        <v>2911</v>
      </c>
      <c r="O3391">
        <v>11</v>
      </c>
      <c r="P3391" t="s">
        <v>19</v>
      </c>
      <c r="Q3391" t="s">
        <v>36</v>
      </c>
      <c r="R3391" t="s">
        <v>36</v>
      </c>
      <c r="S3391" t="b">
        <v>0</v>
      </c>
      <c r="T3391" t="s">
        <v>21</v>
      </c>
      <c r="U3391" t="str">
        <f>IFERROR(INDEX('Summer Illuminate'!L:L,MATCH(B3391,'Summer Illuminate'!O:O,0)),"")</f>
        <v>A+</v>
      </c>
      <c r="V3391">
        <f>IF(OR(R3391="",U3391="",U3391="W"),"No Chg",
VLOOKUP(R3391,Lookups!A:B,2,0)-VLOOKUP(U3391,Lookups!A:B,2,0))</f>
        <v>0</v>
      </c>
      <c r="W3391" t="str">
        <f t="shared" si="52"/>
        <v>No Chg</v>
      </c>
    </row>
    <row r="3392" spans="1:23" hidden="1" x14ac:dyDescent="0.25">
      <c r="A3392">
        <v>3390</v>
      </c>
      <c r="B3392" t="s">
        <v>4733</v>
      </c>
      <c r="C3392" t="s">
        <v>2797</v>
      </c>
      <c r="D3392">
        <v>110028</v>
      </c>
      <c r="E3392" t="s">
        <v>72</v>
      </c>
      <c r="F3392" t="s">
        <v>4730</v>
      </c>
      <c r="G3392">
        <v>11</v>
      </c>
      <c r="H3392">
        <v>5331</v>
      </c>
      <c r="I3392" t="s">
        <v>4459</v>
      </c>
      <c r="J3392" t="s">
        <v>28</v>
      </c>
      <c r="K3392" t="s">
        <v>125</v>
      </c>
      <c r="L3392" t="s">
        <v>126</v>
      </c>
      <c r="M3392">
        <v>1</v>
      </c>
      <c r="N3392" t="s">
        <v>4022</v>
      </c>
      <c r="O3392">
        <v>11</v>
      </c>
      <c r="P3392" t="s">
        <v>19</v>
      </c>
      <c r="Q3392" t="s">
        <v>24</v>
      </c>
      <c r="R3392" t="s">
        <v>24</v>
      </c>
      <c r="S3392" t="b">
        <v>0</v>
      </c>
      <c r="T3392" t="s">
        <v>21</v>
      </c>
      <c r="U3392" t="str">
        <f>IFERROR(INDEX('Summer Illuminate'!L:L,MATCH(B3392,'Summer Illuminate'!O:O,0)),"")</f>
        <v>A-</v>
      </c>
      <c r="V3392">
        <f>IF(OR(R3392="",U3392="",U3392="W"),"No Chg",
VLOOKUP(R3392,Lookups!A:B,2,0)-VLOOKUP(U3392,Lookups!A:B,2,0))</f>
        <v>0</v>
      </c>
      <c r="W3392" t="str">
        <f t="shared" si="52"/>
        <v>No Chg</v>
      </c>
    </row>
    <row r="3393" spans="1:23" hidden="1" x14ac:dyDescent="0.25">
      <c r="A3393">
        <v>3391</v>
      </c>
      <c r="B3393" t="s">
        <v>4734</v>
      </c>
      <c r="C3393" t="s">
        <v>2797</v>
      </c>
      <c r="D3393">
        <v>110028</v>
      </c>
      <c r="E3393" t="s">
        <v>72</v>
      </c>
      <c r="F3393" t="s">
        <v>4730</v>
      </c>
      <c r="G3393">
        <v>11</v>
      </c>
      <c r="H3393">
        <v>5355</v>
      </c>
      <c r="I3393" t="s">
        <v>3921</v>
      </c>
      <c r="J3393" t="s">
        <v>32</v>
      </c>
      <c r="K3393" t="s">
        <v>68</v>
      </c>
      <c r="L3393" t="s">
        <v>69</v>
      </c>
      <c r="M3393">
        <v>1</v>
      </c>
      <c r="N3393" t="s">
        <v>2858</v>
      </c>
      <c r="O3393">
        <v>11</v>
      </c>
      <c r="U3393" t="str">
        <f>IFERROR(INDEX('Summer Illuminate'!L:L,MATCH(B3393,'Summer Illuminate'!O:O,0)),"")</f>
        <v/>
      </c>
      <c r="V3393" t="str">
        <f>IF(OR(R3393="",U3393="",U3393="W"),"No Chg",
VLOOKUP(R3393,Lookups!A:B,2,0)-VLOOKUP(U3393,Lookups!A:B,2,0))</f>
        <v>No Chg</v>
      </c>
      <c r="W3393" t="str">
        <f t="shared" si="52"/>
        <v>No Chg</v>
      </c>
    </row>
    <row r="3394" spans="1:23" hidden="1" x14ac:dyDescent="0.25">
      <c r="A3394">
        <v>3392</v>
      </c>
      <c r="B3394" t="s">
        <v>4735</v>
      </c>
      <c r="C3394" t="s">
        <v>2797</v>
      </c>
      <c r="D3394">
        <v>110028</v>
      </c>
      <c r="E3394" t="s">
        <v>72</v>
      </c>
      <c r="F3394" t="s">
        <v>4730</v>
      </c>
      <c r="G3394">
        <v>11</v>
      </c>
      <c r="H3394">
        <v>5518</v>
      </c>
      <c r="I3394" t="s">
        <v>2913</v>
      </c>
      <c r="J3394" t="s">
        <v>428</v>
      </c>
      <c r="K3394" t="s">
        <v>2914</v>
      </c>
      <c r="L3394" t="s">
        <v>2915</v>
      </c>
      <c r="M3394">
        <v>1</v>
      </c>
      <c r="N3394" t="s">
        <v>2916</v>
      </c>
      <c r="O3394">
        <v>11</v>
      </c>
      <c r="U3394" t="str">
        <f>IFERROR(INDEX('Summer Illuminate'!L:L,MATCH(B3394,'Summer Illuminate'!O:O,0)),"")</f>
        <v>P</v>
      </c>
      <c r="V3394" t="str">
        <f>IF(OR(R3394="",U3394="",U3394="W"),"No Chg",
VLOOKUP(R3394,Lookups!A:B,2,0)-VLOOKUP(U3394,Lookups!A:B,2,0))</f>
        <v>No Chg</v>
      </c>
      <c r="W3394" t="str">
        <f t="shared" ref="W3394:W3457" si="53">IF(V3394="No Chg","No Chg",IF(V3394&gt;0,"Improvement",IF(V3394&lt;0,"Decrease",IF(V3394=0,"No Chg",""))))</f>
        <v>No Chg</v>
      </c>
    </row>
    <row r="3395" spans="1:23" hidden="1" x14ac:dyDescent="0.25">
      <c r="A3395">
        <v>3393</v>
      </c>
      <c r="B3395" t="s">
        <v>4736</v>
      </c>
      <c r="C3395" t="s">
        <v>2797</v>
      </c>
      <c r="D3395">
        <v>110028</v>
      </c>
      <c r="E3395" t="s">
        <v>72</v>
      </c>
      <c r="F3395" t="s">
        <v>4730</v>
      </c>
      <c r="G3395">
        <v>11</v>
      </c>
      <c r="H3395">
        <v>5347</v>
      </c>
      <c r="I3395" t="s">
        <v>4425</v>
      </c>
      <c r="J3395" t="s">
        <v>428</v>
      </c>
      <c r="K3395" t="s">
        <v>2222</v>
      </c>
      <c r="L3395" t="s">
        <v>2223</v>
      </c>
      <c r="M3395">
        <v>1</v>
      </c>
      <c r="N3395" t="s">
        <v>4426</v>
      </c>
      <c r="O3395">
        <v>11</v>
      </c>
      <c r="P3395" t="s">
        <v>35</v>
      </c>
      <c r="Q3395" t="s">
        <v>24</v>
      </c>
      <c r="R3395" t="s">
        <v>37</v>
      </c>
      <c r="S3395" t="b">
        <v>0</v>
      </c>
      <c r="T3395" t="s">
        <v>21</v>
      </c>
      <c r="U3395" t="str">
        <f>IFERROR(INDEX('Summer Illuminate'!L:L,MATCH(B3395,'Summer Illuminate'!O:O,0)),"")</f>
        <v>P</v>
      </c>
      <c r="V3395">
        <f>IF(OR(R3395="",U3395="",U3395="W"),"No Chg",
VLOOKUP(R3395,Lookups!A:B,2,0)-VLOOKUP(U3395,Lookups!A:B,2,0))</f>
        <v>0</v>
      </c>
      <c r="W3395" t="str">
        <f t="shared" si="53"/>
        <v>No Chg</v>
      </c>
    </row>
    <row r="3396" spans="1:23" hidden="1" x14ac:dyDescent="0.25">
      <c r="A3396">
        <v>3394</v>
      </c>
      <c r="B3396" t="s">
        <v>4737</v>
      </c>
      <c r="C3396" t="s">
        <v>2797</v>
      </c>
      <c r="D3396">
        <v>110028</v>
      </c>
      <c r="E3396" t="s">
        <v>72</v>
      </c>
      <c r="F3396" t="s">
        <v>4730</v>
      </c>
      <c r="G3396">
        <v>11</v>
      </c>
      <c r="H3396">
        <v>5477</v>
      </c>
      <c r="I3396" t="s">
        <v>3897</v>
      </c>
      <c r="J3396" t="s">
        <v>428</v>
      </c>
      <c r="K3396" t="s">
        <v>3028</v>
      </c>
      <c r="L3396" t="s">
        <v>3029</v>
      </c>
      <c r="M3396">
        <v>1</v>
      </c>
      <c r="N3396" t="s">
        <v>2858</v>
      </c>
      <c r="O3396">
        <v>11</v>
      </c>
      <c r="U3396" t="str">
        <f>IFERROR(INDEX('Summer Illuminate'!L:L,MATCH(B3396,'Summer Illuminate'!O:O,0)),"")</f>
        <v>P</v>
      </c>
      <c r="V3396" t="str">
        <f>IF(OR(R3396="",U3396="",U3396="W"),"No Chg",
VLOOKUP(R3396,Lookups!A:B,2,0)-VLOOKUP(U3396,Lookups!A:B,2,0))</f>
        <v>No Chg</v>
      </c>
      <c r="W3396" t="str">
        <f t="shared" si="53"/>
        <v>No Chg</v>
      </c>
    </row>
    <row r="3397" spans="1:23" hidden="1" x14ac:dyDescent="0.25">
      <c r="A3397">
        <v>3395</v>
      </c>
      <c r="B3397" t="s">
        <v>4738</v>
      </c>
      <c r="C3397" t="s">
        <v>2797</v>
      </c>
      <c r="D3397">
        <v>110017</v>
      </c>
      <c r="E3397" t="s">
        <v>4739</v>
      </c>
      <c r="F3397" t="s">
        <v>99</v>
      </c>
      <c r="G3397">
        <v>11</v>
      </c>
      <c r="H3397">
        <v>5230</v>
      </c>
      <c r="I3397" t="s">
        <v>4430</v>
      </c>
      <c r="J3397" t="s">
        <v>16</v>
      </c>
      <c r="K3397" t="s">
        <v>122</v>
      </c>
      <c r="L3397" t="s">
        <v>2020</v>
      </c>
      <c r="M3397">
        <v>1</v>
      </c>
      <c r="N3397" t="s">
        <v>2916</v>
      </c>
      <c r="O3397">
        <v>11</v>
      </c>
      <c r="P3397" t="s">
        <v>19</v>
      </c>
      <c r="Q3397" t="s">
        <v>24</v>
      </c>
      <c r="R3397" t="s">
        <v>24</v>
      </c>
      <c r="S3397" t="b">
        <v>0</v>
      </c>
      <c r="T3397" t="s">
        <v>21</v>
      </c>
      <c r="U3397" t="str">
        <f>IFERROR(INDEX('Summer Illuminate'!L:L,MATCH(B3397,'Summer Illuminate'!O:O,0)),"")</f>
        <v>A-</v>
      </c>
      <c r="V3397">
        <f>IF(OR(R3397="",U3397="",U3397="W"),"No Chg",
VLOOKUP(R3397,Lookups!A:B,2,0)-VLOOKUP(U3397,Lookups!A:B,2,0))</f>
        <v>0</v>
      </c>
      <c r="W3397" t="str">
        <f t="shared" si="53"/>
        <v>No Chg</v>
      </c>
    </row>
    <row r="3398" spans="1:23" hidden="1" x14ac:dyDescent="0.25">
      <c r="A3398">
        <v>3396</v>
      </c>
      <c r="B3398" t="s">
        <v>4740</v>
      </c>
      <c r="C3398" t="s">
        <v>2797</v>
      </c>
      <c r="D3398">
        <v>110017</v>
      </c>
      <c r="E3398" t="s">
        <v>4739</v>
      </c>
      <c r="F3398" t="s">
        <v>99</v>
      </c>
      <c r="G3398">
        <v>11</v>
      </c>
      <c r="H3398">
        <v>5090</v>
      </c>
      <c r="I3398" t="s">
        <v>4432</v>
      </c>
      <c r="J3398" t="s">
        <v>22</v>
      </c>
      <c r="K3398" t="s">
        <v>123</v>
      </c>
      <c r="L3398" t="s">
        <v>2214</v>
      </c>
      <c r="M3398">
        <v>1</v>
      </c>
      <c r="N3398" t="s">
        <v>2947</v>
      </c>
      <c r="O3398">
        <v>11</v>
      </c>
      <c r="P3398" t="s">
        <v>19</v>
      </c>
      <c r="Q3398" t="s">
        <v>36</v>
      </c>
      <c r="R3398" t="s">
        <v>36</v>
      </c>
      <c r="S3398" t="b">
        <v>0</v>
      </c>
      <c r="T3398" t="s">
        <v>21</v>
      </c>
      <c r="U3398" t="str">
        <f>IFERROR(INDEX('Summer Illuminate'!L:L,MATCH(B3398,'Summer Illuminate'!O:O,0)),"")</f>
        <v>A+</v>
      </c>
      <c r="V3398">
        <f>IF(OR(R3398="",U3398="",U3398="W"),"No Chg",
VLOOKUP(R3398,Lookups!A:B,2,0)-VLOOKUP(U3398,Lookups!A:B,2,0))</f>
        <v>0</v>
      </c>
      <c r="W3398" t="str">
        <f t="shared" si="53"/>
        <v>No Chg</v>
      </c>
    </row>
    <row r="3399" spans="1:23" hidden="1" x14ac:dyDescent="0.25">
      <c r="A3399">
        <v>3397</v>
      </c>
      <c r="B3399" t="s">
        <v>4741</v>
      </c>
      <c r="C3399" t="s">
        <v>2797</v>
      </c>
      <c r="D3399">
        <v>110017</v>
      </c>
      <c r="E3399" t="s">
        <v>4739</v>
      </c>
      <c r="F3399" t="s">
        <v>99</v>
      </c>
      <c r="G3399">
        <v>11</v>
      </c>
      <c r="H3399">
        <v>5261</v>
      </c>
      <c r="I3399" t="s">
        <v>4047</v>
      </c>
      <c r="J3399" t="s">
        <v>25</v>
      </c>
      <c r="K3399" t="s">
        <v>124</v>
      </c>
      <c r="L3399" t="s">
        <v>1878</v>
      </c>
      <c r="M3399">
        <v>1</v>
      </c>
      <c r="N3399" t="s">
        <v>2911</v>
      </c>
      <c r="O3399">
        <v>11</v>
      </c>
      <c r="P3399" t="s">
        <v>19</v>
      </c>
      <c r="Q3399" t="s">
        <v>27</v>
      </c>
      <c r="R3399" t="s">
        <v>27</v>
      </c>
      <c r="S3399" t="b">
        <v>0</v>
      </c>
      <c r="T3399" t="s">
        <v>21</v>
      </c>
      <c r="U3399" t="str">
        <f>IFERROR(INDEX('Summer Illuminate'!L:L,MATCH(B3399,'Summer Illuminate'!O:O,0)),"")</f>
        <v>A</v>
      </c>
      <c r="V3399">
        <f>IF(OR(R3399="",U3399="",U3399="W"),"No Chg",
VLOOKUP(R3399,Lookups!A:B,2,0)-VLOOKUP(U3399,Lookups!A:B,2,0))</f>
        <v>0</v>
      </c>
      <c r="W3399" t="str">
        <f t="shared" si="53"/>
        <v>No Chg</v>
      </c>
    </row>
    <row r="3400" spans="1:23" hidden="1" x14ac:dyDescent="0.25">
      <c r="A3400">
        <v>3398</v>
      </c>
      <c r="B3400" t="s">
        <v>4742</v>
      </c>
      <c r="C3400" t="s">
        <v>2797</v>
      </c>
      <c r="D3400">
        <v>110017</v>
      </c>
      <c r="E3400" t="s">
        <v>4739</v>
      </c>
      <c r="F3400" t="s">
        <v>99</v>
      </c>
      <c r="G3400">
        <v>11</v>
      </c>
      <c r="H3400">
        <v>5237</v>
      </c>
      <c r="I3400" t="s">
        <v>4435</v>
      </c>
      <c r="J3400" t="s">
        <v>28</v>
      </c>
      <c r="K3400" t="s">
        <v>125</v>
      </c>
      <c r="L3400" t="s">
        <v>126</v>
      </c>
      <c r="M3400">
        <v>1</v>
      </c>
      <c r="N3400" t="s">
        <v>4022</v>
      </c>
      <c r="O3400">
        <v>11</v>
      </c>
      <c r="P3400" t="s">
        <v>19</v>
      </c>
      <c r="Q3400" t="s">
        <v>24</v>
      </c>
      <c r="R3400" t="s">
        <v>24</v>
      </c>
      <c r="S3400" t="b">
        <v>0</v>
      </c>
      <c r="T3400" t="s">
        <v>21</v>
      </c>
      <c r="U3400" t="str">
        <f>IFERROR(INDEX('Summer Illuminate'!L:L,MATCH(B3400,'Summer Illuminate'!O:O,0)),"")</f>
        <v>A-</v>
      </c>
      <c r="V3400">
        <f>IF(OR(R3400="",U3400="",U3400="W"),"No Chg",
VLOOKUP(R3400,Lookups!A:B,2,0)-VLOOKUP(U3400,Lookups!A:B,2,0))</f>
        <v>0</v>
      </c>
      <c r="W3400" t="str">
        <f t="shared" si="53"/>
        <v>No Chg</v>
      </c>
    </row>
    <row r="3401" spans="1:23" hidden="1" x14ac:dyDescent="0.25">
      <c r="A3401">
        <v>3399</v>
      </c>
      <c r="B3401" t="s">
        <v>4743</v>
      </c>
      <c r="C3401" t="s">
        <v>2797</v>
      </c>
      <c r="D3401">
        <v>110017</v>
      </c>
      <c r="E3401" t="s">
        <v>4739</v>
      </c>
      <c r="F3401" t="s">
        <v>99</v>
      </c>
      <c r="G3401">
        <v>11</v>
      </c>
      <c r="H3401">
        <v>5247</v>
      </c>
      <c r="I3401" t="s">
        <v>2857</v>
      </c>
      <c r="J3401" t="s">
        <v>32</v>
      </c>
      <c r="K3401" t="s">
        <v>68</v>
      </c>
      <c r="L3401" t="s">
        <v>69</v>
      </c>
      <c r="M3401">
        <v>1</v>
      </c>
      <c r="N3401" t="s">
        <v>2858</v>
      </c>
      <c r="O3401">
        <v>11</v>
      </c>
      <c r="P3401" t="s">
        <v>19</v>
      </c>
      <c r="Q3401" t="s">
        <v>20</v>
      </c>
      <c r="R3401" t="s">
        <v>20</v>
      </c>
      <c r="S3401" t="b">
        <v>0</v>
      </c>
      <c r="T3401" t="s">
        <v>21</v>
      </c>
      <c r="U3401" t="str">
        <f>IFERROR(INDEX('Summer Illuminate'!L:L,MATCH(B3401,'Summer Illuminate'!O:O,0)),"")</f>
        <v>B+</v>
      </c>
      <c r="V3401">
        <f>IF(OR(R3401="",U3401="",U3401="W"),"No Chg",
VLOOKUP(R3401,Lookups!A:B,2,0)-VLOOKUP(U3401,Lookups!A:B,2,0))</f>
        <v>0</v>
      </c>
      <c r="W3401" t="str">
        <f t="shared" si="53"/>
        <v>No Chg</v>
      </c>
    </row>
    <row r="3402" spans="1:23" hidden="1" x14ac:dyDescent="0.25">
      <c r="A3402">
        <v>3400</v>
      </c>
      <c r="B3402" t="s">
        <v>4744</v>
      </c>
      <c r="C3402" t="s">
        <v>2797</v>
      </c>
      <c r="D3402">
        <v>110017</v>
      </c>
      <c r="E3402" t="s">
        <v>4739</v>
      </c>
      <c r="F3402" t="s">
        <v>99</v>
      </c>
      <c r="G3402">
        <v>11</v>
      </c>
      <c r="H3402">
        <v>5527</v>
      </c>
      <c r="I3402" t="s">
        <v>3092</v>
      </c>
      <c r="J3402" t="s">
        <v>428</v>
      </c>
      <c r="K3402" t="s">
        <v>1909</v>
      </c>
      <c r="L3402" t="s">
        <v>1910</v>
      </c>
      <c r="M3402">
        <v>1</v>
      </c>
      <c r="N3402" t="s">
        <v>2805</v>
      </c>
      <c r="O3402">
        <v>11</v>
      </c>
      <c r="U3402" t="str">
        <f>IFERROR(INDEX('Summer Illuminate'!L:L,MATCH(B3402,'Summer Illuminate'!O:O,0)),"")</f>
        <v>P</v>
      </c>
      <c r="V3402" t="str">
        <f>IF(OR(R3402="",U3402="",U3402="W"),"No Chg",
VLOOKUP(R3402,Lookups!A:B,2,0)-VLOOKUP(U3402,Lookups!A:B,2,0))</f>
        <v>No Chg</v>
      </c>
      <c r="W3402" t="str">
        <f t="shared" si="53"/>
        <v>No Chg</v>
      </c>
    </row>
    <row r="3403" spans="1:23" hidden="1" x14ac:dyDescent="0.25">
      <c r="A3403">
        <v>3401</v>
      </c>
      <c r="B3403" t="s">
        <v>4745</v>
      </c>
      <c r="C3403" t="s">
        <v>2797</v>
      </c>
      <c r="D3403">
        <v>110017</v>
      </c>
      <c r="E3403" t="s">
        <v>4739</v>
      </c>
      <c r="F3403" t="s">
        <v>99</v>
      </c>
      <c r="G3403">
        <v>11</v>
      </c>
      <c r="H3403">
        <v>5283</v>
      </c>
      <c r="I3403" t="s">
        <v>4462</v>
      </c>
      <c r="J3403" t="s">
        <v>428</v>
      </c>
      <c r="K3403" t="s">
        <v>2222</v>
      </c>
      <c r="L3403" t="s">
        <v>2223</v>
      </c>
      <c r="M3403">
        <v>1</v>
      </c>
      <c r="N3403" t="s">
        <v>4426</v>
      </c>
      <c r="O3403">
        <v>11</v>
      </c>
      <c r="P3403" t="s">
        <v>35</v>
      </c>
      <c r="Q3403" t="s">
        <v>24</v>
      </c>
      <c r="R3403" t="s">
        <v>37</v>
      </c>
      <c r="S3403" t="b">
        <v>0</v>
      </c>
      <c r="T3403" t="s">
        <v>21</v>
      </c>
      <c r="U3403" t="str">
        <f>IFERROR(INDEX('Summer Illuminate'!L:L,MATCH(B3403,'Summer Illuminate'!O:O,0)),"")</f>
        <v>P</v>
      </c>
      <c r="V3403">
        <f>IF(OR(R3403="",U3403="",U3403="W"),"No Chg",
VLOOKUP(R3403,Lookups!A:B,2,0)-VLOOKUP(U3403,Lookups!A:B,2,0))</f>
        <v>0</v>
      </c>
      <c r="W3403" t="str">
        <f t="shared" si="53"/>
        <v>No Chg</v>
      </c>
    </row>
    <row r="3404" spans="1:23" hidden="1" x14ac:dyDescent="0.25">
      <c r="A3404">
        <v>3402</v>
      </c>
      <c r="B3404" t="s">
        <v>4746</v>
      </c>
      <c r="C3404" t="s">
        <v>2797</v>
      </c>
      <c r="D3404">
        <v>110017</v>
      </c>
      <c r="E3404" t="s">
        <v>4739</v>
      </c>
      <c r="F3404" t="s">
        <v>99</v>
      </c>
      <c r="G3404">
        <v>11</v>
      </c>
      <c r="H3404">
        <v>5482</v>
      </c>
      <c r="I3404" t="s">
        <v>3712</v>
      </c>
      <c r="J3404" t="s">
        <v>428</v>
      </c>
      <c r="K3404" t="s">
        <v>3713</v>
      </c>
      <c r="L3404" t="s">
        <v>3714</v>
      </c>
      <c r="M3404">
        <v>1</v>
      </c>
      <c r="N3404" t="s">
        <v>2799</v>
      </c>
      <c r="O3404">
        <v>11</v>
      </c>
      <c r="U3404" t="str">
        <f>IFERROR(INDEX('Summer Illuminate'!L:L,MATCH(B3404,'Summer Illuminate'!O:O,0)),"")</f>
        <v>P</v>
      </c>
      <c r="V3404" t="str">
        <f>IF(OR(R3404="",U3404="",U3404="W"),"No Chg",
VLOOKUP(R3404,Lookups!A:B,2,0)-VLOOKUP(U3404,Lookups!A:B,2,0))</f>
        <v>No Chg</v>
      </c>
      <c r="W3404" t="str">
        <f t="shared" si="53"/>
        <v>No Chg</v>
      </c>
    </row>
    <row r="3405" spans="1:23" hidden="1" x14ac:dyDescent="0.25">
      <c r="A3405">
        <v>3403</v>
      </c>
      <c r="B3405" t="s">
        <v>4747</v>
      </c>
      <c r="C3405" t="s">
        <v>2797</v>
      </c>
      <c r="D3405">
        <v>110205</v>
      </c>
      <c r="E3405" t="s">
        <v>4748</v>
      </c>
      <c r="F3405" t="s">
        <v>253</v>
      </c>
      <c r="G3405">
        <v>11</v>
      </c>
      <c r="H3405">
        <v>5264</v>
      </c>
      <c r="I3405" t="s">
        <v>4443</v>
      </c>
      <c r="J3405" t="s">
        <v>16</v>
      </c>
      <c r="K3405" t="s">
        <v>122</v>
      </c>
      <c r="L3405" t="s">
        <v>2020</v>
      </c>
      <c r="M3405">
        <v>1</v>
      </c>
      <c r="N3405" t="s">
        <v>2916</v>
      </c>
      <c r="O3405">
        <v>11</v>
      </c>
      <c r="P3405" t="s">
        <v>19</v>
      </c>
      <c r="Q3405" t="s">
        <v>48</v>
      </c>
      <c r="R3405" t="s">
        <v>48</v>
      </c>
      <c r="S3405" t="b">
        <v>1</v>
      </c>
      <c r="T3405" t="s">
        <v>79</v>
      </c>
      <c r="U3405" t="str">
        <f>IFERROR(INDEX('Summer Illuminate'!L:L,MATCH(B3405,'Summer Illuminate'!O:O,0)),"")</f>
        <v>I</v>
      </c>
      <c r="V3405">
        <f>IF(OR(R3405="",U3405="",U3405="W"),"No Chg",
VLOOKUP(R3405,Lookups!A:B,2,0)-VLOOKUP(U3405,Lookups!A:B,2,0))</f>
        <v>0</v>
      </c>
      <c r="W3405" t="str">
        <f t="shared" si="53"/>
        <v>No Chg</v>
      </c>
    </row>
    <row r="3406" spans="1:23" hidden="1" x14ac:dyDescent="0.25">
      <c r="A3406">
        <v>3404</v>
      </c>
      <c r="B3406" t="s">
        <v>4749</v>
      </c>
      <c r="C3406" t="s">
        <v>2797</v>
      </c>
      <c r="D3406">
        <v>110205</v>
      </c>
      <c r="E3406" t="s">
        <v>4748</v>
      </c>
      <c r="F3406" t="s">
        <v>253</v>
      </c>
      <c r="G3406">
        <v>11</v>
      </c>
      <c r="H3406">
        <v>5089</v>
      </c>
      <c r="I3406" t="s">
        <v>4548</v>
      </c>
      <c r="J3406" t="s">
        <v>22</v>
      </c>
      <c r="K3406" t="s">
        <v>123</v>
      </c>
      <c r="L3406" t="s">
        <v>2214</v>
      </c>
      <c r="M3406">
        <v>1</v>
      </c>
      <c r="N3406" t="s">
        <v>2947</v>
      </c>
      <c r="O3406">
        <v>11</v>
      </c>
      <c r="P3406" t="s">
        <v>19</v>
      </c>
      <c r="Q3406" t="s">
        <v>42</v>
      </c>
      <c r="R3406" t="s">
        <v>42</v>
      </c>
      <c r="S3406" t="b">
        <v>0</v>
      </c>
      <c r="T3406" t="s">
        <v>21</v>
      </c>
      <c r="U3406" t="str">
        <f>IFERROR(INDEX('Summer Illuminate'!L:L,MATCH(B3406,'Summer Illuminate'!O:O,0)),"")</f>
        <v>C</v>
      </c>
      <c r="V3406">
        <f>IF(OR(R3406="",U3406="",U3406="W"),"No Chg",
VLOOKUP(R3406,Lookups!A:B,2,0)-VLOOKUP(U3406,Lookups!A:B,2,0))</f>
        <v>0</v>
      </c>
      <c r="W3406" t="str">
        <f t="shared" si="53"/>
        <v>No Chg</v>
      </c>
    </row>
    <row r="3407" spans="1:23" hidden="1" x14ac:dyDescent="0.25">
      <c r="A3407">
        <v>3405</v>
      </c>
      <c r="B3407" t="s">
        <v>4750</v>
      </c>
      <c r="C3407" t="s">
        <v>2797</v>
      </c>
      <c r="D3407">
        <v>110205</v>
      </c>
      <c r="E3407" t="s">
        <v>4748</v>
      </c>
      <c r="F3407" t="s">
        <v>253</v>
      </c>
      <c r="G3407">
        <v>11</v>
      </c>
      <c r="H3407">
        <v>5327</v>
      </c>
      <c r="I3407" t="s">
        <v>4082</v>
      </c>
      <c r="J3407" t="s">
        <v>25</v>
      </c>
      <c r="K3407" t="s">
        <v>124</v>
      </c>
      <c r="L3407" t="s">
        <v>1878</v>
      </c>
      <c r="M3407">
        <v>1</v>
      </c>
      <c r="N3407" t="s">
        <v>2911</v>
      </c>
      <c r="O3407">
        <v>11</v>
      </c>
      <c r="P3407" t="s">
        <v>19</v>
      </c>
      <c r="Q3407" t="s">
        <v>48</v>
      </c>
      <c r="R3407" t="s">
        <v>48</v>
      </c>
      <c r="S3407" t="b">
        <v>1</v>
      </c>
      <c r="T3407" t="s">
        <v>49</v>
      </c>
      <c r="U3407" t="str">
        <f>IFERROR(INDEX('Summer Illuminate'!L:L,MATCH(B3407,'Summer Illuminate'!O:O,0)),"")</f>
        <v>I</v>
      </c>
      <c r="V3407">
        <f>IF(OR(R3407="",U3407="",U3407="W"),"No Chg",
VLOOKUP(R3407,Lookups!A:B,2,0)-VLOOKUP(U3407,Lookups!A:B,2,0))</f>
        <v>0</v>
      </c>
      <c r="W3407" t="str">
        <f t="shared" si="53"/>
        <v>No Chg</v>
      </c>
    </row>
    <row r="3408" spans="1:23" hidden="1" x14ac:dyDescent="0.25">
      <c r="A3408">
        <v>3406</v>
      </c>
      <c r="B3408" t="s">
        <v>4751</v>
      </c>
      <c r="C3408" t="s">
        <v>2797</v>
      </c>
      <c r="D3408">
        <v>110205</v>
      </c>
      <c r="E3408" t="s">
        <v>4748</v>
      </c>
      <c r="F3408" t="s">
        <v>253</v>
      </c>
      <c r="G3408">
        <v>11</v>
      </c>
      <c r="H3408">
        <v>5257</v>
      </c>
      <c r="I3408" t="s">
        <v>4021</v>
      </c>
      <c r="J3408" t="s">
        <v>28</v>
      </c>
      <c r="K3408" t="s">
        <v>125</v>
      </c>
      <c r="L3408" t="s">
        <v>126</v>
      </c>
      <c r="M3408">
        <v>1</v>
      </c>
      <c r="N3408" t="s">
        <v>4022</v>
      </c>
      <c r="O3408">
        <v>11</v>
      </c>
      <c r="P3408" t="s">
        <v>19</v>
      </c>
      <c r="Q3408" t="s">
        <v>48</v>
      </c>
      <c r="R3408" t="s">
        <v>48</v>
      </c>
      <c r="S3408" t="b">
        <v>1</v>
      </c>
      <c r="T3408" t="s">
        <v>79</v>
      </c>
      <c r="U3408" t="str">
        <f>IFERROR(INDEX('Summer Illuminate'!L:L,MATCH(B3408,'Summer Illuminate'!O:O,0)),"")</f>
        <v>I</v>
      </c>
      <c r="V3408">
        <f>IF(OR(R3408="",U3408="",U3408="W"),"No Chg",
VLOOKUP(R3408,Lookups!A:B,2,0)-VLOOKUP(U3408,Lookups!A:B,2,0))</f>
        <v>0</v>
      </c>
      <c r="W3408" t="str">
        <f t="shared" si="53"/>
        <v>No Chg</v>
      </c>
    </row>
    <row r="3409" spans="1:23" hidden="1" x14ac:dyDescent="0.25">
      <c r="A3409">
        <v>3407</v>
      </c>
      <c r="B3409" t="s">
        <v>4752</v>
      </c>
      <c r="C3409" t="s">
        <v>2797</v>
      </c>
      <c r="D3409">
        <v>110205</v>
      </c>
      <c r="E3409" t="s">
        <v>4748</v>
      </c>
      <c r="F3409" t="s">
        <v>253</v>
      </c>
      <c r="G3409">
        <v>11</v>
      </c>
      <c r="H3409">
        <v>5265</v>
      </c>
      <c r="I3409" t="s">
        <v>2826</v>
      </c>
      <c r="J3409" t="s">
        <v>32</v>
      </c>
      <c r="K3409" t="s">
        <v>33</v>
      </c>
      <c r="L3409" t="s">
        <v>34</v>
      </c>
      <c r="M3409">
        <v>1</v>
      </c>
      <c r="N3409" t="s">
        <v>2827</v>
      </c>
      <c r="O3409">
        <v>11</v>
      </c>
      <c r="P3409" t="s">
        <v>19</v>
      </c>
      <c r="Q3409" t="s">
        <v>48</v>
      </c>
      <c r="R3409" t="s">
        <v>48</v>
      </c>
      <c r="S3409" t="b">
        <v>1</v>
      </c>
      <c r="T3409" t="s">
        <v>49</v>
      </c>
      <c r="U3409" t="str">
        <f>IFERROR(INDEX('Summer Illuminate'!L:L,MATCH(B3409,'Summer Illuminate'!O:O,0)),"")</f>
        <v>I</v>
      </c>
      <c r="V3409">
        <f>IF(OR(R3409="",U3409="",U3409="W"),"No Chg",
VLOOKUP(R3409,Lookups!A:B,2,0)-VLOOKUP(U3409,Lookups!A:B,2,0))</f>
        <v>0</v>
      </c>
      <c r="W3409" t="str">
        <f t="shared" si="53"/>
        <v>No Chg</v>
      </c>
    </row>
    <row r="3410" spans="1:23" hidden="1" x14ac:dyDescent="0.25">
      <c r="A3410">
        <v>3408</v>
      </c>
      <c r="B3410" t="s">
        <v>4753</v>
      </c>
      <c r="C3410" t="s">
        <v>2797</v>
      </c>
      <c r="D3410">
        <v>110205</v>
      </c>
      <c r="E3410" t="s">
        <v>4748</v>
      </c>
      <c r="F3410" t="s">
        <v>253</v>
      </c>
      <c r="G3410">
        <v>11</v>
      </c>
      <c r="H3410">
        <v>5527</v>
      </c>
      <c r="I3410" t="s">
        <v>3092</v>
      </c>
      <c r="J3410" t="s">
        <v>428</v>
      </c>
      <c r="K3410" t="s">
        <v>1909</v>
      </c>
      <c r="L3410" t="s">
        <v>1910</v>
      </c>
      <c r="M3410">
        <v>1</v>
      </c>
      <c r="N3410" t="s">
        <v>2805</v>
      </c>
      <c r="O3410">
        <v>11</v>
      </c>
      <c r="U3410" t="str">
        <f>IFERROR(INDEX('Summer Illuminate'!L:L,MATCH(B3410,'Summer Illuminate'!O:O,0)),"")</f>
        <v>P</v>
      </c>
      <c r="V3410" t="str">
        <f>IF(OR(R3410="",U3410="",U3410="W"),"No Chg",
VLOOKUP(R3410,Lookups!A:B,2,0)-VLOOKUP(U3410,Lookups!A:B,2,0))</f>
        <v>No Chg</v>
      </c>
      <c r="W3410" t="str">
        <f t="shared" si="53"/>
        <v>No Chg</v>
      </c>
    </row>
    <row r="3411" spans="1:23" hidden="1" x14ac:dyDescent="0.25">
      <c r="A3411">
        <v>3409</v>
      </c>
      <c r="B3411" t="s">
        <v>4754</v>
      </c>
      <c r="C3411" t="s">
        <v>2797</v>
      </c>
      <c r="D3411">
        <v>110205</v>
      </c>
      <c r="E3411" t="s">
        <v>4748</v>
      </c>
      <c r="F3411" t="s">
        <v>253</v>
      </c>
      <c r="G3411">
        <v>11</v>
      </c>
      <c r="H3411">
        <v>5335</v>
      </c>
      <c r="I3411" t="s">
        <v>4452</v>
      </c>
      <c r="J3411" t="s">
        <v>428</v>
      </c>
      <c r="K3411" t="s">
        <v>2222</v>
      </c>
      <c r="L3411" t="s">
        <v>2223</v>
      </c>
      <c r="M3411">
        <v>1</v>
      </c>
      <c r="N3411" t="s">
        <v>4426</v>
      </c>
      <c r="O3411">
        <v>11</v>
      </c>
      <c r="P3411" t="s">
        <v>35</v>
      </c>
      <c r="Q3411" t="s">
        <v>48</v>
      </c>
      <c r="R3411" t="s">
        <v>66</v>
      </c>
      <c r="S3411" t="b">
        <v>1</v>
      </c>
      <c r="T3411" t="s">
        <v>110</v>
      </c>
      <c r="U3411" t="str">
        <f>IFERROR(INDEX('Summer Illuminate'!L:L,MATCH(B3411,'Summer Illuminate'!O:O,0)),"")</f>
        <v/>
      </c>
      <c r="V3411" t="str">
        <f>IF(OR(R3411="",U3411="",U3411="W"),"No Chg",
VLOOKUP(R3411,Lookups!A:B,2,0)-VLOOKUP(U3411,Lookups!A:B,2,0))</f>
        <v>No Chg</v>
      </c>
      <c r="W3411" t="str">
        <f t="shared" si="53"/>
        <v>No Chg</v>
      </c>
    </row>
    <row r="3412" spans="1:23" hidden="1" x14ac:dyDescent="0.25">
      <c r="A3412">
        <v>3410</v>
      </c>
      <c r="B3412" t="s">
        <v>4755</v>
      </c>
      <c r="C3412" t="s">
        <v>2797</v>
      </c>
      <c r="D3412">
        <v>110205</v>
      </c>
      <c r="E3412" t="s">
        <v>4748</v>
      </c>
      <c r="F3412" t="s">
        <v>253</v>
      </c>
      <c r="G3412">
        <v>11</v>
      </c>
      <c r="H3412">
        <v>5477</v>
      </c>
      <c r="I3412" t="s">
        <v>3897</v>
      </c>
      <c r="J3412" t="s">
        <v>428</v>
      </c>
      <c r="K3412" t="s">
        <v>3028</v>
      </c>
      <c r="L3412" t="s">
        <v>3029</v>
      </c>
      <c r="M3412">
        <v>1</v>
      </c>
      <c r="N3412" t="s">
        <v>2858</v>
      </c>
      <c r="O3412">
        <v>11</v>
      </c>
      <c r="U3412" t="str">
        <f>IFERROR(INDEX('Summer Illuminate'!L:L,MATCH(B3412,'Summer Illuminate'!O:O,0)),"")</f>
        <v>P</v>
      </c>
      <c r="V3412" t="str">
        <f>IF(OR(R3412="",U3412="",U3412="W"),"No Chg",
VLOOKUP(R3412,Lookups!A:B,2,0)-VLOOKUP(U3412,Lookups!A:B,2,0))</f>
        <v>No Chg</v>
      </c>
      <c r="W3412" t="str">
        <f t="shared" si="53"/>
        <v>No Chg</v>
      </c>
    </row>
    <row r="3413" spans="1:23" hidden="1" x14ac:dyDescent="0.25">
      <c r="A3413">
        <v>3411</v>
      </c>
      <c r="B3413" t="s">
        <v>4756</v>
      </c>
      <c r="C3413" t="s">
        <v>2797</v>
      </c>
      <c r="D3413">
        <v>110004</v>
      </c>
      <c r="E3413" t="s">
        <v>4757</v>
      </c>
      <c r="F3413" t="s">
        <v>4758</v>
      </c>
      <c r="G3413">
        <v>11</v>
      </c>
      <c r="H3413">
        <v>5264</v>
      </c>
      <c r="I3413" t="s">
        <v>4443</v>
      </c>
      <c r="J3413" t="s">
        <v>16</v>
      </c>
      <c r="K3413" t="s">
        <v>122</v>
      </c>
      <c r="L3413" t="s">
        <v>2020</v>
      </c>
      <c r="M3413">
        <v>1</v>
      </c>
      <c r="N3413" t="s">
        <v>2916</v>
      </c>
      <c r="O3413">
        <v>11</v>
      </c>
      <c r="P3413" t="s">
        <v>19</v>
      </c>
      <c r="Q3413" t="s">
        <v>31</v>
      </c>
      <c r="R3413" t="s">
        <v>31</v>
      </c>
      <c r="S3413" t="b">
        <v>0</v>
      </c>
      <c r="T3413" t="s">
        <v>21</v>
      </c>
      <c r="U3413" t="str">
        <f>IFERROR(INDEX('Summer Illuminate'!L:L,MATCH(B3413,'Summer Illuminate'!O:O,0)),"")</f>
        <v>B</v>
      </c>
      <c r="V3413">
        <f>IF(OR(R3413="",U3413="",U3413="W"),"No Chg",
VLOOKUP(R3413,Lookups!A:B,2,0)-VLOOKUP(U3413,Lookups!A:B,2,0))</f>
        <v>0</v>
      </c>
      <c r="W3413" t="str">
        <f t="shared" si="53"/>
        <v>No Chg</v>
      </c>
    </row>
    <row r="3414" spans="1:23" hidden="1" x14ac:dyDescent="0.25">
      <c r="A3414">
        <v>3412</v>
      </c>
      <c r="B3414" t="s">
        <v>4759</v>
      </c>
      <c r="C3414" t="s">
        <v>2797</v>
      </c>
      <c r="D3414">
        <v>110004</v>
      </c>
      <c r="E3414" t="s">
        <v>4757</v>
      </c>
      <c r="F3414" t="s">
        <v>4758</v>
      </c>
      <c r="G3414">
        <v>11</v>
      </c>
      <c r="H3414">
        <v>5092</v>
      </c>
      <c r="I3414" t="s">
        <v>4445</v>
      </c>
      <c r="J3414" t="s">
        <v>22</v>
      </c>
      <c r="K3414" t="s">
        <v>123</v>
      </c>
      <c r="L3414" t="s">
        <v>2214</v>
      </c>
      <c r="M3414">
        <v>1</v>
      </c>
      <c r="N3414" t="s">
        <v>2947</v>
      </c>
      <c r="O3414">
        <v>11</v>
      </c>
      <c r="P3414" t="s">
        <v>19</v>
      </c>
      <c r="Q3414" t="s">
        <v>24</v>
      </c>
      <c r="R3414" t="s">
        <v>24</v>
      </c>
      <c r="S3414" t="b">
        <v>0</v>
      </c>
      <c r="T3414" t="s">
        <v>21</v>
      </c>
      <c r="U3414" t="str">
        <f>IFERROR(INDEX('Summer Illuminate'!L:L,MATCH(B3414,'Summer Illuminate'!O:O,0)),"")</f>
        <v>A-</v>
      </c>
      <c r="V3414">
        <f>IF(OR(R3414="",U3414="",U3414="W"),"No Chg",
VLOOKUP(R3414,Lookups!A:B,2,0)-VLOOKUP(U3414,Lookups!A:B,2,0))</f>
        <v>0</v>
      </c>
      <c r="W3414" t="str">
        <f t="shared" si="53"/>
        <v>No Chg</v>
      </c>
    </row>
    <row r="3415" spans="1:23" hidden="1" x14ac:dyDescent="0.25">
      <c r="A3415">
        <v>3413</v>
      </c>
      <c r="B3415" t="s">
        <v>4760</v>
      </c>
      <c r="C3415" t="s">
        <v>2797</v>
      </c>
      <c r="D3415">
        <v>110004</v>
      </c>
      <c r="E3415" t="s">
        <v>4757</v>
      </c>
      <c r="F3415" t="s">
        <v>4758</v>
      </c>
      <c r="G3415">
        <v>11</v>
      </c>
      <c r="H3415">
        <v>5308</v>
      </c>
      <c r="I3415" t="s">
        <v>4419</v>
      </c>
      <c r="J3415" t="s">
        <v>25</v>
      </c>
      <c r="K3415" t="s">
        <v>124</v>
      </c>
      <c r="L3415" t="s">
        <v>1878</v>
      </c>
      <c r="M3415">
        <v>1</v>
      </c>
      <c r="N3415" t="s">
        <v>2911</v>
      </c>
      <c r="O3415">
        <v>11</v>
      </c>
      <c r="P3415" t="s">
        <v>19</v>
      </c>
      <c r="Q3415" t="s">
        <v>31</v>
      </c>
      <c r="R3415" t="s">
        <v>31</v>
      </c>
      <c r="S3415" t="b">
        <v>0</v>
      </c>
      <c r="T3415" t="s">
        <v>21</v>
      </c>
      <c r="U3415" t="str">
        <f>IFERROR(INDEX('Summer Illuminate'!L:L,MATCH(B3415,'Summer Illuminate'!O:O,0)),"")</f>
        <v>B</v>
      </c>
      <c r="V3415">
        <f>IF(OR(R3415="",U3415="",U3415="W"),"No Chg",
VLOOKUP(R3415,Lookups!A:B,2,0)-VLOOKUP(U3415,Lookups!A:B,2,0))</f>
        <v>0</v>
      </c>
      <c r="W3415" t="str">
        <f t="shared" si="53"/>
        <v>No Chg</v>
      </c>
    </row>
    <row r="3416" spans="1:23" hidden="1" x14ac:dyDescent="0.25">
      <c r="A3416">
        <v>3414</v>
      </c>
      <c r="B3416" t="s">
        <v>4761</v>
      </c>
      <c r="C3416" t="s">
        <v>2797</v>
      </c>
      <c r="D3416">
        <v>110004</v>
      </c>
      <c r="E3416" t="s">
        <v>4757</v>
      </c>
      <c r="F3416" t="s">
        <v>4758</v>
      </c>
      <c r="G3416">
        <v>11</v>
      </c>
      <c r="H3416">
        <v>5237</v>
      </c>
      <c r="I3416" t="s">
        <v>4435</v>
      </c>
      <c r="J3416" t="s">
        <v>28</v>
      </c>
      <c r="K3416" t="s">
        <v>125</v>
      </c>
      <c r="L3416" t="s">
        <v>126</v>
      </c>
      <c r="M3416">
        <v>1</v>
      </c>
      <c r="N3416" t="s">
        <v>4022</v>
      </c>
      <c r="O3416">
        <v>11</v>
      </c>
      <c r="P3416" t="s">
        <v>19</v>
      </c>
      <c r="Q3416" t="s">
        <v>31</v>
      </c>
      <c r="R3416" t="s">
        <v>31</v>
      </c>
      <c r="S3416" t="b">
        <v>0</v>
      </c>
      <c r="T3416" t="s">
        <v>21</v>
      </c>
      <c r="U3416" t="str">
        <f>IFERROR(INDEX('Summer Illuminate'!L:L,MATCH(B3416,'Summer Illuminate'!O:O,0)),"")</f>
        <v>B</v>
      </c>
      <c r="V3416">
        <f>IF(OR(R3416="",U3416="",U3416="W"),"No Chg",
VLOOKUP(R3416,Lookups!A:B,2,0)-VLOOKUP(U3416,Lookups!A:B,2,0))</f>
        <v>0</v>
      </c>
      <c r="W3416" t="str">
        <f t="shared" si="53"/>
        <v>No Chg</v>
      </c>
    </row>
    <row r="3417" spans="1:23" hidden="1" x14ac:dyDescent="0.25">
      <c r="A3417">
        <v>3415</v>
      </c>
      <c r="B3417" t="s">
        <v>4762</v>
      </c>
      <c r="C3417" t="s">
        <v>2797</v>
      </c>
      <c r="D3417">
        <v>110004</v>
      </c>
      <c r="E3417" t="s">
        <v>4757</v>
      </c>
      <c r="F3417" t="s">
        <v>4758</v>
      </c>
      <c r="G3417">
        <v>11</v>
      </c>
      <c r="H3417">
        <v>5323</v>
      </c>
      <c r="I3417" t="s">
        <v>3036</v>
      </c>
      <c r="J3417" t="s">
        <v>32</v>
      </c>
      <c r="K3417" t="s">
        <v>57</v>
      </c>
      <c r="L3417" t="s">
        <v>58</v>
      </c>
      <c r="M3417">
        <v>1</v>
      </c>
      <c r="N3417" t="s">
        <v>2858</v>
      </c>
      <c r="O3417">
        <v>11</v>
      </c>
      <c r="P3417" t="s">
        <v>19</v>
      </c>
      <c r="Q3417" t="s">
        <v>41</v>
      </c>
      <c r="R3417" t="s">
        <v>41</v>
      </c>
      <c r="S3417" t="b">
        <v>0</v>
      </c>
      <c r="T3417" t="s">
        <v>21</v>
      </c>
      <c r="U3417" t="str">
        <f>IFERROR(INDEX('Summer Illuminate'!L:L,MATCH(B3417,'Summer Illuminate'!O:O,0)),"")</f>
        <v>B-</v>
      </c>
      <c r="V3417">
        <f>IF(OR(R3417="",U3417="",U3417="W"),"No Chg",
VLOOKUP(R3417,Lookups!A:B,2,0)-VLOOKUP(U3417,Lookups!A:B,2,0))</f>
        <v>0</v>
      </c>
      <c r="W3417" t="str">
        <f t="shared" si="53"/>
        <v>No Chg</v>
      </c>
    </row>
    <row r="3418" spans="1:23" hidden="1" x14ac:dyDescent="0.25">
      <c r="A3418">
        <v>3416</v>
      </c>
      <c r="B3418" t="s">
        <v>4763</v>
      </c>
      <c r="C3418" t="s">
        <v>2797</v>
      </c>
      <c r="D3418">
        <v>110004</v>
      </c>
      <c r="E3418" t="s">
        <v>4757</v>
      </c>
      <c r="F3418" t="s">
        <v>4758</v>
      </c>
      <c r="G3418">
        <v>11</v>
      </c>
      <c r="H3418">
        <v>5481</v>
      </c>
      <c r="I3418" t="s">
        <v>2860</v>
      </c>
      <c r="J3418" t="s">
        <v>428</v>
      </c>
      <c r="K3418" t="s">
        <v>1909</v>
      </c>
      <c r="L3418" t="s">
        <v>1910</v>
      </c>
      <c r="M3418">
        <v>1</v>
      </c>
      <c r="N3418" t="s">
        <v>2805</v>
      </c>
      <c r="O3418">
        <v>11</v>
      </c>
      <c r="U3418" t="str">
        <f>IFERROR(INDEX('Summer Illuminate'!L:L,MATCH(B3418,'Summer Illuminate'!O:O,0)),"")</f>
        <v>P</v>
      </c>
      <c r="V3418" t="str">
        <f>IF(OR(R3418="",U3418="",U3418="W"),"No Chg",
VLOOKUP(R3418,Lookups!A:B,2,0)-VLOOKUP(U3418,Lookups!A:B,2,0))</f>
        <v>No Chg</v>
      </c>
      <c r="W3418" t="str">
        <f t="shared" si="53"/>
        <v>No Chg</v>
      </c>
    </row>
    <row r="3419" spans="1:23" hidden="1" x14ac:dyDescent="0.25">
      <c r="A3419">
        <v>3417</v>
      </c>
      <c r="B3419" t="s">
        <v>4764</v>
      </c>
      <c r="C3419" t="s">
        <v>2797</v>
      </c>
      <c r="D3419">
        <v>110004</v>
      </c>
      <c r="E3419" t="s">
        <v>4757</v>
      </c>
      <c r="F3419" t="s">
        <v>4758</v>
      </c>
      <c r="G3419">
        <v>11</v>
      </c>
      <c r="H3419">
        <v>5518</v>
      </c>
      <c r="I3419" t="s">
        <v>2913</v>
      </c>
      <c r="J3419" t="s">
        <v>428</v>
      </c>
      <c r="K3419" t="s">
        <v>2914</v>
      </c>
      <c r="L3419" t="s">
        <v>2915</v>
      </c>
      <c r="M3419">
        <v>1</v>
      </c>
      <c r="N3419" t="s">
        <v>2916</v>
      </c>
      <c r="O3419">
        <v>11</v>
      </c>
      <c r="U3419" t="str">
        <f>IFERROR(INDEX('Summer Illuminate'!L:L,MATCH(B3419,'Summer Illuminate'!O:O,0)),"")</f>
        <v>P</v>
      </c>
      <c r="V3419" t="str">
        <f>IF(OR(R3419="",U3419="",U3419="W"),"No Chg",
VLOOKUP(R3419,Lookups!A:B,2,0)-VLOOKUP(U3419,Lookups!A:B,2,0))</f>
        <v>No Chg</v>
      </c>
      <c r="W3419" t="str">
        <f t="shared" si="53"/>
        <v>No Chg</v>
      </c>
    </row>
    <row r="3420" spans="1:23" hidden="1" x14ac:dyDescent="0.25">
      <c r="A3420">
        <v>3418</v>
      </c>
      <c r="B3420" t="s">
        <v>4765</v>
      </c>
      <c r="C3420" t="s">
        <v>2797</v>
      </c>
      <c r="D3420">
        <v>110004</v>
      </c>
      <c r="E3420" t="s">
        <v>4757</v>
      </c>
      <c r="F3420" t="s">
        <v>4758</v>
      </c>
      <c r="G3420">
        <v>11</v>
      </c>
      <c r="H3420">
        <v>5335</v>
      </c>
      <c r="I3420" t="s">
        <v>4452</v>
      </c>
      <c r="J3420" t="s">
        <v>428</v>
      </c>
      <c r="K3420" t="s">
        <v>2222</v>
      </c>
      <c r="L3420" t="s">
        <v>2223</v>
      </c>
      <c r="M3420">
        <v>1</v>
      </c>
      <c r="N3420" t="s">
        <v>4426</v>
      </c>
      <c r="O3420">
        <v>11</v>
      </c>
      <c r="P3420" t="s">
        <v>35</v>
      </c>
      <c r="Q3420" t="s">
        <v>24</v>
      </c>
      <c r="R3420" t="s">
        <v>37</v>
      </c>
      <c r="S3420" t="b">
        <v>0</v>
      </c>
      <c r="T3420" t="s">
        <v>21</v>
      </c>
      <c r="U3420" t="str">
        <f>IFERROR(INDEX('Summer Illuminate'!L:L,MATCH(B3420,'Summer Illuminate'!O:O,0)),"")</f>
        <v>P</v>
      </c>
      <c r="V3420">
        <f>IF(OR(R3420="",U3420="",U3420="W"),"No Chg",
VLOOKUP(R3420,Lookups!A:B,2,0)-VLOOKUP(U3420,Lookups!A:B,2,0))</f>
        <v>0</v>
      </c>
      <c r="W3420" t="str">
        <f t="shared" si="53"/>
        <v>No Chg</v>
      </c>
    </row>
    <row r="3421" spans="1:23" hidden="1" x14ac:dyDescent="0.25">
      <c r="A3421">
        <v>3419</v>
      </c>
      <c r="B3421" t="s">
        <v>4766</v>
      </c>
      <c r="C3421" t="s">
        <v>2797</v>
      </c>
      <c r="D3421">
        <v>110007</v>
      </c>
      <c r="E3421" t="s">
        <v>4767</v>
      </c>
      <c r="F3421" t="s">
        <v>4768</v>
      </c>
      <c r="G3421">
        <v>11</v>
      </c>
      <c r="H3421">
        <v>5252</v>
      </c>
      <c r="I3421" t="s">
        <v>4465</v>
      </c>
      <c r="J3421" t="s">
        <v>16</v>
      </c>
      <c r="K3421" t="s">
        <v>122</v>
      </c>
      <c r="L3421" t="s">
        <v>2020</v>
      </c>
      <c r="M3421">
        <v>1</v>
      </c>
      <c r="N3421" t="s">
        <v>2916</v>
      </c>
      <c r="O3421">
        <v>11</v>
      </c>
      <c r="P3421" t="s">
        <v>19</v>
      </c>
      <c r="Q3421" t="s">
        <v>41</v>
      </c>
      <c r="R3421" t="s">
        <v>41</v>
      </c>
      <c r="S3421" t="b">
        <v>0</v>
      </c>
      <c r="T3421" t="s">
        <v>21</v>
      </c>
      <c r="U3421" t="str">
        <f>IFERROR(INDEX('Summer Illuminate'!L:L,MATCH(B3421,'Summer Illuminate'!O:O,0)),"")</f>
        <v>B-</v>
      </c>
      <c r="V3421">
        <f>IF(OR(R3421="",U3421="",U3421="W"),"No Chg",
VLOOKUP(R3421,Lookups!A:B,2,0)-VLOOKUP(U3421,Lookups!A:B,2,0))</f>
        <v>0</v>
      </c>
      <c r="W3421" t="str">
        <f t="shared" si="53"/>
        <v>No Chg</v>
      </c>
    </row>
    <row r="3422" spans="1:23" hidden="1" x14ac:dyDescent="0.25">
      <c r="A3422">
        <v>3420</v>
      </c>
      <c r="B3422" t="s">
        <v>4769</v>
      </c>
      <c r="C3422" t="s">
        <v>2797</v>
      </c>
      <c r="D3422">
        <v>110007</v>
      </c>
      <c r="E3422" t="s">
        <v>4767</v>
      </c>
      <c r="F3422" t="s">
        <v>4768</v>
      </c>
      <c r="G3422">
        <v>11</v>
      </c>
      <c r="H3422">
        <v>5092</v>
      </c>
      <c r="I3422" t="s">
        <v>4445</v>
      </c>
      <c r="J3422" t="s">
        <v>22</v>
      </c>
      <c r="K3422" t="s">
        <v>123</v>
      </c>
      <c r="L3422" t="s">
        <v>2214</v>
      </c>
      <c r="M3422">
        <v>1</v>
      </c>
      <c r="N3422" t="s">
        <v>2947</v>
      </c>
      <c r="O3422">
        <v>11</v>
      </c>
      <c r="P3422" t="s">
        <v>19</v>
      </c>
      <c r="Q3422" t="s">
        <v>31</v>
      </c>
      <c r="R3422" t="s">
        <v>31</v>
      </c>
      <c r="S3422" t="b">
        <v>0</v>
      </c>
      <c r="T3422" t="s">
        <v>21</v>
      </c>
      <c r="U3422" t="str">
        <f>IFERROR(INDEX('Summer Illuminate'!L:L,MATCH(B3422,'Summer Illuminate'!O:O,0)),"")</f>
        <v>B</v>
      </c>
      <c r="V3422">
        <f>IF(OR(R3422="",U3422="",U3422="W"),"No Chg",
VLOOKUP(R3422,Lookups!A:B,2,0)-VLOOKUP(U3422,Lookups!A:B,2,0))</f>
        <v>0</v>
      </c>
      <c r="W3422" t="str">
        <f t="shared" si="53"/>
        <v>No Chg</v>
      </c>
    </row>
    <row r="3423" spans="1:23" hidden="1" x14ac:dyDescent="0.25">
      <c r="A3423">
        <v>3421</v>
      </c>
      <c r="B3423" t="s">
        <v>4770</v>
      </c>
      <c r="C3423" t="s">
        <v>2797</v>
      </c>
      <c r="D3423">
        <v>110007</v>
      </c>
      <c r="E3423" t="s">
        <v>4767</v>
      </c>
      <c r="F3423" t="s">
        <v>4768</v>
      </c>
      <c r="G3423">
        <v>11</v>
      </c>
      <c r="H3423">
        <v>5308</v>
      </c>
      <c r="I3423" t="s">
        <v>4419</v>
      </c>
      <c r="J3423" t="s">
        <v>25</v>
      </c>
      <c r="K3423" t="s">
        <v>124</v>
      </c>
      <c r="L3423" t="s">
        <v>1878</v>
      </c>
      <c r="M3423">
        <v>1</v>
      </c>
      <c r="N3423" t="s">
        <v>2911</v>
      </c>
      <c r="O3423">
        <v>11</v>
      </c>
      <c r="P3423" t="s">
        <v>19</v>
      </c>
      <c r="Q3423" t="s">
        <v>24</v>
      </c>
      <c r="R3423" t="s">
        <v>24</v>
      </c>
      <c r="S3423" t="b">
        <v>0</v>
      </c>
      <c r="T3423" t="s">
        <v>21</v>
      </c>
      <c r="U3423" t="str">
        <f>IFERROR(INDEX('Summer Illuminate'!L:L,MATCH(B3423,'Summer Illuminate'!O:O,0)),"")</f>
        <v>A-</v>
      </c>
      <c r="V3423">
        <f>IF(OR(R3423="",U3423="",U3423="W"),"No Chg",
VLOOKUP(R3423,Lookups!A:B,2,0)-VLOOKUP(U3423,Lookups!A:B,2,0))</f>
        <v>0</v>
      </c>
      <c r="W3423" t="str">
        <f t="shared" si="53"/>
        <v>No Chg</v>
      </c>
    </row>
    <row r="3424" spans="1:23" hidden="1" x14ac:dyDescent="0.25">
      <c r="A3424">
        <v>3422</v>
      </c>
      <c r="B3424" t="s">
        <v>4771</v>
      </c>
      <c r="C3424" t="s">
        <v>2797</v>
      </c>
      <c r="D3424">
        <v>110007</v>
      </c>
      <c r="E3424" t="s">
        <v>4767</v>
      </c>
      <c r="F3424" t="s">
        <v>4768</v>
      </c>
      <c r="G3424">
        <v>11</v>
      </c>
      <c r="H3424">
        <v>5237</v>
      </c>
      <c r="I3424" t="s">
        <v>4435</v>
      </c>
      <c r="J3424" t="s">
        <v>28</v>
      </c>
      <c r="K3424" t="s">
        <v>125</v>
      </c>
      <c r="L3424" t="s">
        <v>126</v>
      </c>
      <c r="M3424">
        <v>1</v>
      </c>
      <c r="N3424" t="s">
        <v>4022</v>
      </c>
      <c r="O3424">
        <v>11</v>
      </c>
      <c r="P3424" t="s">
        <v>19</v>
      </c>
      <c r="Q3424" t="s">
        <v>42</v>
      </c>
      <c r="R3424" t="s">
        <v>42</v>
      </c>
      <c r="S3424" t="b">
        <v>0</v>
      </c>
      <c r="T3424" t="s">
        <v>21</v>
      </c>
      <c r="U3424" t="str">
        <f>IFERROR(INDEX('Summer Illuminate'!L:L,MATCH(B3424,'Summer Illuminate'!O:O,0)),"")</f>
        <v>C</v>
      </c>
      <c r="V3424">
        <f>IF(OR(R3424="",U3424="",U3424="W"),"No Chg",
VLOOKUP(R3424,Lookups!A:B,2,0)-VLOOKUP(U3424,Lookups!A:B,2,0))</f>
        <v>0</v>
      </c>
      <c r="W3424" t="str">
        <f t="shared" si="53"/>
        <v>No Chg</v>
      </c>
    </row>
    <row r="3425" spans="1:23" hidden="1" x14ac:dyDescent="0.25">
      <c r="A3425">
        <v>3423</v>
      </c>
      <c r="B3425" t="s">
        <v>4772</v>
      </c>
      <c r="C3425" t="s">
        <v>2797</v>
      </c>
      <c r="D3425">
        <v>110007</v>
      </c>
      <c r="E3425" t="s">
        <v>4767</v>
      </c>
      <c r="F3425" t="s">
        <v>4768</v>
      </c>
      <c r="G3425">
        <v>11</v>
      </c>
      <c r="H3425">
        <v>5283</v>
      </c>
      <c r="I3425" t="s">
        <v>4462</v>
      </c>
      <c r="J3425" t="s">
        <v>428</v>
      </c>
      <c r="K3425" t="s">
        <v>2222</v>
      </c>
      <c r="L3425" t="s">
        <v>2223</v>
      </c>
      <c r="M3425">
        <v>1</v>
      </c>
      <c r="N3425" t="s">
        <v>4426</v>
      </c>
      <c r="O3425">
        <v>11</v>
      </c>
      <c r="P3425" t="s">
        <v>35</v>
      </c>
      <c r="Q3425" t="s">
        <v>24</v>
      </c>
      <c r="R3425" t="s">
        <v>37</v>
      </c>
      <c r="S3425" t="b">
        <v>0</v>
      </c>
      <c r="T3425" t="s">
        <v>21</v>
      </c>
      <c r="U3425" t="str">
        <f>IFERROR(INDEX('Summer Illuminate'!L:L,MATCH(B3425,'Summer Illuminate'!O:O,0)),"")</f>
        <v>P</v>
      </c>
      <c r="V3425">
        <f>IF(OR(R3425="",U3425="",U3425="W"),"No Chg",
VLOOKUP(R3425,Lookups!A:B,2,0)-VLOOKUP(U3425,Lookups!A:B,2,0))</f>
        <v>0</v>
      </c>
      <c r="W3425" t="str">
        <f t="shared" si="53"/>
        <v>No Chg</v>
      </c>
    </row>
    <row r="3426" spans="1:23" hidden="1" x14ac:dyDescent="0.25">
      <c r="A3426">
        <v>3424</v>
      </c>
      <c r="B3426" t="s">
        <v>4773</v>
      </c>
      <c r="C3426" t="s">
        <v>2797</v>
      </c>
      <c r="D3426">
        <v>110007</v>
      </c>
      <c r="E3426" t="s">
        <v>4767</v>
      </c>
      <c r="F3426" t="s">
        <v>4768</v>
      </c>
      <c r="G3426">
        <v>11</v>
      </c>
      <c r="H3426">
        <v>5479</v>
      </c>
      <c r="I3426" t="s">
        <v>3682</v>
      </c>
      <c r="J3426" t="s">
        <v>428</v>
      </c>
      <c r="K3426" t="s">
        <v>1035</v>
      </c>
      <c r="L3426" t="s">
        <v>1036</v>
      </c>
      <c r="M3426">
        <v>1</v>
      </c>
      <c r="N3426" t="s">
        <v>2802</v>
      </c>
      <c r="O3426">
        <v>11</v>
      </c>
      <c r="U3426" t="str">
        <f>IFERROR(INDEX('Summer Illuminate'!L:L,MATCH(B3426,'Summer Illuminate'!O:O,0)),"")</f>
        <v>P</v>
      </c>
      <c r="V3426" t="str">
        <f>IF(OR(R3426="",U3426="",U3426="W"),"No Chg",
VLOOKUP(R3426,Lookups!A:B,2,0)-VLOOKUP(U3426,Lookups!A:B,2,0))</f>
        <v>No Chg</v>
      </c>
      <c r="W3426" t="str">
        <f t="shared" si="53"/>
        <v>No Chg</v>
      </c>
    </row>
    <row r="3427" spans="1:23" hidden="1" x14ac:dyDescent="0.25">
      <c r="A3427">
        <v>3425</v>
      </c>
      <c r="B3427" t="s">
        <v>4774</v>
      </c>
      <c r="C3427" t="s">
        <v>2797</v>
      </c>
      <c r="D3427">
        <v>110007</v>
      </c>
      <c r="E3427" t="s">
        <v>4767</v>
      </c>
      <c r="F3427" t="s">
        <v>4768</v>
      </c>
      <c r="G3427">
        <v>11</v>
      </c>
      <c r="H3427">
        <v>5519</v>
      </c>
      <c r="I3427" t="s">
        <v>3027</v>
      </c>
      <c r="J3427" t="s">
        <v>428</v>
      </c>
      <c r="K3427" t="s">
        <v>3028</v>
      </c>
      <c r="L3427" t="s">
        <v>3029</v>
      </c>
      <c r="M3427">
        <v>1</v>
      </c>
      <c r="N3427" t="s">
        <v>2808</v>
      </c>
      <c r="O3427">
        <v>11</v>
      </c>
      <c r="U3427" t="str">
        <f>IFERROR(INDEX('Summer Illuminate'!L:L,MATCH(B3427,'Summer Illuminate'!O:O,0)),"")</f>
        <v>P</v>
      </c>
      <c r="V3427" t="str">
        <f>IF(OR(R3427="",U3427="",U3427="W"),"No Chg",
VLOOKUP(R3427,Lookups!A:B,2,0)-VLOOKUP(U3427,Lookups!A:B,2,0))</f>
        <v>No Chg</v>
      </c>
      <c r="W3427" t="str">
        <f t="shared" si="53"/>
        <v>No Chg</v>
      </c>
    </row>
    <row r="3428" spans="1:23" hidden="1" x14ac:dyDescent="0.25">
      <c r="A3428">
        <v>3426</v>
      </c>
      <c r="B3428" t="s">
        <v>4775</v>
      </c>
      <c r="C3428" t="s">
        <v>2797</v>
      </c>
      <c r="D3428">
        <v>110089</v>
      </c>
      <c r="E3428" t="s">
        <v>4776</v>
      </c>
      <c r="F3428" t="s">
        <v>4442</v>
      </c>
      <c r="G3428">
        <v>11</v>
      </c>
      <c r="H3428">
        <v>5331</v>
      </c>
      <c r="I3428" t="s">
        <v>4459</v>
      </c>
      <c r="J3428" t="s">
        <v>28</v>
      </c>
      <c r="K3428" t="s">
        <v>125</v>
      </c>
      <c r="L3428" t="s">
        <v>126</v>
      </c>
      <c r="M3428">
        <v>1</v>
      </c>
      <c r="N3428" t="s">
        <v>4022</v>
      </c>
      <c r="O3428">
        <v>11</v>
      </c>
      <c r="P3428" t="s">
        <v>19</v>
      </c>
      <c r="Q3428" t="s">
        <v>40</v>
      </c>
      <c r="R3428" t="s">
        <v>40</v>
      </c>
      <c r="S3428" t="b">
        <v>0</v>
      </c>
      <c r="T3428" t="s">
        <v>21</v>
      </c>
      <c r="U3428" t="str">
        <f>IFERROR(INDEX('Summer Illuminate'!L:L,MATCH(B3428,'Summer Illuminate'!O:O,0)),"")</f>
        <v>C-</v>
      </c>
      <c r="V3428">
        <f>IF(OR(R3428="",U3428="",U3428="W"),"No Chg",
VLOOKUP(R3428,Lookups!A:B,2,0)-VLOOKUP(U3428,Lookups!A:B,2,0))</f>
        <v>0</v>
      </c>
      <c r="W3428" t="str">
        <f t="shared" si="53"/>
        <v>No Chg</v>
      </c>
    </row>
    <row r="3429" spans="1:23" hidden="1" x14ac:dyDescent="0.25">
      <c r="A3429">
        <v>3427</v>
      </c>
      <c r="B3429" t="s">
        <v>4777</v>
      </c>
      <c r="C3429" t="s">
        <v>2797</v>
      </c>
      <c r="D3429">
        <v>110040</v>
      </c>
      <c r="E3429" t="s">
        <v>4778</v>
      </c>
      <c r="F3429" t="s">
        <v>4779</v>
      </c>
      <c r="G3429">
        <v>11</v>
      </c>
      <c r="H3429">
        <v>5308</v>
      </c>
      <c r="I3429" t="s">
        <v>4419</v>
      </c>
      <c r="J3429" t="s">
        <v>25</v>
      </c>
      <c r="K3429" t="s">
        <v>124</v>
      </c>
      <c r="L3429" t="s">
        <v>1878</v>
      </c>
      <c r="M3429">
        <v>1</v>
      </c>
      <c r="N3429" t="s">
        <v>2911</v>
      </c>
      <c r="O3429">
        <v>11</v>
      </c>
      <c r="P3429" t="s">
        <v>19</v>
      </c>
      <c r="Q3429" t="s">
        <v>24</v>
      </c>
      <c r="R3429" t="s">
        <v>24</v>
      </c>
      <c r="S3429" t="b">
        <v>0</v>
      </c>
      <c r="T3429" t="s">
        <v>21</v>
      </c>
      <c r="U3429" t="str">
        <f>IFERROR(INDEX('Summer Illuminate'!L:L,MATCH(B3429,'Summer Illuminate'!O:O,0)),"")</f>
        <v>W</v>
      </c>
      <c r="V3429" t="str">
        <f>IF(OR(R3429="",U3429="",U3429="W"),"No Chg",
VLOOKUP(R3429,Lookups!A:B,2,0)-VLOOKUP(U3429,Lookups!A:B,2,0))</f>
        <v>No Chg</v>
      </c>
      <c r="W3429" t="str">
        <f t="shared" si="53"/>
        <v>No Chg</v>
      </c>
    </row>
    <row r="3430" spans="1:23" hidden="1" x14ac:dyDescent="0.25">
      <c r="A3430">
        <v>3428</v>
      </c>
      <c r="B3430" t="s">
        <v>4780</v>
      </c>
      <c r="C3430" t="s">
        <v>2797</v>
      </c>
      <c r="D3430">
        <v>110051</v>
      </c>
      <c r="E3430" t="s">
        <v>262</v>
      </c>
      <c r="F3430" t="s">
        <v>4781</v>
      </c>
      <c r="G3430">
        <v>11</v>
      </c>
      <c r="H3430">
        <v>5252</v>
      </c>
      <c r="I3430" t="s">
        <v>4465</v>
      </c>
      <c r="J3430" t="s">
        <v>16</v>
      </c>
      <c r="K3430" t="s">
        <v>122</v>
      </c>
      <c r="L3430" t="s">
        <v>2020</v>
      </c>
      <c r="M3430">
        <v>1</v>
      </c>
      <c r="N3430" t="s">
        <v>2916</v>
      </c>
      <c r="O3430">
        <v>11</v>
      </c>
      <c r="P3430" t="s">
        <v>19</v>
      </c>
      <c r="Q3430" t="s">
        <v>27</v>
      </c>
      <c r="R3430" t="s">
        <v>27</v>
      </c>
      <c r="S3430" t="b">
        <v>0</v>
      </c>
      <c r="T3430" t="s">
        <v>21</v>
      </c>
      <c r="U3430" t="str">
        <f>IFERROR(INDEX('Summer Illuminate'!L:L,MATCH(B3430,'Summer Illuminate'!O:O,0)),"")</f>
        <v>A</v>
      </c>
      <c r="V3430">
        <f>IF(OR(R3430="",U3430="",U3430="W"),"No Chg",
VLOOKUP(R3430,Lookups!A:B,2,0)-VLOOKUP(U3430,Lookups!A:B,2,0))</f>
        <v>0</v>
      </c>
      <c r="W3430" t="str">
        <f t="shared" si="53"/>
        <v>No Chg</v>
      </c>
    </row>
    <row r="3431" spans="1:23" hidden="1" x14ac:dyDescent="0.25">
      <c r="A3431">
        <v>3429</v>
      </c>
      <c r="B3431" t="s">
        <v>4782</v>
      </c>
      <c r="C3431" t="s">
        <v>2797</v>
      </c>
      <c r="D3431">
        <v>110051</v>
      </c>
      <c r="E3431" t="s">
        <v>262</v>
      </c>
      <c r="F3431" t="s">
        <v>4781</v>
      </c>
      <c r="G3431">
        <v>11</v>
      </c>
      <c r="H3431">
        <v>5092</v>
      </c>
      <c r="I3431" t="s">
        <v>4445</v>
      </c>
      <c r="J3431" t="s">
        <v>22</v>
      </c>
      <c r="K3431" t="s">
        <v>123</v>
      </c>
      <c r="L3431" t="s">
        <v>2214</v>
      </c>
      <c r="M3431">
        <v>1</v>
      </c>
      <c r="N3431" t="s">
        <v>2947</v>
      </c>
      <c r="O3431">
        <v>11</v>
      </c>
      <c r="P3431" t="s">
        <v>19</v>
      </c>
      <c r="Q3431" t="s">
        <v>36</v>
      </c>
      <c r="R3431" t="s">
        <v>36</v>
      </c>
      <c r="S3431" t="b">
        <v>0</v>
      </c>
      <c r="T3431" t="s">
        <v>21</v>
      </c>
      <c r="U3431" t="str">
        <f>IFERROR(INDEX('Summer Illuminate'!L:L,MATCH(B3431,'Summer Illuminate'!O:O,0)),"")</f>
        <v>A+</v>
      </c>
      <c r="V3431">
        <f>IF(OR(R3431="",U3431="",U3431="W"),"No Chg",
VLOOKUP(R3431,Lookups!A:B,2,0)-VLOOKUP(U3431,Lookups!A:B,2,0))</f>
        <v>0</v>
      </c>
      <c r="W3431" t="str">
        <f t="shared" si="53"/>
        <v>No Chg</v>
      </c>
    </row>
    <row r="3432" spans="1:23" hidden="1" x14ac:dyDescent="0.25">
      <c r="A3432">
        <v>3430</v>
      </c>
      <c r="B3432" t="s">
        <v>4783</v>
      </c>
      <c r="C3432" t="s">
        <v>2797</v>
      </c>
      <c r="D3432">
        <v>110051</v>
      </c>
      <c r="E3432" t="s">
        <v>262</v>
      </c>
      <c r="F3432" t="s">
        <v>4781</v>
      </c>
      <c r="G3432">
        <v>11</v>
      </c>
      <c r="H3432">
        <v>5258</v>
      </c>
      <c r="I3432" t="s">
        <v>3918</v>
      </c>
      <c r="J3432" t="s">
        <v>25</v>
      </c>
      <c r="K3432" t="s">
        <v>124</v>
      </c>
      <c r="L3432" t="s">
        <v>1878</v>
      </c>
      <c r="M3432">
        <v>1</v>
      </c>
      <c r="N3432" t="s">
        <v>2911</v>
      </c>
      <c r="O3432">
        <v>11</v>
      </c>
      <c r="P3432" t="s">
        <v>19</v>
      </c>
      <c r="Q3432" t="s">
        <v>27</v>
      </c>
      <c r="R3432" t="s">
        <v>27</v>
      </c>
      <c r="S3432" t="b">
        <v>0</v>
      </c>
      <c r="T3432" t="s">
        <v>21</v>
      </c>
      <c r="U3432" t="str">
        <f>IFERROR(INDEX('Summer Illuminate'!L:L,MATCH(B3432,'Summer Illuminate'!O:O,0)),"")</f>
        <v>A</v>
      </c>
      <c r="V3432">
        <f>IF(OR(R3432="",U3432="",U3432="W"),"No Chg",
VLOOKUP(R3432,Lookups!A:B,2,0)-VLOOKUP(U3432,Lookups!A:B,2,0))</f>
        <v>0</v>
      </c>
      <c r="W3432" t="str">
        <f t="shared" si="53"/>
        <v>No Chg</v>
      </c>
    </row>
    <row r="3433" spans="1:23" hidden="1" x14ac:dyDescent="0.25">
      <c r="A3433">
        <v>3431</v>
      </c>
      <c r="B3433" t="s">
        <v>4784</v>
      </c>
      <c r="C3433" t="s">
        <v>2797</v>
      </c>
      <c r="D3433">
        <v>110051</v>
      </c>
      <c r="E3433" t="s">
        <v>262</v>
      </c>
      <c r="F3433" t="s">
        <v>4781</v>
      </c>
      <c r="G3433">
        <v>11</v>
      </c>
      <c r="H3433">
        <v>5331</v>
      </c>
      <c r="I3433" t="s">
        <v>4459</v>
      </c>
      <c r="J3433" t="s">
        <v>28</v>
      </c>
      <c r="K3433" t="s">
        <v>125</v>
      </c>
      <c r="L3433" t="s">
        <v>126</v>
      </c>
      <c r="M3433">
        <v>1</v>
      </c>
      <c r="N3433" t="s">
        <v>4022</v>
      </c>
      <c r="O3433">
        <v>11</v>
      </c>
      <c r="P3433" t="s">
        <v>19</v>
      </c>
      <c r="Q3433" t="s">
        <v>27</v>
      </c>
      <c r="R3433" t="s">
        <v>27</v>
      </c>
      <c r="S3433" t="b">
        <v>0</v>
      </c>
      <c r="T3433" t="s">
        <v>21</v>
      </c>
      <c r="U3433" t="str">
        <f>IFERROR(INDEX('Summer Illuminate'!L:L,MATCH(B3433,'Summer Illuminate'!O:O,0)),"")</f>
        <v>A</v>
      </c>
      <c r="V3433">
        <f>IF(OR(R3433="",U3433="",U3433="W"),"No Chg",
VLOOKUP(R3433,Lookups!A:B,2,0)-VLOOKUP(U3433,Lookups!A:B,2,0))</f>
        <v>0</v>
      </c>
      <c r="W3433" t="str">
        <f t="shared" si="53"/>
        <v>No Chg</v>
      </c>
    </row>
    <row r="3434" spans="1:23" hidden="1" x14ac:dyDescent="0.25">
      <c r="A3434">
        <v>3432</v>
      </c>
      <c r="B3434" t="s">
        <v>4785</v>
      </c>
      <c r="C3434" t="s">
        <v>2797</v>
      </c>
      <c r="D3434">
        <v>110051</v>
      </c>
      <c r="E3434" t="s">
        <v>262</v>
      </c>
      <c r="F3434" t="s">
        <v>4781</v>
      </c>
      <c r="G3434">
        <v>11</v>
      </c>
      <c r="H3434">
        <v>5355</v>
      </c>
      <c r="I3434" t="s">
        <v>3921</v>
      </c>
      <c r="J3434" t="s">
        <v>32</v>
      </c>
      <c r="K3434" t="s">
        <v>68</v>
      </c>
      <c r="L3434" t="s">
        <v>69</v>
      </c>
      <c r="M3434">
        <v>1</v>
      </c>
      <c r="N3434" t="s">
        <v>2858</v>
      </c>
      <c r="O3434">
        <v>11</v>
      </c>
      <c r="U3434" t="str">
        <f>IFERROR(INDEX('Summer Illuminate'!L:L,MATCH(B3434,'Summer Illuminate'!O:O,0)),"")</f>
        <v/>
      </c>
      <c r="V3434" t="str">
        <f>IF(OR(R3434="",U3434="",U3434="W"),"No Chg",
VLOOKUP(R3434,Lookups!A:B,2,0)-VLOOKUP(U3434,Lookups!A:B,2,0))</f>
        <v>No Chg</v>
      </c>
      <c r="W3434" t="str">
        <f t="shared" si="53"/>
        <v>No Chg</v>
      </c>
    </row>
    <row r="3435" spans="1:23" hidden="1" x14ac:dyDescent="0.25">
      <c r="A3435">
        <v>3433</v>
      </c>
      <c r="B3435" t="s">
        <v>4786</v>
      </c>
      <c r="C3435" t="s">
        <v>2797</v>
      </c>
      <c r="D3435">
        <v>110051</v>
      </c>
      <c r="E3435" t="s">
        <v>262</v>
      </c>
      <c r="F3435" t="s">
        <v>4781</v>
      </c>
      <c r="G3435">
        <v>11</v>
      </c>
      <c r="H3435">
        <v>5527</v>
      </c>
      <c r="I3435" t="s">
        <v>3092</v>
      </c>
      <c r="J3435" t="s">
        <v>428</v>
      </c>
      <c r="K3435" t="s">
        <v>1909</v>
      </c>
      <c r="L3435" t="s">
        <v>1910</v>
      </c>
      <c r="M3435">
        <v>1</v>
      </c>
      <c r="N3435" t="s">
        <v>2805</v>
      </c>
      <c r="O3435">
        <v>11</v>
      </c>
      <c r="U3435" t="str">
        <f>IFERROR(INDEX('Summer Illuminate'!L:L,MATCH(B3435,'Summer Illuminate'!O:O,0)),"")</f>
        <v>P</v>
      </c>
      <c r="V3435" t="str">
        <f>IF(OR(R3435="",U3435="",U3435="W"),"No Chg",
VLOOKUP(R3435,Lookups!A:B,2,0)-VLOOKUP(U3435,Lookups!A:B,2,0))</f>
        <v>No Chg</v>
      </c>
      <c r="W3435" t="str">
        <f t="shared" si="53"/>
        <v>No Chg</v>
      </c>
    </row>
    <row r="3436" spans="1:23" hidden="1" x14ac:dyDescent="0.25">
      <c r="A3436">
        <v>3434</v>
      </c>
      <c r="B3436" t="s">
        <v>4787</v>
      </c>
      <c r="C3436" t="s">
        <v>2797</v>
      </c>
      <c r="D3436">
        <v>110051</v>
      </c>
      <c r="E3436" t="s">
        <v>262</v>
      </c>
      <c r="F3436" t="s">
        <v>4781</v>
      </c>
      <c r="G3436">
        <v>11</v>
      </c>
      <c r="H3436">
        <v>5347</v>
      </c>
      <c r="I3436" t="s">
        <v>4425</v>
      </c>
      <c r="J3436" t="s">
        <v>428</v>
      </c>
      <c r="K3436" t="s">
        <v>2222</v>
      </c>
      <c r="L3436" t="s">
        <v>2223</v>
      </c>
      <c r="M3436">
        <v>1</v>
      </c>
      <c r="N3436" t="s">
        <v>4426</v>
      </c>
      <c r="O3436">
        <v>11</v>
      </c>
      <c r="P3436" t="s">
        <v>35</v>
      </c>
      <c r="Q3436" t="s">
        <v>24</v>
      </c>
      <c r="R3436" t="s">
        <v>37</v>
      </c>
      <c r="S3436" t="b">
        <v>0</v>
      </c>
      <c r="T3436" t="s">
        <v>21</v>
      </c>
      <c r="U3436" t="str">
        <f>IFERROR(INDEX('Summer Illuminate'!L:L,MATCH(B3436,'Summer Illuminate'!O:O,0)),"")</f>
        <v>P</v>
      </c>
      <c r="V3436">
        <f>IF(OR(R3436="",U3436="",U3436="W"),"No Chg",
VLOOKUP(R3436,Lookups!A:B,2,0)-VLOOKUP(U3436,Lookups!A:B,2,0))</f>
        <v>0</v>
      </c>
      <c r="W3436" t="str">
        <f t="shared" si="53"/>
        <v>No Chg</v>
      </c>
    </row>
    <row r="3437" spans="1:23" hidden="1" x14ac:dyDescent="0.25">
      <c r="A3437">
        <v>3435</v>
      </c>
      <c r="B3437" t="s">
        <v>4788</v>
      </c>
      <c r="C3437" t="s">
        <v>2797</v>
      </c>
      <c r="D3437">
        <v>110051</v>
      </c>
      <c r="E3437" t="s">
        <v>262</v>
      </c>
      <c r="F3437" t="s">
        <v>4781</v>
      </c>
      <c r="G3437">
        <v>11</v>
      </c>
      <c r="H3437">
        <v>5477</v>
      </c>
      <c r="I3437" t="s">
        <v>3897</v>
      </c>
      <c r="J3437" t="s">
        <v>428</v>
      </c>
      <c r="K3437" t="s">
        <v>3028</v>
      </c>
      <c r="L3437" t="s">
        <v>3029</v>
      </c>
      <c r="M3437">
        <v>1</v>
      </c>
      <c r="N3437" t="s">
        <v>2858</v>
      </c>
      <c r="O3437">
        <v>11</v>
      </c>
      <c r="U3437" t="str">
        <f>IFERROR(INDEX('Summer Illuminate'!L:L,MATCH(B3437,'Summer Illuminate'!O:O,0)),"")</f>
        <v>P</v>
      </c>
      <c r="V3437" t="str">
        <f>IF(OR(R3437="",U3437="",U3437="W"),"No Chg",
VLOOKUP(R3437,Lookups!A:B,2,0)-VLOOKUP(U3437,Lookups!A:B,2,0))</f>
        <v>No Chg</v>
      </c>
      <c r="W3437" t="str">
        <f t="shared" si="53"/>
        <v>No Chg</v>
      </c>
    </row>
    <row r="3438" spans="1:23" hidden="1" x14ac:dyDescent="0.25">
      <c r="A3438">
        <v>3436</v>
      </c>
      <c r="B3438" t="s">
        <v>4789</v>
      </c>
      <c r="C3438" t="s">
        <v>2797</v>
      </c>
      <c r="D3438">
        <v>110076</v>
      </c>
      <c r="E3438" t="s">
        <v>262</v>
      </c>
      <c r="F3438" t="s">
        <v>4790</v>
      </c>
      <c r="G3438">
        <v>11</v>
      </c>
      <c r="H3438">
        <v>5264</v>
      </c>
      <c r="I3438" t="s">
        <v>4443</v>
      </c>
      <c r="J3438" t="s">
        <v>16</v>
      </c>
      <c r="K3438" t="s">
        <v>122</v>
      </c>
      <c r="L3438" t="s">
        <v>2020</v>
      </c>
      <c r="M3438">
        <v>1</v>
      </c>
      <c r="N3438" t="s">
        <v>2916</v>
      </c>
      <c r="O3438">
        <v>11</v>
      </c>
      <c r="P3438" t="s">
        <v>19</v>
      </c>
      <c r="Q3438" t="s">
        <v>41</v>
      </c>
      <c r="R3438" t="s">
        <v>41</v>
      </c>
      <c r="S3438" t="b">
        <v>0</v>
      </c>
      <c r="T3438" t="s">
        <v>21</v>
      </c>
      <c r="U3438" t="str">
        <f>IFERROR(INDEX('Summer Illuminate'!L:L,MATCH(B3438,'Summer Illuminate'!O:O,0)),"")</f>
        <v>B-</v>
      </c>
      <c r="V3438">
        <f>IF(OR(R3438="",U3438="",U3438="W"),"No Chg",
VLOOKUP(R3438,Lookups!A:B,2,0)-VLOOKUP(U3438,Lookups!A:B,2,0))</f>
        <v>0</v>
      </c>
      <c r="W3438" t="str">
        <f t="shared" si="53"/>
        <v>No Chg</v>
      </c>
    </row>
    <row r="3439" spans="1:23" hidden="1" x14ac:dyDescent="0.25">
      <c r="A3439">
        <v>3437</v>
      </c>
      <c r="B3439" t="s">
        <v>4791</v>
      </c>
      <c r="C3439" t="s">
        <v>2797</v>
      </c>
      <c r="D3439">
        <v>110076</v>
      </c>
      <c r="E3439" t="s">
        <v>262</v>
      </c>
      <c r="F3439" t="s">
        <v>4790</v>
      </c>
      <c r="G3439">
        <v>11</v>
      </c>
      <c r="H3439">
        <v>5089</v>
      </c>
      <c r="I3439" t="s">
        <v>4548</v>
      </c>
      <c r="J3439" t="s">
        <v>22</v>
      </c>
      <c r="K3439" t="s">
        <v>123</v>
      </c>
      <c r="L3439" t="s">
        <v>2214</v>
      </c>
      <c r="M3439">
        <v>1</v>
      </c>
      <c r="N3439" t="s">
        <v>2947</v>
      </c>
      <c r="O3439">
        <v>11</v>
      </c>
      <c r="P3439" t="s">
        <v>19</v>
      </c>
      <c r="Q3439" t="s">
        <v>20</v>
      </c>
      <c r="R3439" t="s">
        <v>20</v>
      </c>
      <c r="S3439" t="b">
        <v>0</v>
      </c>
      <c r="T3439" t="s">
        <v>21</v>
      </c>
      <c r="U3439" t="str">
        <f>IFERROR(INDEX('Summer Illuminate'!L:L,MATCH(B3439,'Summer Illuminate'!O:O,0)),"")</f>
        <v>B+</v>
      </c>
      <c r="V3439">
        <f>IF(OR(R3439="",U3439="",U3439="W"),"No Chg",
VLOOKUP(R3439,Lookups!A:B,2,0)-VLOOKUP(U3439,Lookups!A:B,2,0))</f>
        <v>0</v>
      </c>
      <c r="W3439" t="str">
        <f t="shared" si="53"/>
        <v>No Chg</v>
      </c>
    </row>
    <row r="3440" spans="1:23" hidden="1" x14ac:dyDescent="0.25">
      <c r="A3440">
        <v>3438</v>
      </c>
      <c r="B3440" t="s">
        <v>4792</v>
      </c>
      <c r="C3440" t="s">
        <v>2797</v>
      </c>
      <c r="D3440">
        <v>110076</v>
      </c>
      <c r="E3440" t="s">
        <v>262</v>
      </c>
      <c r="F3440" t="s">
        <v>4790</v>
      </c>
      <c r="G3440">
        <v>11</v>
      </c>
      <c r="H3440">
        <v>5261</v>
      </c>
      <c r="I3440" t="s">
        <v>4047</v>
      </c>
      <c r="J3440" t="s">
        <v>25</v>
      </c>
      <c r="K3440" t="s">
        <v>124</v>
      </c>
      <c r="L3440" t="s">
        <v>1878</v>
      </c>
      <c r="M3440">
        <v>1</v>
      </c>
      <c r="N3440" t="s">
        <v>2911</v>
      </c>
      <c r="O3440">
        <v>11</v>
      </c>
      <c r="P3440" t="s">
        <v>19</v>
      </c>
      <c r="Q3440" t="s">
        <v>24</v>
      </c>
      <c r="R3440" t="s">
        <v>24</v>
      </c>
      <c r="S3440" t="b">
        <v>0</v>
      </c>
      <c r="T3440" t="s">
        <v>21</v>
      </c>
      <c r="U3440" t="str">
        <f>IFERROR(INDEX('Summer Illuminate'!L:L,MATCH(B3440,'Summer Illuminate'!O:O,0)),"")</f>
        <v>A-</v>
      </c>
      <c r="V3440">
        <f>IF(OR(R3440="",U3440="",U3440="W"),"No Chg",
VLOOKUP(R3440,Lookups!A:B,2,0)-VLOOKUP(U3440,Lookups!A:B,2,0))</f>
        <v>0</v>
      </c>
      <c r="W3440" t="str">
        <f t="shared" si="53"/>
        <v>No Chg</v>
      </c>
    </row>
    <row r="3441" spans="1:23" hidden="1" x14ac:dyDescent="0.25">
      <c r="A3441">
        <v>3439</v>
      </c>
      <c r="B3441" t="s">
        <v>4793</v>
      </c>
      <c r="C3441" t="s">
        <v>2797</v>
      </c>
      <c r="D3441">
        <v>110076</v>
      </c>
      <c r="E3441" t="s">
        <v>262</v>
      </c>
      <c r="F3441" t="s">
        <v>4790</v>
      </c>
      <c r="G3441">
        <v>11</v>
      </c>
      <c r="H3441">
        <v>5238</v>
      </c>
      <c r="I3441" t="s">
        <v>4421</v>
      </c>
      <c r="J3441" t="s">
        <v>28</v>
      </c>
      <c r="K3441" t="s">
        <v>125</v>
      </c>
      <c r="L3441" t="s">
        <v>126</v>
      </c>
      <c r="M3441">
        <v>1</v>
      </c>
      <c r="N3441" t="s">
        <v>4022</v>
      </c>
      <c r="O3441">
        <v>11</v>
      </c>
      <c r="P3441" t="s">
        <v>19</v>
      </c>
      <c r="Q3441" t="s">
        <v>41</v>
      </c>
      <c r="R3441" t="s">
        <v>41</v>
      </c>
      <c r="S3441" t="b">
        <v>0</v>
      </c>
      <c r="T3441" t="s">
        <v>21</v>
      </c>
      <c r="U3441" t="str">
        <f>IFERROR(INDEX('Summer Illuminate'!L:L,MATCH(B3441,'Summer Illuminate'!O:O,0)),"")</f>
        <v>B-</v>
      </c>
      <c r="V3441">
        <f>IF(OR(R3441="",U3441="",U3441="W"),"No Chg",
VLOOKUP(R3441,Lookups!A:B,2,0)-VLOOKUP(U3441,Lookups!A:B,2,0))</f>
        <v>0</v>
      </c>
      <c r="W3441" t="str">
        <f t="shared" si="53"/>
        <v>No Chg</v>
      </c>
    </row>
    <row r="3442" spans="1:23" hidden="1" x14ac:dyDescent="0.25">
      <c r="A3442">
        <v>3440</v>
      </c>
      <c r="B3442" t="s">
        <v>4794</v>
      </c>
      <c r="C3442" t="s">
        <v>2797</v>
      </c>
      <c r="D3442">
        <v>110076</v>
      </c>
      <c r="E3442" t="s">
        <v>262</v>
      </c>
      <c r="F3442" t="s">
        <v>4790</v>
      </c>
      <c r="G3442">
        <v>11</v>
      </c>
      <c r="H3442">
        <v>5247</v>
      </c>
      <c r="I3442" t="s">
        <v>2857</v>
      </c>
      <c r="J3442" t="s">
        <v>32</v>
      </c>
      <c r="K3442" t="s">
        <v>68</v>
      </c>
      <c r="L3442" t="s">
        <v>69</v>
      </c>
      <c r="M3442">
        <v>1</v>
      </c>
      <c r="N3442" t="s">
        <v>2858</v>
      </c>
      <c r="O3442">
        <v>11</v>
      </c>
      <c r="P3442" t="s">
        <v>19</v>
      </c>
      <c r="Q3442" t="s">
        <v>39</v>
      </c>
      <c r="R3442" t="s">
        <v>39</v>
      </c>
      <c r="S3442" t="b">
        <v>0</v>
      </c>
      <c r="T3442" t="s">
        <v>21</v>
      </c>
      <c r="U3442" t="str">
        <f>IFERROR(INDEX('Summer Illuminate'!L:L,MATCH(B3442,'Summer Illuminate'!O:O,0)),"")</f>
        <v>C+</v>
      </c>
      <c r="V3442">
        <f>IF(OR(R3442="",U3442="",U3442="W"),"No Chg",
VLOOKUP(R3442,Lookups!A:B,2,0)-VLOOKUP(U3442,Lookups!A:B,2,0))</f>
        <v>0</v>
      </c>
      <c r="W3442" t="str">
        <f t="shared" si="53"/>
        <v>No Chg</v>
      </c>
    </row>
    <row r="3443" spans="1:23" hidden="1" x14ac:dyDescent="0.25">
      <c r="A3443">
        <v>3441</v>
      </c>
      <c r="B3443" t="s">
        <v>4795</v>
      </c>
      <c r="C3443" t="s">
        <v>2797</v>
      </c>
      <c r="D3443">
        <v>110076</v>
      </c>
      <c r="E3443" t="s">
        <v>262</v>
      </c>
      <c r="F3443" t="s">
        <v>4790</v>
      </c>
      <c r="G3443">
        <v>11</v>
      </c>
      <c r="H3443">
        <v>5454</v>
      </c>
      <c r="I3443" t="s">
        <v>2910</v>
      </c>
      <c r="J3443" t="s">
        <v>428</v>
      </c>
      <c r="K3443" t="s">
        <v>1507</v>
      </c>
      <c r="L3443" t="s">
        <v>1508</v>
      </c>
      <c r="M3443">
        <v>1</v>
      </c>
      <c r="N3443" t="s">
        <v>2911</v>
      </c>
      <c r="O3443">
        <v>11</v>
      </c>
      <c r="U3443" t="str">
        <f>IFERROR(INDEX('Summer Illuminate'!L:L,MATCH(B3443,'Summer Illuminate'!O:O,0)),"")</f>
        <v>P</v>
      </c>
      <c r="V3443" t="str">
        <f>IF(OR(R3443="",U3443="",U3443="W"),"No Chg",
VLOOKUP(R3443,Lookups!A:B,2,0)-VLOOKUP(U3443,Lookups!A:B,2,0))</f>
        <v>No Chg</v>
      </c>
      <c r="W3443" t="str">
        <f t="shared" si="53"/>
        <v>No Chg</v>
      </c>
    </row>
    <row r="3444" spans="1:23" hidden="1" x14ac:dyDescent="0.25">
      <c r="A3444">
        <v>3442</v>
      </c>
      <c r="B3444" t="s">
        <v>4796</v>
      </c>
      <c r="C3444" t="s">
        <v>2797</v>
      </c>
      <c r="D3444">
        <v>110076</v>
      </c>
      <c r="E3444" t="s">
        <v>262</v>
      </c>
      <c r="F3444" t="s">
        <v>4790</v>
      </c>
      <c r="G3444">
        <v>11</v>
      </c>
      <c r="H3444">
        <v>5526</v>
      </c>
      <c r="I3444" t="s">
        <v>2961</v>
      </c>
      <c r="J3444" t="s">
        <v>428</v>
      </c>
      <c r="K3444" t="s">
        <v>2945</v>
      </c>
      <c r="L3444" t="s">
        <v>2946</v>
      </c>
      <c r="M3444">
        <v>1</v>
      </c>
      <c r="N3444" t="s">
        <v>2947</v>
      </c>
      <c r="O3444">
        <v>11</v>
      </c>
      <c r="U3444" t="str">
        <f>IFERROR(INDEX('Summer Illuminate'!L:L,MATCH(B3444,'Summer Illuminate'!O:O,0)),"")</f>
        <v>P</v>
      </c>
      <c r="V3444" t="str">
        <f>IF(OR(R3444="",U3444="",U3444="W"),"No Chg",
VLOOKUP(R3444,Lookups!A:B,2,0)-VLOOKUP(U3444,Lookups!A:B,2,0))</f>
        <v>No Chg</v>
      </c>
      <c r="W3444" t="str">
        <f t="shared" si="53"/>
        <v>No Chg</v>
      </c>
    </row>
    <row r="3445" spans="1:23" hidden="1" x14ac:dyDescent="0.25">
      <c r="A3445">
        <v>3443</v>
      </c>
      <c r="B3445" t="s">
        <v>4797</v>
      </c>
      <c r="C3445" t="s">
        <v>2797</v>
      </c>
      <c r="D3445">
        <v>110076</v>
      </c>
      <c r="E3445" t="s">
        <v>262</v>
      </c>
      <c r="F3445" t="s">
        <v>4790</v>
      </c>
      <c r="G3445">
        <v>11</v>
      </c>
      <c r="H3445">
        <v>5335</v>
      </c>
      <c r="I3445" t="s">
        <v>4452</v>
      </c>
      <c r="J3445" t="s">
        <v>428</v>
      </c>
      <c r="K3445" t="s">
        <v>2222</v>
      </c>
      <c r="L3445" t="s">
        <v>2223</v>
      </c>
      <c r="M3445">
        <v>1</v>
      </c>
      <c r="N3445" t="s">
        <v>4426</v>
      </c>
      <c r="O3445">
        <v>11</v>
      </c>
      <c r="P3445" t="s">
        <v>35</v>
      </c>
      <c r="Q3445" t="s">
        <v>24</v>
      </c>
      <c r="R3445" t="s">
        <v>37</v>
      </c>
      <c r="S3445" t="b">
        <v>0</v>
      </c>
      <c r="T3445" t="s">
        <v>21</v>
      </c>
      <c r="U3445" t="str">
        <f>IFERROR(INDEX('Summer Illuminate'!L:L,MATCH(B3445,'Summer Illuminate'!O:O,0)),"")</f>
        <v>P</v>
      </c>
      <c r="V3445">
        <f>IF(OR(R3445="",U3445="",U3445="W"),"No Chg",
VLOOKUP(R3445,Lookups!A:B,2,0)-VLOOKUP(U3445,Lookups!A:B,2,0))</f>
        <v>0</v>
      </c>
      <c r="W3445" t="str">
        <f t="shared" si="53"/>
        <v>No Chg</v>
      </c>
    </row>
    <row r="3446" spans="1:23" hidden="1" x14ac:dyDescent="0.25">
      <c r="A3446">
        <v>3444</v>
      </c>
      <c r="B3446" t="s">
        <v>4798</v>
      </c>
      <c r="C3446" t="s">
        <v>2797</v>
      </c>
      <c r="D3446">
        <v>110011</v>
      </c>
      <c r="E3446" t="s">
        <v>262</v>
      </c>
      <c r="F3446" t="s">
        <v>183</v>
      </c>
      <c r="G3446">
        <v>11</v>
      </c>
      <c r="H3446">
        <v>5252</v>
      </c>
      <c r="I3446" t="s">
        <v>4465</v>
      </c>
      <c r="J3446" t="s">
        <v>16</v>
      </c>
      <c r="K3446" t="s">
        <v>122</v>
      </c>
      <c r="L3446" t="s">
        <v>2020</v>
      </c>
      <c r="M3446">
        <v>1</v>
      </c>
      <c r="N3446" t="s">
        <v>2916</v>
      </c>
      <c r="O3446">
        <v>11</v>
      </c>
      <c r="P3446" t="s">
        <v>19</v>
      </c>
      <c r="Q3446" t="s">
        <v>41</v>
      </c>
      <c r="R3446" t="s">
        <v>41</v>
      </c>
      <c r="S3446" t="b">
        <v>0</v>
      </c>
      <c r="T3446" t="s">
        <v>21</v>
      </c>
      <c r="U3446" t="str">
        <f>IFERROR(INDEX('Summer Illuminate'!L:L,MATCH(B3446,'Summer Illuminate'!O:O,0)),"")</f>
        <v>B-</v>
      </c>
      <c r="V3446">
        <f>IF(OR(R3446="",U3446="",U3446="W"),"No Chg",
VLOOKUP(R3446,Lookups!A:B,2,0)-VLOOKUP(U3446,Lookups!A:B,2,0))</f>
        <v>0</v>
      </c>
      <c r="W3446" t="str">
        <f t="shared" si="53"/>
        <v>No Chg</v>
      </c>
    </row>
    <row r="3447" spans="1:23" hidden="1" x14ac:dyDescent="0.25">
      <c r="A3447">
        <v>3445</v>
      </c>
      <c r="B3447" t="s">
        <v>4799</v>
      </c>
      <c r="C3447" t="s">
        <v>2797</v>
      </c>
      <c r="D3447">
        <v>110011</v>
      </c>
      <c r="E3447" t="s">
        <v>262</v>
      </c>
      <c r="F3447" t="s">
        <v>183</v>
      </c>
      <c r="G3447">
        <v>11</v>
      </c>
      <c r="H3447">
        <v>5092</v>
      </c>
      <c r="I3447" t="s">
        <v>4445</v>
      </c>
      <c r="J3447" t="s">
        <v>22</v>
      </c>
      <c r="K3447" t="s">
        <v>123</v>
      </c>
      <c r="L3447" t="s">
        <v>2214</v>
      </c>
      <c r="M3447">
        <v>1</v>
      </c>
      <c r="N3447" t="s">
        <v>2947</v>
      </c>
      <c r="O3447">
        <v>11</v>
      </c>
      <c r="P3447" t="s">
        <v>19</v>
      </c>
      <c r="Q3447" t="s">
        <v>31</v>
      </c>
      <c r="R3447" t="s">
        <v>31</v>
      </c>
      <c r="S3447" t="b">
        <v>0</v>
      </c>
      <c r="T3447" t="s">
        <v>21</v>
      </c>
      <c r="U3447" t="str">
        <f>IFERROR(INDEX('Summer Illuminate'!L:L,MATCH(B3447,'Summer Illuminate'!O:O,0)),"")</f>
        <v>B</v>
      </c>
      <c r="V3447">
        <f>IF(OR(R3447="",U3447="",U3447="W"),"No Chg",
VLOOKUP(R3447,Lookups!A:B,2,0)-VLOOKUP(U3447,Lookups!A:B,2,0))</f>
        <v>0</v>
      </c>
      <c r="W3447" t="str">
        <f t="shared" si="53"/>
        <v>No Chg</v>
      </c>
    </row>
    <row r="3448" spans="1:23" hidden="1" x14ac:dyDescent="0.25">
      <c r="A3448">
        <v>3446</v>
      </c>
      <c r="B3448" t="s">
        <v>4800</v>
      </c>
      <c r="C3448" t="s">
        <v>2797</v>
      </c>
      <c r="D3448">
        <v>110011</v>
      </c>
      <c r="E3448" t="s">
        <v>262</v>
      </c>
      <c r="F3448" t="s">
        <v>183</v>
      </c>
      <c r="G3448">
        <v>11</v>
      </c>
      <c r="H3448">
        <v>5258</v>
      </c>
      <c r="I3448" t="s">
        <v>3918</v>
      </c>
      <c r="J3448" t="s">
        <v>25</v>
      </c>
      <c r="K3448" t="s">
        <v>124</v>
      </c>
      <c r="L3448" t="s">
        <v>1878</v>
      </c>
      <c r="M3448">
        <v>1</v>
      </c>
      <c r="N3448" t="s">
        <v>2911</v>
      </c>
      <c r="O3448">
        <v>11</v>
      </c>
      <c r="P3448" t="s">
        <v>19</v>
      </c>
      <c r="Q3448" t="s">
        <v>31</v>
      </c>
      <c r="R3448" t="s">
        <v>31</v>
      </c>
      <c r="S3448" t="b">
        <v>0</v>
      </c>
      <c r="T3448" t="s">
        <v>21</v>
      </c>
      <c r="U3448" t="str">
        <f>IFERROR(INDEX('Summer Illuminate'!L:L,MATCH(B3448,'Summer Illuminate'!O:O,0)),"")</f>
        <v>B</v>
      </c>
      <c r="V3448">
        <f>IF(OR(R3448="",U3448="",U3448="W"),"No Chg",
VLOOKUP(R3448,Lookups!A:B,2,0)-VLOOKUP(U3448,Lookups!A:B,2,0))</f>
        <v>0</v>
      </c>
      <c r="W3448" t="str">
        <f t="shared" si="53"/>
        <v>No Chg</v>
      </c>
    </row>
    <row r="3449" spans="1:23" hidden="1" x14ac:dyDescent="0.25">
      <c r="A3449">
        <v>3447</v>
      </c>
      <c r="B3449" t="s">
        <v>4801</v>
      </c>
      <c r="C3449" t="s">
        <v>2797</v>
      </c>
      <c r="D3449">
        <v>110011</v>
      </c>
      <c r="E3449" t="s">
        <v>262</v>
      </c>
      <c r="F3449" t="s">
        <v>183</v>
      </c>
      <c r="G3449">
        <v>11</v>
      </c>
      <c r="H3449">
        <v>5257</v>
      </c>
      <c r="I3449" t="s">
        <v>4021</v>
      </c>
      <c r="J3449" t="s">
        <v>28</v>
      </c>
      <c r="K3449" t="s">
        <v>125</v>
      </c>
      <c r="L3449" t="s">
        <v>126</v>
      </c>
      <c r="M3449">
        <v>1</v>
      </c>
      <c r="N3449" t="s">
        <v>4022</v>
      </c>
      <c r="O3449">
        <v>11</v>
      </c>
      <c r="P3449" t="s">
        <v>19</v>
      </c>
      <c r="Q3449" t="s">
        <v>40</v>
      </c>
      <c r="R3449" t="s">
        <v>40</v>
      </c>
      <c r="S3449" t="b">
        <v>0</v>
      </c>
      <c r="T3449" t="s">
        <v>21</v>
      </c>
      <c r="U3449" t="str">
        <f>IFERROR(INDEX('Summer Illuminate'!L:L,MATCH(B3449,'Summer Illuminate'!O:O,0)),"")</f>
        <v>C-</v>
      </c>
      <c r="V3449">
        <f>IF(OR(R3449="",U3449="",U3449="W"),"No Chg",
VLOOKUP(R3449,Lookups!A:B,2,0)-VLOOKUP(U3449,Lookups!A:B,2,0))</f>
        <v>0</v>
      </c>
      <c r="W3449" t="str">
        <f t="shared" si="53"/>
        <v>No Chg</v>
      </c>
    </row>
    <row r="3450" spans="1:23" hidden="1" x14ac:dyDescent="0.25">
      <c r="A3450">
        <v>3448</v>
      </c>
      <c r="B3450" t="s">
        <v>4802</v>
      </c>
      <c r="C3450" t="s">
        <v>2797</v>
      </c>
      <c r="D3450">
        <v>110011</v>
      </c>
      <c r="E3450" t="s">
        <v>262</v>
      </c>
      <c r="F3450" t="s">
        <v>183</v>
      </c>
      <c r="G3450">
        <v>11</v>
      </c>
      <c r="H3450">
        <v>5456</v>
      </c>
      <c r="I3450" t="s">
        <v>3208</v>
      </c>
      <c r="J3450" t="s">
        <v>428</v>
      </c>
      <c r="K3450" t="s">
        <v>1064</v>
      </c>
      <c r="L3450" t="s">
        <v>1065</v>
      </c>
      <c r="M3450">
        <v>1</v>
      </c>
      <c r="N3450" t="s">
        <v>3209</v>
      </c>
      <c r="O3450">
        <v>11</v>
      </c>
      <c r="U3450" t="str">
        <f>IFERROR(INDEX('Summer Illuminate'!L:L,MATCH(B3450,'Summer Illuminate'!O:O,0)),"")</f>
        <v>P</v>
      </c>
      <c r="V3450" t="str">
        <f>IF(OR(R3450="",U3450="",U3450="W"),"No Chg",
VLOOKUP(R3450,Lookups!A:B,2,0)-VLOOKUP(U3450,Lookups!A:B,2,0))</f>
        <v>No Chg</v>
      </c>
      <c r="W3450" t="str">
        <f t="shared" si="53"/>
        <v>No Chg</v>
      </c>
    </row>
    <row r="3451" spans="1:23" hidden="1" x14ac:dyDescent="0.25">
      <c r="A3451">
        <v>3449</v>
      </c>
      <c r="B3451" t="s">
        <v>4803</v>
      </c>
      <c r="C3451" t="s">
        <v>2797</v>
      </c>
      <c r="D3451">
        <v>110011</v>
      </c>
      <c r="E3451" t="s">
        <v>262</v>
      </c>
      <c r="F3451" t="s">
        <v>183</v>
      </c>
      <c r="G3451">
        <v>11</v>
      </c>
      <c r="H3451">
        <v>5512</v>
      </c>
      <c r="I3451" t="s">
        <v>3007</v>
      </c>
      <c r="J3451" t="s">
        <v>428</v>
      </c>
      <c r="K3451" t="s">
        <v>2979</v>
      </c>
      <c r="L3451" t="s">
        <v>2980</v>
      </c>
      <c r="M3451">
        <v>1</v>
      </c>
      <c r="N3451" t="s">
        <v>2832</v>
      </c>
      <c r="O3451">
        <v>11</v>
      </c>
      <c r="U3451" t="str">
        <f>IFERROR(INDEX('Summer Illuminate'!L:L,MATCH(B3451,'Summer Illuminate'!O:O,0)),"")</f>
        <v>P</v>
      </c>
      <c r="V3451" t="str">
        <f>IF(OR(R3451="",U3451="",U3451="W"),"No Chg",
VLOOKUP(R3451,Lookups!A:B,2,0)-VLOOKUP(U3451,Lookups!A:B,2,0))</f>
        <v>No Chg</v>
      </c>
      <c r="W3451" t="str">
        <f t="shared" si="53"/>
        <v>No Chg</v>
      </c>
    </row>
    <row r="3452" spans="1:23" hidden="1" x14ac:dyDescent="0.25">
      <c r="A3452">
        <v>3450</v>
      </c>
      <c r="B3452" t="s">
        <v>4804</v>
      </c>
      <c r="C3452" t="s">
        <v>2797</v>
      </c>
      <c r="D3452">
        <v>110011</v>
      </c>
      <c r="E3452" t="s">
        <v>262</v>
      </c>
      <c r="F3452" t="s">
        <v>183</v>
      </c>
      <c r="G3452">
        <v>11</v>
      </c>
      <c r="H3452">
        <v>5283</v>
      </c>
      <c r="I3452" t="s">
        <v>4462</v>
      </c>
      <c r="J3452" t="s">
        <v>428</v>
      </c>
      <c r="K3452" t="s">
        <v>2222</v>
      </c>
      <c r="L3452" t="s">
        <v>2223</v>
      </c>
      <c r="M3452">
        <v>1</v>
      </c>
      <c r="N3452" t="s">
        <v>4426</v>
      </c>
      <c r="O3452">
        <v>11</v>
      </c>
      <c r="P3452" t="s">
        <v>35</v>
      </c>
      <c r="Q3452" t="s">
        <v>24</v>
      </c>
      <c r="R3452" t="s">
        <v>37</v>
      </c>
      <c r="S3452" t="b">
        <v>0</v>
      </c>
      <c r="T3452" t="s">
        <v>21</v>
      </c>
      <c r="U3452" t="str">
        <f>IFERROR(INDEX('Summer Illuminate'!L:L,MATCH(B3452,'Summer Illuminate'!O:O,0)),"")</f>
        <v>P</v>
      </c>
      <c r="V3452">
        <f>IF(OR(R3452="",U3452="",U3452="W"),"No Chg",
VLOOKUP(R3452,Lookups!A:B,2,0)-VLOOKUP(U3452,Lookups!A:B,2,0))</f>
        <v>0</v>
      </c>
      <c r="W3452" t="str">
        <f t="shared" si="53"/>
        <v>No Chg</v>
      </c>
    </row>
    <row r="3453" spans="1:23" hidden="1" x14ac:dyDescent="0.25">
      <c r="A3453">
        <v>3451</v>
      </c>
      <c r="B3453" t="s">
        <v>4805</v>
      </c>
      <c r="C3453" t="s">
        <v>2797</v>
      </c>
      <c r="D3453">
        <v>110057</v>
      </c>
      <c r="E3453" t="s">
        <v>4806</v>
      </c>
      <c r="F3453" t="s">
        <v>4807</v>
      </c>
      <c r="G3453">
        <v>11</v>
      </c>
      <c r="H3453">
        <v>5343</v>
      </c>
      <c r="I3453" t="s">
        <v>4415</v>
      </c>
      <c r="J3453" t="s">
        <v>16</v>
      </c>
      <c r="K3453" t="s">
        <v>122</v>
      </c>
      <c r="L3453" t="s">
        <v>2020</v>
      </c>
      <c r="M3453">
        <v>1</v>
      </c>
      <c r="N3453" t="s">
        <v>2916</v>
      </c>
      <c r="O3453">
        <v>11</v>
      </c>
      <c r="P3453" t="s">
        <v>19</v>
      </c>
      <c r="Q3453" t="s">
        <v>31</v>
      </c>
      <c r="R3453" t="s">
        <v>31</v>
      </c>
      <c r="S3453" t="b">
        <v>0</v>
      </c>
      <c r="T3453" t="s">
        <v>21</v>
      </c>
      <c r="U3453" t="str">
        <f>IFERROR(INDEX('Summer Illuminate'!L:L,MATCH(B3453,'Summer Illuminate'!O:O,0)),"")</f>
        <v>B</v>
      </c>
      <c r="V3453">
        <f>IF(OR(R3453="",U3453="",U3453="W"),"No Chg",
VLOOKUP(R3453,Lookups!A:B,2,0)-VLOOKUP(U3453,Lookups!A:B,2,0))</f>
        <v>0</v>
      </c>
      <c r="W3453" t="str">
        <f t="shared" si="53"/>
        <v>No Chg</v>
      </c>
    </row>
    <row r="3454" spans="1:23" hidden="1" x14ac:dyDescent="0.25">
      <c r="A3454">
        <v>3452</v>
      </c>
      <c r="B3454" t="s">
        <v>4808</v>
      </c>
      <c r="C3454" t="s">
        <v>2797</v>
      </c>
      <c r="D3454">
        <v>110057</v>
      </c>
      <c r="E3454" t="s">
        <v>4806</v>
      </c>
      <c r="F3454" t="s">
        <v>4807</v>
      </c>
      <c r="G3454">
        <v>11</v>
      </c>
      <c r="H3454">
        <v>5091</v>
      </c>
      <c r="I3454" t="s">
        <v>4417</v>
      </c>
      <c r="J3454" t="s">
        <v>22</v>
      </c>
      <c r="K3454" t="s">
        <v>123</v>
      </c>
      <c r="L3454" t="s">
        <v>2214</v>
      </c>
      <c r="M3454">
        <v>1</v>
      </c>
      <c r="N3454" t="s">
        <v>2947</v>
      </c>
      <c r="O3454">
        <v>11</v>
      </c>
      <c r="P3454" t="s">
        <v>19</v>
      </c>
      <c r="Q3454" t="s">
        <v>27</v>
      </c>
      <c r="R3454" t="s">
        <v>27</v>
      </c>
      <c r="S3454" t="b">
        <v>0</v>
      </c>
      <c r="T3454" t="s">
        <v>21</v>
      </c>
      <c r="U3454" t="str">
        <f>IFERROR(INDEX('Summer Illuminate'!L:L,MATCH(B3454,'Summer Illuminate'!O:O,0)),"")</f>
        <v>A</v>
      </c>
      <c r="V3454">
        <f>IF(OR(R3454="",U3454="",U3454="W"),"No Chg",
VLOOKUP(R3454,Lookups!A:B,2,0)-VLOOKUP(U3454,Lookups!A:B,2,0))</f>
        <v>0</v>
      </c>
      <c r="W3454" t="str">
        <f t="shared" si="53"/>
        <v>No Chg</v>
      </c>
    </row>
    <row r="3455" spans="1:23" hidden="1" x14ac:dyDescent="0.25">
      <c r="A3455">
        <v>3453</v>
      </c>
      <c r="B3455" t="s">
        <v>4809</v>
      </c>
      <c r="C3455" t="s">
        <v>2797</v>
      </c>
      <c r="D3455">
        <v>110057</v>
      </c>
      <c r="E3455" t="s">
        <v>4806</v>
      </c>
      <c r="F3455" t="s">
        <v>4807</v>
      </c>
      <c r="G3455">
        <v>11</v>
      </c>
      <c r="H3455">
        <v>5327</v>
      </c>
      <c r="I3455" t="s">
        <v>4082</v>
      </c>
      <c r="J3455" t="s">
        <v>25</v>
      </c>
      <c r="K3455" t="s">
        <v>124</v>
      </c>
      <c r="L3455" t="s">
        <v>1878</v>
      </c>
      <c r="M3455">
        <v>1</v>
      </c>
      <c r="N3455" t="s">
        <v>2911</v>
      </c>
      <c r="O3455">
        <v>11</v>
      </c>
      <c r="P3455" t="s">
        <v>19</v>
      </c>
      <c r="Q3455" t="s">
        <v>36</v>
      </c>
      <c r="R3455" t="s">
        <v>36</v>
      </c>
      <c r="S3455" t="b">
        <v>0</v>
      </c>
      <c r="T3455" t="s">
        <v>21</v>
      </c>
      <c r="U3455" t="str">
        <f>IFERROR(INDEX('Summer Illuminate'!L:L,MATCH(B3455,'Summer Illuminate'!O:O,0)),"")</f>
        <v>A+</v>
      </c>
      <c r="V3455">
        <f>IF(OR(R3455="",U3455="",U3455="W"),"No Chg",
VLOOKUP(R3455,Lookups!A:B,2,0)-VLOOKUP(U3455,Lookups!A:B,2,0))</f>
        <v>0</v>
      </c>
      <c r="W3455" t="str">
        <f t="shared" si="53"/>
        <v>No Chg</v>
      </c>
    </row>
    <row r="3456" spans="1:23" hidden="1" x14ac:dyDescent="0.25">
      <c r="A3456">
        <v>3454</v>
      </c>
      <c r="B3456" t="s">
        <v>4810</v>
      </c>
      <c r="C3456" t="s">
        <v>2797</v>
      </c>
      <c r="D3456">
        <v>110057</v>
      </c>
      <c r="E3456" t="s">
        <v>4806</v>
      </c>
      <c r="F3456" t="s">
        <v>4807</v>
      </c>
      <c r="G3456">
        <v>11</v>
      </c>
      <c r="H3456">
        <v>5331</v>
      </c>
      <c r="I3456" t="s">
        <v>4459</v>
      </c>
      <c r="J3456" t="s">
        <v>28</v>
      </c>
      <c r="K3456" t="s">
        <v>125</v>
      </c>
      <c r="L3456" t="s">
        <v>126</v>
      </c>
      <c r="M3456">
        <v>1</v>
      </c>
      <c r="N3456" t="s">
        <v>4022</v>
      </c>
      <c r="O3456">
        <v>11</v>
      </c>
      <c r="P3456" t="s">
        <v>19</v>
      </c>
      <c r="Q3456" t="s">
        <v>24</v>
      </c>
      <c r="R3456" t="s">
        <v>24</v>
      </c>
      <c r="S3456" t="b">
        <v>0</v>
      </c>
      <c r="T3456" t="s">
        <v>21</v>
      </c>
      <c r="U3456" t="str">
        <f>IFERROR(INDEX('Summer Illuminate'!L:L,MATCH(B3456,'Summer Illuminate'!O:O,0)),"")</f>
        <v>A-</v>
      </c>
      <c r="V3456">
        <f>IF(OR(R3456="",U3456="",U3456="W"),"No Chg",
VLOOKUP(R3456,Lookups!A:B,2,0)-VLOOKUP(U3456,Lookups!A:B,2,0))</f>
        <v>0</v>
      </c>
      <c r="W3456" t="str">
        <f t="shared" si="53"/>
        <v>No Chg</v>
      </c>
    </row>
    <row r="3457" spans="1:23" hidden="1" x14ac:dyDescent="0.25">
      <c r="A3457">
        <v>3455</v>
      </c>
      <c r="B3457" t="s">
        <v>4811</v>
      </c>
      <c r="C3457" t="s">
        <v>2797</v>
      </c>
      <c r="D3457">
        <v>110057</v>
      </c>
      <c r="E3457" t="s">
        <v>4806</v>
      </c>
      <c r="F3457" t="s">
        <v>4807</v>
      </c>
      <c r="G3457">
        <v>11</v>
      </c>
      <c r="H3457">
        <v>5511</v>
      </c>
      <c r="I3457" t="s">
        <v>2978</v>
      </c>
      <c r="J3457" t="s">
        <v>428</v>
      </c>
      <c r="K3457" t="s">
        <v>2979</v>
      </c>
      <c r="L3457" t="s">
        <v>2980</v>
      </c>
      <c r="M3457">
        <v>1</v>
      </c>
      <c r="N3457" t="s">
        <v>2832</v>
      </c>
      <c r="O3457">
        <v>11</v>
      </c>
      <c r="U3457" t="str">
        <f>IFERROR(INDEX('Summer Illuminate'!L:L,MATCH(B3457,'Summer Illuminate'!O:O,0)),"")</f>
        <v>P</v>
      </c>
      <c r="V3457" t="str">
        <f>IF(OR(R3457="",U3457="",U3457="W"),"No Chg",
VLOOKUP(R3457,Lookups!A:B,2,0)-VLOOKUP(U3457,Lookups!A:B,2,0))</f>
        <v>No Chg</v>
      </c>
      <c r="W3457" t="str">
        <f t="shared" si="53"/>
        <v>No Chg</v>
      </c>
    </row>
    <row r="3458" spans="1:23" hidden="1" x14ac:dyDescent="0.25">
      <c r="A3458">
        <v>3456</v>
      </c>
      <c r="B3458" t="s">
        <v>4812</v>
      </c>
      <c r="C3458" t="s">
        <v>2797</v>
      </c>
      <c r="D3458">
        <v>110057</v>
      </c>
      <c r="E3458" t="s">
        <v>4806</v>
      </c>
      <c r="F3458" t="s">
        <v>4807</v>
      </c>
      <c r="G3458">
        <v>11</v>
      </c>
      <c r="H3458">
        <v>5335</v>
      </c>
      <c r="I3458" t="s">
        <v>4452</v>
      </c>
      <c r="J3458" t="s">
        <v>428</v>
      </c>
      <c r="K3458" t="s">
        <v>2222</v>
      </c>
      <c r="L3458" t="s">
        <v>2223</v>
      </c>
      <c r="M3458">
        <v>1</v>
      </c>
      <c r="N3458" t="s">
        <v>4426</v>
      </c>
      <c r="O3458">
        <v>11</v>
      </c>
      <c r="P3458" t="s">
        <v>35</v>
      </c>
      <c r="Q3458" t="s">
        <v>48</v>
      </c>
      <c r="R3458" t="s">
        <v>66</v>
      </c>
      <c r="S3458" t="b">
        <v>1</v>
      </c>
      <c r="T3458" t="s">
        <v>110</v>
      </c>
      <c r="U3458" t="str">
        <f>IFERROR(INDEX('Summer Illuminate'!L:L,MATCH(B3458,'Summer Illuminate'!O:O,0)),"")</f>
        <v>W</v>
      </c>
      <c r="V3458" t="str">
        <f>IF(OR(R3458="",U3458="",U3458="W"),"No Chg",
VLOOKUP(R3458,Lookups!A:B,2,0)-VLOOKUP(U3458,Lookups!A:B,2,0))</f>
        <v>No Chg</v>
      </c>
      <c r="W3458" t="str">
        <f t="shared" ref="W3458:W3521" si="54">IF(V3458="No Chg","No Chg",IF(V3458&gt;0,"Improvement",IF(V3458&lt;0,"Decrease",IF(V3458=0,"No Chg",""))))</f>
        <v>No Chg</v>
      </c>
    </row>
    <row r="3459" spans="1:23" hidden="1" x14ac:dyDescent="0.25">
      <c r="A3459">
        <v>3457</v>
      </c>
      <c r="B3459" t="s">
        <v>4813</v>
      </c>
      <c r="C3459" t="s">
        <v>2797</v>
      </c>
      <c r="D3459">
        <v>110057</v>
      </c>
      <c r="E3459" t="s">
        <v>4806</v>
      </c>
      <c r="F3459" t="s">
        <v>4807</v>
      </c>
      <c r="G3459">
        <v>11</v>
      </c>
      <c r="H3459">
        <v>5479</v>
      </c>
      <c r="I3459" t="s">
        <v>3682</v>
      </c>
      <c r="J3459" t="s">
        <v>428</v>
      </c>
      <c r="K3459" t="s">
        <v>1035</v>
      </c>
      <c r="L3459" t="s">
        <v>1036</v>
      </c>
      <c r="M3459">
        <v>1</v>
      </c>
      <c r="N3459" t="s">
        <v>2802</v>
      </c>
      <c r="O3459">
        <v>11</v>
      </c>
      <c r="U3459" t="str">
        <f>IFERROR(INDEX('Summer Illuminate'!L:L,MATCH(B3459,'Summer Illuminate'!O:O,0)),"")</f>
        <v>P</v>
      </c>
      <c r="V3459" t="str">
        <f>IF(OR(R3459="",U3459="",U3459="W"),"No Chg",
VLOOKUP(R3459,Lookups!A:B,2,0)-VLOOKUP(U3459,Lookups!A:B,2,0))</f>
        <v>No Chg</v>
      </c>
      <c r="W3459" t="str">
        <f t="shared" si="54"/>
        <v>No Chg</v>
      </c>
    </row>
    <row r="3460" spans="1:23" hidden="1" x14ac:dyDescent="0.25">
      <c r="A3460">
        <v>3458</v>
      </c>
      <c r="B3460" t="s">
        <v>4814</v>
      </c>
      <c r="C3460" t="s">
        <v>2797</v>
      </c>
      <c r="D3460">
        <v>110005</v>
      </c>
      <c r="E3460" t="s">
        <v>186</v>
      </c>
      <c r="F3460" t="s">
        <v>4815</v>
      </c>
      <c r="G3460">
        <v>11</v>
      </c>
      <c r="H3460">
        <v>5343</v>
      </c>
      <c r="I3460" t="s">
        <v>4415</v>
      </c>
      <c r="J3460" t="s">
        <v>16</v>
      </c>
      <c r="K3460" t="s">
        <v>122</v>
      </c>
      <c r="L3460" t="s">
        <v>2020</v>
      </c>
      <c r="M3460">
        <v>1</v>
      </c>
      <c r="N3460" t="s">
        <v>2916</v>
      </c>
      <c r="O3460">
        <v>11</v>
      </c>
      <c r="P3460" t="s">
        <v>19</v>
      </c>
      <c r="Q3460" t="s">
        <v>27</v>
      </c>
      <c r="R3460" t="s">
        <v>27</v>
      </c>
      <c r="S3460" t="b">
        <v>0</v>
      </c>
      <c r="T3460" t="s">
        <v>21</v>
      </c>
      <c r="U3460" t="str">
        <f>IFERROR(INDEX('Summer Illuminate'!L:L,MATCH(B3460,'Summer Illuminate'!O:O,0)),"")</f>
        <v>A</v>
      </c>
      <c r="V3460">
        <f>IF(OR(R3460="",U3460="",U3460="W"),"No Chg",
VLOOKUP(R3460,Lookups!A:B,2,0)-VLOOKUP(U3460,Lookups!A:B,2,0))</f>
        <v>0</v>
      </c>
      <c r="W3460" t="str">
        <f t="shared" si="54"/>
        <v>No Chg</v>
      </c>
    </row>
    <row r="3461" spans="1:23" hidden="1" x14ac:dyDescent="0.25">
      <c r="A3461">
        <v>3459</v>
      </c>
      <c r="B3461" t="s">
        <v>4816</v>
      </c>
      <c r="C3461" t="s">
        <v>2797</v>
      </c>
      <c r="D3461">
        <v>110005</v>
      </c>
      <c r="E3461" t="s">
        <v>186</v>
      </c>
      <c r="F3461" t="s">
        <v>4815</v>
      </c>
      <c r="G3461">
        <v>11</v>
      </c>
      <c r="H3461">
        <v>5090</v>
      </c>
      <c r="I3461" t="s">
        <v>4432</v>
      </c>
      <c r="J3461" t="s">
        <v>22</v>
      </c>
      <c r="K3461" t="s">
        <v>123</v>
      </c>
      <c r="L3461" t="s">
        <v>2214</v>
      </c>
      <c r="M3461">
        <v>1</v>
      </c>
      <c r="N3461" t="s">
        <v>2947</v>
      </c>
      <c r="O3461">
        <v>11</v>
      </c>
      <c r="P3461" t="s">
        <v>19</v>
      </c>
      <c r="Q3461" t="s">
        <v>36</v>
      </c>
      <c r="R3461" t="s">
        <v>36</v>
      </c>
      <c r="S3461" t="b">
        <v>0</v>
      </c>
      <c r="T3461" t="s">
        <v>21</v>
      </c>
      <c r="U3461" t="str">
        <f>IFERROR(INDEX('Summer Illuminate'!L:L,MATCH(B3461,'Summer Illuminate'!O:O,0)),"")</f>
        <v>A+</v>
      </c>
      <c r="V3461">
        <f>IF(OR(R3461="",U3461="",U3461="W"),"No Chg",
VLOOKUP(R3461,Lookups!A:B,2,0)-VLOOKUP(U3461,Lookups!A:B,2,0))</f>
        <v>0</v>
      </c>
      <c r="W3461" t="str">
        <f t="shared" si="54"/>
        <v>No Chg</v>
      </c>
    </row>
    <row r="3462" spans="1:23" hidden="1" x14ac:dyDescent="0.25">
      <c r="A3462">
        <v>3460</v>
      </c>
      <c r="B3462" t="s">
        <v>4817</v>
      </c>
      <c r="C3462" t="s">
        <v>2797</v>
      </c>
      <c r="D3462">
        <v>110005</v>
      </c>
      <c r="E3462" t="s">
        <v>186</v>
      </c>
      <c r="F3462" t="s">
        <v>4815</v>
      </c>
      <c r="G3462">
        <v>11</v>
      </c>
      <c r="H3462">
        <v>5261</v>
      </c>
      <c r="I3462" t="s">
        <v>4047</v>
      </c>
      <c r="J3462" t="s">
        <v>25</v>
      </c>
      <c r="K3462" t="s">
        <v>124</v>
      </c>
      <c r="L3462" t="s">
        <v>1878</v>
      </c>
      <c r="M3462">
        <v>1</v>
      </c>
      <c r="N3462" t="s">
        <v>2911</v>
      </c>
      <c r="O3462">
        <v>11</v>
      </c>
      <c r="P3462" t="s">
        <v>19</v>
      </c>
      <c r="Q3462" t="s">
        <v>27</v>
      </c>
      <c r="R3462" t="s">
        <v>27</v>
      </c>
      <c r="S3462" t="b">
        <v>0</v>
      </c>
      <c r="T3462" t="s">
        <v>21</v>
      </c>
      <c r="U3462" t="str">
        <f>IFERROR(INDEX('Summer Illuminate'!L:L,MATCH(B3462,'Summer Illuminate'!O:O,0)),"")</f>
        <v>A</v>
      </c>
      <c r="V3462">
        <f>IF(OR(R3462="",U3462="",U3462="W"),"No Chg",
VLOOKUP(R3462,Lookups!A:B,2,0)-VLOOKUP(U3462,Lookups!A:B,2,0))</f>
        <v>0</v>
      </c>
      <c r="W3462" t="str">
        <f t="shared" si="54"/>
        <v>No Chg</v>
      </c>
    </row>
    <row r="3463" spans="1:23" hidden="1" x14ac:dyDescent="0.25">
      <c r="A3463">
        <v>3461</v>
      </c>
      <c r="B3463" t="s">
        <v>4818</v>
      </c>
      <c r="C3463" t="s">
        <v>2797</v>
      </c>
      <c r="D3463">
        <v>110005</v>
      </c>
      <c r="E3463" t="s">
        <v>186</v>
      </c>
      <c r="F3463" t="s">
        <v>4815</v>
      </c>
      <c r="G3463">
        <v>11</v>
      </c>
      <c r="H3463">
        <v>5238</v>
      </c>
      <c r="I3463" t="s">
        <v>4421</v>
      </c>
      <c r="J3463" t="s">
        <v>28</v>
      </c>
      <c r="K3463" t="s">
        <v>125</v>
      </c>
      <c r="L3463" t="s">
        <v>126</v>
      </c>
      <c r="M3463">
        <v>1</v>
      </c>
      <c r="N3463" t="s">
        <v>4022</v>
      </c>
      <c r="O3463">
        <v>11</v>
      </c>
      <c r="P3463" t="s">
        <v>19</v>
      </c>
      <c r="Q3463" t="s">
        <v>27</v>
      </c>
      <c r="R3463" t="s">
        <v>27</v>
      </c>
      <c r="S3463" t="b">
        <v>0</v>
      </c>
      <c r="T3463" t="s">
        <v>21</v>
      </c>
      <c r="U3463" t="str">
        <f>IFERROR(INDEX('Summer Illuminate'!L:L,MATCH(B3463,'Summer Illuminate'!O:O,0)),"")</f>
        <v>A</v>
      </c>
      <c r="V3463">
        <f>IF(OR(R3463="",U3463="",U3463="W"),"No Chg",
VLOOKUP(R3463,Lookups!A:B,2,0)-VLOOKUP(U3463,Lookups!A:B,2,0))</f>
        <v>0</v>
      </c>
      <c r="W3463" t="str">
        <f t="shared" si="54"/>
        <v>No Chg</v>
      </c>
    </row>
    <row r="3464" spans="1:23" hidden="1" x14ac:dyDescent="0.25">
      <c r="A3464">
        <v>3462</v>
      </c>
      <c r="B3464" t="s">
        <v>4819</v>
      </c>
      <c r="C3464" t="s">
        <v>2797</v>
      </c>
      <c r="D3464">
        <v>110005</v>
      </c>
      <c r="E3464" t="s">
        <v>186</v>
      </c>
      <c r="F3464" t="s">
        <v>4815</v>
      </c>
      <c r="G3464">
        <v>11</v>
      </c>
      <c r="H3464">
        <v>5247</v>
      </c>
      <c r="I3464" t="s">
        <v>2857</v>
      </c>
      <c r="J3464" t="s">
        <v>32</v>
      </c>
      <c r="K3464" t="s">
        <v>68</v>
      </c>
      <c r="L3464" t="s">
        <v>69</v>
      </c>
      <c r="M3464">
        <v>1</v>
      </c>
      <c r="N3464" t="s">
        <v>2858</v>
      </c>
      <c r="O3464">
        <v>11</v>
      </c>
      <c r="P3464" t="s">
        <v>19</v>
      </c>
      <c r="Q3464" t="s">
        <v>27</v>
      </c>
      <c r="R3464" t="s">
        <v>27</v>
      </c>
      <c r="S3464" t="b">
        <v>0</v>
      </c>
      <c r="T3464" t="s">
        <v>21</v>
      </c>
      <c r="U3464" t="str">
        <f>IFERROR(INDEX('Summer Illuminate'!L:L,MATCH(B3464,'Summer Illuminate'!O:O,0)),"")</f>
        <v>A</v>
      </c>
      <c r="V3464">
        <f>IF(OR(R3464="",U3464="",U3464="W"),"No Chg",
VLOOKUP(R3464,Lookups!A:B,2,0)-VLOOKUP(U3464,Lookups!A:B,2,0))</f>
        <v>0</v>
      </c>
      <c r="W3464" t="str">
        <f t="shared" si="54"/>
        <v>No Chg</v>
      </c>
    </row>
    <row r="3465" spans="1:23" hidden="1" x14ac:dyDescent="0.25">
      <c r="A3465">
        <v>3463</v>
      </c>
      <c r="B3465" t="s">
        <v>4820</v>
      </c>
      <c r="C3465" t="s">
        <v>2797</v>
      </c>
      <c r="D3465">
        <v>110005</v>
      </c>
      <c r="E3465" t="s">
        <v>186</v>
      </c>
      <c r="F3465" t="s">
        <v>4815</v>
      </c>
      <c r="G3465">
        <v>11</v>
      </c>
      <c r="H3465">
        <v>5283</v>
      </c>
      <c r="I3465" t="s">
        <v>4462</v>
      </c>
      <c r="J3465" t="s">
        <v>428</v>
      </c>
      <c r="K3465" t="s">
        <v>2222</v>
      </c>
      <c r="L3465" t="s">
        <v>2223</v>
      </c>
      <c r="M3465">
        <v>1</v>
      </c>
      <c r="N3465" t="s">
        <v>4426</v>
      </c>
      <c r="O3465">
        <v>11</v>
      </c>
      <c r="P3465" t="s">
        <v>35</v>
      </c>
      <c r="Q3465" t="s">
        <v>27</v>
      </c>
      <c r="R3465" t="s">
        <v>37</v>
      </c>
      <c r="S3465" t="b">
        <v>0</v>
      </c>
      <c r="T3465" t="s">
        <v>21</v>
      </c>
      <c r="U3465" t="str">
        <f>IFERROR(INDEX('Summer Illuminate'!L:L,MATCH(B3465,'Summer Illuminate'!O:O,0)),"")</f>
        <v>P</v>
      </c>
      <c r="V3465">
        <f>IF(OR(R3465="",U3465="",U3465="W"),"No Chg",
VLOOKUP(R3465,Lookups!A:B,2,0)-VLOOKUP(U3465,Lookups!A:B,2,0))</f>
        <v>0</v>
      </c>
      <c r="W3465" t="str">
        <f t="shared" si="54"/>
        <v>No Chg</v>
      </c>
    </row>
    <row r="3466" spans="1:23" hidden="1" x14ac:dyDescent="0.25">
      <c r="A3466">
        <v>3464</v>
      </c>
      <c r="B3466" t="s">
        <v>4821</v>
      </c>
      <c r="C3466" t="s">
        <v>2797</v>
      </c>
      <c r="D3466">
        <v>110005</v>
      </c>
      <c r="E3466" t="s">
        <v>186</v>
      </c>
      <c r="F3466" t="s">
        <v>4815</v>
      </c>
      <c r="G3466">
        <v>11</v>
      </c>
      <c r="H3466">
        <v>5516</v>
      </c>
      <c r="I3466" t="s">
        <v>2810</v>
      </c>
      <c r="J3466" t="s">
        <v>428</v>
      </c>
      <c r="K3466" t="s">
        <v>2811</v>
      </c>
      <c r="L3466" t="s">
        <v>2812</v>
      </c>
      <c r="M3466">
        <v>1</v>
      </c>
      <c r="N3466" t="s">
        <v>2802</v>
      </c>
      <c r="O3466">
        <v>11</v>
      </c>
      <c r="U3466" t="str">
        <f>IFERROR(INDEX('Summer Illuminate'!L:L,MATCH(B3466,'Summer Illuminate'!O:O,0)),"")</f>
        <v>P</v>
      </c>
      <c r="V3466" t="str">
        <f>IF(OR(R3466="",U3466="",U3466="W"),"No Chg",
VLOOKUP(R3466,Lookups!A:B,2,0)-VLOOKUP(U3466,Lookups!A:B,2,0))</f>
        <v>No Chg</v>
      </c>
      <c r="W3466" t="str">
        <f t="shared" si="54"/>
        <v>No Chg</v>
      </c>
    </row>
    <row r="3467" spans="1:23" hidden="1" x14ac:dyDescent="0.25">
      <c r="A3467">
        <v>3465</v>
      </c>
      <c r="B3467" t="s">
        <v>4822</v>
      </c>
      <c r="C3467" t="s">
        <v>2797</v>
      </c>
      <c r="D3467">
        <v>110005</v>
      </c>
      <c r="E3467" t="s">
        <v>186</v>
      </c>
      <c r="F3467" t="s">
        <v>4815</v>
      </c>
      <c r="G3467">
        <v>11</v>
      </c>
      <c r="H3467">
        <v>5479</v>
      </c>
      <c r="I3467" t="s">
        <v>3682</v>
      </c>
      <c r="J3467" t="s">
        <v>428</v>
      </c>
      <c r="K3467" t="s">
        <v>1035</v>
      </c>
      <c r="L3467" t="s">
        <v>1036</v>
      </c>
      <c r="M3467">
        <v>1</v>
      </c>
      <c r="N3467" t="s">
        <v>2802</v>
      </c>
      <c r="O3467">
        <v>11</v>
      </c>
      <c r="U3467" t="str">
        <f>IFERROR(INDEX('Summer Illuminate'!L:L,MATCH(B3467,'Summer Illuminate'!O:O,0)),"")</f>
        <v>P</v>
      </c>
      <c r="V3467" t="str">
        <f>IF(OR(R3467="",U3467="",U3467="W"),"No Chg",
VLOOKUP(R3467,Lookups!A:B,2,0)-VLOOKUP(U3467,Lookups!A:B,2,0))</f>
        <v>No Chg</v>
      </c>
      <c r="W3467" t="str">
        <f t="shared" si="54"/>
        <v>No Chg</v>
      </c>
    </row>
    <row r="3468" spans="1:23" hidden="1" x14ac:dyDescent="0.25">
      <c r="A3468">
        <v>3466</v>
      </c>
      <c r="B3468" t="s">
        <v>4823</v>
      </c>
      <c r="C3468" t="s">
        <v>2797</v>
      </c>
      <c r="D3468">
        <v>110236</v>
      </c>
      <c r="E3468" t="s">
        <v>4824</v>
      </c>
      <c r="F3468" t="s">
        <v>99</v>
      </c>
      <c r="G3468">
        <v>11</v>
      </c>
      <c r="H3468">
        <v>5230</v>
      </c>
      <c r="I3468" t="s">
        <v>4430</v>
      </c>
      <c r="J3468" t="s">
        <v>16</v>
      </c>
      <c r="K3468" t="s">
        <v>122</v>
      </c>
      <c r="L3468" t="s">
        <v>2020</v>
      </c>
      <c r="M3468">
        <v>1</v>
      </c>
      <c r="N3468" t="s">
        <v>2916</v>
      </c>
      <c r="O3468">
        <v>11</v>
      </c>
      <c r="P3468" t="s">
        <v>19</v>
      </c>
      <c r="Q3468" t="s">
        <v>41</v>
      </c>
      <c r="R3468" t="s">
        <v>41</v>
      </c>
      <c r="S3468" t="b">
        <v>0</v>
      </c>
      <c r="T3468" t="s">
        <v>21</v>
      </c>
      <c r="U3468" t="str">
        <f>IFERROR(INDEX('Summer Illuminate'!L:L,MATCH(B3468,'Summer Illuminate'!O:O,0)),"")</f>
        <v>B-</v>
      </c>
      <c r="V3468">
        <f>IF(OR(R3468="",U3468="",U3468="W"),"No Chg",
VLOOKUP(R3468,Lookups!A:B,2,0)-VLOOKUP(U3468,Lookups!A:B,2,0))</f>
        <v>0</v>
      </c>
      <c r="W3468" t="str">
        <f t="shared" si="54"/>
        <v>No Chg</v>
      </c>
    </row>
    <row r="3469" spans="1:23" hidden="1" x14ac:dyDescent="0.25">
      <c r="A3469">
        <v>3467</v>
      </c>
      <c r="B3469" t="s">
        <v>4825</v>
      </c>
      <c r="C3469" t="s">
        <v>2797</v>
      </c>
      <c r="D3469">
        <v>110236</v>
      </c>
      <c r="E3469" t="s">
        <v>4824</v>
      </c>
      <c r="F3469" t="s">
        <v>99</v>
      </c>
      <c r="G3469">
        <v>11</v>
      </c>
      <c r="H3469">
        <v>5091</v>
      </c>
      <c r="I3469" t="s">
        <v>4417</v>
      </c>
      <c r="J3469" t="s">
        <v>22</v>
      </c>
      <c r="K3469" t="s">
        <v>123</v>
      </c>
      <c r="L3469" t="s">
        <v>2214</v>
      </c>
      <c r="M3469">
        <v>1</v>
      </c>
      <c r="N3469" t="s">
        <v>2947</v>
      </c>
      <c r="O3469">
        <v>11</v>
      </c>
      <c r="P3469" t="s">
        <v>19</v>
      </c>
      <c r="Q3469" t="s">
        <v>40</v>
      </c>
      <c r="R3469" t="s">
        <v>40</v>
      </c>
      <c r="S3469" t="b">
        <v>0</v>
      </c>
      <c r="T3469" t="s">
        <v>21</v>
      </c>
      <c r="U3469" t="str">
        <f>IFERROR(INDEX('Summer Illuminate'!L:L,MATCH(B3469,'Summer Illuminate'!O:O,0)),"")</f>
        <v>C-</v>
      </c>
      <c r="V3469">
        <f>IF(OR(R3469="",U3469="",U3469="W"),"No Chg",
VLOOKUP(R3469,Lookups!A:B,2,0)-VLOOKUP(U3469,Lookups!A:B,2,0))</f>
        <v>0</v>
      </c>
      <c r="W3469" t="str">
        <f t="shared" si="54"/>
        <v>No Chg</v>
      </c>
    </row>
    <row r="3470" spans="1:23" hidden="1" x14ac:dyDescent="0.25">
      <c r="A3470">
        <v>3468</v>
      </c>
      <c r="B3470" t="s">
        <v>4826</v>
      </c>
      <c r="C3470" t="s">
        <v>2797</v>
      </c>
      <c r="D3470">
        <v>110236</v>
      </c>
      <c r="E3470" t="s">
        <v>4824</v>
      </c>
      <c r="F3470" t="s">
        <v>99</v>
      </c>
      <c r="G3470">
        <v>11</v>
      </c>
      <c r="H3470">
        <v>5258</v>
      </c>
      <c r="I3470" t="s">
        <v>3918</v>
      </c>
      <c r="J3470" t="s">
        <v>25</v>
      </c>
      <c r="K3470" t="s">
        <v>124</v>
      </c>
      <c r="L3470" t="s">
        <v>1878</v>
      </c>
      <c r="M3470">
        <v>1</v>
      </c>
      <c r="N3470" t="s">
        <v>2911</v>
      </c>
      <c r="O3470">
        <v>11</v>
      </c>
      <c r="P3470" t="s">
        <v>19</v>
      </c>
      <c r="Q3470" t="s">
        <v>24</v>
      </c>
      <c r="R3470" t="s">
        <v>24</v>
      </c>
      <c r="S3470" t="b">
        <v>0</v>
      </c>
      <c r="T3470" t="s">
        <v>21</v>
      </c>
      <c r="U3470" t="str">
        <f>IFERROR(INDEX('Summer Illuminate'!L:L,MATCH(B3470,'Summer Illuminate'!O:O,0)),"")</f>
        <v>A-</v>
      </c>
      <c r="V3470">
        <f>IF(OR(R3470="",U3470="",U3470="W"),"No Chg",
VLOOKUP(R3470,Lookups!A:B,2,0)-VLOOKUP(U3470,Lookups!A:B,2,0))</f>
        <v>0</v>
      </c>
      <c r="W3470" t="str">
        <f t="shared" si="54"/>
        <v>No Chg</v>
      </c>
    </row>
    <row r="3471" spans="1:23" hidden="1" x14ac:dyDescent="0.25">
      <c r="A3471">
        <v>3469</v>
      </c>
      <c r="B3471" t="s">
        <v>4827</v>
      </c>
      <c r="C3471" t="s">
        <v>2797</v>
      </c>
      <c r="D3471">
        <v>110236</v>
      </c>
      <c r="E3471" t="s">
        <v>4824</v>
      </c>
      <c r="F3471" t="s">
        <v>99</v>
      </c>
      <c r="G3471">
        <v>11</v>
      </c>
      <c r="H3471">
        <v>5257</v>
      </c>
      <c r="I3471" t="s">
        <v>4021</v>
      </c>
      <c r="J3471" t="s">
        <v>28</v>
      </c>
      <c r="K3471" t="s">
        <v>125</v>
      </c>
      <c r="L3471" t="s">
        <v>126</v>
      </c>
      <c r="M3471">
        <v>1</v>
      </c>
      <c r="N3471" t="s">
        <v>4022</v>
      </c>
      <c r="O3471">
        <v>11</v>
      </c>
      <c r="P3471" t="s">
        <v>19</v>
      </c>
      <c r="Q3471" t="s">
        <v>40</v>
      </c>
      <c r="R3471" t="s">
        <v>40</v>
      </c>
      <c r="S3471" t="b">
        <v>0</v>
      </c>
      <c r="T3471" t="s">
        <v>21</v>
      </c>
      <c r="U3471" t="str">
        <f>IFERROR(INDEX('Summer Illuminate'!L:L,MATCH(B3471,'Summer Illuminate'!O:O,0)),"")</f>
        <v>C-</v>
      </c>
      <c r="V3471">
        <f>IF(OR(R3471="",U3471="",U3471="W"),"No Chg",
VLOOKUP(R3471,Lookups!A:B,2,0)-VLOOKUP(U3471,Lookups!A:B,2,0))</f>
        <v>0</v>
      </c>
      <c r="W3471" t="str">
        <f t="shared" si="54"/>
        <v>No Chg</v>
      </c>
    </row>
    <row r="3472" spans="1:23" hidden="1" x14ac:dyDescent="0.25">
      <c r="A3472">
        <v>3470</v>
      </c>
      <c r="B3472" t="s">
        <v>4828</v>
      </c>
      <c r="C3472" t="s">
        <v>2797</v>
      </c>
      <c r="D3472">
        <v>110236</v>
      </c>
      <c r="E3472" t="s">
        <v>4824</v>
      </c>
      <c r="F3472" t="s">
        <v>99</v>
      </c>
      <c r="G3472">
        <v>11</v>
      </c>
      <c r="H3472">
        <v>5265</v>
      </c>
      <c r="I3472" t="s">
        <v>2826</v>
      </c>
      <c r="J3472" t="s">
        <v>32</v>
      </c>
      <c r="K3472" t="s">
        <v>33</v>
      </c>
      <c r="L3472" t="s">
        <v>34</v>
      </c>
      <c r="M3472">
        <v>1</v>
      </c>
      <c r="N3472" t="s">
        <v>2827</v>
      </c>
      <c r="O3472">
        <v>11</v>
      </c>
      <c r="P3472" t="s">
        <v>19</v>
      </c>
      <c r="Q3472" t="s">
        <v>39</v>
      </c>
      <c r="R3472" t="s">
        <v>39</v>
      </c>
      <c r="S3472" t="b">
        <v>0</v>
      </c>
      <c r="T3472" t="s">
        <v>21</v>
      </c>
      <c r="U3472" t="str">
        <f>IFERROR(INDEX('Summer Illuminate'!L:L,MATCH(B3472,'Summer Illuminate'!O:O,0)),"")</f>
        <v>C+</v>
      </c>
      <c r="V3472">
        <f>IF(OR(R3472="",U3472="",U3472="W"),"No Chg",
VLOOKUP(R3472,Lookups!A:B,2,0)-VLOOKUP(U3472,Lookups!A:B,2,0))</f>
        <v>0</v>
      </c>
      <c r="W3472" t="str">
        <f t="shared" si="54"/>
        <v>No Chg</v>
      </c>
    </row>
    <row r="3473" spans="1:23" hidden="1" x14ac:dyDescent="0.25">
      <c r="A3473">
        <v>3471</v>
      </c>
      <c r="B3473" t="s">
        <v>4829</v>
      </c>
      <c r="C3473" t="s">
        <v>2797</v>
      </c>
      <c r="D3473">
        <v>110236</v>
      </c>
      <c r="E3473" t="s">
        <v>4824</v>
      </c>
      <c r="F3473" t="s">
        <v>99</v>
      </c>
      <c r="G3473">
        <v>11</v>
      </c>
      <c r="H3473">
        <v>5473</v>
      </c>
      <c r="I3473" t="s">
        <v>2845</v>
      </c>
      <c r="J3473" t="s">
        <v>428</v>
      </c>
      <c r="K3473" t="s">
        <v>2846</v>
      </c>
      <c r="L3473" t="s">
        <v>2847</v>
      </c>
      <c r="M3473">
        <v>1</v>
      </c>
      <c r="N3473" t="s">
        <v>2805</v>
      </c>
      <c r="O3473">
        <v>11</v>
      </c>
      <c r="U3473" t="str">
        <f>IFERROR(INDEX('Summer Illuminate'!L:L,MATCH(B3473,'Summer Illuminate'!O:O,0)),"")</f>
        <v>P</v>
      </c>
      <c r="V3473" t="str">
        <f>IF(OR(R3473="",U3473="",U3473="W"),"No Chg",
VLOOKUP(R3473,Lookups!A:B,2,0)-VLOOKUP(U3473,Lookups!A:B,2,0))</f>
        <v>No Chg</v>
      </c>
      <c r="W3473" t="str">
        <f t="shared" si="54"/>
        <v>No Chg</v>
      </c>
    </row>
    <row r="3474" spans="1:23" hidden="1" x14ac:dyDescent="0.25">
      <c r="A3474">
        <v>3472</v>
      </c>
      <c r="B3474" t="s">
        <v>4830</v>
      </c>
      <c r="C3474" t="s">
        <v>2797</v>
      </c>
      <c r="D3474">
        <v>110236</v>
      </c>
      <c r="E3474" t="s">
        <v>4824</v>
      </c>
      <c r="F3474" t="s">
        <v>99</v>
      </c>
      <c r="G3474">
        <v>11</v>
      </c>
      <c r="H3474">
        <v>5508</v>
      </c>
      <c r="I3474" t="s">
        <v>2924</v>
      </c>
      <c r="J3474" t="s">
        <v>428</v>
      </c>
      <c r="K3474" t="s">
        <v>1050</v>
      </c>
      <c r="L3474" t="s">
        <v>1051</v>
      </c>
      <c r="M3474">
        <v>1</v>
      </c>
      <c r="N3474" t="s">
        <v>2808</v>
      </c>
      <c r="O3474">
        <v>11</v>
      </c>
      <c r="U3474" t="str">
        <f>IFERROR(INDEX('Summer Illuminate'!L:L,MATCH(B3474,'Summer Illuminate'!O:O,0)),"")</f>
        <v>P</v>
      </c>
      <c r="V3474" t="str">
        <f>IF(OR(R3474="",U3474="",U3474="W"),"No Chg",
VLOOKUP(R3474,Lookups!A:B,2,0)-VLOOKUP(U3474,Lookups!A:B,2,0))</f>
        <v>No Chg</v>
      </c>
      <c r="W3474" t="str">
        <f t="shared" si="54"/>
        <v>No Chg</v>
      </c>
    </row>
    <row r="3475" spans="1:23" hidden="1" x14ac:dyDescent="0.25">
      <c r="A3475">
        <v>3473</v>
      </c>
      <c r="B3475" t="s">
        <v>4831</v>
      </c>
      <c r="C3475" t="s">
        <v>2797</v>
      </c>
      <c r="D3475">
        <v>110182</v>
      </c>
      <c r="E3475" t="s">
        <v>4832</v>
      </c>
      <c r="F3475" t="s">
        <v>4833</v>
      </c>
      <c r="G3475">
        <v>11</v>
      </c>
      <c r="H3475">
        <v>5343</v>
      </c>
      <c r="I3475" t="s">
        <v>4415</v>
      </c>
      <c r="J3475" t="s">
        <v>16</v>
      </c>
      <c r="K3475" t="s">
        <v>122</v>
      </c>
      <c r="L3475" t="s">
        <v>2020</v>
      </c>
      <c r="M3475">
        <v>1</v>
      </c>
      <c r="N3475" t="s">
        <v>2916</v>
      </c>
      <c r="O3475">
        <v>11</v>
      </c>
      <c r="P3475" t="s">
        <v>19</v>
      </c>
      <c r="Q3475" t="s">
        <v>41</v>
      </c>
      <c r="R3475" t="s">
        <v>41</v>
      </c>
      <c r="S3475" t="b">
        <v>0</v>
      </c>
      <c r="T3475" t="s">
        <v>21</v>
      </c>
      <c r="U3475" t="str">
        <f>IFERROR(INDEX('Summer Illuminate'!L:L,MATCH(B3475,'Summer Illuminate'!O:O,0)),"")</f>
        <v>B-</v>
      </c>
      <c r="V3475">
        <f>IF(OR(R3475="",U3475="",U3475="W"),"No Chg",
VLOOKUP(R3475,Lookups!A:B,2,0)-VLOOKUP(U3475,Lookups!A:B,2,0))</f>
        <v>0</v>
      </c>
      <c r="W3475" t="str">
        <f t="shared" si="54"/>
        <v>No Chg</v>
      </c>
    </row>
    <row r="3476" spans="1:23" hidden="1" x14ac:dyDescent="0.25">
      <c r="A3476">
        <v>3474</v>
      </c>
      <c r="B3476" t="s">
        <v>4834</v>
      </c>
      <c r="C3476" t="s">
        <v>2797</v>
      </c>
      <c r="D3476">
        <v>110182</v>
      </c>
      <c r="E3476" t="s">
        <v>4832</v>
      </c>
      <c r="F3476" t="s">
        <v>4833</v>
      </c>
      <c r="G3476">
        <v>11</v>
      </c>
      <c r="H3476">
        <v>5090</v>
      </c>
      <c r="I3476" t="s">
        <v>4432</v>
      </c>
      <c r="J3476" t="s">
        <v>22</v>
      </c>
      <c r="K3476" t="s">
        <v>123</v>
      </c>
      <c r="L3476" t="s">
        <v>2214</v>
      </c>
      <c r="M3476">
        <v>1</v>
      </c>
      <c r="N3476" t="s">
        <v>2947</v>
      </c>
      <c r="O3476">
        <v>11</v>
      </c>
      <c r="P3476" t="s">
        <v>19</v>
      </c>
      <c r="Q3476" t="s">
        <v>41</v>
      </c>
      <c r="R3476" t="s">
        <v>41</v>
      </c>
      <c r="S3476" t="b">
        <v>0</v>
      </c>
      <c r="T3476" t="s">
        <v>21</v>
      </c>
      <c r="U3476" t="str">
        <f>IFERROR(INDEX('Summer Illuminate'!L:L,MATCH(B3476,'Summer Illuminate'!O:O,0)),"")</f>
        <v>B-</v>
      </c>
      <c r="V3476">
        <f>IF(OR(R3476="",U3476="",U3476="W"),"No Chg",
VLOOKUP(R3476,Lookups!A:B,2,0)-VLOOKUP(U3476,Lookups!A:B,2,0))</f>
        <v>0</v>
      </c>
      <c r="W3476" t="str">
        <f t="shared" si="54"/>
        <v>No Chg</v>
      </c>
    </row>
    <row r="3477" spans="1:23" hidden="1" x14ac:dyDescent="0.25">
      <c r="A3477">
        <v>3475</v>
      </c>
      <c r="B3477" t="s">
        <v>4835</v>
      </c>
      <c r="C3477" t="s">
        <v>2797</v>
      </c>
      <c r="D3477">
        <v>110182</v>
      </c>
      <c r="E3477" t="s">
        <v>4832</v>
      </c>
      <c r="F3477" t="s">
        <v>4833</v>
      </c>
      <c r="G3477">
        <v>11</v>
      </c>
      <c r="H3477">
        <v>5261</v>
      </c>
      <c r="I3477" t="s">
        <v>4047</v>
      </c>
      <c r="J3477" t="s">
        <v>25</v>
      </c>
      <c r="K3477" t="s">
        <v>124</v>
      </c>
      <c r="L3477" t="s">
        <v>1878</v>
      </c>
      <c r="M3477">
        <v>1</v>
      </c>
      <c r="N3477" t="s">
        <v>2911</v>
      </c>
      <c r="O3477">
        <v>11</v>
      </c>
      <c r="P3477" t="s">
        <v>19</v>
      </c>
      <c r="Q3477" t="s">
        <v>27</v>
      </c>
      <c r="R3477" t="s">
        <v>27</v>
      </c>
      <c r="S3477" t="b">
        <v>0</v>
      </c>
      <c r="T3477" t="s">
        <v>21</v>
      </c>
      <c r="U3477" t="str">
        <f>IFERROR(INDEX('Summer Illuminate'!L:L,MATCH(B3477,'Summer Illuminate'!O:O,0)),"")</f>
        <v>A</v>
      </c>
      <c r="V3477">
        <f>IF(OR(R3477="",U3477="",U3477="W"),"No Chg",
VLOOKUP(R3477,Lookups!A:B,2,0)-VLOOKUP(U3477,Lookups!A:B,2,0))</f>
        <v>0</v>
      </c>
      <c r="W3477" t="str">
        <f t="shared" si="54"/>
        <v>No Chg</v>
      </c>
    </row>
    <row r="3478" spans="1:23" hidden="1" x14ac:dyDescent="0.25">
      <c r="A3478">
        <v>3476</v>
      </c>
      <c r="B3478" t="s">
        <v>4836</v>
      </c>
      <c r="C3478" t="s">
        <v>2797</v>
      </c>
      <c r="D3478">
        <v>110182</v>
      </c>
      <c r="E3478" t="s">
        <v>4832</v>
      </c>
      <c r="F3478" t="s">
        <v>4833</v>
      </c>
      <c r="G3478">
        <v>11</v>
      </c>
      <c r="H3478">
        <v>5238</v>
      </c>
      <c r="I3478" t="s">
        <v>4421</v>
      </c>
      <c r="J3478" t="s">
        <v>28</v>
      </c>
      <c r="K3478" t="s">
        <v>125</v>
      </c>
      <c r="L3478" t="s">
        <v>126</v>
      </c>
      <c r="M3478">
        <v>1</v>
      </c>
      <c r="N3478" t="s">
        <v>4022</v>
      </c>
      <c r="O3478">
        <v>11</v>
      </c>
      <c r="P3478" t="s">
        <v>19</v>
      </c>
      <c r="Q3478" t="s">
        <v>31</v>
      </c>
      <c r="R3478" t="s">
        <v>31</v>
      </c>
      <c r="S3478" t="b">
        <v>0</v>
      </c>
      <c r="T3478" t="s">
        <v>21</v>
      </c>
      <c r="U3478" t="str">
        <f>IFERROR(INDEX('Summer Illuminate'!L:L,MATCH(B3478,'Summer Illuminate'!O:O,0)),"")</f>
        <v>B</v>
      </c>
      <c r="V3478">
        <f>IF(OR(R3478="",U3478="",U3478="W"),"No Chg",
VLOOKUP(R3478,Lookups!A:B,2,0)-VLOOKUP(U3478,Lookups!A:B,2,0))</f>
        <v>0</v>
      </c>
      <c r="W3478" t="str">
        <f t="shared" si="54"/>
        <v>No Chg</v>
      </c>
    </row>
    <row r="3479" spans="1:23" hidden="1" x14ac:dyDescent="0.25">
      <c r="A3479">
        <v>3477</v>
      </c>
      <c r="B3479" t="s">
        <v>4837</v>
      </c>
      <c r="C3479" t="s">
        <v>2797</v>
      </c>
      <c r="D3479">
        <v>110182</v>
      </c>
      <c r="E3479" t="s">
        <v>4832</v>
      </c>
      <c r="F3479" t="s">
        <v>4833</v>
      </c>
      <c r="G3479">
        <v>11</v>
      </c>
      <c r="H3479">
        <v>5509</v>
      </c>
      <c r="I3479" t="s">
        <v>3368</v>
      </c>
      <c r="J3479" t="s">
        <v>428</v>
      </c>
      <c r="K3479" t="s">
        <v>3369</v>
      </c>
      <c r="L3479" t="s">
        <v>3370</v>
      </c>
      <c r="M3479">
        <v>1</v>
      </c>
      <c r="N3479" t="s">
        <v>3025</v>
      </c>
      <c r="O3479">
        <v>11</v>
      </c>
      <c r="U3479" t="str">
        <f>IFERROR(INDEX('Summer Illuminate'!L:L,MATCH(B3479,'Summer Illuminate'!O:O,0)),"")</f>
        <v>P</v>
      </c>
      <c r="V3479" t="str">
        <f>IF(OR(R3479="",U3479="",U3479="W"),"No Chg",
VLOOKUP(R3479,Lookups!A:B,2,0)-VLOOKUP(U3479,Lookups!A:B,2,0))</f>
        <v>No Chg</v>
      </c>
      <c r="W3479" t="str">
        <f t="shared" si="54"/>
        <v>No Chg</v>
      </c>
    </row>
    <row r="3480" spans="1:23" hidden="1" x14ac:dyDescent="0.25">
      <c r="A3480">
        <v>3478</v>
      </c>
      <c r="B3480" t="s">
        <v>4838</v>
      </c>
      <c r="C3480" t="s">
        <v>2797</v>
      </c>
      <c r="D3480">
        <v>110182</v>
      </c>
      <c r="E3480" t="s">
        <v>4832</v>
      </c>
      <c r="F3480" t="s">
        <v>4833</v>
      </c>
      <c r="G3480">
        <v>11</v>
      </c>
      <c r="H3480">
        <v>5473</v>
      </c>
      <c r="I3480" t="s">
        <v>2845</v>
      </c>
      <c r="J3480" t="s">
        <v>428</v>
      </c>
      <c r="K3480" t="s">
        <v>2846</v>
      </c>
      <c r="L3480" t="s">
        <v>2847</v>
      </c>
      <c r="M3480">
        <v>1</v>
      </c>
      <c r="N3480" t="s">
        <v>2805</v>
      </c>
      <c r="O3480">
        <v>11</v>
      </c>
      <c r="U3480" t="str">
        <f>IFERROR(INDEX('Summer Illuminate'!L:L,MATCH(B3480,'Summer Illuminate'!O:O,0)),"")</f>
        <v>P</v>
      </c>
      <c r="V3480" t="str">
        <f>IF(OR(R3480="",U3480="",U3480="W"),"No Chg",
VLOOKUP(R3480,Lookups!A:B,2,0)-VLOOKUP(U3480,Lookups!A:B,2,0))</f>
        <v>No Chg</v>
      </c>
      <c r="W3480" t="str">
        <f t="shared" si="54"/>
        <v>No Chg</v>
      </c>
    </row>
    <row r="3481" spans="1:23" hidden="1" x14ac:dyDescent="0.25">
      <c r="A3481">
        <v>3479</v>
      </c>
      <c r="B3481" t="s">
        <v>4839</v>
      </c>
      <c r="C3481" t="s">
        <v>2797</v>
      </c>
      <c r="D3481">
        <v>110182</v>
      </c>
      <c r="E3481" t="s">
        <v>4832</v>
      </c>
      <c r="F3481" t="s">
        <v>4833</v>
      </c>
      <c r="G3481">
        <v>11</v>
      </c>
      <c r="H3481">
        <v>5248</v>
      </c>
      <c r="I3481" t="s">
        <v>4438</v>
      </c>
      <c r="J3481" t="s">
        <v>428</v>
      </c>
      <c r="K3481" t="s">
        <v>2222</v>
      </c>
      <c r="L3481" t="s">
        <v>2223</v>
      </c>
      <c r="M3481">
        <v>1</v>
      </c>
      <c r="N3481" t="s">
        <v>4426</v>
      </c>
      <c r="O3481">
        <v>11</v>
      </c>
      <c r="P3481" t="s">
        <v>35</v>
      </c>
      <c r="Q3481" t="s">
        <v>31</v>
      </c>
      <c r="R3481" t="s">
        <v>37</v>
      </c>
      <c r="S3481" t="b">
        <v>0</v>
      </c>
      <c r="T3481" t="s">
        <v>21</v>
      </c>
      <c r="U3481" t="str">
        <f>IFERROR(INDEX('Summer Illuminate'!L:L,MATCH(B3481,'Summer Illuminate'!O:O,0)),"")</f>
        <v>P</v>
      </c>
      <c r="V3481">
        <f>IF(OR(R3481="",U3481="",U3481="W"),"No Chg",
VLOOKUP(R3481,Lookups!A:B,2,0)-VLOOKUP(U3481,Lookups!A:B,2,0))</f>
        <v>0</v>
      </c>
      <c r="W3481" t="str">
        <f t="shared" si="54"/>
        <v>No Chg</v>
      </c>
    </row>
    <row r="3482" spans="1:23" hidden="1" x14ac:dyDescent="0.25">
      <c r="A3482">
        <v>3480</v>
      </c>
      <c r="B3482" t="s">
        <v>4840</v>
      </c>
      <c r="C3482" t="s">
        <v>2797</v>
      </c>
      <c r="D3482">
        <v>110319</v>
      </c>
      <c r="E3482" t="s">
        <v>4841</v>
      </c>
      <c r="F3482" t="s">
        <v>137</v>
      </c>
      <c r="G3482">
        <v>11</v>
      </c>
      <c r="H3482">
        <v>5230</v>
      </c>
      <c r="I3482" t="s">
        <v>4430</v>
      </c>
      <c r="J3482" t="s">
        <v>16</v>
      </c>
      <c r="K3482" t="s">
        <v>122</v>
      </c>
      <c r="L3482" t="s">
        <v>2020</v>
      </c>
      <c r="M3482">
        <v>1</v>
      </c>
      <c r="N3482" t="s">
        <v>2916</v>
      </c>
      <c r="O3482">
        <v>11</v>
      </c>
      <c r="P3482" t="s">
        <v>19</v>
      </c>
      <c r="Q3482" t="s">
        <v>31</v>
      </c>
      <c r="R3482" t="s">
        <v>31</v>
      </c>
      <c r="S3482" t="b">
        <v>0</v>
      </c>
      <c r="T3482" t="s">
        <v>21</v>
      </c>
      <c r="U3482" t="str">
        <f>IFERROR(INDEX('Summer Illuminate'!L:L,MATCH(B3482,'Summer Illuminate'!O:O,0)),"")</f>
        <v>B</v>
      </c>
      <c r="V3482">
        <f>IF(OR(R3482="",U3482="",U3482="W"),"No Chg",
VLOOKUP(R3482,Lookups!A:B,2,0)-VLOOKUP(U3482,Lookups!A:B,2,0))</f>
        <v>0</v>
      </c>
      <c r="W3482" t="str">
        <f t="shared" si="54"/>
        <v>No Chg</v>
      </c>
    </row>
    <row r="3483" spans="1:23" hidden="1" x14ac:dyDescent="0.25">
      <c r="A3483">
        <v>3481</v>
      </c>
      <c r="B3483" t="s">
        <v>4842</v>
      </c>
      <c r="C3483" t="s">
        <v>2797</v>
      </c>
      <c r="D3483">
        <v>110319</v>
      </c>
      <c r="E3483" t="s">
        <v>4841</v>
      </c>
      <c r="F3483" t="s">
        <v>137</v>
      </c>
      <c r="G3483">
        <v>11</v>
      </c>
      <c r="H3483">
        <v>5090</v>
      </c>
      <c r="I3483" t="s">
        <v>4432</v>
      </c>
      <c r="J3483" t="s">
        <v>22</v>
      </c>
      <c r="K3483" t="s">
        <v>123</v>
      </c>
      <c r="L3483" t="s">
        <v>2214</v>
      </c>
      <c r="M3483">
        <v>1</v>
      </c>
      <c r="N3483" t="s">
        <v>2947</v>
      </c>
      <c r="O3483">
        <v>11</v>
      </c>
      <c r="P3483" t="s">
        <v>19</v>
      </c>
      <c r="Q3483" t="s">
        <v>20</v>
      </c>
      <c r="R3483" t="s">
        <v>20</v>
      </c>
      <c r="S3483" t="b">
        <v>0</v>
      </c>
      <c r="T3483" t="s">
        <v>21</v>
      </c>
      <c r="U3483" t="str">
        <f>IFERROR(INDEX('Summer Illuminate'!L:L,MATCH(B3483,'Summer Illuminate'!O:O,0)),"")</f>
        <v>B+</v>
      </c>
      <c r="V3483">
        <f>IF(OR(R3483="",U3483="",U3483="W"),"No Chg",
VLOOKUP(R3483,Lookups!A:B,2,0)-VLOOKUP(U3483,Lookups!A:B,2,0))</f>
        <v>0</v>
      </c>
      <c r="W3483" t="str">
        <f t="shared" si="54"/>
        <v>No Chg</v>
      </c>
    </row>
    <row r="3484" spans="1:23" hidden="1" x14ac:dyDescent="0.25">
      <c r="A3484">
        <v>3482</v>
      </c>
      <c r="B3484" t="s">
        <v>4843</v>
      </c>
      <c r="C3484" t="s">
        <v>2797</v>
      </c>
      <c r="D3484">
        <v>110319</v>
      </c>
      <c r="E3484" t="s">
        <v>4841</v>
      </c>
      <c r="F3484" t="s">
        <v>137</v>
      </c>
      <c r="G3484">
        <v>11</v>
      </c>
      <c r="H3484">
        <v>5258</v>
      </c>
      <c r="I3484" t="s">
        <v>3918</v>
      </c>
      <c r="J3484" t="s">
        <v>25</v>
      </c>
      <c r="K3484" t="s">
        <v>124</v>
      </c>
      <c r="L3484" t="s">
        <v>1878</v>
      </c>
      <c r="M3484">
        <v>1</v>
      </c>
      <c r="N3484" t="s">
        <v>2911</v>
      </c>
      <c r="O3484">
        <v>11</v>
      </c>
      <c r="P3484" t="s">
        <v>19</v>
      </c>
      <c r="Q3484" t="s">
        <v>27</v>
      </c>
      <c r="R3484" t="s">
        <v>27</v>
      </c>
      <c r="S3484" t="b">
        <v>0</v>
      </c>
      <c r="T3484" t="s">
        <v>21</v>
      </c>
      <c r="U3484" t="str">
        <f>IFERROR(INDEX('Summer Illuminate'!L:L,MATCH(B3484,'Summer Illuminate'!O:O,0)),"")</f>
        <v>A</v>
      </c>
      <c r="V3484">
        <f>IF(OR(R3484="",U3484="",U3484="W"),"No Chg",
VLOOKUP(R3484,Lookups!A:B,2,0)-VLOOKUP(U3484,Lookups!A:B,2,0))</f>
        <v>0</v>
      </c>
      <c r="W3484" t="str">
        <f t="shared" si="54"/>
        <v>No Chg</v>
      </c>
    </row>
    <row r="3485" spans="1:23" hidden="1" x14ac:dyDescent="0.25">
      <c r="A3485">
        <v>3483</v>
      </c>
      <c r="B3485" t="s">
        <v>4844</v>
      </c>
      <c r="C3485" t="s">
        <v>2797</v>
      </c>
      <c r="D3485">
        <v>110319</v>
      </c>
      <c r="E3485" t="s">
        <v>4841</v>
      </c>
      <c r="F3485" t="s">
        <v>137</v>
      </c>
      <c r="G3485">
        <v>11</v>
      </c>
      <c r="H3485">
        <v>5257</v>
      </c>
      <c r="I3485" t="s">
        <v>4021</v>
      </c>
      <c r="J3485" t="s">
        <v>28</v>
      </c>
      <c r="K3485" t="s">
        <v>125</v>
      </c>
      <c r="L3485" t="s">
        <v>126</v>
      </c>
      <c r="M3485">
        <v>1</v>
      </c>
      <c r="N3485" t="s">
        <v>4022</v>
      </c>
      <c r="O3485">
        <v>11</v>
      </c>
      <c r="P3485" t="s">
        <v>19</v>
      </c>
      <c r="Q3485" t="s">
        <v>31</v>
      </c>
      <c r="R3485" t="s">
        <v>31</v>
      </c>
      <c r="S3485" t="b">
        <v>0</v>
      </c>
      <c r="T3485" t="s">
        <v>21</v>
      </c>
      <c r="U3485" t="str">
        <f>IFERROR(INDEX('Summer Illuminate'!L:L,MATCH(B3485,'Summer Illuminate'!O:O,0)),"")</f>
        <v>B</v>
      </c>
      <c r="V3485">
        <f>IF(OR(R3485="",U3485="",U3485="W"),"No Chg",
VLOOKUP(R3485,Lookups!A:B,2,0)-VLOOKUP(U3485,Lookups!A:B,2,0))</f>
        <v>0</v>
      </c>
      <c r="W3485" t="str">
        <f t="shared" si="54"/>
        <v>No Chg</v>
      </c>
    </row>
    <row r="3486" spans="1:23" hidden="1" x14ac:dyDescent="0.25">
      <c r="A3486">
        <v>3484</v>
      </c>
      <c r="B3486" t="s">
        <v>4845</v>
      </c>
      <c r="C3486" t="s">
        <v>2797</v>
      </c>
      <c r="D3486">
        <v>110319</v>
      </c>
      <c r="E3486" t="s">
        <v>4841</v>
      </c>
      <c r="F3486" t="s">
        <v>137</v>
      </c>
      <c r="G3486">
        <v>11</v>
      </c>
      <c r="H3486">
        <v>5247</v>
      </c>
      <c r="I3486" t="s">
        <v>2857</v>
      </c>
      <c r="J3486" t="s">
        <v>32</v>
      </c>
      <c r="K3486" t="s">
        <v>68</v>
      </c>
      <c r="L3486" t="s">
        <v>69</v>
      </c>
      <c r="M3486">
        <v>1</v>
      </c>
      <c r="N3486" t="s">
        <v>2858</v>
      </c>
      <c r="O3486">
        <v>11</v>
      </c>
      <c r="P3486" t="s">
        <v>19</v>
      </c>
      <c r="Q3486" t="s">
        <v>24</v>
      </c>
      <c r="R3486" t="s">
        <v>24</v>
      </c>
      <c r="S3486" t="b">
        <v>0</v>
      </c>
      <c r="T3486" t="s">
        <v>21</v>
      </c>
      <c r="U3486" t="str">
        <f>IFERROR(INDEX('Summer Illuminate'!L:L,MATCH(B3486,'Summer Illuminate'!O:O,0)),"")</f>
        <v>A-</v>
      </c>
      <c r="V3486">
        <f>IF(OR(R3486="",U3486="",U3486="W"),"No Chg",
VLOOKUP(R3486,Lookups!A:B,2,0)-VLOOKUP(U3486,Lookups!A:B,2,0))</f>
        <v>0</v>
      </c>
      <c r="W3486" t="str">
        <f t="shared" si="54"/>
        <v>No Chg</v>
      </c>
    </row>
    <row r="3487" spans="1:23" hidden="1" x14ac:dyDescent="0.25">
      <c r="A3487">
        <v>3485</v>
      </c>
      <c r="B3487" t="s">
        <v>4846</v>
      </c>
      <c r="C3487" t="s">
        <v>2797</v>
      </c>
      <c r="D3487">
        <v>110319</v>
      </c>
      <c r="E3487" t="s">
        <v>4841</v>
      </c>
      <c r="F3487" t="s">
        <v>137</v>
      </c>
      <c r="G3487">
        <v>11</v>
      </c>
      <c r="H3487">
        <v>5527</v>
      </c>
      <c r="I3487" t="s">
        <v>3092</v>
      </c>
      <c r="J3487" t="s">
        <v>428</v>
      </c>
      <c r="K3487" t="s">
        <v>1909</v>
      </c>
      <c r="L3487" t="s">
        <v>1910</v>
      </c>
      <c r="M3487">
        <v>1</v>
      </c>
      <c r="N3487" t="s">
        <v>2805</v>
      </c>
      <c r="O3487">
        <v>11</v>
      </c>
      <c r="U3487" t="str">
        <f>IFERROR(INDEX('Summer Illuminate'!L:L,MATCH(B3487,'Summer Illuminate'!O:O,0)),"")</f>
        <v>P</v>
      </c>
      <c r="V3487" t="str">
        <f>IF(OR(R3487="",U3487="",U3487="W"),"No Chg",
VLOOKUP(R3487,Lookups!A:B,2,0)-VLOOKUP(U3487,Lookups!A:B,2,0))</f>
        <v>No Chg</v>
      </c>
      <c r="W3487" t="str">
        <f t="shared" si="54"/>
        <v>No Chg</v>
      </c>
    </row>
    <row r="3488" spans="1:23" hidden="1" x14ac:dyDescent="0.25">
      <c r="A3488">
        <v>3486</v>
      </c>
      <c r="B3488" t="s">
        <v>4847</v>
      </c>
      <c r="C3488" t="s">
        <v>2797</v>
      </c>
      <c r="D3488">
        <v>110319</v>
      </c>
      <c r="E3488" t="s">
        <v>4841</v>
      </c>
      <c r="F3488" t="s">
        <v>137</v>
      </c>
      <c r="G3488">
        <v>11</v>
      </c>
      <c r="H3488">
        <v>5283</v>
      </c>
      <c r="I3488" t="s">
        <v>4462</v>
      </c>
      <c r="J3488" t="s">
        <v>428</v>
      </c>
      <c r="K3488" t="s">
        <v>2222</v>
      </c>
      <c r="L3488" t="s">
        <v>2223</v>
      </c>
      <c r="M3488">
        <v>1</v>
      </c>
      <c r="N3488" t="s">
        <v>4426</v>
      </c>
      <c r="O3488">
        <v>11</v>
      </c>
      <c r="P3488" t="s">
        <v>35</v>
      </c>
      <c r="Q3488" t="s">
        <v>24</v>
      </c>
      <c r="R3488" t="s">
        <v>37</v>
      </c>
      <c r="S3488" t="b">
        <v>0</v>
      </c>
      <c r="T3488" t="s">
        <v>21</v>
      </c>
      <c r="U3488" t="str">
        <f>IFERROR(INDEX('Summer Illuminate'!L:L,MATCH(B3488,'Summer Illuminate'!O:O,0)),"")</f>
        <v>P</v>
      </c>
      <c r="V3488">
        <f>IF(OR(R3488="",U3488="",U3488="W"),"No Chg",
VLOOKUP(R3488,Lookups!A:B,2,0)-VLOOKUP(U3488,Lookups!A:B,2,0))</f>
        <v>0</v>
      </c>
      <c r="W3488" t="str">
        <f t="shared" si="54"/>
        <v>No Chg</v>
      </c>
    </row>
    <row r="3489" spans="1:23" hidden="1" x14ac:dyDescent="0.25">
      <c r="A3489">
        <v>3487</v>
      </c>
      <c r="B3489" t="s">
        <v>4848</v>
      </c>
      <c r="C3489" t="s">
        <v>2797</v>
      </c>
      <c r="D3489">
        <v>110319</v>
      </c>
      <c r="E3489" t="s">
        <v>4841</v>
      </c>
      <c r="F3489" t="s">
        <v>137</v>
      </c>
      <c r="G3489">
        <v>11</v>
      </c>
      <c r="H3489">
        <v>5482</v>
      </c>
      <c r="I3489" t="s">
        <v>3712</v>
      </c>
      <c r="J3489" t="s">
        <v>428</v>
      </c>
      <c r="K3489" t="s">
        <v>3713</v>
      </c>
      <c r="L3489" t="s">
        <v>3714</v>
      </c>
      <c r="M3489">
        <v>1</v>
      </c>
      <c r="N3489" t="s">
        <v>2799</v>
      </c>
      <c r="O3489">
        <v>11</v>
      </c>
      <c r="U3489" t="str">
        <f>IFERROR(INDEX('Summer Illuminate'!L:L,MATCH(B3489,'Summer Illuminate'!O:O,0)),"")</f>
        <v>P</v>
      </c>
      <c r="V3489" t="str">
        <f>IF(OR(R3489="",U3489="",U3489="W"),"No Chg",
VLOOKUP(R3489,Lookups!A:B,2,0)-VLOOKUP(U3489,Lookups!A:B,2,0))</f>
        <v>No Chg</v>
      </c>
      <c r="W3489" t="str">
        <f t="shared" si="54"/>
        <v>No Chg</v>
      </c>
    </row>
    <row r="3490" spans="1:23" hidden="1" x14ac:dyDescent="0.25">
      <c r="A3490">
        <v>3488</v>
      </c>
      <c r="B3490" t="s">
        <v>4849</v>
      </c>
      <c r="C3490" t="s">
        <v>2797</v>
      </c>
      <c r="D3490">
        <v>110074</v>
      </c>
      <c r="E3490" t="s">
        <v>76</v>
      </c>
      <c r="F3490" t="s">
        <v>131</v>
      </c>
      <c r="G3490">
        <v>11</v>
      </c>
      <c r="H3490">
        <v>5230</v>
      </c>
      <c r="I3490" t="s">
        <v>4430</v>
      </c>
      <c r="J3490" t="s">
        <v>16</v>
      </c>
      <c r="K3490" t="s">
        <v>122</v>
      </c>
      <c r="L3490" t="s">
        <v>2020</v>
      </c>
      <c r="M3490">
        <v>1</v>
      </c>
      <c r="N3490" t="s">
        <v>2916</v>
      </c>
      <c r="O3490">
        <v>11</v>
      </c>
      <c r="P3490" t="s">
        <v>19</v>
      </c>
      <c r="Q3490" t="s">
        <v>48</v>
      </c>
      <c r="R3490" t="s">
        <v>48</v>
      </c>
      <c r="S3490" t="b">
        <v>1</v>
      </c>
      <c r="T3490" t="s">
        <v>79</v>
      </c>
      <c r="U3490" t="str">
        <f>IFERROR(INDEX('Summer Illuminate'!L:L,MATCH(B3490,'Summer Illuminate'!O:O,0)),"")</f>
        <v>I</v>
      </c>
      <c r="V3490">
        <f>IF(OR(R3490="",U3490="",U3490="W"),"No Chg",
VLOOKUP(R3490,Lookups!A:B,2,0)-VLOOKUP(U3490,Lookups!A:B,2,0))</f>
        <v>0</v>
      </c>
      <c r="W3490" t="str">
        <f t="shared" si="54"/>
        <v>No Chg</v>
      </c>
    </row>
    <row r="3491" spans="1:23" hidden="1" x14ac:dyDescent="0.25">
      <c r="A3491">
        <v>3489</v>
      </c>
      <c r="B3491" t="s">
        <v>4850</v>
      </c>
      <c r="C3491" t="s">
        <v>2797</v>
      </c>
      <c r="D3491">
        <v>110074</v>
      </c>
      <c r="E3491" t="s">
        <v>76</v>
      </c>
      <c r="F3491" t="s">
        <v>131</v>
      </c>
      <c r="G3491">
        <v>11</v>
      </c>
      <c r="H3491">
        <v>5089</v>
      </c>
      <c r="I3491" t="s">
        <v>4548</v>
      </c>
      <c r="J3491" t="s">
        <v>22</v>
      </c>
      <c r="K3491" t="s">
        <v>123</v>
      </c>
      <c r="L3491" t="s">
        <v>2214</v>
      </c>
      <c r="M3491">
        <v>1</v>
      </c>
      <c r="N3491" t="s">
        <v>2947</v>
      </c>
      <c r="O3491">
        <v>11</v>
      </c>
      <c r="P3491" t="s">
        <v>19</v>
      </c>
      <c r="Q3491" t="s">
        <v>48</v>
      </c>
      <c r="R3491" t="s">
        <v>48</v>
      </c>
      <c r="S3491" t="b">
        <v>1</v>
      </c>
      <c r="T3491" t="s">
        <v>79</v>
      </c>
      <c r="U3491" t="str">
        <f>IFERROR(INDEX('Summer Illuminate'!L:L,MATCH(B3491,'Summer Illuminate'!O:O,0)),"")</f>
        <v>I</v>
      </c>
      <c r="V3491">
        <f>IF(OR(R3491="",U3491="",U3491="W"),"No Chg",
VLOOKUP(R3491,Lookups!A:B,2,0)-VLOOKUP(U3491,Lookups!A:B,2,0))</f>
        <v>0</v>
      </c>
      <c r="W3491" t="str">
        <f t="shared" si="54"/>
        <v>No Chg</v>
      </c>
    </row>
    <row r="3492" spans="1:23" hidden="1" x14ac:dyDescent="0.25">
      <c r="A3492">
        <v>3490</v>
      </c>
      <c r="B3492" t="s">
        <v>4851</v>
      </c>
      <c r="C3492" t="s">
        <v>2797</v>
      </c>
      <c r="D3492">
        <v>110074</v>
      </c>
      <c r="E3492" t="s">
        <v>76</v>
      </c>
      <c r="F3492" t="s">
        <v>131</v>
      </c>
      <c r="G3492">
        <v>11</v>
      </c>
      <c r="H3492">
        <v>5308</v>
      </c>
      <c r="I3492" t="s">
        <v>4419</v>
      </c>
      <c r="J3492" t="s">
        <v>25</v>
      </c>
      <c r="K3492" t="s">
        <v>124</v>
      </c>
      <c r="L3492" t="s">
        <v>1878</v>
      </c>
      <c r="M3492">
        <v>1</v>
      </c>
      <c r="N3492" t="s">
        <v>2911</v>
      </c>
      <c r="O3492">
        <v>11</v>
      </c>
      <c r="P3492" t="s">
        <v>19</v>
      </c>
      <c r="Q3492" t="s">
        <v>48</v>
      </c>
      <c r="R3492" t="s">
        <v>48</v>
      </c>
      <c r="S3492" t="b">
        <v>1</v>
      </c>
      <c r="T3492" t="s">
        <v>49</v>
      </c>
      <c r="U3492" t="str">
        <f>IFERROR(INDEX('Summer Illuminate'!L:L,MATCH(B3492,'Summer Illuminate'!O:O,0)),"")</f>
        <v>I</v>
      </c>
      <c r="V3492">
        <f>IF(OR(R3492="",U3492="",U3492="W"),"No Chg",
VLOOKUP(R3492,Lookups!A:B,2,0)-VLOOKUP(U3492,Lookups!A:B,2,0))</f>
        <v>0</v>
      </c>
      <c r="W3492" t="str">
        <f t="shared" si="54"/>
        <v>No Chg</v>
      </c>
    </row>
    <row r="3493" spans="1:23" hidden="1" x14ac:dyDescent="0.25">
      <c r="A3493">
        <v>3491</v>
      </c>
      <c r="B3493" t="s">
        <v>4852</v>
      </c>
      <c r="C3493" t="s">
        <v>2797</v>
      </c>
      <c r="D3493">
        <v>110074</v>
      </c>
      <c r="E3493" t="s">
        <v>76</v>
      </c>
      <c r="F3493" t="s">
        <v>131</v>
      </c>
      <c r="G3493">
        <v>11</v>
      </c>
      <c r="H3493">
        <v>5257</v>
      </c>
      <c r="I3493" t="s">
        <v>4021</v>
      </c>
      <c r="J3493" t="s">
        <v>28</v>
      </c>
      <c r="K3493" t="s">
        <v>125</v>
      </c>
      <c r="L3493" t="s">
        <v>126</v>
      </c>
      <c r="M3493">
        <v>1</v>
      </c>
      <c r="N3493" t="s">
        <v>4022</v>
      </c>
      <c r="O3493">
        <v>11</v>
      </c>
      <c r="P3493" t="s">
        <v>19</v>
      </c>
      <c r="Q3493" t="s">
        <v>48</v>
      </c>
      <c r="R3493" t="s">
        <v>48</v>
      </c>
      <c r="S3493" t="b">
        <v>1</v>
      </c>
      <c r="T3493" t="s">
        <v>49</v>
      </c>
      <c r="U3493" t="str">
        <f>IFERROR(INDEX('Summer Illuminate'!L:L,MATCH(B3493,'Summer Illuminate'!O:O,0)),"")</f>
        <v>I</v>
      </c>
      <c r="V3493">
        <f>IF(OR(R3493="",U3493="",U3493="W"),"No Chg",
VLOOKUP(R3493,Lookups!A:B,2,0)-VLOOKUP(U3493,Lookups!A:B,2,0))</f>
        <v>0</v>
      </c>
      <c r="W3493" t="str">
        <f t="shared" si="54"/>
        <v>No Chg</v>
      </c>
    </row>
    <row r="3494" spans="1:23" hidden="1" x14ac:dyDescent="0.25">
      <c r="A3494">
        <v>3492</v>
      </c>
      <c r="B3494" t="s">
        <v>4853</v>
      </c>
      <c r="C3494" t="s">
        <v>2797</v>
      </c>
      <c r="D3494">
        <v>110074</v>
      </c>
      <c r="E3494" t="s">
        <v>76</v>
      </c>
      <c r="F3494" t="s">
        <v>131</v>
      </c>
      <c r="G3494">
        <v>11</v>
      </c>
      <c r="H3494">
        <v>5478</v>
      </c>
      <c r="I3494" t="s">
        <v>3022</v>
      </c>
      <c r="J3494" t="s">
        <v>428</v>
      </c>
      <c r="K3494" t="s">
        <v>3023</v>
      </c>
      <c r="L3494" t="s">
        <v>3024</v>
      </c>
      <c r="M3494">
        <v>1</v>
      </c>
      <c r="N3494" t="s">
        <v>3025</v>
      </c>
      <c r="O3494">
        <v>11</v>
      </c>
      <c r="U3494" t="str">
        <f>IFERROR(INDEX('Summer Illuminate'!L:L,MATCH(B3494,'Summer Illuminate'!O:O,0)),"")</f>
        <v>P</v>
      </c>
      <c r="V3494" t="str">
        <f>IF(OR(R3494="",U3494="",U3494="W"),"No Chg",
VLOOKUP(R3494,Lookups!A:B,2,0)-VLOOKUP(U3494,Lookups!A:B,2,0))</f>
        <v>No Chg</v>
      </c>
      <c r="W3494" t="str">
        <f t="shared" si="54"/>
        <v>No Chg</v>
      </c>
    </row>
    <row r="3495" spans="1:23" hidden="1" x14ac:dyDescent="0.25">
      <c r="A3495">
        <v>3493</v>
      </c>
      <c r="B3495" t="s">
        <v>4854</v>
      </c>
      <c r="C3495" t="s">
        <v>2797</v>
      </c>
      <c r="D3495">
        <v>110074</v>
      </c>
      <c r="E3495" t="s">
        <v>76</v>
      </c>
      <c r="F3495" t="s">
        <v>131</v>
      </c>
      <c r="G3495">
        <v>11</v>
      </c>
      <c r="H3495">
        <v>5283</v>
      </c>
      <c r="I3495" t="s">
        <v>4462</v>
      </c>
      <c r="J3495" t="s">
        <v>428</v>
      </c>
      <c r="K3495" t="s">
        <v>2222</v>
      </c>
      <c r="L3495" t="s">
        <v>2223</v>
      </c>
      <c r="M3495">
        <v>1</v>
      </c>
      <c r="N3495" t="s">
        <v>4426</v>
      </c>
      <c r="O3495">
        <v>11</v>
      </c>
      <c r="P3495" t="s">
        <v>35</v>
      </c>
      <c r="Q3495" t="s">
        <v>48</v>
      </c>
      <c r="R3495" t="s">
        <v>66</v>
      </c>
      <c r="S3495" t="b">
        <v>1</v>
      </c>
      <c r="T3495" t="s">
        <v>79</v>
      </c>
      <c r="U3495" t="str">
        <f>IFERROR(INDEX('Summer Illuminate'!L:L,MATCH(B3495,'Summer Illuminate'!O:O,0)),"")</f>
        <v/>
      </c>
      <c r="V3495" t="str">
        <f>IF(OR(R3495="",U3495="",U3495="W"),"No Chg",
VLOOKUP(R3495,Lookups!A:B,2,0)-VLOOKUP(U3495,Lookups!A:B,2,0))</f>
        <v>No Chg</v>
      </c>
      <c r="W3495" t="str">
        <f t="shared" si="54"/>
        <v>No Chg</v>
      </c>
    </row>
    <row r="3496" spans="1:23" hidden="1" x14ac:dyDescent="0.25">
      <c r="A3496">
        <v>3494</v>
      </c>
      <c r="B3496" t="s">
        <v>4855</v>
      </c>
      <c r="C3496" t="s">
        <v>2797</v>
      </c>
      <c r="D3496">
        <v>110074</v>
      </c>
      <c r="E3496" t="s">
        <v>76</v>
      </c>
      <c r="F3496" t="s">
        <v>131</v>
      </c>
      <c r="G3496">
        <v>11</v>
      </c>
      <c r="H3496">
        <v>5539</v>
      </c>
      <c r="I3496">
        <v>5539</v>
      </c>
      <c r="J3496" t="s">
        <v>428</v>
      </c>
      <c r="K3496" t="s">
        <v>2899</v>
      </c>
      <c r="L3496" t="s">
        <v>2900</v>
      </c>
      <c r="M3496">
        <v>1</v>
      </c>
      <c r="N3496" t="s">
        <v>2827</v>
      </c>
      <c r="O3496">
        <v>11</v>
      </c>
      <c r="U3496" t="str">
        <f>IFERROR(INDEX('Summer Illuminate'!L:L,MATCH(B3496,'Summer Illuminate'!O:O,0)),"")</f>
        <v>P</v>
      </c>
      <c r="V3496" t="str">
        <f>IF(OR(R3496="",U3496="",U3496="W"),"No Chg",
VLOOKUP(R3496,Lookups!A:B,2,0)-VLOOKUP(U3496,Lookups!A:B,2,0))</f>
        <v>No Chg</v>
      </c>
      <c r="W3496" t="str">
        <f t="shared" si="54"/>
        <v>No Chg</v>
      </c>
    </row>
    <row r="3497" spans="1:23" hidden="1" x14ac:dyDescent="0.25">
      <c r="A3497">
        <v>3495</v>
      </c>
      <c r="B3497" t="s">
        <v>4856</v>
      </c>
      <c r="C3497" t="s">
        <v>2797</v>
      </c>
      <c r="D3497">
        <v>110064</v>
      </c>
      <c r="E3497" t="s">
        <v>4857</v>
      </c>
      <c r="F3497" t="s">
        <v>4858</v>
      </c>
      <c r="G3497">
        <v>11</v>
      </c>
      <c r="H3497">
        <v>5252</v>
      </c>
      <c r="I3497" t="s">
        <v>4465</v>
      </c>
      <c r="J3497" t="s">
        <v>16</v>
      </c>
      <c r="K3497" t="s">
        <v>122</v>
      </c>
      <c r="L3497" t="s">
        <v>2020</v>
      </c>
      <c r="M3497">
        <v>1</v>
      </c>
      <c r="N3497" t="s">
        <v>2916</v>
      </c>
      <c r="O3497">
        <v>11</v>
      </c>
      <c r="P3497" t="s">
        <v>19</v>
      </c>
      <c r="Q3497" t="s">
        <v>27</v>
      </c>
      <c r="R3497" t="s">
        <v>27</v>
      </c>
      <c r="S3497" t="b">
        <v>0</v>
      </c>
      <c r="T3497" t="s">
        <v>21</v>
      </c>
      <c r="U3497" t="str">
        <f>IFERROR(INDEX('Summer Illuminate'!L:L,MATCH(B3497,'Summer Illuminate'!O:O,0)),"")</f>
        <v>A</v>
      </c>
      <c r="V3497">
        <f>IF(OR(R3497="",U3497="",U3497="W"),"No Chg",
VLOOKUP(R3497,Lookups!A:B,2,0)-VLOOKUP(U3497,Lookups!A:B,2,0))</f>
        <v>0</v>
      </c>
      <c r="W3497" t="str">
        <f t="shared" si="54"/>
        <v>No Chg</v>
      </c>
    </row>
    <row r="3498" spans="1:23" hidden="1" x14ac:dyDescent="0.25">
      <c r="A3498">
        <v>3496</v>
      </c>
      <c r="B3498" t="s">
        <v>4859</v>
      </c>
      <c r="C3498" t="s">
        <v>2797</v>
      </c>
      <c r="D3498">
        <v>110064</v>
      </c>
      <c r="E3498" t="s">
        <v>4857</v>
      </c>
      <c r="F3498" t="s">
        <v>4858</v>
      </c>
      <c r="G3498">
        <v>11</v>
      </c>
      <c r="H3498">
        <v>5091</v>
      </c>
      <c r="I3498" t="s">
        <v>4417</v>
      </c>
      <c r="J3498" t="s">
        <v>22</v>
      </c>
      <c r="K3498" t="s">
        <v>123</v>
      </c>
      <c r="L3498" t="s">
        <v>2214</v>
      </c>
      <c r="M3498">
        <v>1</v>
      </c>
      <c r="N3498" t="s">
        <v>2947</v>
      </c>
      <c r="O3498">
        <v>11</v>
      </c>
      <c r="P3498" t="s">
        <v>19</v>
      </c>
      <c r="Q3498" t="s">
        <v>36</v>
      </c>
      <c r="R3498" t="s">
        <v>36</v>
      </c>
      <c r="S3498" t="b">
        <v>0</v>
      </c>
      <c r="T3498" t="s">
        <v>21</v>
      </c>
      <c r="U3498" t="str">
        <f>IFERROR(INDEX('Summer Illuminate'!L:L,MATCH(B3498,'Summer Illuminate'!O:O,0)),"")</f>
        <v>A+</v>
      </c>
      <c r="V3498">
        <f>IF(OR(R3498="",U3498="",U3498="W"),"No Chg",
VLOOKUP(R3498,Lookups!A:B,2,0)-VLOOKUP(U3498,Lookups!A:B,2,0))</f>
        <v>0</v>
      </c>
      <c r="W3498" t="str">
        <f t="shared" si="54"/>
        <v>No Chg</v>
      </c>
    </row>
    <row r="3499" spans="1:23" hidden="1" x14ac:dyDescent="0.25">
      <c r="A3499">
        <v>3497</v>
      </c>
      <c r="B3499" t="s">
        <v>4860</v>
      </c>
      <c r="C3499" t="s">
        <v>2797</v>
      </c>
      <c r="D3499">
        <v>110064</v>
      </c>
      <c r="E3499" t="s">
        <v>4857</v>
      </c>
      <c r="F3499" t="s">
        <v>4858</v>
      </c>
      <c r="G3499">
        <v>11</v>
      </c>
      <c r="H3499">
        <v>5327</v>
      </c>
      <c r="I3499" t="s">
        <v>4082</v>
      </c>
      <c r="J3499" t="s">
        <v>25</v>
      </c>
      <c r="K3499" t="s">
        <v>124</v>
      </c>
      <c r="L3499" t="s">
        <v>1878</v>
      </c>
      <c r="M3499">
        <v>1</v>
      </c>
      <c r="N3499" t="s">
        <v>2911</v>
      </c>
      <c r="O3499">
        <v>11</v>
      </c>
      <c r="P3499" t="s">
        <v>19</v>
      </c>
      <c r="Q3499" t="s">
        <v>27</v>
      </c>
      <c r="R3499" t="s">
        <v>27</v>
      </c>
      <c r="S3499" t="b">
        <v>0</v>
      </c>
      <c r="T3499" t="s">
        <v>21</v>
      </c>
      <c r="U3499" t="str">
        <f>IFERROR(INDEX('Summer Illuminate'!L:L,MATCH(B3499,'Summer Illuminate'!O:O,0)),"")</f>
        <v>A</v>
      </c>
      <c r="V3499">
        <f>IF(OR(R3499="",U3499="",U3499="W"),"No Chg",
VLOOKUP(R3499,Lookups!A:B,2,0)-VLOOKUP(U3499,Lookups!A:B,2,0))</f>
        <v>0</v>
      </c>
      <c r="W3499" t="str">
        <f t="shared" si="54"/>
        <v>No Chg</v>
      </c>
    </row>
    <row r="3500" spans="1:23" hidden="1" x14ac:dyDescent="0.25">
      <c r="A3500">
        <v>3498</v>
      </c>
      <c r="B3500" t="s">
        <v>4861</v>
      </c>
      <c r="C3500" t="s">
        <v>2797</v>
      </c>
      <c r="D3500">
        <v>110064</v>
      </c>
      <c r="E3500" t="s">
        <v>4857</v>
      </c>
      <c r="F3500" t="s">
        <v>4858</v>
      </c>
      <c r="G3500">
        <v>11</v>
      </c>
      <c r="H3500">
        <v>5237</v>
      </c>
      <c r="I3500" t="s">
        <v>4435</v>
      </c>
      <c r="J3500" t="s">
        <v>28</v>
      </c>
      <c r="K3500" t="s">
        <v>125</v>
      </c>
      <c r="L3500" t="s">
        <v>126</v>
      </c>
      <c r="M3500">
        <v>1</v>
      </c>
      <c r="N3500" t="s">
        <v>4022</v>
      </c>
      <c r="O3500">
        <v>11</v>
      </c>
      <c r="P3500" t="s">
        <v>19</v>
      </c>
      <c r="Q3500" t="s">
        <v>27</v>
      </c>
      <c r="R3500" t="s">
        <v>27</v>
      </c>
      <c r="S3500" t="b">
        <v>0</v>
      </c>
      <c r="T3500" t="s">
        <v>21</v>
      </c>
      <c r="U3500" t="str">
        <f>IFERROR(INDEX('Summer Illuminate'!L:L,MATCH(B3500,'Summer Illuminate'!O:O,0)),"")</f>
        <v>A</v>
      </c>
      <c r="V3500">
        <f>IF(OR(R3500="",U3500="",U3500="W"),"No Chg",
VLOOKUP(R3500,Lookups!A:B,2,0)-VLOOKUP(U3500,Lookups!A:B,2,0))</f>
        <v>0</v>
      </c>
      <c r="W3500" t="str">
        <f t="shared" si="54"/>
        <v>No Chg</v>
      </c>
    </row>
    <row r="3501" spans="1:23" hidden="1" x14ac:dyDescent="0.25">
      <c r="A3501">
        <v>3499</v>
      </c>
      <c r="B3501" t="s">
        <v>4862</v>
      </c>
      <c r="C3501" t="s">
        <v>2797</v>
      </c>
      <c r="D3501">
        <v>110064</v>
      </c>
      <c r="E3501" t="s">
        <v>4857</v>
      </c>
      <c r="F3501" t="s">
        <v>4858</v>
      </c>
      <c r="G3501">
        <v>11</v>
      </c>
      <c r="H3501">
        <v>5247</v>
      </c>
      <c r="I3501" t="s">
        <v>2857</v>
      </c>
      <c r="J3501" t="s">
        <v>32</v>
      </c>
      <c r="K3501" t="s">
        <v>68</v>
      </c>
      <c r="L3501" t="s">
        <v>69</v>
      </c>
      <c r="M3501">
        <v>1</v>
      </c>
      <c r="N3501" t="s">
        <v>2858</v>
      </c>
      <c r="O3501">
        <v>11</v>
      </c>
      <c r="P3501" t="s">
        <v>19</v>
      </c>
      <c r="Q3501" t="s">
        <v>27</v>
      </c>
      <c r="R3501" t="s">
        <v>27</v>
      </c>
      <c r="S3501" t="b">
        <v>0</v>
      </c>
      <c r="T3501" t="s">
        <v>21</v>
      </c>
      <c r="U3501" t="str">
        <f>IFERROR(INDEX('Summer Illuminate'!L:L,MATCH(B3501,'Summer Illuminate'!O:O,0)),"")</f>
        <v>A</v>
      </c>
      <c r="V3501">
        <f>IF(OR(R3501="",U3501="",U3501="W"),"No Chg",
VLOOKUP(R3501,Lookups!A:B,2,0)-VLOOKUP(U3501,Lookups!A:B,2,0))</f>
        <v>0</v>
      </c>
      <c r="W3501" t="str">
        <f t="shared" si="54"/>
        <v>No Chg</v>
      </c>
    </row>
    <row r="3502" spans="1:23" hidden="1" x14ac:dyDescent="0.25">
      <c r="A3502">
        <v>3500</v>
      </c>
      <c r="B3502" t="s">
        <v>4863</v>
      </c>
      <c r="C3502" t="s">
        <v>2797</v>
      </c>
      <c r="D3502">
        <v>110064</v>
      </c>
      <c r="E3502" t="s">
        <v>4857</v>
      </c>
      <c r="F3502" t="s">
        <v>4858</v>
      </c>
      <c r="G3502">
        <v>11</v>
      </c>
      <c r="H3502">
        <v>5347</v>
      </c>
      <c r="I3502" t="s">
        <v>4425</v>
      </c>
      <c r="J3502" t="s">
        <v>428</v>
      </c>
      <c r="K3502" t="s">
        <v>2222</v>
      </c>
      <c r="L3502" t="s">
        <v>2223</v>
      </c>
      <c r="M3502">
        <v>1</v>
      </c>
      <c r="N3502" t="s">
        <v>4426</v>
      </c>
      <c r="O3502">
        <v>11</v>
      </c>
      <c r="P3502" t="s">
        <v>35</v>
      </c>
      <c r="Q3502" t="s">
        <v>24</v>
      </c>
      <c r="R3502" t="s">
        <v>37</v>
      </c>
      <c r="S3502" t="b">
        <v>0</v>
      </c>
      <c r="T3502" t="s">
        <v>21</v>
      </c>
      <c r="U3502" t="str">
        <f>IFERROR(INDEX('Summer Illuminate'!L:L,MATCH(B3502,'Summer Illuminate'!O:O,0)),"")</f>
        <v>P</v>
      </c>
      <c r="V3502">
        <f>IF(OR(R3502="",U3502="",U3502="W"),"No Chg",
VLOOKUP(R3502,Lookups!A:B,2,0)-VLOOKUP(U3502,Lookups!A:B,2,0))</f>
        <v>0</v>
      </c>
      <c r="W3502" t="str">
        <f t="shared" si="54"/>
        <v>No Chg</v>
      </c>
    </row>
    <row r="3503" spans="1:23" hidden="1" x14ac:dyDescent="0.25">
      <c r="A3503">
        <v>3501</v>
      </c>
      <c r="B3503" t="s">
        <v>4864</v>
      </c>
      <c r="C3503" t="s">
        <v>2797</v>
      </c>
      <c r="D3503">
        <v>110064</v>
      </c>
      <c r="E3503" t="s">
        <v>4857</v>
      </c>
      <c r="F3503" t="s">
        <v>4858</v>
      </c>
      <c r="G3503">
        <v>11</v>
      </c>
      <c r="H3503">
        <v>5479</v>
      </c>
      <c r="I3503" t="s">
        <v>3682</v>
      </c>
      <c r="J3503" t="s">
        <v>428</v>
      </c>
      <c r="K3503" t="s">
        <v>1035</v>
      </c>
      <c r="L3503" t="s">
        <v>1036</v>
      </c>
      <c r="M3503">
        <v>1</v>
      </c>
      <c r="N3503" t="s">
        <v>2802</v>
      </c>
      <c r="O3503">
        <v>11</v>
      </c>
      <c r="U3503" t="str">
        <f>IFERROR(INDEX('Summer Illuminate'!L:L,MATCH(B3503,'Summer Illuminate'!O:O,0)),"")</f>
        <v>P</v>
      </c>
      <c r="V3503" t="str">
        <f>IF(OR(R3503="",U3503="",U3503="W"),"No Chg",
VLOOKUP(R3503,Lookups!A:B,2,0)-VLOOKUP(U3503,Lookups!A:B,2,0))</f>
        <v>No Chg</v>
      </c>
      <c r="W3503" t="str">
        <f t="shared" si="54"/>
        <v>No Chg</v>
      </c>
    </row>
    <row r="3504" spans="1:23" hidden="1" x14ac:dyDescent="0.25">
      <c r="A3504">
        <v>3502</v>
      </c>
      <c r="B3504" t="s">
        <v>4865</v>
      </c>
      <c r="C3504" t="s">
        <v>2797</v>
      </c>
      <c r="D3504">
        <v>110064</v>
      </c>
      <c r="E3504" t="s">
        <v>4857</v>
      </c>
      <c r="F3504" t="s">
        <v>4858</v>
      </c>
      <c r="G3504">
        <v>11</v>
      </c>
      <c r="H3504">
        <v>5514</v>
      </c>
      <c r="I3504" t="s">
        <v>2873</v>
      </c>
      <c r="J3504" t="s">
        <v>428</v>
      </c>
      <c r="K3504" t="s">
        <v>2874</v>
      </c>
      <c r="L3504" t="s">
        <v>2875</v>
      </c>
      <c r="M3504">
        <v>1</v>
      </c>
      <c r="N3504" t="s">
        <v>2802</v>
      </c>
      <c r="O3504">
        <v>11</v>
      </c>
      <c r="U3504" t="str">
        <f>IFERROR(INDEX('Summer Illuminate'!L:L,MATCH(B3504,'Summer Illuminate'!O:O,0)),"")</f>
        <v>P</v>
      </c>
      <c r="V3504" t="str">
        <f>IF(OR(R3504="",U3504="",U3504="W"),"No Chg",
VLOOKUP(R3504,Lookups!A:B,2,0)-VLOOKUP(U3504,Lookups!A:B,2,0))</f>
        <v>No Chg</v>
      </c>
      <c r="W3504" t="str">
        <f t="shared" si="54"/>
        <v>No Chg</v>
      </c>
    </row>
    <row r="3505" spans="1:23" hidden="1" x14ac:dyDescent="0.25">
      <c r="A3505">
        <v>3503</v>
      </c>
      <c r="B3505" t="s">
        <v>4866</v>
      </c>
      <c r="C3505" t="s">
        <v>2797</v>
      </c>
      <c r="D3505">
        <v>110029</v>
      </c>
      <c r="E3505" t="s">
        <v>4867</v>
      </c>
      <c r="F3505" t="s">
        <v>119</v>
      </c>
      <c r="G3505">
        <v>11</v>
      </c>
      <c r="H3505">
        <v>5264</v>
      </c>
      <c r="I3505" t="s">
        <v>4443</v>
      </c>
      <c r="J3505" t="s">
        <v>16</v>
      </c>
      <c r="K3505" t="s">
        <v>122</v>
      </c>
      <c r="L3505" t="s">
        <v>2020</v>
      </c>
      <c r="M3505">
        <v>1</v>
      </c>
      <c r="N3505" t="s">
        <v>2916</v>
      </c>
      <c r="O3505">
        <v>11</v>
      </c>
      <c r="P3505" t="s">
        <v>19</v>
      </c>
      <c r="Q3505" t="s">
        <v>48</v>
      </c>
      <c r="R3505" t="s">
        <v>48</v>
      </c>
      <c r="S3505" t="b">
        <v>1</v>
      </c>
      <c r="T3505" t="s">
        <v>49</v>
      </c>
      <c r="U3505" t="str">
        <f>IFERROR(INDEX('Summer Illuminate'!L:L,MATCH(B3505,'Summer Illuminate'!O:O,0)),"")</f>
        <v>I</v>
      </c>
      <c r="V3505">
        <f>IF(OR(R3505="",U3505="",U3505="W"),"No Chg",
VLOOKUP(R3505,Lookups!A:B,2,0)-VLOOKUP(U3505,Lookups!A:B,2,0))</f>
        <v>0</v>
      </c>
      <c r="W3505" t="str">
        <f t="shared" si="54"/>
        <v>No Chg</v>
      </c>
    </row>
    <row r="3506" spans="1:23" hidden="1" x14ac:dyDescent="0.25">
      <c r="A3506">
        <v>3504</v>
      </c>
      <c r="B3506" t="s">
        <v>4868</v>
      </c>
      <c r="C3506" t="s">
        <v>2797</v>
      </c>
      <c r="D3506">
        <v>110029</v>
      </c>
      <c r="E3506" t="s">
        <v>4867</v>
      </c>
      <c r="F3506" t="s">
        <v>119</v>
      </c>
      <c r="G3506">
        <v>11</v>
      </c>
      <c r="H3506">
        <v>5092</v>
      </c>
      <c r="I3506" t="s">
        <v>4445</v>
      </c>
      <c r="J3506" t="s">
        <v>22</v>
      </c>
      <c r="K3506" t="s">
        <v>123</v>
      </c>
      <c r="L3506" t="s">
        <v>2214</v>
      </c>
      <c r="M3506">
        <v>1</v>
      </c>
      <c r="N3506" t="s">
        <v>2947</v>
      </c>
      <c r="O3506">
        <v>11</v>
      </c>
      <c r="P3506" t="s">
        <v>19</v>
      </c>
      <c r="Q3506" t="s">
        <v>42</v>
      </c>
      <c r="R3506" t="s">
        <v>42</v>
      </c>
      <c r="S3506" t="b">
        <v>0</v>
      </c>
      <c r="T3506" t="s">
        <v>21</v>
      </c>
      <c r="U3506" t="str">
        <f>IFERROR(INDEX('Summer Illuminate'!L:L,MATCH(B3506,'Summer Illuminate'!O:O,0)),"")</f>
        <v>C</v>
      </c>
      <c r="V3506">
        <f>IF(OR(R3506="",U3506="",U3506="W"),"No Chg",
VLOOKUP(R3506,Lookups!A:B,2,0)-VLOOKUP(U3506,Lookups!A:B,2,0))</f>
        <v>0</v>
      </c>
      <c r="W3506" t="str">
        <f t="shared" si="54"/>
        <v>No Chg</v>
      </c>
    </row>
    <row r="3507" spans="1:23" hidden="1" x14ac:dyDescent="0.25">
      <c r="A3507">
        <v>3505</v>
      </c>
      <c r="B3507" t="s">
        <v>4869</v>
      </c>
      <c r="C3507" t="s">
        <v>2797</v>
      </c>
      <c r="D3507">
        <v>110029</v>
      </c>
      <c r="E3507" t="s">
        <v>4867</v>
      </c>
      <c r="F3507" t="s">
        <v>119</v>
      </c>
      <c r="G3507">
        <v>11</v>
      </c>
      <c r="H3507">
        <v>5258</v>
      </c>
      <c r="I3507" t="s">
        <v>3918</v>
      </c>
      <c r="J3507" t="s">
        <v>25</v>
      </c>
      <c r="K3507" t="s">
        <v>124</v>
      </c>
      <c r="L3507" t="s">
        <v>1878</v>
      </c>
      <c r="M3507">
        <v>1</v>
      </c>
      <c r="N3507" t="s">
        <v>2911</v>
      </c>
      <c r="O3507">
        <v>11</v>
      </c>
      <c r="P3507" t="s">
        <v>19</v>
      </c>
      <c r="Q3507" t="s">
        <v>31</v>
      </c>
      <c r="R3507" t="s">
        <v>31</v>
      </c>
      <c r="S3507" t="b">
        <v>0</v>
      </c>
      <c r="T3507" t="s">
        <v>21</v>
      </c>
      <c r="U3507" t="str">
        <f>IFERROR(INDEX('Summer Illuminate'!L:L,MATCH(B3507,'Summer Illuminate'!O:O,0)),"")</f>
        <v>B</v>
      </c>
      <c r="V3507">
        <f>IF(OR(R3507="",U3507="",U3507="W"),"No Chg",
VLOOKUP(R3507,Lookups!A:B,2,0)-VLOOKUP(U3507,Lookups!A:B,2,0))</f>
        <v>0</v>
      </c>
      <c r="W3507" t="str">
        <f t="shared" si="54"/>
        <v>No Chg</v>
      </c>
    </row>
    <row r="3508" spans="1:23" hidden="1" x14ac:dyDescent="0.25">
      <c r="A3508">
        <v>3506</v>
      </c>
      <c r="B3508" t="s">
        <v>4870</v>
      </c>
      <c r="C3508" t="s">
        <v>2797</v>
      </c>
      <c r="D3508">
        <v>110029</v>
      </c>
      <c r="E3508" t="s">
        <v>4867</v>
      </c>
      <c r="F3508" t="s">
        <v>119</v>
      </c>
      <c r="G3508">
        <v>11</v>
      </c>
      <c r="H3508">
        <v>5257</v>
      </c>
      <c r="I3508" t="s">
        <v>4021</v>
      </c>
      <c r="J3508" t="s">
        <v>28</v>
      </c>
      <c r="K3508" t="s">
        <v>125</v>
      </c>
      <c r="L3508" t="s">
        <v>126</v>
      </c>
      <c r="M3508">
        <v>1</v>
      </c>
      <c r="N3508" t="s">
        <v>4022</v>
      </c>
      <c r="O3508">
        <v>11</v>
      </c>
      <c r="P3508" t="s">
        <v>19</v>
      </c>
      <c r="Q3508" t="s">
        <v>42</v>
      </c>
      <c r="R3508" t="s">
        <v>42</v>
      </c>
      <c r="S3508" t="b">
        <v>0</v>
      </c>
      <c r="T3508" t="s">
        <v>21</v>
      </c>
      <c r="U3508" t="str">
        <f>IFERROR(INDEX('Summer Illuminate'!L:L,MATCH(B3508,'Summer Illuminate'!O:O,0)),"")</f>
        <v>C</v>
      </c>
      <c r="V3508">
        <f>IF(OR(R3508="",U3508="",U3508="W"),"No Chg",
VLOOKUP(R3508,Lookups!A:B,2,0)-VLOOKUP(U3508,Lookups!A:B,2,0))</f>
        <v>0</v>
      </c>
      <c r="W3508" t="str">
        <f t="shared" si="54"/>
        <v>No Chg</v>
      </c>
    </row>
    <row r="3509" spans="1:23" hidden="1" x14ac:dyDescent="0.25">
      <c r="A3509">
        <v>3507</v>
      </c>
      <c r="B3509" t="s">
        <v>4871</v>
      </c>
      <c r="C3509" t="s">
        <v>2797</v>
      </c>
      <c r="D3509">
        <v>110029</v>
      </c>
      <c r="E3509" t="s">
        <v>4867</v>
      </c>
      <c r="F3509" t="s">
        <v>119</v>
      </c>
      <c r="G3509">
        <v>11</v>
      </c>
      <c r="H3509">
        <v>5247</v>
      </c>
      <c r="I3509" t="s">
        <v>2857</v>
      </c>
      <c r="J3509" t="s">
        <v>32</v>
      </c>
      <c r="K3509" t="s">
        <v>68</v>
      </c>
      <c r="L3509" t="s">
        <v>69</v>
      </c>
      <c r="M3509">
        <v>1</v>
      </c>
      <c r="N3509" t="s">
        <v>2858</v>
      </c>
      <c r="O3509">
        <v>11</v>
      </c>
      <c r="P3509" t="s">
        <v>19</v>
      </c>
      <c r="Q3509" t="s">
        <v>31</v>
      </c>
      <c r="R3509" t="s">
        <v>31</v>
      </c>
      <c r="S3509" t="b">
        <v>0</v>
      </c>
      <c r="T3509" t="s">
        <v>21</v>
      </c>
      <c r="U3509" t="str">
        <f>IFERROR(INDEX('Summer Illuminate'!L:L,MATCH(B3509,'Summer Illuminate'!O:O,0)),"")</f>
        <v>B</v>
      </c>
      <c r="V3509">
        <f>IF(OR(R3509="",U3509="",U3509="W"),"No Chg",
VLOOKUP(R3509,Lookups!A:B,2,0)-VLOOKUP(U3509,Lookups!A:B,2,0))</f>
        <v>0</v>
      </c>
      <c r="W3509" t="str">
        <f t="shared" si="54"/>
        <v>No Chg</v>
      </c>
    </row>
    <row r="3510" spans="1:23" hidden="1" x14ac:dyDescent="0.25">
      <c r="A3510">
        <v>3508</v>
      </c>
      <c r="B3510" t="s">
        <v>4872</v>
      </c>
      <c r="C3510" t="s">
        <v>2797</v>
      </c>
      <c r="D3510">
        <v>110029</v>
      </c>
      <c r="E3510" t="s">
        <v>4867</v>
      </c>
      <c r="F3510" t="s">
        <v>119</v>
      </c>
      <c r="G3510">
        <v>11</v>
      </c>
      <c r="H3510">
        <v>5471</v>
      </c>
      <c r="I3510" t="s">
        <v>3234</v>
      </c>
      <c r="J3510" t="s">
        <v>428</v>
      </c>
      <c r="K3510" t="s">
        <v>2863</v>
      </c>
      <c r="L3510" t="s">
        <v>2864</v>
      </c>
      <c r="M3510">
        <v>1</v>
      </c>
      <c r="N3510" t="s">
        <v>2865</v>
      </c>
      <c r="O3510">
        <v>11</v>
      </c>
      <c r="U3510" t="str">
        <f>IFERROR(INDEX('Summer Illuminate'!L:L,MATCH(B3510,'Summer Illuminate'!O:O,0)),"")</f>
        <v>P</v>
      </c>
      <c r="V3510" t="str">
        <f>IF(OR(R3510="",U3510="",U3510="W"),"No Chg",
VLOOKUP(R3510,Lookups!A:B,2,0)-VLOOKUP(U3510,Lookups!A:B,2,0))</f>
        <v>No Chg</v>
      </c>
      <c r="W3510" t="str">
        <f t="shared" si="54"/>
        <v>No Chg</v>
      </c>
    </row>
    <row r="3511" spans="1:23" hidden="1" x14ac:dyDescent="0.25">
      <c r="A3511">
        <v>3509</v>
      </c>
      <c r="B3511" t="s">
        <v>4873</v>
      </c>
      <c r="C3511" t="s">
        <v>2797</v>
      </c>
      <c r="D3511">
        <v>110029</v>
      </c>
      <c r="E3511" t="s">
        <v>4867</v>
      </c>
      <c r="F3511" t="s">
        <v>119</v>
      </c>
      <c r="G3511">
        <v>11</v>
      </c>
      <c r="H3511">
        <v>5509</v>
      </c>
      <c r="I3511" t="s">
        <v>3368</v>
      </c>
      <c r="J3511" t="s">
        <v>428</v>
      </c>
      <c r="K3511" t="s">
        <v>3369</v>
      </c>
      <c r="L3511" t="s">
        <v>3370</v>
      </c>
      <c r="M3511">
        <v>1</v>
      </c>
      <c r="N3511" t="s">
        <v>3025</v>
      </c>
      <c r="O3511">
        <v>11</v>
      </c>
      <c r="U3511" t="str">
        <f>IFERROR(INDEX('Summer Illuminate'!L:L,MATCH(B3511,'Summer Illuminate'!O:O,0)),"")</f>
        <v>P</v>
      </c>
      <c r="V3511" t="str">
        <f>IF(OR(R3511="",U3511="",U3511="W"),"No Chg",
VLOOKUP(R3511,Lookups!A:B,2,0)-VLOOKUP(U3511,Lookups!A:B,2,0))</f>
        <v>No Chg</v>
      </c>
      <c r="W3511" t="str">
        <f t="shared" si="54"/>
        <v>No Chg</v>
      </c>
    </row>
    <row r="3512" spans="1:23" hidden="1" x14ac:dyDescent="0.25">
      <c r="A3512">
        <v>3510</v>
      </c>
      <c r="B3512" t="s">
        <v>4874</v>
      </c>
      <c r="C3512" t="s">
        <v>2797</v>
      </c>
      <c r="D3512">
        <v>110029</v>
      </c>
      <c r="E3512" t="s">
        <v>4867</v>
      </c>
      <c r="F3512" t="s">
        <v>119</v>
      </c>
      <c r="G3512">
        <v>11</v>
      </c>
      <c r="H3512">
        <v>5335</v>
      </c>
      <c r="I3512" t="s">
        <v>4452</v>
      </c>
      <c r="J3512" t="s">
        <v>428</v>
      </c>
      <c r="K3512" t="s">
        <v>2222</v>
      </c>
      <c r="L3512" t="s">
        <v>2223</v>
      </c>
      <c r="M3512">
        <v>1</v>
      </c>
      <c r="N3512" t="s">
        <v>4426</v>
      </c>
      <c r="O3512">
        <v>11</v>
      </c>
      <c r="P3512" t="s">
        <v>35</v>
      </c>
      <c r="Q3512" t="s">
        <v>31</v>
      </c>
      <c r="R3512" t="s">
        <v>37</v>
      </c>
      <c r="S3512" t="b">
        <v>0</v>
      </c>
      <c r="T3512" t="s">
        <v>21</v>
      </c>
      <c r="U3512" t="str">
        <f>IFERROR(INDEX('Summer Illuminate'!L:L,MATCH(B3512,'Summer Illuminate'!O:O,0)),"")</f>
        <v>P</v>
      </c>
      <c r="V3512">
        <f>IF(OR(R3512="",U3512="",U3512="W"),"No Chg",
VLOOKUP(R3512,Lookups!A:B,2,0)-VLOOKUP(U3512,Lookups!A:B,2,0))</f>
        <v>0</v>
      </c>
      <c r="W3512" t="str">
        <f t="shared" si="54"/>
        <v>No Chg</v>
      </c>
    </row>
    <row r="3513" spans="1:23" hidden="1" x14ac:dyDescent="0.25">
      <c r="A3513">
        <v>3511</v>
      </c>
      <c r="B3513" t="s">
        <v>4875</v>
      </c>
      <c r="C3513" t="s">
        <v>2797</v>
      </c>
      <c r="D3513">
        <v>110116</v>
      </c>
      <c r="E3513" t="s">
        <v>4876</v>
      </c>
      <c r="F3513" t="s">
        <v>51</v>
      </c>
      <c r="G3513">
        <v>11</v>
      </c>
      <c r="H3513">
        <v>5343</v>
      </c>
      <c r="I3513" t="s">
        <v>4415</v>
      </c>
      <c r="J3513" t="s">
        <v>16</v>
      </c>
      <c r="K3513" t="s">
        <v>122</v>
      </c>
      <c r="L3513" t="s">
        <v>2020</v>
      </c>
      <c r="M3513">
        <v>1</v>
      </c>
      <c r="N3513" t="s">
        <v>2916</v>
      </c>
      <c r="O3513">
        <v>11</v>
      </c>
      <c r="P3513" t="s">
        <v>19</v>
      </c>
      <c r="Q3513" t="s">
        <v>27</v>
      </c>
      <c r="R3513" t="s">
        <v>27</v>
      </c>
      <c r="S3513" t="b">
        <v>0</v>
      </c>
      <c r="T3513" t="s">
        <v>21</v>
      </c>
      <c r="U3513" t="str">
        <f>IFERROR(INDEX('Summer Illuminate'!L:L,MATCH(B3513,'Summer Illuminate'!O:O,0)),"")</f>
        <v>A</v>
      </c>
      <c r="V3513">
        <f>IF(OR(R3513="",U3513="",U3513="W"),"No Chg",
VLOOKUP(R3513,Lookups!A:B,2,0)-VLOOKUP(U3513,Lookups!A:B,2,0))</f>
        <v>0</v>
      </c>
      <c r="W3513" t="str">
        <f t="shared" si="54"/>
        <v>No Chg</v>
      </c>
    </row>
    <row r="3514" spans="1:23" hidden="1" x14ac:dyDescent="0.25">
      <c r="A3514">
        <v>3512</v>
      </c>
      <c r="B3514" t="s">
        <v>4877</v>
      </c>
      <c r="C3514" t="s">
        <v>2797</v>
      </c>
      <c r="D3514">
        <v>110116</v>
      </c>
      <c r="E3514" t="s">
        <v>4876</v>
      </c>
      <c r="F3514" t="s">
        <v>51</v>
      </c>
      <c r="G3514">
        <v>11</v>
      </c>
      <c r="H3514">
        <v>5091</v>
      </c>
      <c r="I3514" t="s">
        <v>4417</v>
      </c>
      <c r="J3514" t="s">
        <v>22</v>
      </c>
      <c r="K3514" t="s">
        <v>123</v>
      </c>
      <c r="L3514" t="s">
        <v>2214</v>
      </c>
      <c r="M3514">
        <v>1</v>
      </c>
      <c r="N3514" t="s">
        <v>2947</v>
      </c>
      <c r="O3514">
        <v>11</v>
      </c>
      <c r="P3514" t="s">
        <v>19</v>
      </c>
      <c r="Q3514" t="s">
        <v>36</v>
      </c>
      <c r="R3514" t="s">
        <v>36</v>
      </c>
      <c r="S3514" t="b">
        <v>0</v>
      </c>
      <c r="T3514" t="s">
        <v>21</v>
      </c>
      <c r="U3514" t="str">
        <f>IFERROR(INDEX('Summer Illuminate'!L:L,MATCH(B3514,'Summer Illuminate'!O:O,0)),"")</f>
        <v>A+</v>
      </c>
      <c r="V3514">
        <f>IF(OR(R3514="",U3514="",U3514="W"),"No Chg",
VLOOKUP(R3514,Lookups!A:B,2,0)-VLOOKUP(U3514,Lookups!A:B,2,0))</f>
        <v>0</v>
      </c>
      <c r="W3514" t="str">
        <f t="shared" si="54"/>
        <v>No Chg</v>
      </c>
    </row>
    <row r="3515" spans="1:23" hidden="1" x14ac:dyDescent="0.25">
      <c r="A3515">
        <v>3513</v>
      </c>
      <c r="B3515" t="s">
        <v>4878</v>
      </c>
      <c r="C3515" t="s">
        <v>2797</v>
      </c>
      <c r="D3515">
        <v>110116</v>
      </c>
      <c r="E3515" t="s">
        <v>4876</v>
      </c>
      <c r="F3515" t="s">
        <v>51</v>
      </c>
      <c r="G3515">
        <v>11</v>
      </c>
      <c r="H3515">
        <v>5261</v>
      </c>
      <c r="I3515" t="s">
        <v>4047</v>
      </c>
      <c r="J3515" t="s">
        <v>25</v>
      </c>
      <c r="K3515" t="s">
        <v>124</v>
      </c>
      <c r="L3515" t="s">
        <v>1878</v>
      </c>
      <c r="M3515">
        <v>1</v>
      </c>
      <c r="N3515" t="s">
        <v>2911</v>
      </c>
      <c r="O3515">
        <v>11</v>
      </c>
      <c r="P3515" t="s">
        <v>19</v>
      </c>
      <c r="Q3515" t="s">
        <v>20</v>
      </c>
      <c r="R3515" t="s">
        <v>20</v>
      </c>
      <c r="S3515" t="b">
        <v>0</v>
      </c>
      <c r="T3515" t="s">
        <v>21</v>
      </c>
      <c r="U3515" t="str">
        <f>IFERROR(INDEX('Summer Illuminate'!L:L,MATCH(B3515,'Summer Illuminate'!O:O,0)),"")</f>
        <v>B+</v>
      </c>
      <c r="V3515">
        <f>IF(OR(R3515="",U3515="",U3515="W"),"No Chg",
VLOOKUP(R3515,Lookups!A:B,2,0)-VLOOKUP(U3515,Lookups!A:B,2,0))</f>
        <v>0</v>
      </c>
      <c r="W3515" t="str">
        <f t="shared" si="54"/>
        <v>No Chg</v>
      </c>
    </row>
    <row r="3516" spans="1:23" hidden="1" x14ac:dyDescent="0.25">
      <c r="A3516">
        <v>3514</v>
      </c>
      <c r="B3516" t="s">
        <v>4879</v>
      </c>
      <c r="C3516" t="s">
        <v>2797</v>
      </c>
      <c r="D3516">
        <v>110116</v>
      </c>
      <c r="E3516" t="s">
        <v>4876</v>
      </c>
      <c r="F3516" t="s">
        <v>51</v>
      </c>
      <c r="G3516">
        <v>11</v>
      </c>
      <c r="H3516">
        <v>5331</v>
      </c>
      <c r="I3516" t="s">
        <v>4459</v>
      </c>
      <c r="J3516" t="s">
        <v>28</v>
      </c>
      <c r="K3516" t="s">
        <v>125</v>
      </c>
      <c r="L3516" t="s">
        <v>126</v>
      </c>
      <c r="M3516">
        <v>1</v>
      </c>
      <c r="N3516" t="s">
        <v>4022</v>
      </c>
      <c r="O3516">
        <v>11</v>
      </c>
      <c r="P3516" t="s">
        <v>19</v>
      </c>
      <c r="Q3516" t="s">
        <v>24</v>
      </c>
      <c r="R3516" t="s">
        <v>24</v>
      </c>
      <c r="S3516" t="b">
        <v>0</v>
      </c>
      <c r="T3516" t="s">
        <v>21</v>
      </c>
      <c r="U3516" t="str">
        <f>IFERROR(INDEX('Summer Illuminate'!L:L,MATCH(B3516,'Summer Illuminate'!O:O,0)),"")</f>
        <v>A-</v>
      </c>
      <c r="V3516">
        <f>IF(OR(R3516="",U3516="",U3516="W"),"No Chg",
VLOOKUP(R3516,Lookups!A:B,2,0)-VLOOKUP(U3516,Lookups!A:B,2,0))</f>
        <v>0</v>
      </c>
      <c r="W3516" t="str">
        <f t="shared" si="54"/>
        <v>No Chg</v>
      </c>
    </row>
    <row r="3517" spans="1:23" hidden="1" x14ac:dyDescent="0.25">
      <c r="A3517">
        <v>3515</v>
      </c>
      <c r="B3517" t="s">
        <v>4880</v>
      </c>
      <c r="C3517" t="s">
        <v>2797</v>
      </c>
      <c r="D3517">
        <v>110116</v>
      </c>
      <c r="E3517" t="s">
        <v>4876</v>
      </c>
      <c r="F3517" t="s">
        <v>51</v>
      </c>
      <c r="G3517">
        <v>11</v>
      </c>
      <c r="H3517">
        <v>5455</v>
      </c>
      <c r="I3517" t="s">
        <v>2829</v>
      </c>
      <c r="J3517" t="s">
        <v>428</v>
      </c>
      <c r="K3517" t="s">
        <v>2830</v>
      </c>
      <c r="L3517" t="s">
        <v>2831</v>
      </c>
      <c r="M3517">
        <v>1</v>
      </c>
      <c r="N3517" t="s">
        <v>2832</v>
      </c>
      <c r="O3517">
        <v>11</v>
      </c>
      <c r="U3517" t="str">
        <f>IFERROR(INDEX('Summer Illuminate'!L:L,MATCH(B3517,'Summer Illuminate'!O:O,0)),"")</f>
        <v>P</v>
      </c>
      <c r="V3517" t="str">
        <f>IF(OR(R3517="",U3517="",U3517="W"),"No Chg",
VLOOKUP(R3517,Lookups!A:B,2,0)-VLOOKUP(U3517,Lookups!A:B,2,0))</f>
        <v>No Chg</v>
      </c>
      <c r="W3517" t="str">
        <f t="shared" si="54"/>
        <v>No Chg</v>
      </c>
    </row>
    <row r="3518" spans="1:23" hidden="1" x14ac:dyDescent="0.25">
      <c r="A3518">
        <v>3516</v>
      </c>
      <c r="B3518" t="s">
        <v>4881</v>
      </c>
      <c r="C3518" t="s">
        <v>2797</v>
      </c>
      <c r="D3518">
        <v>110116</v>
      </c>
      <c r="E3518" t="s">
        <v>4876</v>
      </c>
      <c r="F3518" t="s">
        <v>51</v>
      </c>
      <c r="G3518">
        <v>11</v>
      </c>
      <c r="H3518">
        <v>5335</v>
      </c>
      <c r="I3518" t="s">
        <v>4452</v>
      </c>
      <c r="J3518" t="s">
        <v>428</v>
      </c>
      <c r="K3518" t="s">
        <v>2222</v>
      </c>
      <c r="L3518" t="s">
        <v>2223</v>
      </c>
      <c r="M3518">
        <v>1</v>
      </c>
      <c r="N3518" t="s">
        <v>4426</v>
      </c>
      <c r="O3518">
        <v>11</v>
      </c>
      <c r="P3518" t="s">
        <v>35</v>
      </c>
      <c r="Q3518" t="s">
        <v>24</v>
      </c>
      <c r="R3518" t="s">
        <v>37</v>
      </c>
      <c r="S3518" t="b">
        <v>0</v>
      </c>
      <c r="T3518" t="s">
        <v>21</v>
      </c>
      <c r="U3518" t="str">
        <f>IFERROR(INDEX('Summer Illuminate'!L:L,MATCH(B3518,'Summer Illuminate'!O:O,0)),"")</f>
        <v>P</v>
      </c>
      <c r="V3518">
        <f>IF(OR(R3518="",U3518="",U3518="W"),"No Chg",
VLOOKUP(R3518,Lookups!A:B,2,0)-VLOOKUP(U3518,Lookups!A:B,2,0))</f>
        <v>0</v>
      </c>
      <c r="W3518" t="str">
        <f t="shared" si="54"/>
        <v>No Chg</v>
      </c>
    </row>
    <row r="3519" spans="1:23" hidden="1" x14ac:dyDescent="0.25">
      <c r="A3519">
        <v>3517</v>
      </c>
      <c r="B3519" t="s">
        <v>4882</v>
      </c>
      <c r="C3519" t="s">
        <v>2797</v>
      </c>
      <c r="D3519">
        <v>110116</v>
      </c>
      <c r="E3519" t="s">
        <v>4876</v>
      </c>
      <c r="F3519" t="s">
        <v>51</v>
      </c>
      <c r="G3519">
        <v>11</v>
      </c>
      <c r="H3519">
        <v>5514</v>
      </c>
      <c r="I3519" t="s">
        <v>2873</v>
      </c>
      <c r="J3519" t="s">
        <v>428</v>
      </c>
      <c r="K3519" t="s">
        <v>2874</v>
      </c>
      <c r="L3519" t="s">
        <v>2875</v>
      </c>
      <c r="M3519">
        <v>1</v>
      </c>
      <c r="N3519" t="s">
        <v>2802</v>
      </c>
      <c r="O3519">
        <v>11</v>
      </c>
      <c r="U3519" t="str">
        <f>IFERROR(INDEX('Summer Illuminate'!L:L,MATCH(B3519,'Summer Illuminate'!O:O,0)),"")</f>
        <v>P</v>
      </c>
      <c r="V3519" t="str">
        <f>IF(OR(R3519="",U3519="",U3519="W"),"No Chg",
VLOOKUP(R3519,Lookups!A:B,2,0)-VLOOKUP(U3519,Lookups!A:B,2,0))</f>
        <v>No Chg</v>
      </c>
      <c r="W3519" t="str">
        <f t="shared" si="54"/>
        <v>No Chg</v>
      </c>
    </row>
    <row r="3520" spans="1:23" hidden="1" x14ac:dyDescent="0.25">
      <c r="A3520">
        <v>3518</v>
      </c>
      <c r="B3520" t="s">
        <v>4883</v>
      </c>
      <c r="C3520" t="s">
        <v>2797</v>
      </c>
      <c r="D3520">
        <v>110167</v>
      </c>
      <c r="E3520" t="s">
        <v>4884</v>
      </c>
      <c r="F3520" t="s">
        <v>4885</v>
      </c>
      <c r="G3520">
        <v>11</v>
      </c>
      <c r="H3520">
        <v>5343</v>
      </c>
      <c r="I3520" t="s">
        <v>4415</v>
      </c>
      <c r="J3520" t="s">
        <v>16</v>
      </c>
      <c r="K3520" t="s">
        <v>122</v>
      </c>
      <c r="L3520" t="s">
        <v>2020</v>
      </c>
      <c r="M3520">
        <v>1</v>
      </c>
      <c r="N3520" t="s">
        <v>2916</v>
      </c>
      <c r="O3520">
        <v>11</v>
      </c>
      <c r="P3520" t="s">
        <v>19</v>
      </c>
      <c r="Q3520" t="s">
        <v>42</v>
      </c>
      <c r="R3520" t="s">
        <v>42</v>
      </c>
      <c r="S3520" t="b">
        <v>0</v>
      </c>
      <c r="T3520" t="s">
        <v>21</v>
      </c>
      <c r="U3520" t="str">
        <f>IFERROR(INDEX('Summer Illuminate'!L:L,MATCH(B3520,'Summer Illuminate'!O:O,0)),"")</f>
        <v>C</v>
      </c>
      <c r="V3520">
        <f>IF(OR(R3520="",U3520="",U3520="W"),"No Chg",
VLOOKUP(R3520,Lookups!A:B,2,0)-VLOOKUP(U3520,Lookups!A:B,2,0))</f>
        <v>0</v>
      </c>
      <c r="W3520" t="str">
        <f t="shared" si="54"/>
        <v>No Chg</v>
      </c>
    </row>
    <row r="3521" spans="1:23" hidden="1" x14ac:dyDescent="0.25">
      <c r="A3521">
        <v>3519</v>
      </c>
      <c r="B3521" t="s">
        <v>4886</v>
      </c>
      <c r="C3521" t="s">
        <v>2797</v>
      </c>
      <c r="D3521">
        <v>110167</v>
      </c>
      <c r="E3521" t="s">
        <v>4884</v>
      </c>
      <c r="F3521" t="s">
        <v>4885</v>
      </c>
      <c r="G3521">
        <v>11</v>
      </c>
      <c r="H3521">
        <v>5091</v>
      </c>
      <c r="I3521" t="s">
        <v>4417</v>
      </c>
      <c r="J3521" t="s">
        <v>22</v>
      </c>
      <c r="K3521" t="s">
        <v>123</v>
      </c>
      <c r="L3521" t="s">
        <v>2214</v>
      </c>
      <c r="M3521">
        <v>1</v>
      </c>
      <c r="N3521" t="s">
        <v>2947</v>
      </c>
      <c r="O3521">
        <v>11</v>
      </c>
      <c r="P3521" t="s">
        <v>19</v>
      </c>
      <c r="Q3521" t="s">
        <v>42</v>
      </c>
      <c r="R3521" t="s">
        <v>42</v>
      </c>
      <c r="S3521" t="b">
        <v>0</v>
      </c>
      <c r="T3521" t="s">
        <v>21</v>
      </c>
      <c r="U3521" t="str">
        <f>IFERROR(INDEX('Summer Illuminate'!L:L,MATCH(B3521,'Summer Illuminate'!O:O,0)),"")</f>
        <v>C</v>
      </c>
      <c r="V3521">
        <f>IF(OR(R3521="",U3521="",U3521="W"),"No Chg",
VLOOKUP(R3521,Lookups!A:B,2,0)-VLOOKUP(U3521,Lookups!A:B,2,0))</f>
        <v>0</v>
      </c>
      <c r="W3521" t="str">
        <f t="shared" si="54"/>
        <v>No Chg</v>
      </c>
    </row>
    <row r="3522" spans="1:23" hidden="1" x14ac:dyDescent="0.25">
      <c r="A3522">
        <v>3520</v>
      </c>
      <c r="B3522" t="s">
        <v>4887</v>
      </c>
      <c r="C3522" t="s">
        <v>2797</v>
      </c>
      <c r="D3522">
        <v>110167</v>
      </c>
      <c r="E3522" t="s">
        <v>4884</v>
      </c>
      <c r="F3522" t="s">
        <v>4885</v>
      </c>
      <c r="G3522">
        <v>11</v>
      </c>
      <c r="H3522">
        <v>5308</v>
      </c>
      <c r="I3522" t="s">
        <v>4419</v>
      </c>
      <c r="J3522" t="s">
        <v>25</v>
      </c>
      <c r="K3522" t="s">
        <v>124</v>
      </c>
      <c r="L3522" t="s">
        <v>1878</v>
      </c>
      <c r="M3522">
        <v>1</v>
      </c>
      <c r="N3522" t="s">
        <v>2911</v>
      </c>
      <c r="O3522">
        <v>11</v>
      </c>
      <c r="P3522" t="s">
        <v>19</v>
      </c>
      <c r="Q3522" t="s">
        <v>40</v>
      </c>
      <c r="R3522" t="s">
        <v>40</v>
      </c>
      <c r="S3522" t="b">
        <v>0</v>
      </c>
      <c r="T3522" t="s">
        <v>21</v>
      </c>
      <c r="U3522" t="str">
        <f>IFERROR(INDEX('Summer Illuminate'!L:L,MATCH(B3522,'Summer Illuminate'!O:O,0)),"")</f>
        <v>C-</v>
      </c>
      <c r="V3522">
        <f>IF(OR(R3522="",U3522="",U3522="W"),"No Chg",
VLOOKUP(R3522,Lookups!A:B,2,0)-VLOOKUP(U3522,Lookups!A:B,2,0))</f>
        <v>0</v>
      </c>
      <c r="W3522" t="str">
        <f t="shared" ref="W3522:W3585" si="55">IF(V3522="No Chg","No Chg",IF(V3522&gt;0,"Improvement",IF(V3522&lt;0,"Decrease",IF(V3522=0,"No Chg",""))))</f>
        <v>No Chg</v>
      </c>
    </row>
    <row r="3523" spans="1:23" hidden="1" x14ac:dyDescent="0.25">
      <c r="A3523">
        <v>3521</v>
      </c>
      <c r="B3523" t="s">
        <v>4888</v>
      </c>
      <c r="C3523" t="s">
        <v>2797</v>
      </c>
      <c r="D3523">
        <v>110167</v>
      </c>
      <c r="E3523" t="s">
        <v>4884</v>
      </c>
      <c r="F3523" t="s">
        <v>4885</v>
      </c>
      <c r="G3523">
        <v>11</v>
      </c>
      <c r="H3523">
        <v>5238</v>
      </c>
      <c r="I3523" t="s">
        <v>4421</v>
      </c>
      <c r="J3523" t="s">
        <v>28</v>
      </c>
      <c r="K3523" t="s">
        <v>125</v>
      </c>
      <c r="L3523" t="s">
        <v>126</v>
      </c>
      <c r="M3523">
        <v>1</v>
      </c>
      <c r="N3523" t="s">
        <v>4022</v>
      </c>
      <c r="O3523">
        <v>11</v>
      </c>
      <c r="P3523" t="s">
        <v>19</v>
      </c>
      <c r="Q3523" t="s">
        <v>40</v>
      </c>
      <c r="R3523" t="s">
        <v>40</v>
      </c>
      <c r="S3523" t="b">
        <v>0</v>
      </c>
      <c r="T3523" t="s">
        <v>21</v>
      </c>
      <c r="U3523" t="str">
        <f>IFERROR(INDEX('Summer Illuminate'!L:L,MATCH(B3523,'Summer Illuminate'!O:O,0)),"")</f>
        <v>C-</v>
      </c>
      <c r="V3523">
        <f>IF(OR(R3523="",U3523="",U3523="W"),"No Chg",
VLOOKUP(R3523,Lookups!A:B,2,0)-VLOOKUP(U3523,Lookups!A:B,2,0))</f>
        <v>0</v>
      </c>
      <c r="W3523" t="str">
        <f t="shared" si="55"/>
        <v>No Chg</v>
      </c>
    </row>
    <row r="3524" spans="1:23" hidden="1" x14ac:dyDescent="0.25">
      <c r="A3524">
        <v>3522</v>
      </c>
      <c r="B3524" t="s">
        <v>4889</v>
      </c>
      <c r="C3524" t="s">
        <v>2797</v>
      </c>
      <c r="D3524">
        <v>110167</v>
      </c>
      <c r="E3524" t="s">
        <v>4884</v>
      </c>
      <c r="F3524" t="s">
        <v>4885</v>
      </c>
      <c r="G3524">
        <v>11</v>
      </c>
      <c r="H3524">
        <v>5323</v>
      </c>
      <c r="I3524" t="s">
        <v>3036</v>
      </c>
      <c r="J3524" t="s">
        <v>32</v>
      </c>
      <c r="K3524" t="s">
        <v>57</v>
      </c>
      <c r="L3524" t="s">
        <v>58</v>
      </c>
      <c r="M3524">
        <v>1</v>
      </c>
      <c r="N3524" t="s">
        <v>2858</v>
      </c>
      <c r="O3524">
        <v>11</v>
      </c>
      <c r="P3524" t="s">
        <v>19</v>
      </c>
      <c r="Q3524" t="s">
        <v>40</v>
      </c>
      <c r="R3524" t="s">
        <v>40</v>
      </c>
      <c r="S3524" t="b">
        <v>0</v>
      </c>
      <c r="T3524" t="s">
        <v>21</v>
      </c>
      <c r="U3524" t="str">
        <f>IFERROR(INDEX('Summer Illuminate'!L:L,MATCH(B3524,'Summer Illuminate'!O:O,0)),"")</f>
        <v>C-</v>
      </c>
      <c r="V3524">
        <f>IF(OR(R3524="",U3524="",U3524="W"),"No Chg",
VLOOKUP(R3524,Lookups!A:B,2,0)-VLOOKUP(U3524,Lookups!A:B,2,0))</f>
        <v>0</v>
      </c>
      <c r="W3524" t="str">
        <f t="shared" si="55"/>
        <v>No Chg</v>
      </c>
    </row>
    <row r="3525" spans="1:23" hidden="1" x14ac:dyDescent="0.25">
      <c r="A3525">
        <v>3523</v>
      </c>
      <c r="B3525" t="s">
        <v>4890</v>
      </c>
      <c r="C3525" t="s">
        <v>2797</v>
      </c>
      <c r="D3525">
        <v>110167</v>
      </c>
      <c r="E3525" t="s">
        <v>4884</v>
      </c>
      <c r="F3525" t="s">
        <v>4885</v>
      </c>
      <c r="G3525">
        <v>11</v>
      </c>
      <c r="H3525">
        <v>5456</v>
      </c>
      <c r="I3525" t="s">
        <v>3208</v>
      </c>
      <c r="J3525" t="s">
        <v>428</v>
      </c>
      <c r="K3525" t="s">
        <v>1064</v>
      </c>
      <c r="L3525" t="s">
        <v>1065</v>
      </c>
      <c r="M3525">
        <v>1</v>
      </c>
      <c r="N3525" t="s">
        <v>3209</v>
      </c>
      <c r="O3525">
        <v>11</v>
      </c>
      <c r="U3525" t="str">
        <f>IFERROR(INDEX('Summer Illuminate'!L:L,MATCH(B3525,'Summer Illuminate'!O:O,0)),"")</f>
        <v>P</v>
      </c>
      <c r="V3525" t="str">
        <f>IF(OR(R3525="",U3525="",U3525="W"),"No Chg",
VLOOKUP(R3525,Lookups!A:B,2,0)-VLOOKUP(U3525,Lookups!A:B,2,0))</f>
        <v>No Chg</v>
      </c>
      <c r="W3525" t="str">
        <f t="shared" si="55"/>
        <v>No Chg</v>
      </c>
    </row>
    <row r="3526" spans="1:23" hidden="1" x14ac:dyDescent="0.25">
      <c r="A3526">
        <v>3524</v>
      </c>
      <c r="B3526" t="s">
        <v>4891</v>
      </c>
      <c r="C3526" t="s">
        <v>2797</v>
      </c>
      <c r="D3526">
        <v>110167</v>
      </c>
      <c r="E3526" t="s">
        <v>4884</v>
      </c>
      <c r="F3526" t="s">
        <v>4885</v>
      </c>
      <c r="G3526">
        <v>11</v>
      </c>
      <c r="H3526">
        <v>5509</v>
      </c>
      <c r="I3526" t="s">
        <v>3368</v>
      </c>
      <c r="J3526" t="s">
        <v>428</v>
      </c>
      <c r="K3526" t="s">
        <v>3369</v>
      </c>
      <c r="L3526" t="s">
        <v>3370</v>
      </c>
      <c r="M3526">
        <v>1</v>
      </c>
      <c r="N3526" t="s">
        <v>3025</v>
      </c>
      <c r="O3526">
        <v>11</v>
      </c>
      <c r="U3526" t="str">
        <f>IFERROR(INDEX('Summer Illuminate'!L:L,MATCH(B3526,'Summer Illuminate'!O:O,0)),"")</f>
        <v/>
      </c>
      <c r="V3526" t="str">
        <f>IF(OR(R3526="",U3526="",U3526="W"),"No Chg",
VLOOKUP(R3526,Lookups!A:B,2,0)-VLOOKUP(U3526,Lookups!A:B,2,0))</f>
        <v>No Chg</v>
      </c>
      <c r="W3526" t="str">
        <f t="shared" si="55"/>
        <v>No Chg</v>
      </c>
    </row>
    <row r="3527" spans="1:23" hidden="1" x14ac:dyDescent="0.25">
      <c r="A3527">
        <v>3525</v>
      </c>
      <c r="B3527" t="s">
        <v>4892</v>
      </c>
      <c r="C3527" t="s">
        <v>2797</v>
      </c>
      <c r="D3527">
        <v>110167</v>
      </c>
      <c r="E3527" t="s">
        <v>4884</v>
      </c>
      <c r="F3527" t="s">
        <v>4885</v>
      </c>
      <c r="G3527">
        <v>11</v>
      </c>
      <c r="H3527">
        <v>5335</v>
      </c>
      <c r="I3527" t="s">
        <v>4452</v>
      </c>
      <c r="J3527" t="s">
        <v>428</v>
      </c>
      <c r="K3527" t="s">
        <v>2222</v>
      </c>
      <c r="L3527" t="s">
        <v>2223</v>
      </c>
      <c r="M3527">
        <v>1</v>
      </c>
      <c r="N3527" t="s">
        <v>4426</v>
      </c>
      <c r="O3527">
        <v>11</v>
      </c>
      <c r="P3527" t="s">
        <v>35</v>
      </c>
      <c r="Q3527" t="s">
        <v>48</v>
      </c>
      <c r="R3527" t="s">
        <v>66</v>
      </c>
      <c r="S3527" t="b">
        <v>1</v>
      </c>
      <c r="T3527" t="s">
        <v>65</v>
      </c>
      <c r="U3527" t="str">
        <f>IFERROR(INDEX('Summer Illuminate'!L:L,MATCH(B3527,'Summer Illuminate'!O:O,0)),"")</f>
        <v/>
      </c>
      <c r="V3527" t="str">
        <f>IF(OR(R3527="",U3527="",U3527="W"),"No Chg",
VLOOKUP(R3527,Lookups!A:B,2,0)-VLOOKUP(U3527,Lookups!A:B,2,0))</f>
        <v>No Chg</v>
      </c>
      <c r="W3527" t="str">
        <f t="shared" si="55"/>
        <v>No Chg</v>
      </c>
    </row>
    <row r="3528" spans="1:23" hidden="1" x14ac:dyDescent="0.25">
      <c r="A3528">
        <v>3526</v>
      </c>
      <c r="B3528" t="s">
        <v>4893</v>
      </c>
      <c r="C3528" t="s">
        <v>2797</v>
      </c>
      <c r="D3528">
        <v>110269</v>
      </c>
      <c r="E3528" t="s">
        <v>4894</v>
      </c>
      <c r="F3528" t="s">
        <v>4895</v>
      </c>
      <c r="G3528">
        <v>11</v>
      </c>
      <c r="H3528">
        <v>5252</v>
      </c>
      <c r="I3528" t="s">
        <v>4465</v>
      </c>
      <c r="J3528" t="s">
        <v>16</v>
      </c>
      <c r="K3528" t="s">
        <v>122</v>
      </c>
      <c r="L3528" t="s">
        <v>2020</v>
      </c>
      <c r="M3528">
        <v>1</v>
      </c>
      <c r="N3528" t="s">
        <v>2916</v>
      </c>
      <c r="O3528">
        <v>11</v>
      </c>
      <c r="P3528" t="s">
        <v>19</v>
      </c>
      <c r="Q3528" t="s">
        <v>24</v>
      </c>
      <c r="R3528" t="s">
        <v>24</v>
      </c>
      <c r="S3528" t="b">
        <v>0</v>
      </c>
      <c r="T3528" t="s">
        <v>21</v>
      </c>
      <c r="U3528" t="str">
        <f>IFERROR(INDEX('Summer Illuminate'!L:L,MATCH(B3528,'Summer Illuminate'!O:O,0)),"")</f>
        <v>A-</v>
      </c>
      <c r="V3528">
        <f>IF(OR(R3528="",U3528="",U3528="W"),"No Chg",
VLOOKUP(R3528,Lookups!A:B,2,0)-VLOOKUP(U3528,Lookups!A:B,2,0))</f>
        <v>0</v>
      </c>
      <c r="W3528" t="str">
        <f t="shared" si="55"/>
        <v>No Chg</v>
      </c>
    </row>
    <row r="3529" spans="1:23" hidden="1" x14ac:dyDescent="0.25">
      <c r="A3529">
        <v>3527</v>
      </c>
      <c r="B3529" t="s">
        <v>4896</v>
      </c>
      <c r="C3529" t="s">
        <v>2797</v>
      </c>
      <c r="D3529">
        <v>110269</v>
      </c>
      <c r="E3529" t="s">
        <v>4894</v>
      </c>
      <c r="F3529" t="s">
        <v>4895</v>
      </c>
      <c r="G3529">
        <v>11</v>
      </c>
      <c r="H3529">
        <v>5089</v>
      </c>
      <c r="I3529" t="s">
        <v>4548</v>
      </c>
      <c r="J3529" t="s">
        <v>22</v>
      </c>
      <c r="K3529" t="s">
        <v>123</v>
      </c>
      <c r="L3529" t="s">
        <v>2214</v>
      </c>
      <c r="M3529">
        <v>1</v>
      </c>
      <c r="N3529" t="s">
        <v>2947</v>
      </c>
      <c r="O3529">
        <v>11</v>
      </c>
      <c r="P3529" t="s">
        <v>19</v>
      </c>
      <c r="Q3529" t="s">
        <v>36</v>
      </c>
      <c r="R3529" t="s">
        <v>36</v>
      </c>
      <c r="S3529" t="b">
        <v>0</v>
      </c>
      <c r="T3529" t="s">
        <v>21</v>
      </c>
      <c r="U3529" t="str">
        <f>IFERROR(INDEX('Summer Illuminate'!L:L,MATCH(B3529,'Summer Illuminate'!O:O,0)),"")</f>
        <v>A+</v>
      </c>
      <c r="V3529">
        <f>IF(OR(R3529="",U3529="",U3529="W"),"No Chg",
VLOOKUP(R3529,Lookups!A:B,2,0)-VLOOKUP(U3529,Lookups!A:B,2,0))</f>
        <v>0</v>
      </c>
      <c r="W3529" t="str">
        <f t="shared" si="55"/>
        <v>No Chg</v>
      </c>
    </row>
    <row r="3530" spans="1:23" hidden="1" x14ac:dyDescent="0.25">
      <c r="A3530">
        <v>3528</v>
      </c>
      <c r="B3530" t="s">
        <v>4897</v>
      </c>
      <c r="C3530" t="s">
        <v>2797</v>
      </c>
      <c r="D3530">
        <v>110269</v>
      </c>
      <c r="E3530" t="s">
        <v>4894</v>
      </c>
      <c r="F3530" t="s">
        <v>4895</v>
      </c>
      <c r="G3530">
        <v>11</v>
      </c>
      <c r="H3530">
        <v>5327</v>
      </c>
      <c r="I3530" t="s">
        <v>4082</v>
      </c>
      <c r="J3530" t="s">
        <v>25</v>
      </c>
      <c r="K3530" t="s">
        <v>124</v>
      </c>
      <c r="L3530" t="s">
        <v>1878</v>
      </c>
      <c r="M3530">
        <v>1</v>
      </c>
      <c r="N3530" t="s">
        <v>2911</v>
      </c>
      <c r="O3530">
        <v>11</v>
      </c>
      <c r="P3530" t="s">
        <v>19</v>
      </c>
      <c r="Q3530" t="s">
        <v>27</v>
      </c>
      <c r="R3530" t="s">
        <v>27</v>
      </c>
      <c r="S3530" t="b">
        <v>0</v>
      </c>
      <c r="T3530" t="s">
        <v>21</v>
      </c>
      <c r="U3530" t="str">
        <f>IFERROR(INDEX('Summer Illuminate'!L:L,MATCH(B3530,'Summer Illuminate'!O:O,0)),"")</f>
        <v>A</v>
      </c>
      <c r="V3530">
        <f>IF(OR(R3530="",U3530="",U3530="W"),"No Chg",
VLOOKUP(R3530,Lookups!A:B,2,0)-VLOOKUP(U3530,Lookups!A:B,2,0))</f>
        <v>0</v>
      </c>
      <c r="W3530" t="str">
        <f t="shared" si="55"/>
        <v>No Chg</v>
      </c>
    </row>
    <row r="3531" spans="1:23" hidden="1" x14ac:dyDescent="0.25">
      <c r="A3531">
        <v>3529</v>
      </c>
      <c r="B3531" t="s">
        <v>4898</v>
      </c>
      <c r="C3531" t="s">
        <v>2797</v>
      </c>
      <c r="D3531">
        <v>110269</v>
      </c>
      <c r="E3531" t="s">
        <v>4894</v>
      </c>
      <c r="F3531" t="s">
        <v>4895</v>
      </c>
      <c r="G3531">
        <v>11</v>
      </c>
      <c r="H3531">
        <v>5331</v>
      </c>
      <c r="I3531" t="s">
        <v>4459</v>
      </c>
      <c r="J3531" t="s">
        <v>28</v>
      </c>
      <c r="K3531" t="s">
        <v>125</v>
      </c>
      <c r="L3531" t="s">
        <v>126</v>
      </c>
      <c r="M3531">
        <v>1</v>
      </c>
      <c r="N3531" t="s">
        <v>4022</v>
      </c>
      <c r="O3531">
        <v>11</v>
      </c>
      <c r="P3531" t="s">
        <v>19</v>
      </c>
      <c r="Q3531" t="s">
        <v>27</v>
      </c>
      <c r="R3531" t="s">
        <v>27</v>
      </c>
      <c r="S3531" t="b">
        <v>0</v>
      </c>
      <c r="T3531" t="s">
        <v>21</v>
      </c>
      <c r="U3531" t="str">
        <f>IFERROR(INDEX('Summer Illuminate'!L:L,MATCH(B3531,'Summer Illuminate'!O:O,0)),"")</f>
        <v>A</v>
      </c>
      <c r="V3531">
        <f>IF(OR(R3531="",U3531="",U3531="W"),"No Chg",
VLOOKUP(R3531,Lookups!A:B,2,0)-VLOOKUP(U3531,Lookups!A:B,2,0))</f>
        <v>0</v>
      </c>
      <c r="W3531" t="str">
        <f t="shared" si="55"/>
        <v>No Chg</v>
      </c>
    </row>
    <row r="3532" spans="1:23" hidden="1" x14ac:dyDescent="0.25">
      <c r="A3532">
        <v>3530</v>
      </c>
      <c r="B3532" t="s">
        <v>4899</v>
      </c>
      <c r="C3532" t="s">
        <v>2797</v>
      </c>
      <c r="D3532">
        <v>110269</v>
      </c>
      <c r="E3532" t="s">
        <v>4894</v>
      </c>
      <c r="F3532" t="s">
        <v>4895</v>
      </c>
      <c r="G3532">
        <v>11</v>
      </c>
      <c r="H3532">
        <v>5355</v>
      </c>
      <c r="I3532" t="s">
        <v>3921</v>
      </c>
      <c r="J3532" t="s">
        <v>32</v>
      </c>
      <c r="K3532" t="s">
        <v>68</v>
      </c>
      <c r="L3532" t="s">
        <v>69</v>
      </c>
      <c r="M3532">
        <v>1</v>
      </c>
      <c r="N3532" t="s">
        <v>2858</v>
      </c>
      <c r="O3532">
        <v>11</v>
      </c>
      <c r="P3532" t="s">
        <v>19</v>
      </c>
      <c r="Q3532" t="s">
        <v>27</v>
      </c>
      <c r="R3532" t="s">
        <v>27</v>
      </c>
      <c r="S3532" t="b">
        <v>0</v>
      </c>
      <c r="T3532" t="s">
        <v>21</v>
      </c>
      <c r="U3532" t="str">
        <f>IFERROR(INDEX('Summer Illuminate'!L:L,MATCH(B3532,'Summer Illuminate'!O:O,0)),"")</f>
        <v>A</v>
      </c>
      <c r="V3532">
        <f>IF(OR(R3532="",U3532="",U3532="W"),"No Chg",
VLOOKUP(R3532,Lookups!A:B,2,0)-VLOOKUP(U3532,Lookups!A:B,2,0))</f>
        <v>0</v>
      </c>
      <c r="W3532" t="str">
        <f t="shared" si="55"/>
        <v>No Chg</v>
      </c>
    </row>
    <row r="3533" spans="1:23" hidden="1" x14ac:dyDescent="0.25">
      <c r="A3533">
        <v>3531</v>
      </c>
      <c r="B3533" t="s">
        <v>4900</v>
      </c>
      <c r="C3533" t="s">
        <v>2797</v>
      </c>
      <c r="D3533">
        <v>110269</v>
      </c>
      <c r="E3533" t="s">
        <v>4894</v>
      </c>
      <c r="F3533" t="s">
        <v>4895</v>
      </c>
      <c r="G3533">
        <v>11</v>
      </c>
      <c r="H3533">
        <v>5347</v>
      </c>
      <c r="I3533" t="s">
        <v>4425</v>
      </c>
      <c r="J3533" t="s">
        <v>428</v>
      </c>
      <c r="K3533" t="s">
        <v>2222</v>
      </c>
      <c r="L3533" t="s">
        <v>2223</v>
      </c>
      <c r="M3533">
        <v>1</v>
      </c>
      <c r="N3533" t="s">
        <v>4426</v>
      </c>
      <c r="O3533">
        <v>11</v>
      </c>
      <c r="P3533" t="s">
        <v>35</v>
      </c>
      <c r="Q3533" t="s">
        <v>27</v>
      </c>
      <c r="R3533" t="s">
        <v>37</v>
      </c>
      <c r="S3533" t="b">
        <v>0</v>
      </c>
      <c r="T3533" t="s">
        <v>21</v>
      </c>
      <c r="U3533" t="str">
        <f>IFERROR(INDEX('Summer Illuminate'!L:L,MATCH(B3533,'Summer Illuminate'!O:O,0)),"")</f>
        <v>P</v>
      </c>
      <c r="V3533">
        <f>IF(OR(R3533="",U3533="",U3533="W"),"No Chg",
VLOOKUP(R3533,Lookups!A:B,2,0)-VLOOKUP(U3533,Lookups!A:B,2,0))</f>
        <v>0</v>
      </c>
      <c r="W3533" t="str">
        <f t="shared" si="55"/>
        <v>No Chg</v>
      </c>
    </row>
    <row r="3534" spans="1:23" hidden="1" x14ac:dyDescent="0.25">
      <c r="A3534">
        <v>3532</v>
      </c>
      <c r="B3534" t="s">
        <v>4901</v>
      </c>
      <c r="C3534" t="s">
        <v>2797</v>
      </c>
      <c r="D3534">
        <v>110269</v>
      </c>
      <c r="E3534" t="s">
        <v>4894</v>
      </c>
      <c r="F3534" t="s">
        <v>4895</v>
      </c>
      <c r="G3534">
        <v>11</v>
      </c>
      <c r="H3534">
        <v>5479</v>
      </c>
      <c r="I3534" t="s">
        <v>3682</v>
      </c>
      <c r="J3534" t="s">
        <v>428</v>
      </c>
      <c r="K3534" t="s">
        <v>1035</v>
      </c>
      <c r="L3534" t="s">
        <v>1036</v>
      </c>
      <c r="M3534">
        <v>1</v>
      </c>
      <c r="N3534" t="s">
        <v>2802</v>
      </c>
      <c r="O3534">
        <v>11</v>
      </c>
      <c r="U3534" t="str">
        <f>IFERROR(INDEX('Summer Illuminate'!L:L,MATCH(B3534,'Summer Illuminate'!O:O,0)),"")</f>
        <v>P</v>
      </c>
      <c r="V3534" t="str">
        <f>IF(OR(R3534="",U3534="",U3534="W"),"No Chg",
VLOOKUP(R3534,Lookups!A:B,2,0)-VLOOKUP(U3534,Lookups!A:B,2,0))</f>
        <v>No Chg</v>
      </c>
      <c r="W3534" t="str">
        <f t="shared" si="55"/>
        <v>No Chg</v>
      </c>
    </row>
    <row r="3535" spans="1:23" hidden="1" x14ac:dyDescent="0.25">
      <c r="A3535">
        <v>3533</v>
      </c>
      <c r="B3535" t="s">
        <v>4902</v>
      </c>
      <c r="C3535" t="s">
        <v>2797</v>
      </c>
      <c r="D3535">
        <v>110269</v>
      </c>
      <c r="E3535" t="s">
        <v>4894</v>
      </c>
      <c r="F3535" t="s">
        <v>4895</v>
      </c>
      <c r="G3535">
        <v>11</v>
      </c>
      <c r="H3535">
        <v>5519</v>
      </c>
      <c r="I3535" t="s">
        <v>3027</v>
      </c>
      <c r="J3535" t="s">
        <v>428</v>
      </c>
      <c r="K3535" t="s">
        <v>3028</v>
      </c>
      <c r="L3535" t="s">
        <v>3029</v>
      </c>
      <c r="M3535">
        <v>1</v>
      </c>
      <c r="N3535" t="s">
        <v>2808</v>
      </c>
      <c r="O3535">
        <v>11</v>
      </c>
      <c r="U3535" t="str">
        <f>IFERROR(INDEX('Summer Illuminate'!L:L,MATCH(B3535,'Summer Illuminate'!O:O,0)),"")</f>
        <v>P</v>
      </c>
      <c r="V3535" t="str">
        <f>IF(OR(R3535="",U3535="",U3535="W"),"No Chg",
VLOOKUP(R3535,Lookups!A:B,2,0)-VLOOKUP(U3535,Lookups!A:B,2,0))</f>
        <v>No Chg</v>
      </c>
      <c r="W3535" t="str">
        <f t="shared" si="55"/>
        <v>No Chg</v>
      </c>
    </row>
    <row r="3536" spans="1:23" hidden="1" x14ac:dyDescent="0.25">
      <c r="A3536">
        <v>3534</v>
      </c>
      <c r="B3536" t="s">
        <v>4903</v>
      </c>
      <c r="C3536" t="s">
        <v>2797</v>
      </c>
      <c r="D3536">
        <v>110242</v>
      </c>
      <c r="E3536" t="s">
        <v>4904</v>
      </c>
      <c r="F3536" t="s">
        <v>4905</v>
      </c>
      <c r="G3536">
        <v>11</v>
      </c>
      <c r="H3536">
        <v>5252</v>
      </c>
      <c r="I3536" t="s">
        <v>4465</v>
      </c>
      <c r="J3536" t="s">
        <v>16</v>
      </c>
      <c r="K3536" t="s">
        <v>122</v>
      </c>
      <c r="L3536" t="s">
        <v>2020</v>
      </c>
      <c r="M3536">
        <v>1</v>
      </c>
      <c r="N3536" t="s">
        <v>2916</v>
      </c>
      <c r="O3536">
        <v>11</v>
      </c>
      <c r="P3536" t="s">
        <v>19</v>
      </c>
      <c r="Q3536" t="s">
        <v>41</v>
      </c>
      <c r="R3536" t="s">
        <v>41</v>
      </c>
      <c r="S3536" t="b">
        <v>0</v>
      </c>
      <c r="T3536" t="s">
        <v>21</v>
      </c>
      <c r="U3536" t="str">
        <f>IFERROR(INDEX('Summer Illuminate'!L:L,MATCH(B3536,'Summer Illuminate'!O:O,0)),"")</f>
        <v>B-</v>
      </c>
      <c r="V3536">
        <f>IF(OR(R3536="",U3536="",U3536="W"),"No Chg",
VLOOKUP(R3536,Lookups!A:B,2,0)-VLOOKUP(U3536,Lookups!A:B,2,0))</f>
        <v>0</v>
      </c>
      <c r="W3536" t="str">
        <f t="shared" si="55"/>
        <v>No Chg</v>
      </c>
    </row>
    <row r="3537" spans="1:23" hidden="1" x14ac:dyDescent="0.25">
      <c r="A3537">
        <v>3535</v>
      </c>
      <c r="B3537" t="s">
        <v>4906</v>
      </c>
      <c r="C3537" t="s">
        <v>2797</v>
      </c>
      <c r="D3537">
        <v>110242</v>
      </c>
      <c r="E3537" t="s">
        <v>4904</v>
      </c>
      <c r="F3537" t="s">
        <v>4905</v>
      </c>
      <c r="G3537">
        <v>11</v>
      </c>
      <c r="H3537">
        <v>5089</v>
      </c>
      <c r="I3537" t="s">
        <v>4548</v>
      </c>
      <c r="J3537" t="s">
        <v>22</v>
      </c>
      <c r="K3537" t="s">
        <v>123</v>
      </c>
      <c r="L3537" t="s">
        <v>2214</v>
      </c>
      <c r="M3537">
        <v>1</v>
      </c>
      <c r="N3537" t="s">
        <v>2947</v>
      </c>
      <c r="O3537">
        <v>11</v>
      </c>
      <c r="P3537" t="s">
        <v>19</v>
      </c>
      <c r="Q3537" t="s">
        <v>40</v>
      </c>
      <c r="R3537" t="s">
        <v>40</v>
      </c>
      <c r="S3537" t="b">
        <v>0</v>
      </c>
      <c r="T3537" t="s">
        <v>21</v>
      </c>
      <c r="U3537" t="str">
        <f>IFERROR(INDEX('Summer Illuminate'!L:L,MATCH(B3537,'Summer Illuminate'!O:O,0)),"")</f>
        <v>C-</v>
      </c>
      <c r="V3537">
        <f>IF(OR(R3537="",U3537="",U3537="W"),"No Chg",
VLOOKUP(R3537,Lookups!A:B,2,0)-VLOOKUP(U3537,Lookups!A:B,2,0))</f>
        <v>0</v>
      </c>
      <c r="W3537" t="str">
        <f t="shared" si="55"/>
        <v>No Chg</v>
      </c>
    </row>
    <row r="3538" spans="1:23" hidden="1" x14ac:dyDescent="0.25">
      <c r="A3538">
        <v>3536</v>
      </c>
      <c r="B3538" t="s">
        <v>4907</v>
      </c>
      <c r="C3538" t="s">
        <v>2797</v>
      </c>
      <c r="D3538">
        <v>110242</v>
      </c>
      <c r="E3538" t="s">
        <v>4904</v>
      </c>
      <c r="F3538" t="s">
        <v>4905</v>
      </c>
      <c r="G3538">
        <v>11</v>
      </c>
      <c r="H3538">
        <v>5261</v>
      </c>
      <c r="I3538" t="s">
        <v>4047</v>
      </c>
      <c r="J3538" t="s">
        <v>25</v>
      </c>
      <c r="K3538" t="s">
        <v>124</v>
      </c>
      <c r="L3538" t="s">
        <v>1878</v>
      </c>
      <c r="M3538">
        <v>1</v>
      </c>
      <c r="N3538" t="s">
        <v>2911</v>
      </c>
      <c r="O3538">
        <v>11</v>
      </c>
      <c r="P3538" t="s">
        <v>19</v>
      </c>
      <c r="Q3538" t="s">
        <v>39</v>
      </c>
      <c r="R3538" t="s">
        <v>39</v>
      </c>
      <c r="S3538" t="b">
        <v>0</v>
      </c>
      <c r="T3538" t="s">
        <v>21</v>
      </c>
      <c r="U3538" t="str">
        <f>IFERROR(INDEX('Summer Illuminate'!L:L,MATCH(B3538,'Summer Illuminate'!O:O,0)),"")</f>
        <v>C+</v>
      </c>
      <c r="V3538">
        <f>IF(OR(R3538="",U3538="",U3538="W"),"No Chg",
VLOOKUP(R3538,Lookups!A:B,2,0)-VLOOKUP(U3538,Lookups!A:B,2,0))</f>
        <v>0</v>
      </c>
      <c r="W3538" t="str">
        <f t="shared" si="55"/>
        <v>No Chg</v>
      </c>
    </row>
    <row r="3539" spans="1:23" hidden="1" x14ac:dyDescent="0.25">
      <c r="A3539">
        <v>3537</v>
      </c>
      <c r="B3539" t="s">
        <v>4908</v>
      </c>
      <c r="C3539" t="s">
        <v>2797</v>
      </c>
      <c r="D3539">
        <v>110242</v>
      </c>
      <c r="E3539" t="s">
        <v>4904</v>
      </c>
      <c r="F3539" t="s">
        <v>4905</v>
      </c>
      <c r="G3539">
        <v>11</v>
      </c>
      <c r="H3539">
        <v>5238</v>
      </c>
      <c r="I3539" t="s">
        <v>4421</v>
      </c>
      <c r="J3539" t="s">
        <v>28</v>
      </c>
      <c r="K3539" t="s">
        <v>125</v>
      </c>
      <c r="L3539" t="s">
        <v>126</v>
      </c>
      <c r="M3539">
        <v>1</v>
      </c>
      <c r="N3539" t="s">
        <v>4022</v>
      </c>
      <c r="O3539">
        <v>11</v>
      </c>
      <c r="P3539" t="s">
        <v>19</v>
      </c>
      <c r="Q3539" t="s">
        <v>42</v>
      </c>
      <c r="R3539" t="s">
        <v>42</v>
      </c>
      <c r="S3539" t="b">
        <v>0</v>
      </c>
      <c r="T3539" t="s">
        <v>21</v>
      </c>
      <c r="U3539" t="str">
        <f>IFERROR(INDEX('Summer Illuminate'!L:L,MATCH(B3539,'Summer Illuminate'!O:O,0)),"")</f>
        <v>C</v>
      </c>
      <c r="V3539">
        <f>IF(OR(R3539="",U3539="",U3539="W"),"No Chg",
VLOOKUP(R3539,Lookups!A:B,2,0)-VLOOKUP(U3539,Lookups!A:B,2,0))</f>
        <v>0</v>
      </c>
      <c r="W3539" t="str">
        <f t="shared" si="55"/>
        <v>No Chg</v>
      </c>
    </row>
    <row r="3540" spans="1:23" hidden="1" x14ac:dyDescent="0.25">
      <c r="A3540">
        <v>3538</v>
      </c>
      <c r="B3540" t="s">
        <v>4909</v>
      </c>
      <c r="C3540" t="s">
        <v>2797</v>
      </c>
      <c r="D3540">
        <v>110242</v>
      </c>
      <c r="E3540" t="s">
        <v>4904</v>
      </c>
      <c r="F3540" t="s">
        <v>4905</v>
      </c>
      <c r="G3540">
        <v>11</v>
      </c>
      <c r="H3540">
        <v>5282</v>
      </c>
      <c r="I3540" t="s">
        <v>3475</v>
      </c>
      <c r="J3540" t="s">
        <v>32</v>
      </c>
      <c r="K3540" t="s">
        <v>57</v>
      </c>
      <c r="L3540" t="s">
        <v>58</v>
      </c>
      <c r="M3540">
        <v>1</v>
      </c>
      <c r="N3540" t="s">
        <v>2827</v>
      </c>
      <c r="O3540">
        <v>11</v>
      </c>
      <c r="U3540" t="str">
        <f>IFERROR(INDEX('Summer Illuminate'!L:L,MATCH(B3540,'Summer Illuminate'!O:O,0)),"")</f>
        <v/>
      </c>
      <c r="V3540" t="str">
        <f>IF(OR(R3540="",U3540="",U3540="W"),"No Chg",
VLOOKUP(R3540,Lookups!A:B,2,0)-VLOOKUP(U3540,Lookups!A:B,2,0))</f>
        <v>No Chg</v>
      </c>
      <c r="W3540" t="str">
        <f t="shared" si="55"/>
        <v>No Chg</v>
      </c>
    </row>
    <row r="3541" spans="1:23" hidden="1" x14ac:dyDescent="0.25">
      <c r="A3541">
        <v>3539</v>
      </c>
      <c r="B3541" t="s">
        <v>4910</v>
      </c>
      <c r="C3541" t="s">
        <v>2797</v>
      </c>
      <c r="D3541">
        <v>110242</v>
      </c>
      <c r="E3541" t="s">
        <v>4904</v>
      </c>
      <c r="F3541" t="s">
        <v>4905</v>
      </c>
      <c r="G3541">
        <v>11</v>
      </c>
      <c r="H3541">
        <v>5471</v>
      </c>
      <c r="I3541" t="s">
        <v>3234</v>
      </c>
      <c r="J3541" t="s">
        <v>428</v>
      </c>
      <c r="K3541" t="s">
        <v>2863</v>
      </c>
      <c r="L3541" t="s">
        <v>2864</v>
      </c>
      <c r="M3541">
        <v>1</v>
      </c>
      <c r="N3541" t="s">
        <v>2865</v>
      </c>
      <c r="O3541">
        <v>11</v>
      </c>
      <c r="U3541" t="str">
        <f>IFERROR(INDEX('Summer Illuminate'!L:L,MATCH(B3541,'Summer Illuminate'!O:O,0)),"")</f>
        <v>P</v>
      </c>
      <c r="V3541" t="str">
        <f>IF(OR(R3541="",U3541="",U3541="W"),"No Chg",
VLOOKUP(R3541,Lookups!A:B,2,0)-VLOOKUP(U3541,Lookups!A:B,2,0))</f>
        <v>No Chg</v>
      </c>
      <c r="W3541" t="str">
        <f t="shared" si="55"/>
        <v>No Chg</v>
      </c>
    </row>
    <row r="3542" spans="1:23" hidden="1" x14ac:dyDescent="0.25">
      <c r="A3542">
        <v>3540</v>
      </c>
      <c r="B3542" t="s">
        <v>4911</v>
      </c>
      <c r="C3542" t="s">
        <v>2797</v>
      </c>
      <c r="D3542">
        <v>110242</v>
      </c>
      <c r="E3542" t="s">
        <v>4904</v>
      </c>
      <c r="F3542" t="s">
        <v>4905</v>
      </c>
      <c r="G3542">
        <v>11</v>
      </c>
      <c r="H3542">
        <v>5248</v>
      </c>
      <c r="I3542" t="s">
        <v>4438</v>
      </c>
      <c r="J3542" t="s">
        <v>428</v>
      </c>
      <c r="K3542" t="s">
        <v>2222</v>
      </c>
      <c r="L3542" t="s">
        <v>2223</v>
      </c>
      <c r="M3542">
        <v>1</v>
      </c>
      <c r="N3542" t="s">
        <v>4426</v>
      </c>
      <c r="O3542">
        <v>11</v>
      </c>
      <c r="P3542" t="s">
        <v>35</v>
      </c>
      <c r="Q3542" t="s">
        <v>48</v>
      </c>
      <c r="R3542" t="s">
        <v>66</v>
      </c>
      <c r="S3542" t="b">
        <v>1</v>
      </c>
      <c r="T3542" t="s">
        <v>110</v>
      </c>
      <c r="U3542" t="str">
        <f>IFERROR(INDEX('Summer Illuminate'!L:L,MATCH(B3542,'Summer Illuminate'!O:O,0)),"")</f>
        <v>W</v>
      </c>
      <c r="V3542" t="str">
        <f>IF(OR(R3542="",U3542="",U3542="W"),"No Chg",
VLOOKUP(R3542,Lookups!A:B,2,0)-VLOOKUP(U3542,Lookups!A:B,2,0))</f>
        <v>No Chg</v>
      </c>
      <c r="W3542" t="str">
        <f t="shared" si="55"/>
        <v>No Chg</v>
      </c>
    </row>
    <row r="3543" spans="1:23" hidden="1" x14ac:dyDescent="0.25">
      <c r="A3543">
        <v>3541</v>
      </c>
      <c r="B3543" t="s">
        <v>4912</v>
      </c>
      <c r="C3543" t="s">
        <v>2797</v>
      </c>
      <c r="D3543">
        <v>110242</v>
      </c>
      <c r="E3543" t="s">
        <v>4904</v>
      </c>
      <c r="F3543" t="s">
        <v>4905</v>
      </c>
      <c r="G3543">
        <v>11</v>
      </c>
      <c r="H3543">
        <v>5524</v>
      </c>
      <c r="I3543" t="s">
        <v>2937</v>
      </c>
      <c r="J3543" t="s">
        <v>428</v>
      </c>
      <c r="K3543" t="s">
        <v>1794</v>
      </c>
      <c r="L3543" t="s">
        <v>1795</v>
      </c>
      <c r="M3543">
        <v>1</v>
      </c>
      <c r="N3543" t="s">
        <v>2865</v>
      </c>
      <c r="O3543">
        <v>11</v>
      </c>
      <c r="U3543" t="str">
        <f>IFERROR(INDEX('Summer Illuminate'!L:L,MATCH(B3543,'Summer Illuminate'!O:O,0)),"")</f>
        <v>P</v>
      </c>
      <c r="V3543" t="str">
        <f>IF(OR(R3543="",U3543="",U3543="W"),"No Chg",
VLOOKUP(R3543,Lookups!A:B,2,0)-VLOOKUP(U3543,Lookups!A:B,2,0))</f>
        <v>No Chg</v>
      </c>
      <c r="W3543" t="str">
        <f t="shared" si="55"/>
        <v>No Chg</v>
      </c>
    </row>
    <row r="3544" spans="1:23" hidden="1" x14ac:dyDescent="0.25">
      <c r="A3544">
        <v>3542</v>
      </c>
      <c r="B3544" t="s">
        <v>4913</v>
      </c>
      <c r="C3544" t="s">
        <v>2797</v>
      </c>
      <c r="D3544">
        <v>110262</v>
      </c>
      <c r="E3544" t="s">
        <v>4914</v>
      </c>
      <c r="F3544" t="s">
        <v>114</v>
      </c>
      <c r="G3544">
        <v>11</v>
      </c>
      <c r="H3544">
        <v>5264</v>
      </c>
      <c r="I3544" t="s">
        <v>4443</v>
      </c>
      <c r="J3544" t="s">
        <v>16</v>
      </c>
      <c r="K3544" t="s">
        <v>122</v>
      </c>
      <c r="L3544" t="s">
        <v>2020</v>
      </c>
      <c r="M3544">
        <v>1</v>
      </c>
      <c r="N3544" t="s">
        <v>2916</v>
      </c>
      <c r="O3544">
        <v>11</v>
      </c>
      <c r="P3544" t="s">
        <v>19</v>
      </c>
      <c r="Q3544" t="s">
        <v>41</v>
      </c>
      <c r="R3544" t="s">
        <v>41</v>
      </c>
      <c r="S3544" t="b">
        <v>0</v>
      </c>
      <c r="T3544" t="s">
        <v>21</v>
      </c>
      <c r="U3544" t="str">
        <f>IFERROR(INDEX('Summer Illuminate'!L:L,MATCH(B3544,'Summer Illuminate'!O:O,0)),"")</f>
        <v>B-</v>
      </c>
      <c r="V3544">
        <f>IF(OR(R3544="",U3544="",U3544="W"),"No Chg",
VLOOKUP(R3544,Lookups!A:B,2,0)-VLOOKUP(U3544,Lookups!A:B,2,0))</f>
        <v>0</v>
      </c>
      <c r="W3544" t="str">
        <f t="shared" si="55"/>
        <v>No Chg</v>
      </c>
    </row>
    <row r="3545" spans="1:23" hidden="1" x14ac:dyDescent="0.25">
      <c r="A3545">
        <v>3543</v>
      </c>
      <c r="B3545" t="s">
        <v>4915</v>
      </c>
      <c r="C3545" t="s">
        <v>2797</v>
      </c>
      <c r="D3545">
        <v>110262</v>
      </c>
      <c r="E3545" t="s">
        <v>4914</v>
      </c>
      <c r="F3545" t="s">
        <v>114</v>
      </c>
      <c r="G3545">
        <v>11</v>
      </c>
      <c r="H3545">
        <v>5092</v>
      </c>
      <c r="I3545" t="s">
        <v>4445</v>
      </c>
      <c r="J3545" t="s">
        <v>22</v>
      </c>
      <c r="K3545" t="s">
        <v>123</v>
      </c>
      <c r="L3545" t="s">
        <v>2214</v>
      </c>
      <c r="M3545">
        <v>1</v>
      </c>
      <c r="N3545" t="s">
        <v>2947</v>
      </c>
      <c r="O3545">
        <v>11</v>
      </c>
      <c r="P3545" t="s">
        <v>19</v>
      </c>
      <c r="Q3545" t="s">
        <v>31</v>
      </c>
      <c r="R3545" t="s">
        <v>31</v>
      </c>
      <c r="S3545" t="b">
        <v>0</v>
      </c>
      <c r="T3545" t="s">
        <v>21</v>
      </c>
      <c r="U3545" t="str">
        <f>IFERROR(INDEX('Summer Illuminate'!L:L,MATCH(B3545,'Summer Illuminate'!O:O,0)),"")</f>
        <v>B</v>
      </c>
      <c r="V3545">
        <f>IF(OR(R3545="",U3545="",U3545="W"),"No Chg",
VLOOKUP(R3545,Lookups!A:B,2,0)-VLOOKUP(U3545,Lookups!A:B,2,0))</f>
        <v>0</v>
      </c>
      <c r="W3545" t="str">
        <f t="shared" si="55"/>
        <v>No Chg</v>
      </c>
    </row>
    <row r="3546" spans="1:23" hidden="1" x14ac:dyDescent="0.25">
      <c r="A3546">
        <v>3544</v>
      </c>
      <c r="B3546" t="s">
        <v>4916</v>
      </c>
      <c r="C3546" t="s">
        <v>2797</v>
      </c>
      <c r="D3546">
        <v>110262</v>
      </c>
      <c r="E3546" t="s">
        <v>4914</v>
      </c>
      <c r="F3546" t="s">
        <v>114</v>
      </c>
      <c r="G3546">
        <v>11</v>
      </c>
      <c r="H3546">
        <v>5258</v>
      </c>
      <c r="I3546" t="s">
        <v>3918</v>
      </c>
      <c r="J3546" t="s">
        <v>25</v>
      </c>
      <c r="K3546" t="s">
        <v>124</v>
      </c>
      <c r="L3546" t="s">
        <v>1878</v>
      </c>
      <c r="M3546">
        <v>1</v>
      </c>
      <c r="N3546" t="s">
        <v>2911</v>
      </c>
      <c r="O3546">
        <v>11</v>
      </c>
      <c r="P3546" t="s">
        <v>19</v>
      </c>
      <c r="Q3546" t="s">
        <v>24</v>
      </c>
      <c r="R3546" t="s">
        <v>24</v>
      </c>
      <c r="S3546" t="b">
        <v>0</v>
      </c>
      <c r="T3546" t="s">
        <v>21</v>
      </c>
      <c r="U3546" t="str">
        <f>IFERROR(INDEX('Summer Illuminate'!L:L,MATCH(B3546,'Summer Illuminate'!O:O,0)),"")</f>
        <v>A-</v>
      </c>
      <c r="V3546">
        <f>IF(OR(R3546="",U3546="",U3546="W"),"No Chg",
VLOOKUP(R3546,Lookups!A:B,2,0)-VLOOKUP(U3546,Lookups!A:B,2,0))</f>
        <v>0</v>
      </c>
      <c r="W3546" t="str">
        <f t="shared" si="55"/>
        <v>No Chg</v>
      </c>
    </row>
    <row r="3547" spans="1:23" hidden="1" x14ac:dyDescent="0.25">
      <c r="A3547">
        <v>3545</v>
      </c>
      <c r="B3547" t="s">
        <v>4917</v>
      </c>
      <c r="C3547" t="s">
        <v>2797</v>
      </c>
      <c r="D3547">
        <v>110262</v>
      </c>
      <c r="E3547" t="s">
        <v>4914</v>
      </c>
      <c r="F3547" t="s">
        <v>114</v>
      </c>
      <c r="G3547">
        <v>11</v>
      </c>
      <c r="H3547">
        <v>5257</v>
      </c>
      <c r="I3547" t="s">
        <v>4021</v>
      </c>
      <c r="J3547" t="s">
        <v>28</v>
      </c>
      <c r="K3547" t="s">
        <v>125</v>
      </c>
      <c r="L3547" t="s">
        <v>126</v>
      </c>
      <c r="M3547">
        <v>1</v>
      </c>
      <c r="N3547" t="s">
        <v>4022</v>
      </c>
      <c r="O3547">
        <v>11</v>
      </c>
      <c r="P3547" t="s">
        <v>19</v>
      </c>
      <c r="Q3547" t="s">
        <v>41</v>
      </c>
      <c r="R3547" t="s">
        <v>41</v>
      </c>
      <c r="S3547" t="b">
        <v>0</v>
      </c>
      <c r="T3547" t="s">
        <v>21</v>
      </c>
      <c r="U3547" t="str">
        <f>IFERROR(INDEX('Summer Illuminate'!L:L,MATCH(B3547,'Summer Illuminate'!O:O,0)),"")</f>
        <v>B-</v>
      </c>
      <c r="V3547">
        <f>IF(OR(R3547="",U3547="",U3547="W"),"No Chg",
VLOOKUP(R3547,Lookups!A:B,2,0)-VLOOKUP(U3547,Lookups!A:B,2,0))</f>
        <v>0</v>
      </c>
      <c r="W3547" t="str">
        <f t="shared" si="55"/>
        <v>No Chg</v>
      </c>
    </row>
    <row r="3548" spans="1:23" hidden="1" x14ac:dyDescent="0.25">
      <c r="A3548">
        <v>3546</v>
      </c>
      <c r="B3548" t="s">
        <v>4918</v>
      </c>
      <c r="C3548" t="s">
        <v>2797</v>
      </c>
      <c r="D3548">
        <v>110262</v>
      </c>
      <c r="E3548" t="s">
        <v>4914</v>
      </c>
      <c r="F3548" t="s">
        <v>114</v>
      </c>
      <c r="G3548">
        <v>11</v>
      </c>
      <c r="H3548">
        <v>5247</v>
      </c>
      <c r="I3548" t="s">
        <v>2857</v>
      </c>
      <c r="J3548" t="s">
        <v>32</v>
      </c>
      <c r="K3548" t="s">
        <v>68</v>
      </c>
      <c r="L3548" t="s">
        <v>69</v>
      </c>
      <c r="M3548">
        <v>1</v>
      </c>
      <c r="N3548" t="s">
        <v>2858</v>
      </c>
      <c r="O3548">
        <v>11</v>
      </c>
      <c r="P3548" t="s">
        <v>19</v>
      </c>
      <c r="Q3548" t="s">
        <v>39</v>
      </c>
      <c r="R3548" t="s">
        <v>39</v>
      </c>
      <c r="S3548" t="b">
        <v>0</v>
      </c>
      <c r="T3548" t="s">
        <v>21</v>
      </c>
      <c r="U3548" t="str">
        <f>IFERROR(INDEX('Summer Illuminate'!L:L,MATCH(B3548,'Summer Illuminate'!O:O,0)),"")</f>
        <v>C+</v>
      </c>
      <c r="V3548">
        <f>IF(OR(R3548="",U3548="",U3548="W"),"No Chg",
VLOOKUP(R3548,Lookups!A:B,2,0)-VLOOKUP(U3548,Lookups!A:B,2,0))</f>
        <v>0</v>
      </c>
      <c r="W3548" t="str">
        <f t="shared" si="55"/>
        <v>No Chg</v>
      </c>
    </row>
    <row r="3549" spans="1:23" hidden="1" x14ac:dyDescent="0.25">
      <c r="A3549">
        <v>3547</v>
      </c>
      <c r="B3549" t="s">
        <v>4919</v>
      </c>
      <c r="C3549" t="s">
        <v>2797</v>
      </c>
      <c r="D3549">
        <v>110262</v>
      </c>
      <c r="E3549" t="s">
        <v>4914</v>
      </c>
      <c r="F3549" t="s">
        <v>114</v>
      </c>
      <c r="G3549">
        <v>11</v>
      </c>
      <c r="H3549">
        <v>5456</v>
      </c>
      <c r="I3549" t="s">
        <v>3208</v>
      </c>
      <c r="J3549" t="s">
        <v>428</v>
      </c>
      <c r="K3549" t="s">
        <v>1064</v>
      </c>
      <c r="L3549" t="s">
        <v>1065</v>
      </c>
      <c r="M3549">
        <v>1</v>
      </c>
      <c r="N3549" t="s">
        <v>3209</v>
      </c>
      <c r="O3549">
        <v>11</v>
      </c>
      <c r="U3549" t="str">
        <f>IFERROR(INDEX('Summer Illuminate'!L:L,MATCH(B3549,'Summer Illuminate'!O:O,0)),"")</f>
        <v>P</v>
      </c>
      <c r="V3549" t="str">
        <f>IF(OR(R3549="",U3549="",U3549="W"),"No Chg",
VLOOKUP(R3549,Lookups!A:B,2,0)-VLOOKUP(U3549,Lookups!A:B,2,0))</f>
        <v>No Chg</v>
      </c>
      <c r="W3549" t="str">
        <f t="shared" si="55"/>
        <v>No Chg</v>
      </c>
    </row>
    <row r="3550" spans="1:23" hidden="1" x14ac:dyDescent="0.25">
      <c r="A3550">
        <v>3548</v>
      </c>
      <c r="B3550" t="s">
        <v>4920</v>
      </c>
      <c r="C3550" t="s">
        <v>2797</v>
      </c>
      <c r="D3550">
        <v>110262</v>
      </c>
      <c r="E3550" t="s">
        <v>4914</v>
      </c>
      <c r="F3550" t="s">
        <v>114</v>
      </c>
      <c r="G3550">
        <v>11</v>
      </c>
      <c r="H3550">
        <v>5509</v>
      </c>
      <c r="I3550" t="s">
        <v>3368</v>
      </c>
      <c r="J3550" t="s">
        <v>428</v>
      </c>
      <c r="K3550" t="s">
        <v>3369</v>
      </c>
      <c r="L3550" t="s">
        <v>3370</v>
      </c>
      <c r="M3550">
        <v>1</v>
      </c>
      <c r="N3550" t="s">
        <v>3025</v>
      </c>
      <c r="O3550">
        <v>11</v>
      </c>
      <c r="U3550" t="str">
        <f>IFERROR(INDEX('Summer Illuminate'!L:L,MATCH(B3550,'Summer Illuminate'!O:O,0)),"")</f>
        <v>P</v>
      </c>
      <c r="V3550" t="str">
        <f>IF(OR(R3550="",U3550="",U3550="W"),"No Chg",
VLOOKUP(R3550,Lookups!A:B,2,0)-VLOOKUP(U3550,Lookups!A:B,2,0))</f>
        <v>No Chg</v>
      </c>
      <c r="W3550" t="str">
        <f t="shared" si="55"/>
        <v>No Chg</v>
      </c>
    </row>
    <row r="3551" spans="1:23" hidden="1" x14ac:dyDescent="0.25">
      <c r="A3551">
        <v>3549</v>
      </c>
      <c r="B3551" t="s">
        <v>4921</v>
      </c>
      <c r="C3551" t="s">
        <v>2797</v>
      </c>
      <c r="D3551">
        <v>110262</v>
      </c>
      <c r="E3551" t="s">
        <v>4914</v>
      </c>
      <c r="F3551" t="s">
        <v>114</v>
      </c>
      <c r="G3551">
        <v>11</v>
      </c>
      <c r="H3551">
        <v>5335</v>
      </c>
      <c r="I3551" t="s">
        <v>4452</v>
      </c>
      <c r="J3551" t="s">
        <v>428</v>
      </c>
      <c r="K3551" t="s">
        <v>2222</v>
      </c>
      <c r="L3551" t="s">
        <v>2223</v>
      </c>
      <c r="M3551">
        <v>1</v>
      </c>
      <c r="N3551" t="s">
        <v>4426</v>
      </c>
      <c r="O3551">
        <v>11</v>
      </c>
      <c r="P3551" t="s">
        <v>35</v>
      </c>
      <c r="Q3551" t="s">
        <v>24</v>
      </c>
      <c r="R3551" t="s">
        <v>37</v>
      </c>
      <c r="S3551" t="b">
        <v>0</v>
      </c>
      <c r="T3551" t="s">
        <v>21</v>
      </c>
      <c r="U3551" t="str">
        <f>IFERROR(INDEX('Summer Illuminate'!L:L,MATCH(B3551,'Summer Illuminate'!O:O,0)),"")</f>
        <v>P</v>
      </c>
      <c r="V3551">
        <f>IF(OR(R3551="",U3551="",U3551="W"),"No Chg",
VLOOKUP(R3551,Lookups!A:B,2,0)-VLOOKUP(U3551,Lookups!A:B,2,0))</f>
        <v>0</v>
      </c>
      <c r="W3551" t="str">
        <f t="shared" si="55"/>
        <v>No Chg</v>
      </c>
    </row>
    <row r="3552" spans="1:23" hidden="1" x14ac:dyDescent="0.25">
      <c r="A3552">
        <v>3550</v>
      </c>
      <c r="B3552" t="s">
        <v>4922</v>
      </c>
      <c r="C3552" t="s">
        <v>2797</v>
      </c>
      <c r="D3552">
        <v>110038</v>
      </c>
      <c r="E3552" t="s">
        <v>4923</v>
      </c>
      <c r="F3552" t="s">
        <v>4924</v>
      </c>
      <c r="G3552">
        <v>11</v>
      </c>
      <c r="H3552">
        <v>5308</v>
      </c>
      <c r="I3552" t="s">
        <v>4419</v>
      </c>
      <c r="J3552" t="s">
        <v>25</v>
      </c>
      <c r="K3552" t="s">
        <v>124</v>
      </c>
      <c r="L3552" t="s">
        <v>1878</v>
      </c>
      <c r="M3552">
        <v>1</v>
      </c>
      <c r="N3552" t="s">
        <v>2911</v>
      </c>
      <c r="O3552">
        <v>11</v>
      </c>
      <c r="P3552" t="s">
        <v>19</v>
      </c>
      <c r="Q3552" t="s">
        <v>20</v>
      </c>
      <c r="R3552" t="s">
        <v>20</v>
      </c>
      <c r="S3552" t="b">
        <v>0</v>
      </c>
      <c r="T3552" t="s">
        <v>21</v>
      </c>
      <c r="U3552" t="str">
        <f>IFERROR(INDEX('Summer Illuminate'!L:L,MATCH(B3552,'Summer Illuminate'!O:O,0)),"")</f>
        <v>B+</v>
      </c>
      <c r="V3552">
        <f>IF(OR(R3552="",U3552="",U3552="W"),"No Chg",
VLOOKUP(R3552,Lookups!A:B,2,0)-VLOOKUP(U3552,Lookups!A:B,2,0))</f>
        <v>0</v>
      </c>
      <c r="W3552" t="str">
        <f t="shared" si="55"/>
        <v>No Chg</v>
      </c>
    </row>
    <row r="3553" spans="1:23" hidden="1" x14ac:dyDescent="0.25">
      <c r="A3553">
        <v>3551</v>
      </c>
      <c r="B3553" t="s">
        <v>4925</v>
      </c>
      <c r="C3553" t="s">
        <v>2797</v>
      </c>
      <c r="D3553">
        <v>110364</v>
      </c>
      <c r="E3553" t="s">
        <v>251</v>
      </c>
      <c r="F3553" t="s">
        <v>268</v>
      </c>
      <c r="G3553">
        <v>11</v>
      </c>
      <c r="H3553">
        <v>5343</v>
      </c>
      <c r="I3553" t="s">
        <v>4415</v>
      </c>
      <c r="J3553" t="s">
        <v>16</v>
      </c>
      <c r="K3553" t="s">
        <v>122</v>
      </c>
      <c r="L3553" t="s">
        <v>2020</v>
      </c>
      <c r="M3553">
        <v>1</v>
      </c>
      <c r="N3553" t="s">
        <v>2916</v>
      </c>
      <c r="O3553">
        <v>11</v>
      </c>
      <c r="P3553" t="s">
        <v>19</v>
      </c>
      <c r="Q3553" t="s">
        <v>20</v>
      </c>
      <c r="R3553" t="s">
        <v>20</v>
      </c>
      <c r="S3553" t="b">
        <v>0</v>
      </c>
      <c r="T3553" t="s">
        <v>21</v>
      </c>
      <c r="U3553" t="str">
        <f>IFERROR(INDEX('Summer Illuminate'!L:L,MATCH(B3553,'Summer Illuminate'!O:O,0)),"")</f>
        <v>B+</v>
      </c>
      <c r="V3553">
        <f>IF(OR(R3553="",U3553="",U3553="W"),"No Chg",
VLOOKUP(R3553,Lookups!A:B,2,0)-VLOOKUP(U3553,Lookups!A:B,2,0))</f>
        <v>0</v>
      </c>
      <c r="W3553" t="str">
        <f t="shared" si="55"/>
        <v>No Chg</v>
      </c>
    </row>
    <row r="3554" spans="1:23" hidden="1" x14ac:dyDescent="0.25">
      <c r="A3554">
        <v>3552</v>
      </c>
      <c r="B3554" t="s">
        <v>4926</v>
      </c>
      <c r="C3554" t="s">
        <v>2797</v>
      </c>
      <c r="D3554">
        <v>110364</v>
      </c>
      <c r="E3554" t="s">
        <v>251</v>
      </c>
      <c r="F3554" t="s">
        <v>268</v>
      </c>
      <c r="G3554">
        <v>11</v>
      </c>
      <c r="H3554">
        <v>5090</v>
      </c>
      <c r="I3554" t="s">
        <v>4432</v>
      </c>
      <c r="J3554" t="s">
        <v>22</v>
      </c>
      <c r="K3554" t="s">
        <v>123</v>
      </c>
      <c r="L3554" t="s">
        <v>2214</v>
      </c>
      <c r="M3554">
        <v>1</v>
      </c>
      <c r="N3554" t="s">
        <v>2947</v>
      </c>
      <c r="O3554">
        <v>11</v>
      </c>
      <c r="P3554" t="s">
        <v>19</v>
      </c>
      <c r="Q3554" t="s">
        <v>27</v>
      </c>
      <c r="R3554" t="s">
        <v>27</v>
      </c>
      <c r="S3554" t="b">
        <v>0</v>
      </c>
      <c r="T3554" t="s">
        <v>21</v>
      </c>
      <c r="U3554" t="str">
        <f>IFERROR(INDEX('Summer Illuminate'!L:L,MATCH(B3554,'Summer Illuminate'!O:O,0)),"")</f>
        <v>A</v>
      </c>
      <c r="V3554">
        <f>IF(OR(R3554="",U3554="",U3554="W"),"No Chg",
VLOOKUP(R3554,Lookups!A:B,2,0)-VLOOKUP(U3554,Lookups!A:B,2,0))</f>
        <v>0</v>
      </c>
      <c r="W3554" t="str">
        <f t="shared" si="55"/>
        <v>No Chg</v>
      </c>
    </row>
    <row r="3555" spans="1:23" hidden="1" x14ac:dyDescent="0.25">
      <c r="A3555">
        <v>3553</v>
      </c>
      <c r="B3555" t="s">
        <v>4927</v>
      </c>
      <c r="C3555" t="s">
        <v>2797</v>
      </c>
      <c r="D3555">
        <v>110364</v>
      </c>
      <c r="E3555" t="s">
        <v>251</v>
      </c>
      <c r="F3555" t="s">
        <v>268</v>
      </c>
      <c r="G3555">
        <v>11</v>
      </c>
      <c r="H3555">
        <v>5327</v>
      </c>
      <c r="I3555" t="s">
        <v>4082</v>
      </c>
      <c r="J3555" t="s">
        <v>25</v>
      </c>
      <c r="K3555" t="s">
        <v>124</v>
      </c>
      <c r="L3555" t="s">
        <v>1878</v>
      </c>
      <c r="M3555">
        <v>1</v>
      </c>
      <c r="N3555" t="s">
        <v>2911</v>
      </c>
      <c r="O3555">
        <v>11</v>
      </c>
      <c r="P3555" t="s">
        <v>19</v>
      </c>
      <c r="Q3555" t="s">
        <v>24</v>
      </c>
      <c r="R3555" t="s">
        <v>24</v>
      </c>
      <c r="S3555" t="b">
        <v>0</v>
      </c>
      <c r="T3555" t="s">
        <v>21</v>
      </c>
      <c r="U3555" t="str">
        <f>IFERROR(INDEX('Summer Illuminate'!L:L,MATCH(B3555,'Summer Illuminate'!O:O,0)),"")</f>
        <v>A-</v>
      </c>
      <c r="V3555">
        <f>IF(OR(R3555="",U3555="",U3555="W"),"No Chg",
VLOOKUP(R3555,Lookups!A:B,2,0)-VLOOKUP(U3555,Lookups!A:B,2,0))</f>
        <v>0</v>
      </c>
      <c r="W3555" t="str">
        <f t="shared" si="55"/>
        <v>No Chg</v>
      </c>
    </row>
    <row r="3556" spans="1:23" hidden="1" x14ac:dyDescent="0.25">
      <c r="A3556">
        <v>3554</v>
      </c>
      <c r="B3556" t="s">
        <v>4928</v>
      </c>
      <c r="C3556" t="s">
        <v>2797</v>
      </c>
      <c r="D3556">
        <v>110364</v>
      </c>
      <c r="E3556" t="s">
        <v>251</v>
      </c>
      <c r="F3556" t="s">
        <v>268</v>
      </c>
      <c r="G3556">
        <v>11</v>
      </c>
      <c r="H3556">
        <v>5257</v>
      </c>
      <c r="I3556" t="s">
        <v>4021</v>
      </c>
      <c r="J3556" t="s">
        <v>28</v>
      </c>
      <c r="K3556" t="s">
        <v>125</v>
      </c>
      <c r="L3556" t="s">
        <v>126</v>
      </c>
      <c r="M3556">
        <v>1</v>
      </c>
      <c r="N3556" t="s">
        <v>4022</v>
      </c>
      <c r="O3556">
        <v>11</v>
      </c>
      <c r="P3556" t="s">
        <v>19</v>
      </c>
      <c r="Q3556" t="s">
        <v>41</v>
      </c>
      <c r="R3556" t="s">
        <v>41</v>
      </c>
      <c r="S3556" t="b">
        <v>0</v>
      </c>
      <c r="T3556" t="s">
        <v>21</v>
      </c>
      <c r="U3556" t="str">
        <f>IFERROR(INDEX('Summer Illuminate'!L:L,MATCH(B3556,'Summer Illuminate'!O:O,0)),"")</f>
        <v>B-</v>
      </c>
      <c r="V3556">
        <f>IF(OR(R3556="",U3556="",U3556="W"),"No Chg",
VLOOKUP(R3556,Lookups!A:B,2,0)-VLOOKUP(U3556,Lookups!A:B,2,0))</f>
        <v>0</v>
      </c>
      <c r="W3556" t="str">
        <f t="shared" si="55"/>
        <v>No Chg</v>
      </c>
    </row>
    <row r="3557" spans="1:23" hidden="1" x14ac:dyDescent="0.25">
      <c r="A3557">
        <v>3555</v>
      </c>
      <c r="B3557" t="s">
        <v>4929</v>
      </c>
      <c r="C3557" t="s">
        <v>2797</v>
      </c>
      <c r="D3557">
        <v>110364</v>
      </c>
      <c r="E3557" t="s">
        <v>251</v>
      </c>
      <c r="F3557" t="s">
        <v>268</v>
      </c>
      <c r="G3557">
        <v>11</v>
      </c>
      <c r="H3557">
        <v>5248</v>
      </c>
      <c r="I3557" t="s">
        <v>4438</v>
      </c>
      <c r="J3557" t="s">
        <v>428</v>
      </c>
      <c r="K3557" t="s">
        <v>2222</v>
      </c>
      <c r="L3557" t="s">
        <v>2223</v>
      </c>
      <c r="M3557">
        <v>1</v>
      </c>
      <c r="N3557" t="s">
        <v>4426</v>
      </c>
      <c r="O3557">
        <v>11</v>
      </c>
      <c r="P3557" t="s">
        <v>35</v>
      </c>
      <c r="Q3557" t="s">
        <v>27</v>
      </c>
      <c r="R3557" t="s">
        <v>37</v>
      </c>
      <c r="S3557" t="b">
        <v>0</v>
      </c>
      <c r="T3557" t="s">
        <v>21</v>
      </c>
      <c r="U3557" t="str">
        <f>IFERROR(INDEX('Summer Illuminate'!L:L,MATCH(B3557,'Summer Illuminate'!O:O,0)),"")</f>
        <v>P</v>
      </c>
      <c r="V3557">
        <f>IF(OR(R3557="",U3557="",U3557="W"),"No Chg",
VLOOKUP(R3557,Lookups!A:B,2,0)-VLOOKUP(U3557,Lookups!A:B,2,0))</f>
        <v>0</v>
      </c>
      <c r="W3557" t="str">
        <f t="shared" si="55"/>
        <v>No Chg</v>
      </c>
    </row>
    <row r="3558" spans="1:23" hidden="1" x14ac:dyDescent="0.25">
      <c r="A3558">
        <v>3556</v>
      </c>
      <c r="B3558" t="s">
        <v>4930</v>
      </c>
      <c r="C3558" t="s">
        <v>2797</v>
      </c>
      <c r="D3558">
        <v>110364</v>
      </c>
      <c r="E3558" t="s">
        <v>251</v>
      </c>
      <c r="F3558" t="s">
        <v>268</v>
      </c>
      <c r="G3558">
        <v>11</v>
      </c>
      <c r="H3558">
        <v>5479</v>
      </c>
      <c r="I3558" t="s">
        <v>3682</v>
      </c>
      <c r="J3558" t="s">
        <v>428</v>
      </c>
      <c r="K3558" t="s">
        <v>1035</v>
      </c>
      <c r="L3558" t="s">
        <v>1036</v>
      </c>
      <c r="M3558">
        <v>1</v>
      </c>
      <c r="N3558" t="s">
        <v>2802</v>
      </c>
      <c r="O3558">
        <v>11</v>
      </c>
      <c r="U3558" t="str">
        <f>IFERROR(INDEX('Summer Illuminate'!L:L,MATCH(B3558,'Summer Illuminate'!O:O,0)),"")</f>
        <v>P</v>
      </c>
      <c r="V3558" t="str">
        <f>IF(OR(R3558="",U3558="",U3558="W"),"No Chg",
VLOOKUP(R3558,Lookups!A:B,2,0)-VLOOKUP(U3558,Lookups!A:B,2,0))</f>
        <v>No Chg</v>
      </c>
      <c r="W3558" t="str">
        <f t="shared" si="55"/>
        <v>No Chg</v>
      </c>
    </row>
    <row r="3559" spans="1:23" hidden="1" x14ac:dyDescent="0.25">
      <c r="A3559">
        <v>3557</v>
      </c>
      <c r="B3559" t="s">
        <v>4931</v>
      </c>
      <c r="C3559" t="s">
        <v>2797</v>
      </c>
      <c r="D3559">
        <v>110364</v>
      </c>
      <c r="E3559" t="s">
        <v>251</v>
      </c>
      <c r="F3559" t="s">
        <v>268</v>
      </c>
      <c r="G3559">
        <v>11</v>
      </c>
      <c r="H3559">
        <v>5510</v>
      </c>
      <c r="I3559" t="s">
        <v>2834</v>
      </c>
      <c r="J3559" t="s">
        <v>428</v>
      </c>
      <c r="K3559" t="s">
        <v>2815</v>
      </c>
      <c r="L3559" t="s">
        <v>2816</v>
      </c>
      <c r="M3559">
        <v>1</v>
      </c>
      <c r="N3559" t="s">
        <v>2808</v>
      </c>
      <c r="O3559">
        <v>11</v>
      </c>
      <c r="U3559" t="str">
        <f>IFERROR(INDEX('Summer Illuminate'!L:L,MATCH(B3559,'Summer Illuminate'!O:O,0)),"")</f>
        <v>P</v>
      </c>
      <c r="V3559" t="str">
        <f>IF(OR(R3559="",U3559="",U3559="W"),"No Chg",
VLOOKUP(R3559,Lookups!A:B,2,0)-VLOOKUP(U3559,Lookups!A:B,2,0))</f>
        <v>No Chg</v>
      </c>
      <c r="W3559" t="str">
        <f t="shared" si="55"/>
        <v>No Chg</v>
      </c>
    </row>
    <row r="3560" spans="1:23" hidden="1" x14ac:dyDescent="0.25">
      <c r="A3560">
        <v>3558</v>
      </c>
      <c r="B3560" t="s">
        <v>4932</v>
      </c>
      <c r="C3560" t="s">
        <v>2797</v>
      </c>
      <c r="D3560">
        <v>110002</v>
      </c>
      <c r="E3560" t="s">
        <v>251</v>
      </c>
      <c r="F3560" t="s">
        <v>259</v>
      </c>
      <c r="G3560">
        <v>11</v>
      </c>
      <c r="H3560">
        <v>5252</v>
      </c>
      <c r="I3560" t="s">
        <v>4465</v>
      </c>
      <c r="J3560" t="s">
        <v>16</v>
      </c>
      <c r="K3560" t="s">
        <v>122</v>
      </c>
      <c r="L3560" t="s">
        <v>2020</v>
      </c>
      <c r="M3560">
        <v>1</v>
      </c>
      <c r="N3560" t="s">
        <v>2916</v>
      </c>
      <c r="O3560">
        <v>11</v>
      </c>
      <c r="P3560" t="s">
        <v>19</v>
      </c>
      <c r="Q3560" t="s">
        <v>27</v>
      </c>
      <c r="R3560" t="s">
        <v>27</v>
      </c>
      <c r="S3560" t="b">
        <v>0</v>
      </c>
      <c r="T3560" t="s">
        <v>21</v>
      </c>
      <c r="U3560" t="str">
        <f>IFERROR(INDEX('Summer Illuminate'!L:L,MATCH(B3560,'Summer Illuminate'!O:O,0)),"")</f>
        <v>A</v>
      </c>
      <c r="V3560">
        <f>IF(OR(R3560="",U3560="",U3560="W"),"No Chg",
VLOOKUP(R3560,Lookups!A:B,2,0)-VLOOKUP(U3560,Lookups!A:B,2,0))</f>
        <v>0</v>
      </c>
      <c r="W3560" t="str">
        <f t="shared" si="55"/>
        <v>No Chg</v>
      </c>
    </row>
    <row r="3561" spans="1:23" hidden="1" x14ac:dyDescent="0.25">
      <c r="A3561">
        <v>3559</v>
      </c>
      <c r="B3561" t="s">
        <v>4933</v>
      </c>
      <c r="C3561" t="s">
        <v>2797</v>
      </c>
      <c r="D3561">
        <v>110002</v>
      </c>
      <c r="E3561" t="s">
        <v>251</v>
      </c>
      <c r="F3561" t="s">
        <v>259</v>
      </c>
      <c r="G3561">
        <v>11</v>
      </c>
      <c r="H3561">
        <v>5091</v>
      </c>
      <c r="I3561" t="s">
        <v>4417</v>
      </c>
      <c r="J3561" t="s">
        <v>22</v>
      </c>
      <c r="K3561" t="s">
        <v>123</v>
      </c>
      <c r="L3561" t="s">
        <v>2214</v>
      </c>
      <c r="M3561">
        <v>1</v>
      </c>
      <c r="N3561" t="s">
        <v>2947</v>
      </c>
      <c r="O3561">
        <v>11</v>
      </c>
      <c r="P3561" t="s">
        <v>19</v>
      </c>
      <c r="Q3561" t="s">
        <v>36</v>
      </c>
      <c r="R3561" t="s">
        <v>36</v>
      </c>
      <c r="S3561" t="b">
        <v>0</v>
      </c>
      <c r="T3561" t="s">
        <v>21</v>
      </c>
      <c r="U3561" t="str">
        <f>IFERROR(INDEX('Summer Illuminate'!L:L,MATCH(B3561,'Summer Illuminate'!O:O,0)),"")</f>
        <v>A+</v>
      </c>
      <c r="V3561">
        <f>IF(OR(R3561="",U3561="",U3561="W"),"No Chg",
VLOOKUP(R3561,Lookups!A:B,2,0)-VLOOKUP(U3561,Lookups!A:B,2,0))</f>
        <v>0</v>
      </c>
      <c r="W3561" t="str">
        <f t="shared" si="55"/>
        <v>No Chg</v>
      </c>
    </row>
    <row r="3562" spans="1:23" hidden="1" x14ac:dyDescent="0.25">
      <c r="A3562">
        <v>3560</v>
      </c>
      <c r="B3562" t="s">
        <v>4934</v>
      </c>
      <c r="C3562" t="s">
        <v>2797</v>
      </c>
      <c r="D3562">
        <v>110002</v>
      </c>
      <c r="E3562" t="s">
        <v>251</v>
      </c>
      <c r="F3562" t="s">
        <v>259</v>
      </c>
      <c r="G3562">
        <v>11</v>
      </c>
      <c r="H3562">
        <v>5261</v>
      </c>
      <c r="I3562" t="s">
        <v>4047</v>
      </c>
      <c r="J3562" t="s">
        <v>25</v>
      </c>
      <c r="K3562" t="s">
        <v>124</v>
      </c>
      <c r="L3562" t="s">
        <v>1878</v>
      </c>
      <c r="M3562">
        <v>1</v>
      </c>
      <c r="N3562" t="s">
        <v>2911</v>
      </c>
      <c r="O3562">
        <v>11</v>
      </c>
      <c r="P3562" t="s">
        <v>19</v>
      </c>
      <c r="Q3562" t="s">
        <v>36</v>
      </c>
      <c r="R3562" t="s">
        <v>36</v>
      </c>
      <c r="S3562" t="b">
        <v>0</v>
      </c>
      <c r="T3562" t="s">
        <v>21</v>
      </c>
      <c r="U3562" t="str">
        <f>IFERROR(INDEX('Summer Illuminate'!L:L,MATCH(B3562,'Summer Illuminate'!O:O,0)),"")</f>
        <v>A+</v>
      </c>
      <c r="V3562">
        <f>IF(OR(R3562="",U3562="",U3562="W"),"No Chg",
VLOOKUP(R3562,Lookups!A:B,2,0)-VLOOKUP(U3562,Lookups!A:B,2,0))</f>
        <v>0</v>
      </c>
      <c r="W3562" t="str">
        <f t="shared" si="55"/>
        <v>No Chg</v>
      </c>
    </row>
    <row r="3563" spans="1:23" hidden="1" x14ac:dyDescent="0.25">
      <c r="A3563">
        <v>3561</v>
      </c>
      <c r="B3563" t="s">
        <v>4935</v>
      </c>
      <c r="C3563" t="s">
        <v>2797</v>
      </c>
      <c r="D3563">
        <v>110002</v>
      </c>
      <c r="E3563" t="s">
        <v>251</v>
      </c>
      <c r="F3563" t="s">
        <v>259</v>
      </c>
      <c r="G3563">
        <v>11</v>
      </c>
      <c r="H3563">
        <v>5238</v>
      </c>
      <c r="I3563" t="s">
        <v>4421</v>
      </c>
      <c r="J3563" t="s">
        <v>28</v>
      </c>
      <c r="K3563" t="s">
        <v>125</v>
      </c>
      <c r="L3563" t="s">
        <v>126</v>
      </c>
      <c r="M3563">
        <v>1</v>
      </c>
      <c r="N3563" t="s">
        <v>4022</v>
      </c>
      <c r="O3563">
        <v>11</v>
      </c>
      <c r="P3563" t="s">
        <v>19</v>
      </c>
      <c r="Q3563" t="s">
        <v>36</v>
      </c>
      <c r="R3563" t="s">
        <v>36</v>
      </c>
      <c r="S3563" t="b">
        <v>0</v>
      </c>
      <c r="T3563" t="s">
        <v>21</v>
      </c>
      <c r="U3563" t="str">
        <f>IFERROR(INDEX('Summer Illuminate'!L:L,MATCH(B3563,'Summer Illuminate'!O:O,0)),"")</f>
        <v>A+</v>
      </c>
      <c r="V3563">
        <f>IF(OR(R3563="",U3563="",U3563="W"),"No Chg",
VLOOKUP(R3563,Lookups!A:B,2,0)-VLOOKUP(U3563,Lookups!A:B,2,0))</f>
        <v>0</v>
      </c>
      <c r="W3563" t="str">
        <f t="shared" si="55"/>
        <v>No Chg</v>
      </c>
    </row>
    <row r="3564" spans="1:23" hidden="1" x14ac:dyDescent="0.25">
      <c r="A3564">
        <v>3562</v>
      </c>
      <c r="B3564" t="s">
        <v>4936</v>
      </c>
      <c r="C3564" t="s">
        <v>2797</v>
      </c>
      <c r="D3564">
        <v>110002</v>
      </c>
      <c r="E3564" t="s">
        <v>251</v>
      </c>
      <c r="F3564" t="s">
        <v>259</v>
      </c>
      <c r="G3564">
        <v>11</v>
      </c>
      <c r="H3564">
        <v>5456</v>
      </c>
      <c r="I3564" t="s">
        <v>3208</v>
      </c>
      <c r="J3564" t="s">
        <v>428</v>
      </c>
      <c r="K3564" t="s">
        <v>1064</v>
      </c>
      <c r="L3564" t="s">
        <v>1065</v>
      </c>
      <c r="M3564">
        <v>1</v>
      </c>
      <c r="N3564" t="s">
        <v>3209</v>
      </c>
      <c r="O3564">
        <v>11</v>
      </c>
      <c r="U3564" t="str">
        <f>IFERROR(INDEX('Summer Illuminate'!L:L,MATCH(B3564,'Summer Illuminate'!O:O,0)),"")</f>
        <v>P</v>
      </c>
      <c r="V3564" t="str">
        <f>IF(OR(R3564="",U3564="",U3564="W"),"No Chg",
VLOOKUP(R3564,Lookups!A:B,2,0)-VLOOKUP(U3564,Lookups!A:B,2,0))</f>
        <v>No Chg</v>
      </c>
      <c r="W3564" t="str">
        <f t="shared" si="55"/>
        <v>No Chg</v>
      </c>
    </row>
    <row r="3565" spans="1:23" hidden="1" x14ac:dyDescent="0.25">
      <c r="A3565">
        <v>3563</v>
      </c>
      <c r="B3565" t="s">
        <v>4937</v>
      </c>
      <c r="C3565" t="s">
        <v>2797</v>
      </c>
      <c r="D3565">
        <v>110002</v>
      </c>
      <c r="E3565" t="s">
        <v>251</v>
      </c>
      <c r="F3565" t="s">
        <v>259</v>
      </c>
      <c r="G3565">
        <v>11</v>
      </c>
      <c r="H3565">
        <v>5248</v>
      </c>
      <c r="I3565" t="s">
        <v>4438</v>
      </c>
      <c r="J3565" t="s">
        <v>428</v>
      </c>
      <c r="K3565" t="s">
        <v>2222</v>
      </c>
      <c r="L3565" t="s">
        <v>2223</v>
      </c>
      <c r="M3565">
        <v>1</v>
      </c>
      <c r="N3565" t="s">
        <v>4426</v>
      </c>
      <c r="O3565">
        <v>11</v>
      </c>
      <c r="P3565" t="s">
        <v>35</v>
      </c>
      <c r="Q3565" t="s">
        <v>27</v>
      </c>
      <c r="R3565" t="s">
        <v>37</v>
      </c>
      <c r="S3565" t="b">
        <v>0</v>
      </c>
      <c r="T3565" t="s">
        <v>21</v>
      </c>
      <c r="U3565" t="str">
        <f>IFERROR(INDEX('Summer Illuminate'!L:L,MATCH(B3565,'Summer Illuminate'!O:O,0)),"")</f>
        <v>P</v>
      </c>
      <c r="V3565">
        <f>IF(OR(R3565="",U3565="",U3565="W"),"No Chg",
VLOOKUP(R3565,Lookups!A:B,2,0)-VLOOKUP(U3565,Lookups!A:B,2,0))</f>
        <v>0</v>
      </c>
      <c r="W3565" t="str">
        <f t="shared" si="55"/>
        <v>No Chg</v>
      </c>
    </row>
    <row r="3566" spans="1:23" hidden="1" x14ac:dyDescent="0.25">
      <c r="A3566">
        <v>3564</v>
      </c>
      <c r="B3566" t="s">
        <v>4938</v>
      </c>
      <c r="C3566" t="s">
        <v>2797</v>
      </c>
      <c r="D3566">
        <v>110002</v>
      </c>
      <c r="E3566" t="s">
        <v>251</v>
      </c>
      <c r="F3566" t="s">
        <v>259</v>
      </c>
      <c r="G3566">
        <v>11</v>
      </c>
      <c r="H3566">
        <v>5516</v>
      </c>
      <c r="I3566" t="s">
        <v>2810</v>
      </c>
      <c r="J3566" t="s">
        <v>428</v>
      </c>
      <c r="K3566" t="s">
        <v>2811</v>
      </c>
      <c r="L3566" t="s">
        <v>2812</v>
      </c>
      <c r="M3566">
        <v>1</v>
      </c>
      <c r="N3566" t="s">
        <v>2802</v>
      </c>
      <c r="O3566">
        <v>11</v>
      </c>
      <c r="U3566" t="str">
        <f>IFERROR(INDEX('Summer Illuminate'!L:L,MATCH(B3566,'Summer Illuminate'!O:O,0)),"")</f>
        <v>P</v>
      </c>
      <c r="V3566" t="str">
        <f>IF(OR(R3566="",U3566="",U3566="W"),"No Chg",
VLOOKUP(R3566,Lookups!A:B,2,0)-VLOOKUP(U3566,Lookups!A:B,2,0))</f>
        <v>No Chg</v>
      </c>
      <c r="W3566" t="str">
        <f t="shared" si="55"/>
        <v>No Chg</v>
      </c>
    </row>
    <row r="3567" spans="1:23" hidden="1" x14ac:dyDescent="0.25">
      <c r="A3567">
        <v>3565</v>
      </c>
      <c r="B3567" t="s">
        <v>4939</v>
      </c>
      <c r="C3567" t="s">
        <v>2797</v>
      </c>
      <c r="D3567">
        <v>110138</v>
      </c>
      <c r="E3567" t="s">
        <v>319</v>
      </c>
      <c r="F3567" t="s">
        <v>757</v>
      </c>
      <c r="G3567">
        <v>11</v>
      </c>
      <c r="H3567">
        <v>5230</v>
      </c>
      <c r="I3567" t="s">
        <v>4430</v>
      </c>
      <c r="J3567" t="s">
        <v>16</v>
      </c>
      <c r="K3567" t="s">
        <v>122</v>
      </c>
      <c r="L3567" t="s">
        <v>2020</v>
      </c>
      <c r="M3567">
        <v>1</v>
      </c>
      <c r="N3567" t="s">
        <v>2916</v>
      </c>
      <c r="O3567">
        <v>11</v>
      </c>
      <c r="P3567" t="s">
        <v>19</v>
      </c>
      <c r="Q3567" t="s">
        <v>24</v>
      </c>
      <c r="R3567" t="s">
        <v>24</v>
      </c>
      <c r="S3567" t="b">
        <v>0</v>
      </c>
      <c r="T3567" t="s">
        <v>21</v>
      </c>
      <c r="U3567" t="str">
        <f>IFERROR(INDEX('Summer Illuminate'!L:L,MATCH(B3567,'Summer Illuminate'!O:O,0)),"")</f>
        <v>A-</v>
      </c>
      <c r="V3567">
        <f>IF(OR(R3567="",U3567="",U3567="W"),"No Chg",
VLOOKUP(R3567,Lookups!A:B,2,0)-VLOOKUP(U3567,Lookups!A:B,2,0))</f>
        <v>0</v>
      </c>
      <c r="W3567" t="str">
        <f t="shared" si="55"/>
        <v>No Chg</v>
      </c>
    </row>
    <row r="3568" spans="1:23" hidden="1" x14ac:dyDescent="0.25">
      <c r="A3568">
        <v>3566</v>
      </c>
      <c r="B3568" t="s">
        <v>4940</v>
      </c>
      <c r="C3568" t="s">
        <v>2797</v>
      </c>
      <c r="D3568">
        <v>110138</v>
      </c>
      <c r="E3568" t="s">
        <v>319</v>
      </c>
      <c r="F3568" t="s">
        <v>757</v>
      </c>
      <c r="G3568">
        <v>11</v>
      </c>
      <c r="H3568">
        <v>5091</v>
      </c>
      <c r="I3568" t="s">
        <v>4417</v>
      </c>
      <c r="J3568" t="s">
        <v>22</v>
      </c>
      <c r="K3568" t="s">
        <v>123</v>
      </c>
      <c r="L3568" t="s">
        <v>2214</v>
      </c>
      <c r="M3568">
        <v>1</v>
      </c>
      <c r="N3568" t="s">
        <v>2947</v>
      </c>
      <c r="O3568">
        <v>11</v>
      </c>
      <c r="P3568" t="s">
        <v>19</v>
      </c>
      <c r="Q3568" t="s">
        <v>20</v>
      </c>
      <c r="R3568" t="s">
        <v>20</v>
      </c>
      <c r="S3568" t="b">
        <v>0</v>
      </c>
      <c r="T3568" t="s">
        <v>21</v>
      </c>
      <c r="U3568" t="str">
        <f>IFERROR(INDEX('Summer Illuminate'!L:L,MATCH(B3568,'Summer Illuminate'!O:O,0)),"")</f>
        <v>B+</v>
      </c>
      <c r="V3568">
        <f>IF(OR(R3568="",U3568="",U3568="W"),"No Chg",
VLOOKUP(R3568,Lookups!A:B,2,0)-VLOOKUP(U3568,Lookups!A:B,2,0))</f>
        <v>0</v>
      </c>
      <c r="W3568" t="str">
        <f t="shared" si="55"/>
        <v>No Chg</v>
      </c>
    </row>
    <row r="3569" spans="1:23" hidden="1" x14ac:dyDescent="0.25">
      <c r="A3569">
        <v>3567</v>
      </c>
      <c r="B3569" t="s">
        <v>4941</v>
      </c>
      <c r="C3569" t="s">
        <v>2797</v>
      </c>
      <c r="D3569">
        <v>110138</v>
      </c>
      <c r="E3569" t="s">
        <v>319</v>
      </c>
      <c r="F3569" t="s">
        <v>757</v>
      </c>
      <c r="G3569">
        <v>11</v>
      </c>
      <c r="H3569">
        <v>5308</v>
      </c>
      <c r="I3569" t="s">
        <v>4419</v>
      </c>
      <c r="J3569" t="s">
        <v>25</v>
      </c>
      <c r="K3569" t="s">
        <v>124</v>
      </c>
      <c r="L3569" t="s">
        <v>1878</v>
      </c>
      <c r="M3569">
        <v>1</v>
      </c>
      <c r="N3569" t="s">
        <v>2911</v>
      </c>
      <c r="O3569">
        <v>11</v>
      </c>
      <c r="P3569" t="s">
        <v>19</v>
      </c>
      <c r="Q3569" t="s">
        <v>36</v>
      </c>
      <c r="R3569" t="s">
        <v>36</v>
      </c>
      <c r="S3569" t="b">
        <v>0</v>
      </c>
      <c r="T3569" t="s">
        <v>21</v>
      </c>
      <c r="U3569" t="str">
        <f>IFERROR(INDEX('Summer Illuminate'!L:L,MATCH(B3569,'Summer Illuminate'!O:O,0)),"")</f>
        <v>A+</v>
      </c>
      <c r="V3569">
        <f>IF(OR(R3569="",U3569="",U3569="W"),"No Chg",
VLOOKUP(R3569,Lookups!A:B,2,0)-VLOOKUP(U3569,Lookups!A:B,2,0))</f>
        <v>0</v>
      </c>
      <c r="W3569" t="str">
        <f t="shared" si="55"/>
        <v>No Chg</v>
      </c>
    </row>
    <row r="3570" spans="1:23" hidden="1" x14ac:dyDescent="0.25">
      <c r="A3570">
        <v>3568</v>
      </c>
      <c r="B3570" t="s">
        <v>4942</v>
      </c>
      <c r="C3570" t="s">
        <v>2797</v>
      </c>
      <c r="D3570">
        <v>110138</v>
      </c>
      <c r="E3570" t="s">
        <v>319</v>
      </c>
      <c r="F3570" t="s">
        <v>757</v>
      </c>
      <c r="G3570">
        <v>11</v>
      </c>
      <c r="H3570">
        <v>5237</v>
      </c>
      <c r="I3570" t="s">
        <v>4435</v>
      </c>
      <c r="J3570" t="s">
        <v>28</v>
      </c>
      <c r="K3570" t="s">
        <v>125</v>
      </c>
      <c r="L3570" t="s">
        <v>126</v>
      </c>
      <c r="M3570">
        <v>1</v>
      </c>
      <c r="N3570" t="s">
        <v>4022</v>
      </c>
      <c r="O3570">
        <v>11</v>
      </c>
      <c r="P3570" t="s">
        <v>19</v>
      </c>
      <c r="Q3570" t="s">
        <v>27</v>
      </c>
      <c r="R3570" t="s">
        <v>27</v>
      </c>
      <c r="S3570" t="b">
        <v>0</v>
      </c>
      <c r="T3570" t="s">
        <v>21</v>
      </c>
      <c r="U3570" t="str">
        <f>IFERROR(INDEX('Summer Illuminate'!L:L,MATCH(B3570,'Summer Illuminate'!O:O,0)),"")</f>
        <v>A</v>
      </c>
      <c r="V3570">
        <f>IF(OR(R3570="",U3570="",U3570="W"),"No Chg",
VLOOKUP(R3570,Lookups!A:B,2,0)-VLOOKUP(U3570,Lookups!A:B,2,0))</f>
        <v>0</v>
      </c>
      <c r="W3570" t="str">
        <f t="shared" si="55"/>
        <v>No Chg</v>
      </c>
    </row>
    <row r="3571" spans="1:23" hidden="1" x14ac:dyDescent="0.25">
      <c r="A3571">
        <v>3569</v>
      </c>
      <c r="B3571" t="s">
        <v>4943</v>
      </c>
      <c r="C3571" t="s">
        <v>2797</v>
      </c>
      <c r="D3571">
        <v>110138</v>
      </c>
      <c r="E3571" t="s">
        <v>319</v>
      </c>
      <c r="F3571" t="s">
        <v>757</v>
      </c>
      <c r="G3571">
        <v>11</v>
      </c>
      <c r="H3571">
        <v>5335</v>
      </c>
      <c r="I3571" t="s">
        <v>4452</v>
      </c>
      <c r="J3571" t="s">
        <v>428</v>
      </c>
      <c r="K3571" t="s">
        <v>2222</v>
      </c>
      <c r="L3571" t="s">
        <v>2223</v>
      </c>
      <c r="M3571">
        <v>1</v>
      </c>
      <c r="N3571" t="s">
        <v>4426</v>
      </c>
      <c r="O3571">
        <v>11</v>
      </c>
      <c r="P3571" t="s">
        <v>35</v>
      </c>
      <c r="Q3571" t="s">
        <v>27</v>
      </c>
      <c r="R3571" t="s">
        <v>37</v>
      </c>
      <c r="S3571" t="b">
        <v>0</v>
      </c>
      <c r="T3571" t="s">
        <v>21</v>
      </c>
      <c r="U3571" t="str">
        <f>IFERROR(INDEX('Summer Illuminate'!L:L,MATCH(B3571,'Summer Illuminate'!O:O,0)),"")</f>
        <v>P</v>
      </c>
      <c r="V3571">
        <f>IF(OR(R3571="",U3571="",U3571="W"),"No Chg",
VLOOKUP(R3571,Lookups!A:B,2,0)-VLOOKUP(U3571,Lookups!A:B,2,0))</f>
        <v>0</v>
      </c>
      <c r="W3571" t="str">
        <f t="shared" si="55"/>
        <v>No Chg</v>
      </c>
    </row>
    <row r="3572" spans="1:23" hidden="1" x14ac:dyDescent="0.25">
      <c r="A3572">
        <v>3570</v>
      </c>
      <c r="B3572" t="s">
        <v>4944</v>
      </c>
      <c r="C3572" t="s">
        <v>2797</v>
      </c>
      <c r="D3572">
        <v>110138</v>
      </c>
      <c r="E3572" t="s">
        <v>319</v>
      </c>
      <c r="F3572" t="s">
        <v>757</v>
      </c>
      <c r="G3572">
        <v>11</v>
      </c>
      <c r="H3572">
        <v>5510</v>
      </c>
      <c r="I3572" t="s">
        <v>2834</v>
      </c>
      <c r="J3572" t="s">
        <v>428</v>
      </c>
      <c r="K3572" t="s">
        <v>2815</v>
      </c>
      <c r="L3572" t="s">
        <v>2816</v>
      </c>
      <c r="M3572">
        <v>1</v>
      </c>
      <c r="N3572" t="s">
        <v>2808</v>
      </c>
      <c r="O3572">
        <v>11</v>
      </c>
      <c r="U3572" t="str">
        <f>IFERROR(INDEX('Summer Illuminate'!L:L,MATCH(B3572,'Summer Illuminate'!O:O,0)),"")</f>
        <v>P</v>
      </c>
      <c r="V3572" t="str">
        <f>IF(OR(R3572="",U3572="",U3572="W"),"No Chg",
VLOOKUP(R3572,Lookups!A:B,2,0)-VLOOKUP(U3572,Lookups!A:B,2,0))</f>
        <v>No Chg</v>
      </c>
      <c r="W3572" t="str">
        <f t="shared" si="55"/>
        <v>No Chg</v>
      </c>
    </row>
    <row r="3573" spans="1:23" hidden="1" x14ac:dyDescent="0.25">
      <c r="A3573">
        <v>3571</v>
      </c>
      <c r="B3573" t="s">
        <v>4945</v>
      </c>
      <c r="C3573" t="s">
        <v>2797</v>
      </c>
      <c r="D3573">
        <v>110138</v>
      </c>
      <c r="E3573" t="s">
        <v>319</v>
      </c>
      <c r="F3573" t="s">
        <v>757</v>
      </c>
      <c r="G3573">
        <v>11</v>
      </c>
      <c r="H3573">
        <v>5538</v>
      </c>
      <c r="I3573">
        <v>5538</v>
      </c>
      <c r="J3573" t="s">
        <v>428</v>
      </c>
      <c r="K3573" t="s">
        <v>2899</v>
      </c>
      <c r="L3573" t="s">
        <v>2900</v>
      </c>
      <c r="M3573">
        <v>1</v>
      </c>
      <c r="N3573" t="s">
        <v>2827</v>
      </c>
      <c r="O3573">
        <v>11</v>
      </c>
      <c r="U3573" t="str">
        <f>IFERROR(INDEX('Summer Illuminate'!L:L,MATCH(B3573,'Summer Illuminate'!O:O,0)),"")</f>
        <v>P</v>
      </c>
      <c r="V3573" t="str">
        <f>IF(OR(R3573="",U3573="",U3573="W"),"No Chg",
VLOOKUP(R3573,Lookups!A:B,2,0)-VLOOKUP(U3573,Lookups!A:B,2,0))</f>
        <v>No Chg</v>
      </c>
      <c r="W3573" t="str">
        <f t="shared" si="55"/>
        <v>No Chg</v>
      </c>
    </row>
    <row r="3574" spans="1:23" hidden="1" x14ac:dyDescent="0.25">
      <c r="A3574">
        <v>3572</v>
      </c>
      <c r="B3574" t="s">
        <v>4946</v>
      </c>
      <c r="C3574" t="s">
        <v>2797</v>
      </c>
      <c r="D3574">
        <v>110099</v>
      </c>
      <c r="E3574" t="s">
        <v>319</v>
      </c>
      <c r="F3574" t="s">
        <v>1332</v>
      </c>
      <c r="G3574">
        <v>11</v>
      </c>
      <c r="H3574">
        <v>5264</v>
      </c>
      <c r="I3574" t="s">
        <v>4443</v>
      </c>
      <c r="J3574" t="s">
        <v>16</v>
      </c>
      <c r="K3574" t="s">
        <v>122</v>
      </c>
      <c r="L3574" t="s">
        <v>2020</v>
      </c>
      <c r="M3574">
        <v>1</v>
      </c>
      <c r="N3574" t="s">
        <v>2916</v>
      </c>
      <c r="O3574">
        <v>11</v>
      </c>
      <c r="P3574" t="s">
        <v>19</v>
      </c>
      <c r="Q3574" t="s">
        <v>39</v>
      </c>
      <c r="R3574" t="s">
        <v>39</v>
      </c>
      <c r="S3574" t="b">
        <v>0</v>
      </c>
      <c r="T3574" t="s">
        <v>21</v>
      </c>
      <c r="U3574" t="str">
        <f>IFERROR(INDEX('Summer Illuminate'!L:L,MATCH(B3574,'Summer Illuminate'!O:O,0)),"")</f>
        <v>C+</v>
      </c>
      <c r="V3574">
        <f>IF(OR(R3574="",U3574="",U3574="W"),"No Chg",
VLOOKUP(R3574,Lookups!A:B,2,0)-VLOOKUP(U3574,Lookups!A:B,2,0))</f>
        <v>0</v>
      </c>
      <c r="W3574" t="str">
        <f t="shared" si="55"/>
        <v>No Chg</v>
      </c>
    </row>
    <row r="3575" spans="1:23" hidden="1" x14ac:dyDescent="0.25">
      <c r="A3575">
        <v>3573</v>
      </c>
      <c r="B3575" t="s">
        <v>4947</v>
      </c>
      <c r="C3575" t="s">
        <v>2797</v>
      </c>
      <c r="D3575">
        <v>110099</v>
      </c>
      <c r="E3575" t="s">
        <v>319</v>
      </c>
      <c r="F3575" t="s">
        <v>1332</v>
      </c>
      <c r="G3575">
        <v>11</v>
      </c>
      <c r="H3575">
        <v>5090</v>
      </c>
      <c r="I3575" t="s">
        <v>4432</v>
      </c>
      <c r="J3575" t="s">
        <v>22</v>
      </c>
      <c r="K3575" t="s">
        <v>123</v>
      </c>
      <c r="L3575" t="s">
        <v>2214</v>
      </c>
      <c r="M3575">
        <v>1</v>
      </c>
      <c r="N3575" t="s">
        <v>2947</v>
      </c>
      <c r="O3575">
        <v>11</v>
      </c>
      <c r="P3575" t="s">
        <v>19</v>
      </c>
      <c r="Q3575" t="s">
        <v>39</v>
      </c>
      <c r="R3575" t="s">
        <v>39</v>
      </c>
      <c r="S3575" t="b">
        <v>0</v>
      </c>
      <c r="T3575" t="s">
        <v>21</v>
      </c>
      <c r="U3575" t="str">
        <f>IFERROR(INDEX('Summer Illuminate'!L:L,MATCH(B3575,'Summer Illuminate'!O:O,0)),"")</f>
        <v>C+</v>
      </c>
      <c r="V3575">
        <f>IF(OR(R3575="",U3575="",U3575="W"),"No Chg",
VLOOKUP(R3575,Lookups!A:B,2,0)-VLOOKUP(U3575,Lookups!A:B,2,0))</f>
        <v>0</v>
      </c>
      <c r="W3575" t="str">
        <f t="shared" si="55"/>
        <v>No Chg</v>
      </c>
    </row>
    <row r="3576" spans="1:23" hidden="1" x14ac:dyDescent="0.25">
      <c r="A3576">
        <v>3574</v>
      </c>
      <c r="B3576" t="s">
        <v>4948</v>
      </c>
      <c r="C3576" t="s">
        <v>2797</v>
      </c>
      <c r="D3576">
        <v>110099</v>
      </c>
      <c r="E3576" t="s">
        <v>319</v>
      </c>
      <c r="F3576" t="s">
        <v>1332</v>
      </c>
      <c r="G3576">
        <v>11</v>
      </c>
      <c r="H3576">
        <v>5258</v>
      </c>
      <c r="I3576" t="s">
        <v>3918</v>
      </c>
      <c r="J3576" t="s">
        <v>25</v>
      </c>
      <c r="K3576" t="s">
        <v>124</v>
      </c>
      <c r="L3576" t="s">
        <v>1878</v>
      </c>
      <c r="M3576">
        <v>1</v>
      </c>
      <c r="N3576" t="s">
        <v>2911</v>
      </c>
      <c r="O3576">
        <v>11</v>
      </c>
      <c r="P3576" t="s">
        <v>19</v>
      </c>
      <c r="Q3576" t="s">
        <v>36</v>
      </c>
      <c r="R3576" t="s">
        <v>36</v>
      </c>
      <c r="S3576" t="b">
        <v>0</v>
      </c>
      <c r="T3576" t="s">
        <v>21</v>
      </c>
      <c r="U3576" t="str">
        <f>IFERROR(INDEX('Summer Illuminate'!L:L,MATCH(B3576,'Summer Illuminate'!O:O,0)),"")</f>
        <v>A+</v>
      </c>
      <c r="V3576">
        <f>IF(OR(R3576="",U3576="",U3576="W"),"No Chg",
VLOOKUP(R3576,Lookups!A:B,2,0)-VLOOKUP(U3576,Lookups!A:B,2,0))</f>
        <v>0</v>
      </c>
      <c r="W3576" t="str">
        <f t="shared" si="55"/>
        <v>No Chg</v>
      </c>
    </row>
    <row r="3577" spans="1:23" hidden="1" x14ac:dyDescent="0.25">
      <c r="A3577">
        <v>3575</v>
      </c>
      <c r="B3577" t="s">
        <v>4949</v>
      </c>
      <c r="C3577" t="s">
        <v>2797</v>
      </c>
      <c r="D3577">
        <v>110099</v>
      </c>
      <c r="E3577" t="s">
        <v>319</v>
      </c>
      <c r="F3577" t="s">
        <v>1332</v>
      </c>
      <c r="G3577">
        <v>11</v>
      </c>
      <c r="H3577">
        <v>5238</v>
      </c>
      <c r="I3577" t="s">
        <v>4421</v>
      </c>
      <c r="J3577" t="s">
        <v>28</v>
      </c>
      <c r="K3577" t="s">
        <v>125</v>
      </c>
      <c r="L3577" t="s">
        <v>126</v>
      </c>
      <c r="M3577">
        <v>1</v>
      </c>
      <c r="N3577" t="s">
        <v>4022</v>
      </c>
      <c r="O3577">
        <v>11</v>
      </c>
      <c r="P3577" t="s">
        <v>19</v>
      </c>
      <c r="Q3577" t="s">
        <v>39</v>
      </c>
      <c r="R3577" t="s">
        <v>39</v>
      </c>
      <c r="S3577" t="b">
        <v>0</v>
      </c>
      <c r="T3577" t="s">
        <v>21</v>
      </c>
      <c r="U3577" t="str">
        <f>IFERROR(INDEX('Summer Illuminate'!L:L,MATCH(B3577,'Summer Illuminate'!O:O,0)),"")</f>
        <v>C+</v>
      </c>
      <c r="V3577">
        <f>IF(OR(R3577="",U3577="",U3577="W"),"No Chg",
VLOOKUP(R3577,Lookups!A:B,2,0)-VLOOKUP(U3577,Lookups!A:B,2,0))</f>
        <v>0</v>
      </c>
      <c r="W3577" t="str">
        <f t="shared" si="55"/>
        <v>No Chg</v>
      </c>
    </row>
    <row r="3578" spans="1:23" hidden="1" x14ac:dyDescent="0.25">
      <c r="A3578">
        <v>3576</v>
      </c>
      <c r="B3578" t="s">
        <v>4950</v>
      </c>
      <c r="C3578" t="s">
        <v>2797</v>
      </c>
      <c r="D3578">
        <v>110099</v>
      </c>
      <c r="E3578" t="s">
        <v>319</v>
      </c>
      <c r="F3578" t="s">
        <v>1332</v>
      </c>
      <c r="G3578">
        <v>11</v>
      </c>
      <c r="H3578">
        <v>5347</v>
      </c>
      <c r="I3578" t="s">
        <v>4425</v>
      </c>
      <c r="J3578" t="s">
        <v>428</v>
      </c>
      <c r="K3578" t="s">
        <v>2222</v>
      </c>
      <c r="L3578" t="s">
        <v>2223</v>
      </c>
      <c r="M3578">
        <v>1</v>
      </c>
      <c r="N3578" t="s">
        <v>4426</v>
      </c>
      <c r="O3578">
        <v>11</v>
      </c>
      <c r="P3578" t="s">
        <v>35</v>
      </c>
      <c r="Q3578" t="s">
        <v>20</v>
      </c>
      <c r="R3578" t="s">
        <v>37</v>
      </c>
      <c r="S3578" t="b">
        <v>0</v>
      </c>
      <c r="T3578" t="s">
        <v>21</v>
      </c>
      <c r="U3578" t="str">
        <f>IFERROR(INDEX('Summer Illuminate'!L:L,MATCH(B3578,'Summer Illuminate'!O:O,0)),"")</f>
        <v>P</v>
      </c>
      <c r="V3578">
        <f>IF(OR(R3578="",U3578="",U3578="W"),"No Chg",
VLOOKUP(R3578,Lookups!A:B,2,0)-VLOOKUP(U3578,Lookups!A:B,2,0))</f>
        <v>0</v>
      </c>
      <c r="W3578" t="str">
        <f t="shared" si="55"/>
        <v>No Chg</v>
      </c>
    </row>
    <row r="3579" spans="1:23" hidden="1" x14ac:dyDescent="0.25">
      <c r="A3579">
        <v>3577</v>
      </c>
      <c r="B3579" t="s">
        <v>4951</v>
      </c>
      <c r="C3579" t="s">
        <v>2797</v>
      </c>
      <c r="D3579">
        <v>110099</v>
      </c>
      <c r="E3579" t="s">
        <v>319</v>
      </c>
      <c r="F3579" t="s">
        <v>1332</v>
      </c>
      <c r="G3579">
        <v>11</v>
      </c>
      <c r="H3579">
        <v>5479</v>
      </c>
      <c r="I3579" t="s">
        <v>3682</v>
      </c>
      <c r="J3579" t="s">
        <v>428</v>
      </c>
      <c r="K3579" t="s">
        <v>1035</v>
      </c>
      <c r="L3579" t="s">
        <v>1036</v>
      </c>
      <c r="M3579">
        <v>1</v>
      </c>
      <c r="N3579" t="s">
        <v>2802</v>
      </c>
      <c r="O3579">
        <v>11</v>
      </c>
      <c r="U3579" t="str">
        <f>IFERROR(INDEX('Summer Illuminate'!L:L,MATCH(B3579,'Summer Illuminate'!O:O,0)),"")</f>
        <v>P</v>
      </c>
      <c r="V3579" t="str">
        <f>IF(OR(R3579="",U3579="",U3579="W"),"No Chg",
VLOOKUP(R3579,Lookups!A:B,2,0)-VLOOKUP(U3579,Lookups!A:B,2,0))</f>
        <v>No Chg</v>
      </c>
      <c r="W3579" t="str">
        <f t="shared" si="55"/>
        <v>No Chg</v>
      </c>
    </row>
    <row r="3580" spans="1:23" hidden="1" x14ac:dyDescent="0.25">
      <c r="A3580">
        <v>3578</v>
      </c>
      <c r="B3580" t="s">
        <v>4952</v>
      </c>
      <c r="C3580" t="s">
        <v>2797</v>
      </c>
      <c r="D3580">
        <v>110099</v>
      </c>
      <c r="E3580" t="s">
        <v>319</v>
      </c>
      <c r="F3580" t="s">
        <v>1332</v>
      </c>
      <c r="G3580">
        <v>11</v>
      </c>
      <c r="H3580">
        <v>5514</v>
      </c>
      <c r="I3580" t="s">
        <v>2873</v>
      </c>
      <c r="J3580" t="s">
        <v>428</v>
      </c>
      <c r="K3580" t="s">
        <v>2874</v>
      </c>
      <c r="L3580" t="s">
        <v>2875</v>
      </c>
      <c r="M3580">
        <v>1</v>
      </c>
      <c r="N3580" t="s">
        <v>2802</v>
      </c>
      <c r="O3580">
        <v>11</v>
      </c>
      <c r="U3580" t="str">
        <f>IFERROR(INDEX('Summer Illuminate'!L:L,MATCH(B3580,'Summer Illuminate'!O:O,0)),"")</f>
        <v>P</v>
      </c>
      <c r="V3580" t="str">
        <f>IF(OR(R3580="",U3580="",U3580="W"),"No Chg",
VLOOKUP(R3580,Lookups!A:B,2,0)-VLOOKUP(U3580,Lookups!A:B,2,0))</f>
        <v>No Chg</v>
      </c>
      <c r="W3580" t="str">
        <f t="shared" si="55"/>
        <v>No Chg</v>
      </c>
    </row>
    <row r="3581" spans="1:23" hidden="1" x14ac:dyDescent="0.25">
      <c r="A3581">
        <v>3579</v>
      </c>
      <c r="B3581" t="s">
        <v>4953</v>
      </c>
      <c r="C3581" t="s">
        <v>2797</v>
      </c>
      <c r="D3581">
        <v>110095</v>
      </c>
      <c r="E3581" t="s">
        <v>319</v>
      </c>
      <c r="F3581" t="s">
        <v>434</v>
      </c>
      <c r="G3581">
        <v>11</v>
      </c>
      <c r="H3581">
        <v>5230</v>
      </c>
      <c r="I3581" t="s">
        <v>4430</v>
      </c>
      <c r="J3581" t="s">
        <v>16</v>
      </c>
      <c r="K3581" t="s">
        <v>122</v>
      </c>
      <c r="L3581" t="s">
        <v>2020</v>
      </c>
      <c r="M3581">
        <v>1</v>
      </c>
      <c r="N3581" t="s">
        <v>2916</v>
      </c>
      <c r="O3581">
        <v>11</v>
      </c>
      <c r="P3581" t="s">
        <v>19</v>
      </c>
      <c r="Q3581" t="s">
        <v>42</v>
      </c>
      <c r="R3581" t="s">
        <v>42</v>
      </c>
      <c r="S3581" t="b">
        <v>0</v>
      </c>
      <c r="T3581" t="s">
        <v>21</v>
      </c>
      <c r="U3581" t="str">
        <f>IFERROR(INDEX('Summer Illuminate'!L:L,MATCH(B3581,'Summer Illuminate'!O:O,0)),"")</f>
        <v>C</v>
      </c>
      <c r="V3581">
        <f>IF(OR(R3581="",U3581="",U3581="W"),"No Chg",
VLOOKUP(R3581,Lookups!A:B,2,0)-VLOOKUP(U3581,Lookups!A:B,2,0))</f>
        <v>0</v>
      </c>
      <c r="W3581" t="str">
        <f t="shared" si="55"/>
        <v>No Chg</v>
      </c>
    </row>
    <row r="3582" spans="1:23" hidden="1" x14ac:dyDescent="0.25">
      <c r="A3582">
        <v>3580</v>
      </c>
      <c r="B3582" t="s">
        <v>4954</v>
      </c>
      <c r="C3582" t="s">
        <v>2797</v>
      </c>
      <c r="D3582">
        <v>110095</v>
      </c>
      <c r="E3582" t="s">
        <v>319</v>
      </c>
      <c r="F3582" t="s">
        <v>434</v>
      </c>
      <c r="G3582">
        <v>11</v>
      </c>
      <c r="H3582">
        <v>5090</v>
      </c>
      <c r="I3582" t="s">
        <v>4432</v>
      </c>
      <c r="J3582" t="s">
        <v>22</v>
      </c>
      <c r="K3582" t="s">
        <v>123</v>
      </c>
      <c r="L3582" t="s">
        <v>2214</v>
      </c>
      <c r="M3582">
        <v>1</v>
      </c>
      <c r="N3582" t="s">
        <v>2947</v>
      </c>
      <c r="O3582">
        <v>11</v>
      </c>
      <c r="P3582" t="s">
        <v>19</v>
      </c>
      <c r="Q3582" t="s">
        <v>41</v>
      </c>
      <c r="R3582" t="s">
        <v>41</v>
      </c>
      <c r="S3582" t="b">
        <v>0</v>
      </c>
      <c r="T3582" t="s">
        <v>21</v>
      </c>
      <c r="U3582" t="str">
        <f>IFERROR(INDEX('Summer Illuminate'!L:L,MATCH(B3582,'Summer Illuminate'!O:O,0)),"")</f>
        <v>B-</v>
      </c>
      <c r="V3582">
        <f>IF(OR(R3582="",U3582="",U3582="W"),"No Chg",
VLOOKUP(R3582,Lookups!A:B,2,0)-VLOOKUP(U3582,Lookups!A:B,2,0))</f>
        <v>0</v>
      </c>
      <c r="W3582" t="str">
        <f t="shared" si="55"/>
        <v>No Chg</v>
      </c>
    </row>
    <row r="3583" spans="1:23" hidden="1" x14ac:dyDescent="0.25">
      <c r="A3583">
        <v>3581</v>
      </c>
      <c r="B3583" t="s">
        <v>4955</v>
      </c>
      <c r="C3583" t="s">
        <v>2797</v>
      </c>
      <c r="D3583">
        <v>110095</v>
      </c>
      <c r="E3583" t="s">
        <v>319</v>
      </c>
      <c r="F3583" t="s">
        <v>434</v>
      </c>
      <c r="G3583">
        <v>11</v>
      </c>
      <c r="H3583">
        <v>5258</v>
      </c>
      <c r="I3583" t="s">
        <v>3918</v>
      </c>
      <c r="J3583" t="s">
        <v>25</v>
      </c>
      <c r="K3583" t="s">
        <v>124</v>
      </c>
      <c r="L3583" t="s">
        <v>1878</v>
      </c>
      <c r="M3583">
        <v>1</v>
      </c>
      <c r="N3583" t="s">
        <v>2911</v>
      </c>
      <c r="O3583">
        <v>11</v>
      </c>
      <c r="P3583" t="s">
        <v>19</v>
      </c>
      <c r="Q3583" t="s">
        <v>31</v>
      </c>
      <c r="R3583" t="s">
        <v>31</v>
      </c>
      <c r="S3583" t="b">
        <v>0</v>
      </c>
      <c r="T3583" t="s">
        <v>21</v>
      </c>
      <c r="U3583" t="str">
        <f>IFERROR(INDEX('Summer Illuminate'!L:L,MATCH(B3583,'Summer Illuminate'!O:O,0)),"")</f>
        <v>B</v>
      </c>
      <c r="V3583">
        <f>IF(OR(R3583="",U3583="",U3583="W"),"No Chg",
VLOOKUP(R3583,Lookups!A:B,2,0)-VLOOKUP(U3583,Lookups!A:B,2,0))</f>
        <v>0</v>
      </c>
      <c r="W3583" t="str">
        <f t="shared" si="55"/>
        <v>No Chg</v>
      </c>
    </row>
    <row r="3584" spans="1:23" hidden="1" x14ac:dyDescent="0.25">
      <c r="A3584">
        <v>3582</v>
      </c>
      <c r="B3584" t="s">
        <v>4956</v>
      </c>
      <c r="C3584" t="s">
        <v>2797</v>
      </c>
      <c r="D3584">
        <v>110095</v>
      </c>
      <c r="E3584" t="s">
        <v>319</v>
      </c>
      <c r="F3584" t="s">
        <v>434</v>
      </c>
      <c r="G3584">
        <v>11</v>
      </c>
      <c r="H3584">
        <v>5257</v>
      </c>
      <c r="I3584" t="s">
        <v>4021</v>
      </c>
      <c r="J3584" t="s">
        <v>28</v>
      </c>
      <c r="K3584" t="s">
        <v>125</v>
      </c>
      <c r="L3584" t="s">
        <v>126</v>
      </c>
      <c r="M3584">
        <v>1</v>
      </c>
      <c r="N3584" t="s">
        <v>4022</v>
      </c>
      <c r="O3584">
        <v>11</v>
      </c>
      <c r="P3584" t="s">
        <v>19</v>
      </c>
      <c r="Q3584" t="s">
        <v>41</v>
      </c>
      <c r="R3584" t="s">
        <v>41</v>
      </c>
      <c r="S3584" t="b">
        <v>0</v>
      </c>
      <c r="T3584" t="s">
        <v>21</v>
      </c>
      <c r="U3584" t="str">
        <f>IFERROR(INDEX('Summer Illuminate'!L:L,MATCH(B3584,'Summer Illuminate'!O:O,0)),"")</f>
        <v>B-</v>
      </c>
      <c r="V3584">
        <f>IF(OR(R3584="",U3584="",U3584="W"),"No Chg",
VLOOKUP(R3584,Lookups!A:B,2,0)-VLOOKUP(U3584,Lookups!A:B,2,0))</f>
        <v>0</v>
      </c>
      <c r="W3584" t="str">
        <f t="shared" si="55"/>
        <v>No Chg</v>
      </c>
    </row>
    <row r="3585" spans="1:23" hidden="1" x14ac:dyDescent="0.25">
      <c r="A3585">
        <v>3583</v>
      </c>
      <c r="B3585" t="s">
        <v>4957</v>
      </c>
      <c r="C3585" t="s">
        <v>2797</v>
      </c>
      <c r="D3585">
        <v>110095</v>
      </c>
      <c r="E3585" t="s">
        <v>319</v>
      </c>
      <c r="F3585" t="s">
        <v>434</v>
      </c>
      <c r="G3585">
        <v>11</v>
      </c>
      <c r="H3585">
        <v>5282</v>
      </c>
      <c r="I3585" t="s">
        <v>3475</v>
      </c>
      <c r="J3585" t="s">
        <v>32</v>
      </c>
      <c r="K3585" t="s">
        <v>57</v>
      </c>
      <c r="L3585" t="s">
        <v>58</v>
      </c>
      <c r="M3585">
        <v>1</v>
      </c>
      <c r="N3585" t="s">
        <v>2827</v>
      </c>
      <c r="O3585">
        <v>11</v>
      </c>
      <c r="P3585" t="s">
        <v>19</v>
      </c>
      <c r="Q3585" t="s">
        <v>42</v>
      </c>
      <c r="R3585" t="s">
        <v>42</v>
      </c>
      <c r="S3585" t="b">
        <v>0</v>
      </c>
      <c r="T3585" t="s">
        <v>21</v>
      </c>
      <c r="U3585" t="str">
        <f>IFERROR(INDEX('Summer Illuminate'!L:L,MATCH(B3585,'Summer Illuminate'!O:O,0)),"")</f>
        <v>C</v>
      </c>
      <c r="V3585">
        <f>IF(OR(R3585="",U3585="",U3585="W"),"No Chg",
VLOOKUP(R3585,Lookups!A:B,2,0)-VLOOKUP(U3585,Lookups!A:B,2,0))</f>
        <v>0</v>
      </c>
      <c r="W3585" t="str">
        <f t="shared" si="55"/>
        <v>No Chg</v>
      </c>
    </row>
    <row r="3586" spans="1:23" hidden="1" x14ac:dyDescent="0.25">
      <c r="A3586">
        <v>3584</v>
      </c>
      <c r="B3586" t="s">
        <v>4958</v>
      </c>
      <c r="C3586" t="s">
        <v>2797</v>
      </c>
      <c r="D3586">
        <v>110095</v>
      </c>
      <c r="E3586" t="s">
        <v>319</v>
      </c>
      <c r="F3586" t="s">
        <v>434</v>
      </c>
      <c r="G3586">
        <v>11</v>
      </c>
      <c r="H3586">
        <v>5507</v>
      </c>
      <c r="I3586" t="s">
        <v>3326</v>
      </c>
      <c r="J3586" t="s">
        <v>428</v>
      </c>
      <c r="K3586" t="s">
        <v>3059</v>
      </c>
      <c r="L3586" t="s">
        <v>3060</v>
      </c>
      <c r="M3586">
        <v>1</v>
      </c>
      <c r="N3586" t="s">
        <v>2930</v>
      </c>
      <c r="O3586">
        <v>11</v>
      </c>
      <c r="U3586" t="str">
        <f>IFERROR(INDEX('Summer Illuminate'!L:L,MATCH(B3586,'Summer Illuminate'!O:O,0)),"")</f>
        <v>P</v>
      </c>
      <c r="V3586" t="str">
        <f>IF(OR(R3586="",U3586="",U3586="W"),"No Chg",
VLOOKUP(R3586,Lookups!A:B,2,0)-VLOOKUP(U3586,Lookups!A:B,2,0))</f>
        <v>No Chg</v>
      </c>
      <c r="W3586" t="str">
        <f t="shared" ref="W3586:W3649" si="56">IF(V3586="No Chg","No Chg",IF(V3586&gt;0,"Improvement",IF(V3586&lt;0,"Decrease",IF(V3586=0,"No Chg",""))))</f>
        <v>No Chg</v>
      </c>
    </row>
    <row r="3587" spans="1:23" hidden="1" x14ac:dyDescent="0.25">
      <c r="A3587">
        <v>3585</v>
      </c>
      <c r="B3587" t="s">
        <v>4959</v>
      </c>
      <c r="C3587" t="s">
        <v>2797</v>
      </c>
      <c r="D3587">
        <v>110095</v>
      </c>
      <c r="E3587" t="s">
        <v>319</v>
      </c>
      <c r="F3587" t="s">
        <v>434</v>
      </c>
      <c r="G3587">
        <v>11</v>
      </c>
      <c r="H3587">
        <v>5248</v>
      </c>
      <c r="I3587" t="s">
        <v>4438</v>
      </c>
      <c r="J3587" t="s">
        <v>428</v>
      </c>
      <c r="K3587" t="s">
        <v>2222</v>
      </c>
      <c r="L3587" t="s">
        <v>2223</v>
      </c>
      <c r="M3587">
        <v>1</v>
      </c>
      <c r="N3587" t="s">
        <v>4426</v>
      </c>
      <c r="O3587">
        <v>11</v>
      </c>
      <c r="P3587" t="s">
        <v>35</v>
      </c>
      <c r="Q3587" t="s">
        <v>48</v>
      </c>
      <c r="R3587" t="s">
        <v>66</v>
      </c>
      <c r="S3587" t="b">
        <v>1</v>
      </c>
      <c r="T3587" t="s">
        <v>110</v>
      </c>
      <c r="U3587" t="str">
        <f>IFERROR(INDEX('Summer Illuminate'!L:L,MATCH(B3587,'Summer Illuminate'!O:O,0)),"")</f>
        <v>W</v>
      </c>
      <c r="V3587" t="str">
        <f>IF(OR(R3587="",U3587="",U3587="W"),"No Chg",
VLOOKUP(R3587,Lookups!A:B,2,0)-VLOOKUP(U3587,Lookups!A:B,2,0))</f>
        <v>No Chg</v>
      </c>
      <c r="W3587" t="str">
        <f t="shared" si="56"/>
        <v>No Chg</v>
      </c>
    </row>
    <row r="3588" spans="1:23" hidden="1" x14ac:dyDescent="0.25">
      <c r="A3588">
        <v>3586</v>
      </c>
      <c r="B3588" t="s">
        <v>4960</v>
      </c>
      <c r="C3588" t="s">
        <v>2797</v>
      </c>
      <c r="D3588">
        <v>110095</v>
      </c>
      <c r="E3588" t="s">
        <v>319</v>
      </c>
      <c r="F3588" t="s">
        <v>434</v>
      </c>
      <c r="G3588">
        <v>11</v>
      </c>
      <c r="H3588">
        <v>5482</v>
      </c>
      <c r="I3588" t="s">
        <v>3712</v>
      </c>
      <c r="J3588" t="s">
        <v>428</v>
      </c>
      <c r="K3588" t="s">
        <v>3713</v>
      </c>
      <c r="L3588" t="s">
        <v>3714</v>
      </c>
      <c r="M3588">
        <v>1</v>
      </c>
      <c r="N3588" t="s">
        <v>2799</v>
      </c>
      <c r="O3588">
        <v>11</v>
      </c>
      <c r="U3588" t="str">
        <f>IFERROR(INDEX('Summer Illuminate'!L:L,MATCH(B3588,'Summer Illuminate'!O:O,0)),"")</f>
        <v>P</v>
      </c>
      <c r="V3588" t="str">
        <f>IF(OR(R3588="",U3588="",U3588="W"),"No Chg",
VLOOKUP(R3588,Lookups!A:B,2,0)-VLOOKUP(U3588,Lookups!A:B,2,0))</f>
        <v>No Chg</v>
      </c>
      <c r="W3588" t="str">
        <f t="shared" si="56"/>
        <v>No Chg</v>
      </c>
    </row>
    <row r="3589" spans="1:23" hidden="1" x14ac:dyDescent="0.25">
      <c r="A3589">
        <v>3587</v>
      </c>
      <c r="B3589" t="s">
        <v>4961</v>
      </c>
      <c r="C3589" t="s">
        <v>2797</v>
      </c>
      <c r="D3589">
        <v>110111</v>
      </c>
      <c r="E3589" t="s">
        <v>319</v>
      </c>
      <c r="F3589" t="s">
        <v>3590</v>
      </c>
      <c r="G3589">
        <v>11</v>
      </c>
      <c r="H3589">
        <v>5343</v>
      </c>
      <c r="I3589" t="s">
        <v>4415</v>
      </c>
      <c r="J3589" t="s">
        <v>16</v>
      </c>
      <c r="K3589" t="s">
        <v>122</v>
      </c>
      <c r="L3589" t="s">
        <v>2020</v>
      </c>
      <c r="M3589">
        <v>1</v>
      </c>
      <c r="N3589" t="s">
        <v>2916</v>
      </c>
      <c r="O3589">
        <v>11</v>
      </c>
      <c r="P3589" t="s">
        <v>19</v>
      </c>
      <c r="Q3589" t="s">
        <v>27</v>
      </c>
      <c r="R3589" t="s">
        <v>27</v>
      </c>
      <c r="S3589" t="b">
        <v>0</v>
      </c>
      <c r="T3589" t="s">
        <v>21</v>
      </c>
      <c r="U3589" t="str">
        <f>IFERROR(INDEX('Summer Illuminate'!L:L,MATCH(B3589,'Summer Illuminate'!O:O,0)),"")</f>
        <v>A</v>
      </c>
      <c r="V3589">
        <f>IF(OR(R3589="",U3589="",U3589="W"),"No Chg",
VLOOKUP(R3589,Lookups!A:B,2,0)-VLOOKUP(U3589,Lookups!A:B,2,0))</f>
        <v>0</v>
      </c>
      <c r="W3589" t="str">
        <f t="shared" si="56"/>
        <v>No Chg</v>
      </c>
    </row>
    <row r="3590" spans="1:23" hidden="1" x14ac:dyDescent="0.25">
      <c r="A3590">
        <v>3588</v>
      </c>
      <c r="B3590" t="s">
        <v>4962</v>
      </c>
      <c r="C3590" t="s">
        <v>2797</v>
      </c>
      <c r="D3590">
        <v>110111</v>
      </c>
      <c r="E3590" t="s">
        <v>319</v>
      </c>
      <c r="F3590" t="s">
        <v>3590</v>
      </c>
      <c r="G3590">
        <v>11</v>
      </c>
      <c r="H3590">
        <v>5091</v>
      </c>
      <c r="I3590" t="s">
        <v>4417</v>
      </c>
      <c r="J3590" t="s">
        <v>22</v>
      </c>
      <c r="K3590" t="s">
        <v>123</v>
      </c>
      <c r="L3590" t="s">
        <v>2214</v>
      </c>
      <c r="M3590">
        <v>1</v>
      </c>
      <c r="N3590" t="s">
        <v>2947</v>
      </c>
      <c r="O3590">
        <v>11</v>
      </c>
      <c r="P3590" t="s">
        <v>19</v>
      </c>
      <c r="Q3590" t="s">
        <v>24</v>
      </c>
      <c r="R3590" t="s">
        <v>24</v>
      </c>
      <c r="S3590" t="b">
        <v>0</v>
      </c>
      <c r="T3590" t="s">
        <v>21</v>
      </c>
      <c r="U3590" t="str">
        <f>IFERROR(INDEX('Summer Illuminate'!L:L,MATCH(B3590,'Summer Illuminate'!O:O,0)),"")</f>
        <v>A-</v>
      </c>
      <c r="V3590">
        <f>IF(OR(R3590="",U3590="",U3590="W"),"No Chg",
VLOOKUP(R3590,Lookups!A:B,2,0)-VLOOKUP(U3590,Lookups!A:B,2,0))</f>
        <v>0</v>
      </c>
      <c r="W3590" t="str">
        <f t="shared" si="56"/>
        <v>No Chg</v>
      </c>
    </row>
    <row r="3591" spans="1:23" hidden="1" x14ac:dyDescent="0.25">
      <c r="A3591">
        <v>3589</v>
      </c>
      <c r="B3591" t="s">
        <v>4963</v>
      </c>
      <c r="C3591" t="s">
        <v>2797</v>
      </c>
      <c r="D3591">
        <v>110111</v>
      </c>
      <c r="E3591" t="s">
        <v>319</v>
      </c>
      <c r="F3591" t="s">
        <v>3590</v>
      </c>
      <c r="G3591">
        <v>11</v>
      </c>
      <c r="H3591">
        <v>5327</v>
      </c>
      <c r="I3591" t="s">
        <v>4082</v>
      </c>
      <c r="J3591" t="s">
        <v>25</v>
      </c>
      <c r="K3591" t="s">
        <v>124</v>
      </c>
      <c r="L3591" t="s">
        <v>1878</v>
      </c>
      <c r="M3591">
        <v>1</v>
      </c>
      <c r="N3591" t="s">
        <v>2911</v>
      </c>
      <c r="O3591">
        <v>11</v>
      </c>
      <c r="P3591" t="s">
        <v>19</v>
      </c>
      <c r="Q3591" t="s">
        <v>27</v>
      </c>
      <c r="R3591" t="s">
        <v>27</v>
      </c>
      <c r="S3591" t="b">
        <v>0</v>
      </c>
      <c r="T3591" t="s">
        <v>21</v>
      </c>
      <c r="U3591" t="str">
        <f>IFERROR(INDEX('Summer Illuminate'!L:L,MATCH(B3591,'Summer Illuminate'!O:O,0)),"")</f>
        <v>A</v>
      </c>
      <c r="V3591">
        <f>IF(OR(R3591="",U3591="",U3591="W"),"No Chg",
VLOOKUP(R3591,Lookups!A:B,2,0)-VLOOKUP(U3591,Lookups!A:B,2,0))</f>
        <v>0</v>
      </c>
      <c r="W3591" t="str">
        <f t="shared" si="56"/>
        <v>No Chg</v>
      </c>
    </row>
    <row r="3592" spans="1:23" hidden="1" x14ac:dyDescent="0.25">
      <c r="A3592">
        <v>3590</v>
      </c>
      <c r="B3592" t="s">
        <v>4964</v>
      </c>
      <c r="C3592" t="s">
        <v>2797</v>
      </c>
      <c r="D3592">
        <v>110111</v>
      </c>
      <c r="E3592" t="s">
        <v>319</v>
      </c>
      <c r="F3592" t="s">
        <v>3590</v>
      </c>
      <c r="G3592">
        <v>11</v>
      </c>
      <c r="H3592">
        <v>5257</v>
      </c>
      <c r="I3592" t="s">
        <v>4021</v>
      </c>
      <c r="J3592" t="s">
        <v>28</v>
      </c>
      <c r="K3592" t="s">
        <v>125</v>
      </c>
      <c r="L3592" t="s">
        <v>126</v>
      </c>
      <c r="M3592">
        <v>1</v>
      </c>
      <c r="N3592" t="s">
        <v>4022</v>
      </c>
      <c r="O3592">
        <v>11</v>
      </c>
      <c r="P3592" t="s">
        <v>19</v>
      </c>
      <c r="Q3592" t="s">
        <v>24</v>
      </c>
      <c r="R3592" t="s">
        <v>24</v>
      </c>
      <c r="S3592" t="b">
        <v>0</v>
      </c>
      <c r="T3592" t="s">
        <v>21</v>
      </c>
      <c r="U3592" t="str">
        <f>IFERROR(INDEX('Summer Illuminate'!L:L,MATCH(B3592,'Summer Illuminate'!O:O,0)),"")</f>
        <v>A-</v>
      </c>
      <c r="V3592">
        <f>IF(OR(R3592="",U3592="",U3592="W"),"No Chg",
VLOOKUP(R3592,Lookups!A:B,2,0)-VLOOKUP(U3592,Lookups!A:B,2,0))</f>
        <v>0</v>
      </c>
      <c r="W3592" t="str">
        <f t="shared" si="56"/>
        <v>No Chg</v>
      </c>
    </row>
    <row r="3593" spans="1:23" hidden="1" x14ac:dyDescent="0.25">
      <c r="A3593">
        <v>3591</v>
      </c>
      <c r="B3593" t="s">
        <v>4965</v>
      </c>
      <c r="C3593" t="s">
        <v>2797</v>
      </c>
      <c r="D3593">
        <v>110111</v>
      </c>
      <c r="E3593" t="s">
        <v>319</v>
      </c>
      <c r="F3593" t="s">
        <v>3590</v>
      </c>
      <c r="G3593">
        <v>11</v>
      </c>
      <c r="H3593">
        <v>5508</v>
      </c>
      <c r="I3593" t="s">
        <v>2924</v>
      </c>
      <c r="J3593" t="s">
        <v>428</v>
      </c>
      <c r="K3593" t="s">
        <v>1050</v>
      </c>
      <c r="L3593" t="s">
        <v>1051</v>
      </c>
      <c r="M3593">
        <v>1</v>
      </c>
      <c r="N3593" t="s">
        <v>2808</v>
      </c>
      <c r="O3593">
        <v>11</v>
      </c>
      <c r="U3593" t="str">
        <f>IFERROR(INDEX('Summer Illuminate'!L:L,MATCH(B3593,'Summer Illuminate'!O:O,0)),"")</f>
        <v>P</v>
      </c>
      <c r="V3593" t="str">
        <f>IF(OR(R3593="",U3593="",U3593="W"),"No Chg",
VLOOKUP(R3593,Lookups!A:B,2,0)-VLOOKUP(U3593,Lookups!A:B,2,0))</f>
        <v>No Chg</v>
      </c>
      <c r="W3593" t="str">
        <f t="shared" si="56"/>
        <v>No Chg</v>
      </c>
    </row>
    <row r="3594" spans="1:23" hidden="1" x14ac:dyDescent="0.25">
      <c r="A3594">
        <v>3592</v>
      </c>
      <c r="B3594" t="s">
        <v>4966</v>
      </c>
      <c r="C3594" t="s">
        <v>2797</v>
      </c>
      <c r="D3594">
        <v>110111</v>
      </c>
      <c r="E3594" t="s">
        <v>319</v>
      </c>
      <c r="F3594" t="s">
        <v>3590</v>
      </c>
      <c r="G3594">
        <v>11</v>
      </c>
      <c r="H3594">
        <v>5335</v>
      </c>
      <c r="I3594" t="s">
        <v>4452</v>
      </c>
      <c r="J3594" t="s">
        <v>428</v>
      </c>
      <c r="K3594" t="s">
        <v>2222</v>
      </c>
      <c r="L3594" t="s">
        <v>2223</v>
      </c>
      <c r="M3594">
        <v>1</v>
      </c>
      <c r="N3594" t="s">
        <v>4426</v>
      </c>
      <c r="O3594">
        <v>11</v>
      </c>
      <c r="P3594" t="s">
        <v>35</v>
      </c>
      <c r="Q3594" t="s">
        <v>24</v>
      </c>
      <c r="R3594" t="s">
        <v>37</v>
      </c>
      <c r="S3594" t="b">
        <v>0</v>
      </c>
      <c r="T3594" t="s">
        <v>21</v>
      </c>
      <c r="U3594" t="str">
        <f>IFERROR(INDEX('Summer Illuminate'!L:L,MATCH(B3594,'Summer Illuminate'!O:O,0)),"")</f>
        <v>P</v>
      </c>
      <c r="V3594">
        <f>IF(OR(R3594="",U3594="",U3594="W"),"No Chg",
VLOOKUP(R3594,Lookups!A:B,2,0)-VLOOKUP(U3594,Lookups!A:B,2,0))</f>
        <v>0</v>
      </c>
      <c r="W3594" t="str">
        <f t="shared" si="56"/>
        <v>No Chg</v>
      </c>
    </row>
    <row r="3595" spans="1:23" hidden="1" x14ac:dyDescent="0.25">
      <c r="A3595">
        <v>3593</v>
      </c>
      <c r="B3595" t="s">
        <v>4967</v>
      </c>
      <c r="C3595" t="s">
        <v>2797</v>
      </c>
      <c r="D3595">
        <v>110111</v>
      </c>
      <c r="E3595" t="s">
        <v>319</v>
      </c>
      <c r="F3595" t="s">
        <v>3590</v>
      </c>
      <c r="G3595">
        <v>11</v>
      </c>
      <c r="H3595">
        <v>5482</v>
      </c>
      <c r="I3595" t="s">
        <v>3712</v>
      </c>
      <c r="J3595" t="s">
        <v>428</v>
      </c>
      <c r="K3595" t="s">
        <v>3713</v>
      </c>
      <c r="L3595" t="s">
        <v>3714</v>
      </c>
      <c r="M3595">
        <v>1</v>
      </c>
      <c r="N3595" t="s">
        <v>2799</v>
      </c>
      <c r="O3595">
        <v>11</v>
      </c>
      <c r="U3595" t="str">
        <f>IFERROR(INDEX('Summer Illuminate'!L:L,MATCH(B3595,'Summer Illuminate'!O:O,0)),"")</f>
        <v>P</v>
      </c>
      <c r="V3595" t="str">
        <f>IF(OR(R3595="",U3595="",U3595="W"),"No Chg",
VLOOKUP(R3595,Lookups!A:B,2,0)-VLOOKUP(U3595,Lookups!A:B,2,0))</f>
        <v>No Chg</v>
      </c>
      <c r="W3595" t="str">
        <f t="shared" si="56"/>
        <v>No Chg</v>
      </c>
    </row>
    <row r="3596" spans="1:23" hidden="1" x14ac:dyDescent="0.25">
      <c r="A3596">
        <v>3594</v>
      </c>
      <c r="B3596" t="s">
        <v>4968</v>
      </c>
      <c r="C3596" t="s">
        <v>2797</v>
      </c>
      <c r="D3596">
        <v>110096</v>
      </c>
      <c r="E3596" t="s">
        <v>4969</v>
      </c>
      <c r="F3596" t="s">
        <v>47</v>
      </c>
      <c r="G3596">
        <v>11</v>
      </c>
      <c r="H3596">
        <v>5230</v>
      </c>
      <c r="I3596" t="s">
        <v>4430</v>
      </c>
      <c r="J3596" t="s">
        <v>16</v>
      </c>
      <c r="K3596" t="s">
        <v>122</v>
      </c>
      <c r="L3596" t="s">
        <v>2020</v>
      </c>
      <c r="M3596">
        <v>1</v>
      </c>
      <c r="N3596" t="s">
        <v>2916</v>
      </c>
      <c r="O3596">
        <v>11</v>
      </c>
      <c r="P3596" t="s">
        <v>19</v>
      </c>
      <c r="Q3596" t="s">
        <v>31</v>
      </c>
      <c r="R3596" t="s">
        <v>31</v>
      </c>
      <c r="S3596" t="b">
        <v>0</v>
      </c>
      <c r="T3596" t="s">
        <v>21</v>
      </c>
      <c r="U3596" t="str">
        <f>IFERROR(INDEX('Summer Illuminate'!L:L,MATCH(B3596,'Summer Illuminate'!O:O,0)),"")</f>
        <v>B</v>
      </c>
      <c r="V3596">
        <f>IF(OR(R3596="",U3596="",U3596="W"),"No Chg",
VLOOKUP(R3596,Lookups!A:B,2,0)-VLOOKUP(U3596,Lookups!A:B,2,0))</f>
        <v>0</v>
      </c>
      <c r="W3596" t="str">
        <f t="shared" si="56"/>
        <v>No Chg</v>
      </c>
    </row>
    <row r="3597" spans="1:23" hidden="1" x14ac:dyDescent="0.25">
      <c r="A3597">
        <v>3595</v>
      </c>
      <c r="B3597" t="s">
        <v>4970</v>
      </c>
      <c r="C3597" t="s">
        <v>2797</v>
      </c>
      <c r="D3597">
        <v>110096</v>
      </c>
      <c r="E3597" t="s">
        <v>4969</v>
      </c>
      <c r="F3597" t="s">
        <v>47</v>
      </c>
      <c r="G3597">
        <v>11</v>
      </c>
      <c r="H3597">
        <v>5090</v>
      </c>
      <c r="I3597" t="s">
        <v>4432</v>
      </c>
      <c r="J3597" t="s">
        <v>22</v>
      </c>
      <c r="K3597" t="s">
        <v>123</v>
      </c>
      <c r="L3597" t="s">
        <v>2214</v>
      </c>
      <c r="M3597">
        <v>1</v>
      </c>
      <c r="N3597" t="s">
        <v>2947</v>
      </c>
      <c r="O3597">
        <v>11</v>
      </c>
      <c r="P3597" t="s">
        <v>19</v>
      </c>
      <c r="Q3597" t="s">
        <v>27</v>
      </c>
      <c r="R3597" t="s">
        <v>27</v>
      </c>
      <c r="S3597" t="b">
        <v>0</v>
      </c>
      <c r="T3597" t="s">
        <v>21</v>
      </c>
      <c r="U3597" t="str">
        <f>IFERROR(INDEX('Summer Illuminate'!L:L,MATCH(B3597,'Summer Illuminate'!O:O,0)),"")</f>
        <v>A</v>
      </c>
      <c r="V3597">
        <f>IF(OR(R3597="",U3597="",U3597="W"),"No Chg",
VLOOKUP(R3597,Lookups!A:B,2,0)-VLOOKUP(U3597,Lookups!A:B,2,0))</f>
        <v>0</v>
      </c>
      <c r="W3597" t="str">
        <f t="shared" si="56"/>
        <v>No Chg</v>
      </c>
    </row>
    <row r="3598" spans="1:23" hidden="1" x14ac:dyDescent="0.25">
      <c r="A3598">
        <v>3596</v>
      </c>
      <c r="B3598" t="s">
        <v>4971</v>
      </c>
      <c r="C3598" t="s">
        <v>2797</v>
      </c>
      <c r="D3598">
        <v>110096</v>
      </c>
      <c r="E3598" t="s">
        <v>4969</v>
      </c>
      <c r="F3598" t="s">
        <v>47</v>
      </c>
      <c r="G3598">
        <v>11</v>
      </c>
      <c r="H3598">
        <v>5261</v>
      </c>
      <c r="I3598" t="s">
        <v>4047</v>
      </c>
      <c r="J3598" t="s">
        <v>25</v>
      </c>
      <c r="K3598" t="s">
        <v>124</v>
      </c>
      <c r="L3598" t="s">
        <v>1878</v>
      </c>
      <c r="M3598">
        <v>1</v>
      </c>
      <c r="N3598" t="s">
        <v>2911</v>
      </c>
      <c r="O3598">
        <v>11</v>
      </c>
      <c r="P3598" t="s">
        <v>19</v>
      </c>
      <c r="Q3598" t="s">
        <v>31</v>
      </c>
      <c r="R3598" t="s">
        <v>31</v>
      </c>
      <c r="S3598" t="b">
        <v>0</v>
      </c>
      <c r="T3598" t="s">
        <v>21</v>
      </c>
      <c r="U3598" t="str">
        <f>IFERROR(INDEX('Summer Illuminate'!L:L,MATCH(B3598,'Summer Illuminate'!O:O,0)),"")</f>
        <v>B</v>
      </c>
      <c r="V3598">
        <f>IF(OR(R3598="",U3598="",U3598="W"),"No Chg",
VLOOKUP(R3598,Lookups!A:B,2,0)-VLOOKUP(U3598,Lookups!A:B,2,0))</f>
        <v>0</v>
      </c>
      <c r="W3598" t="str">
        <f t="shared" si="56"/>
        <v>No Chg</v>
      </c>
    </row>
    <row r="3599" spans="1:23" hidden="1" x14ac:dyDescent="0.25">
      <c r="A3599">
        <v>3597</v>
      </c>
      <c r="B3599" t="s">
        <v>4972</v>
      </c>
      <c r="C3599" t="s">
        <v>2797</v>
      </c>
      <c r="D3599">
        <v>110096</v>
      </c>
      <c r="E3599" t="s">
        <v>4969</v>
      </c>
      <c r="F3599" t="s">
        <v>47</v>
      </c>
      <c r="G3599">
        <v>11</v>
      </c>
      <c r="H3599">
        <v>5237</v>
      </c>
      <c r="I3599" t="s">
        <v>4435</v>
      </c>
      <c r="J3599" t="s">
        <v>28</v>
      </c>
      <c r="K3599" t="s">
        <v>125</v>
      </c>
      <c r="L3599" t="s">
        <v>126</v>
      </c>
      <c r="M3599">
        <v>1</v>
      </c>
      <c r="N3599" t="s">
        <v>4022</v>
      </c>
      <c r="O3599">
        <v>11</v>
      </c>
      <c r="P3599" t="s">
        <v>19</v>
      </c>
      <c r="Q3599" t="s">
        <v>41</v>
      </c>
      <c r="R3599" t="s">
        <v>41</v>
      </c>
      <c r="S3599" t="b">
        <v>0</v>
      </c>
      <c r="T3599" t="s">
        <v>21</v>
      </c>
      <c r="U3599" t="str">
        <f>IFERROR(INDEX('Summer Illuminate'!L:L,MATCH(B3599,'Summer Illuminate'!O:O,0)),"")</f>
        <v>B-</v>
      </c>
      <c r="V3599">
        <f>IF(OR(R3599="",U3599="",U3599="W"),"No Chg",
VLOOKUP(R3599,Lookups!A:B,2,0)-VLOOKUP(U3599,Lookups!A:B,2,0))</f>
        <v>0</v>
      </c>
      <c r="W3599" t="str">
        <f t="shared" si="56"/>
        <v>No Chg</v>
      </c>
    </row>
    <row r="3600" spans="1:23" hidden="1" x14ac:dyDescent="0.25">
      <c r="A3600">
        <v>3598</v>
      </c>
      <c r="B3600" t="s">
        <v>4973</v>
      </c>
      <c r="C3600" t="s">
        <v>2797</v>
      </c>
      <c r="D3600">
        <v>110096</v>
      </c>
      <c r="E3600" t="s">
        <v>4969</v>
      </c>
      <c r="F3600" t="s">
        <v>47</v>
      </c>
      <c r="G3600">
        <v>11</v>
      </c>
      <c r="H3600">
        <v>5509</v>
      </c>
      <c r="I3600" t="s">
        <v>3368</v>
      </c>
      <c r="J3600" t="s">
        <v>428</v>
      </c>
      <c r="K3600" t="s">
        <v>3369</v>
      </c>
      <c r="L3600" t="s">
        <v>3370</v>
      </c>
      <c r="M3600">
        <v>1</v>
      </c>
      <c r="N3600" t="s">
        <v>3025</v>
      </c>
      <c r="O3600">
        <v>11</v>
      </c>
      <c r="U3600" t="str">
        <f>IFERROR(INDEX('Summer Illuminate'!L:L,MATCH(B3600,'Summer Illuminate'!O:O,0)),"")</f>
        <v>P</v>
      </c>
      <c r="V3600" t="str">
        <f>IF(OR(R3600="",U3600="",U3600="W"),"No Chg",
VLOOKUP(R3600,Lookups!A:B,2,0)-VLOOKUP(U3600,Lookups!A:B,2,0))</f>
        <v>No Chg</v>
      </c>
      <c r="W3600" t="str">
        <f t="shared" si="56"/>
        <v>No Chg</v>
      </c>
    </row>
    <row r="3601" spans="1:23" hidden="1" x14ac:dyDescent="0.25">
      <c r="A3601">
        <v>3599</v>
      </c>
      <c r="B3601" t="s">
        <v>4974</v>
      </c>
      <c r="C3601" t="s">
        <v>2797</v>
      </c>
      <c r="D3601">
        <v>110096</v>
      </c>
      <c r="E3601" t="s">
        <v>4969</v>
      </c>
      <c r="F3601" t="s">
        <v>47</v>
      </c>
      <c r="G3601">
        <v>11</v>
      </c>
      <c r="H3601">
        <v>5283</v>
      </c>
      <c r="I3601" t="s">
        <v>4462</v>
      </c>
      <c r="J3601" t="s">
        <v>428</v>
      </c>
      <c r="K3601" t="s">
        <v>2222</v>
      </c>
      <c r="L3601" t="s">
        <v>2223</v>
      </c>
      <c r="M3601">
        <v>1</v>
      </c>
      <c r="N3601" t="s">
        <v>4426</v>
      </c>
      <c r="O3601">
        <v>11</v>
      </c>
      <c r="P3601" t="s">
        <v>35</v>
      </c>
      <c r="Q3601" t="s">
        <v>27</v>
      </c>
      <c r="R3601" t="s">
        <v>37</v>
      </c>
      <c r="S3601" t="b">
        <v>0</v>
      </c>
      <c r="T3601" t="s">
        <v>21</v>
      </c>
      <c r="U3601" t="str">
        <f>IFERROR(INDEX('Summer Illuminate'!L:L,MATCH(B3601,'Summer Illuminate'!O:O,0)),"")</f>
        <v>P</v>
      </c>
      <c r="V3601">
        <f>IF(OR(R3601="",U3601="",U3601="W"),"No Chg",
VLOOKUP(R3601,Lookups!A:B,2,0)-VLOOKUP(U3601,Lookups!A:B,2,0))</f>
        <v>0</v>
      </c>
      <c r="W3601" t="str">
        <f t="shared" si="56"/>
        <v>No Chg</v>
      </c>
    </row>
    <row r="3602" spans="1:23" hidden="1" x14ac:dyDescent="0.25">
      <c r="A3602">
        <v>3600</v>
      </c>
      <c r="B3602" t="s">
        <v>4975</v>
      </c>
      <c r="C3602" t="s">
        <v>2797</v>
      </c>
      <c r="D3602">
        <v>110096</v>
      </c>
      <c r="E3602" t="s">
        <v>4969</v>
      </c>
      <c r="F3602" t="s">
        <v>47</v>
      </c>
      <c r="G3602">
        <v>11</v>
      </c>
      <c r="H3602">
        <v>5538</v>
      </c>
      <c r="I3602">
        <v>5538</v>
      </c>
      <c r="J3602" t="s">
        <v>428</v>
      </c>
      <c r="K3602" t="s">
        <v>2899</v>
      </c>
      <c r="L3602" t="s">
        <v>2900</v>
      </c>
      <c r="M3602">
        <v>1</v>
      </c>
      <c r="N3602" t="s">
        <v>2827</v>
      </c>
      <c r="O3602">
        <v>11</v>
      </c>
      <c r="U3602" t="str">
        <f>IFERROR(INDEX('Summer Illuminate'!L:L,MATCH(B3602,'Summer Illuminate'!O:O,0)),"")</f>
        <v>P</v>
      </c>
      <c r="V3602" t="str">
        <f>IF(OR(R3602="",U3602="",U3602="W"),"No Chg",
VLOOKUP(R3602,Lookups!A:B,2,0)-VLOOKUP(U3602,Lookups!A:B,2,0))</f>
        <v>No Chg</v>
      </c>
      <c r="W3602" t="str">
        <f t="shared" si="56"/>
        <v>No Chg</v>
      </c>
    </row>
    <row r="3603" spans="1:23" hidden="1" x14ac:dyDescent="0.25">
      <c r="A3603">
        <v>3601</v>
      </c>
      <c r="B3603" t="s">
        <v>4976</v>
      </c>
      <c r="C3603" t="s">
        <v>2797</v>
      </c>
      <c r="D3603">
        <v>110106</v>
      </c>
      <c r="E3603" t="s">
        <v>4977</v>
      </c>
      <c r="F3603" t="s">
        <v>4978</v>
      </c>
      <c r="G3603">
        <v>11</v>
      </c>
      <c r="H3603">
        <v>5261</v>
      </c>
      <c r="I3603" t="s">
        <v>4047</v>
      </c>
      <c r="J3603" t="s">
        <v>25</v>
      </c>
      <c r="K3603" t="s">
        <v>124</v>
      </c>
      <c r="L3603" t="s">
        <v>1878</v>
      </c>
      <c r="M3603">
        <v>1</v>
      </c>
      <c r="N3603" t="s">
        <v>2911</v>
      </c>
      <c r="O3603">
        <v>11</v>
      </c>
      <c r="P3603" t="s">
        <v>19</v>
      </c>
      <c r="Q3603" t="s">
        <v>48</v>
      </c>
      <c r="R3603" t="s">
        <v>48</v>
      </c>
      <c r="S3603" t="b">
        <v>1</v>
      </c>
      <c r="T3603" t="s">
        <v>79</v>
      </c>
      <c r="U3603" t="str">
        <f>IFERROR(INDEX('Summer Illuminate'!L:L,MATCH(B3603,'Summer Illuminate'!O:O,0)),"")</f>
        <v>I</v>
      </c>
      <c r="V3603">
        <f>IF(OR(R3603="",U3603="",U3603="W"),"No Chg",
VLOOKUP(R3603,Lookups!A:B,2,0)-VLOOKUP(U3603,Lookups!A:B,2,0))</f>
        <v>0</v>
      </c>
      <c r="W3603" t="str">
        <f t="shared" si="56"/>
        <v>No Chg</v>
      </c>
    </row>
    <row r="3604" spans="1:23" hidden="1" x14ac:dyDescent="0.25">
      <c r="A3604">
        <v>3602</v>
      </c>
      <c r="B3604" t="s">
        <v>4979</v>
      </c>
      <c r="C3604" t="s">
        <v>2797</v>
      </c>
      <c r="D3604">
        <v>110046</v>
      </c>
      <c r="E3604" t="s">
        <v>4980</v>
      </c>
      <c r="F3604" t="s">
        <v>4981</v>
      </c>
      <c r="G3604">
        <v>11</v>
      </c>
      <c r="H3604">
        <v>5252</v>
      </c>
      <c r="I3604" t="s">
        <v>4465</v>
      </c>
      <c r="J3604" t="s">
        <v>16</v>
      </c>
      <c r="K3604" t="s">
        <v>122</v>
      </c>
      <c r="L3604" t="s">
        <v>2020</v>
      </c>
      <c r="M3604">
        <v>1</v>
      </c>
      <c r="N3604" t="s">
        <v>2916</v>
      </c>
      <c r="O3604">
        <v>11</v>
      </c>
      <c r="P3604" t="s">
        <v>19</v>
      </c>
      <c r="Q3604" t="s">
        <v>40</v>
      </c>
      <c r="R3604" t="s">
        <v>40</v>
      </c>
      <c r="S3604" t="b">
        <v>0</v>
      </c>
      <c r="T3604" t="s">
        <v>21</v>
      </c>
      <c r="U3604" t="str">
        <f>IFERROR(INDEX('Summer Illuminate'!L:L,MATCH(B3604,'Summer Illuminate'!O:O,0)),"")</f>
        <v>C-</v>
      </c>
      <c r="V3604">
        <f>IF(OR(R3604="",U3604="",U3604="W"),"No Chg",
VLOOKUP(R3604,Lookups!A:B,2,0)-VLOOKUP(U3604,Lookups!A:B,2,0))</f>
        <v>0</v>
      </c>
      <c r="W3604" t="str">
        <f t="shared" si="56"/>
        <v>No Chg</v>
      </c>
    </row>
    <row r="3605" spans="1:23" hidden="1" x14ac:dyDescent="0.25">
      <c r="A3605">
        <v>3603</v>
      </c>
      <c r="B3605" t="s">
        <v>4982</v>
      </c>
      <c r="C3605" t="s">
        <v>2797</v>
      </c>
      <c r="D3605">
        <v>110046</v>
      </c>
      <c r="E3605" t="s">
        <v>4980</v>
      </c>
      <c r="F3605" t="s">
        <v>4981</v>
      </c>
      <c r="G3605">
        <v>11</v>
      </c>
      <c r="H3605">
        <v>5089</v>
      </c>
      <c r="I3605" t="s">
        <v>4548</v>
      </c>
      <c r="J3605" t="s">
        <v>22</v>
      </c>
      <c r="K3605" t="s">
        <v>123</v>
      </c>
      <c r="L3605" t="s">
        <v>2214</v>
      </c>
      <c r="M3605">
        <v>1</v>
      </c>
      <c r="N3605" t="s">
        <v>2947</v>
      </c>
      <c r="O3605">
        <v>11</v>
      </c>
      <c r="P3605" t="s">
        <v>19</v>
      </c>
      <c r="Q3605" t="s">
        <v>40</v>
      </c>
      <c r="R3605" t="s">
        <v>40</v>
      </c>
      <c r="S3605" t="b">
        <v>0</v>
      </c>
      <c r="T3605" t="s">
        <v>21</v>
      </c>
      <c r="U3605" t="str">
        <f>IFERROR(INDEX('Summer Illuminate'!L:L,MATCH(B3605,'Summer Illuminate'!O:O,0)),"")</f>
        <v>C-</v>
      </c>
      <c r="V3605">
        <f>IF(OR(R3605="",U3605="",U3605="W"),"No Chg",
VLOOKUP(R3605,Lookups!A:B,2,0)-VLOOKUP(U3605,Lookups!A:B,2,0))</f>
        <v>0</v>
      </c>
      <c r="W3605" t="str">
        <f t="shared" si="56"/>
        <v>No Chg</v>
      </c>
    </row>
    <row r="3606" spans="1:23" hidden="1" x14ac:dyDescent="0.25">
      <c r="A3606">
        <v>3604</v>
      </c>
      <c r="B3606" t="s">
        <v>4983</v>
      </c>
      <c r="C3606" t="s">
        <v>2797</v>
      </c>
      <c r="D3606">
        <v>110046</v>
      </c>
      <c r="E3606" t="s">
        <v>4980</v>
      </c>
      <c r="F3606" t="s">
        <v>4981</v>
      </c>
      <c r="G3606">
        <v>11</v>
      </c>
      <c r="H3606">
        <v>5327</v>
      </c>
      <c r="I3606" t="s">
        <v>4082</v>
      </c>
      <c r="J3606" t="s">
        <v>25</v>
      </c>
      <c r="K3606" t="s">
        <v>124</v>
      </c>
      <c r="L3606" t="s">
        <v>1878</v>
      </c>
      <c r="M3606">
        <v>1</v>
      </c>
      <c r="N3606" t="s">
        <v>2911</v>
      </c>
      <c r="O3606">
        <v>11</v>
      </c>
      <c r="P3606" t="s">
        <v>19</v>
      </c>
      <c r="Q3606" t="s">
        <v>41</v>
      </c>
      <c r="R3606" t="s">
        <v>41</v>
      </c>
      <c r="S3606" t="b">
        <v>0</v>
      </c>
      <c r="T3606" t="s">
        <v>21</v>
      </c>
      <c r="U3606" t="str">
        <f>IFERROR(INDEX('Summer Illuminate'!L:L,MATCH(B3606,'Summer Illuminate'!O:O,0)),"")</f>
        <v>B-</v>
      </c>
      <c r="V3606">
        <f>IF(OR(R3606="",U3606="",U3606="W"),"No Chg",
VLOOKUP(R3606,Lookups!A:B,2,0)-VLOOKUP(U3606,Lookups!A:B,2,0))</f>
        <v>0</v>
      </c>
      <c r="W3606" t="str">
        <f t="shared" si="56"/>
        <v>No Chg</v>
      </c>
    </row>
    <row r="3607" spans="1:23" hidden="1" x14ac:dyDescent="0.25">
      <c r="A3607">
        <v>3605</v>
      </c>
      <c r="B3607" t="s">
        <v>4984</v>
      </c>
      <c r="C3607" t="s">
        <v>2797</v>
      </c>
      <c r="D3607">
        <v>110046</v>
      </c>
      <c r="E3607" t="s">
        <v>4980</v>
      </c>
      <c r="F3607" t="s">
        <v>4981</v>
      </c>
      <c r="G3607">
        <v>11</v>
      </c>
      <c r="H3607">
        <v>5331</v>
      </c>
      <c r="I3607" t="s">
        <v>4459</v>
      </c>
      <c r="J3607" t="s">
        <v>28</v>
      </c>
      <c r="K3607" t="s">
        <v>125</v>
      </c>
      <c r="L3607" t="s">
        <v>126</v>
      </c>
      <c r="M3607">
        <v>1</v>
      </c>
      <c r="N3607" t="s">
        <v>4022</v>
      </c>
      <c r="O3607">
        <v>11</v>
      </c>
      <c r="P3607" t="s">
        <v>19</v>
      </c>
      <c r="Q3607" t="s">
        <v>48</v>
      </c>
      <c r="R3607" t="s">
        <v>48</v>
      </c>
      <c r="S3607" t="b">
        <v>1</v>
      </c>
      <c r="T3607" t="s">
        <v>102</v>
      </c>
      <c r="U3607" t="str">
        <f>IFERROR(INDEX('Summer Illuminate'!L:L,MATCH(B3607,'Summer Illuminate'!O:O,0)),"")</f>
        <v>I</v>
      </c>
      <c r="V3607">
        <f>IF(OR(R3607="",U3607="",U3607="W"),"No Chg",
VLOOKUP(R3607,Lookups!A:B,2,0)-VLOOKUP(U3607,Lookups!A:B,2,0))</f>
        <v>0</v>
      </c>
      <c r="W3607" t="str">
        <f t="shared" si="56"/>
        <v>No Chg</v>
      </c>
    </row>
    <row r="3608" spans="1:23" hidden="1" x14ac:dyDescent="0.25">
      <c r="A3608">
        <v>3606</v>
      </c>
      <c r="B3608" t="s">
        <v>4985</v>
      </c>
      <c r="C3608" t="s">
        <v>2797</v>
      </c>
      <c r="D3608">
        <v>110046</v>
      </c>
      <c r="E3608" t="s">
        <v>4980</v>
      </c>
      <c r="F3608" t="s">
        <v>4981</v>
      </c>
      <c r="G3608">
        <v>11</v>
      </c>
      <c r="H3608">
        <v>5283</v>
      </c>
      <c r="I3608" t="s">
        <v>4462</v>
      </c>
      <c r="J3608" t="s">
        <v>428</v>
      </c>
      <c r="K3608" t="s">
        <v>2222</v>
      </c>
      <c r="L3608" t="s">
        <v>2223</v>
      </c>
      <c r="M3608">
        <v>1</v>
      </c>
      <c r="N3608" t="s">
        <v>4426</v>
      </c>
      <c r="O3608">
        <v>11</v>
      </c>
      <c r="P3608" t="s">
        <v>35</v>
      </c>
      <c r="Q3608" t="s">
        <v>48</v>
      </c>
      <c r="R3608" t="s">
        <v>66</v>
      </c>
      <c r="S3608" t="b">
        <v>1</v>
      </c>
      <c r="T3608" t="s">
        <v>110</v>
      </c>
      <c r="U3608" t="str">
        <f>IFERROR(INDEX('Summer Illuminate'!L:L,MATCH(B3608,'Summer Illuminate'!O:O,0)),"")</f>
        <v>W</v>
      </c>
      <c r="V3608" t="str">
        <f>IF(OR(R3608="",U3608="",U3608="W"),"No Chg",
VLOOKUP(R3608,Lookups!A:B,2,0)-VLOOKUP(U3608,Lookups!A:B,2,0))</f>
        <v>No Chg</v>
      </c>
      <c r="W3608" t="str">
        <f t="shared" si="56"/>
        <v>No Chg</v>
      </c>
    </row>
    <row r="3609" spans="1:23" hidden="1" x14ac:dyDescent="0.25">
      <c r="A3609">
        <v>3607</v>
      </c>
      <c r="B3609" t="s">
        <v>4986</v>
      </c>
      <c r="C3609" t="s">
        <v>2797</v>
      </c>
      <c r="D3609">
        <v>110046</v>
      </c>
      <c r="E3609" t="s">
        <v>4980</v>
      </c>
      <c r="F3609" t="s">
        <v>4981</v>
      </c>
      <c r="G3609">
        <v>11</v>
      </c>
      <c r="H3609">
        <v>5514</v>
      </c>
      <c r="I3609" t="s">
        <v>2873</v>
      </c>
      <c r="J3609" t="s">
        <v>428</v>
      </c>
      <c r="K3609" t="s">
        <v>2874</v>
      </c>
      <c r="L3609" t="s">
        <v>2875</v>
      </c>
      <c r="M3609">
        <v>1</v>
      </c>
      <c r="N3609" t="s">
        <v>2802</v>
      </c>
      <c r="O3609">
        <v>11</v>
      </c>
      <c r="U3609" t="str">
        <f>IFERROR(INDEX('Summer Illuminate'!L:L,MATCH(B3609,'Summer Illuminate'!O:O,0)),"")</f>
        <v>P</v>
      </c>
      <c r="V3609" t="str">
        <f>IF(OR(R3609="",U3609="",U3609="W"),"No Chg",
VLOOKUP(R3609,Lookups!A:B,2,0)-VLOOKUP(U3609,Lookups!A:B,2,0))</f>
        <v>No Chg</v>
      </c>
      <c r="W3609" t="str">
        <f t="shared" si="56"/>
        <v>No Chg</v>
      </c>
    </row>
    <row r="3610" spans="1:23" hidden="1" x14ac:dyDescent="0.25">
      <c r="A3610">
        <v>3608</v>
      </c>
      <c r="B3610" t="s">
        <v>4987</v>
      </c>
      <c r="C3610" t="s">
        <v>2797</v>
      </c>
      <c r="D3610">
        <v>110046</v>
      </c>
      <c r="E3610" t="s">
        <v>4980</v>
      </c>
      <c r="F3610" t="s">
        <v>4981</v>
      </c>
      <c r="G3610">
        <v>11</v>
      </c>
      <c r="H3610">
        <v>5482</v>
      </c>
      <c r="I3610" t="s">
        <v>3712</v>
      </c>
      <c r="J3610" t="s">
        <v>428</v>
      </c>
      <c r="K3610" t="s">
        <v>3713</v>
      </c>
      <c r="L3610" t="s">
        <v>3714</v>
      </c>
      <c r="M3610">
        <v>1</v>
      </c>
      <c r="N3610" t="s">
        <v>2799</v>
      </c>
      <c r="O3610">
        <v>11</v>
      </c>
      <c r="U3610" t="str">
        <f>IFERROR(INDEX('Summer Illuminate'!L:L,MATCH(B3610,'Summer Illuminate'!O:O,0)),"")</f>
        <v>P</v>
      </c>
      <c r="V3610" t="str">
        <f>IF(OR(R3610="",U3610="",U3610="W"),"No Chg",
VLOOKUP(R3610,Lookups!A:B,2,0)-VLOOKUP(U3610,Lookups!A:B,2,0))</f>
        <v>No Chg</v>
      </c>
      <c r="W3610" t="str">
        <f t="shared" si="56"/>
        <v>No Chg</v>
      </c>
    </row>
    <row r="3611" spans="1:23" hidden="1" x14ac:dyDescent="0.25">
      <c r="A3611">
        <v>3609</v>
      </c>
      <c r="B3611" t="s">
        <v>4988</v>
      </c>
      <c r="C3611" t="s">
        <v>2797</v>
      </c>
      <c r="D3611">
        <v>110047</v>
      </c>
      <c r="E3611" t="s">
        <v>4980</v>
      </c>
      <c r="F3611" t="s">
        <v>214</v>
      </c>
      <c r="G3611">
        <v>11</v>
      </c>
      <c r="H3611">
        <v>5230</v>
      </c>
      <c r="I3611" t="s">
        <v>4430</v>
      </c>
      <c r="J3611" t="s">
        <v>16</v>
      </c>
      <c r="K3611" t="s">
        <v>122</v>
      </c>
      <c r="L3611" t="s">
        <v>2020</v>
      </c>
      <c r="M3611">
        <v>1</v>
      </c>
      <c r="N3611" t="s">
        <v>2916</v>
      </c>
      <c r="O3611">
        <v>11</v>
      </c>
      <c r="P3611" t="s">
        <v>19</v>
      </c>
      <c r="Q3611" t="s">
        <v>41</v>
      </c>
      <c r="R3611" t="s">
        <v>41</v>
      </c>
      <c r="S3611" t="b">
        <v>0</v>
      </c>
      <c r="T3611" t="s">
        <v>21</v>
      </c>
      <c r="U3611" t="str">
        <f>IFERROR(INDEX('Summer Illuminate'!L:L,MATCH(B3611,'Summer Illuminate'!O:O,0)),"")</f>
        <v>B-</v>
      </c>
      <c r="V3611">
        <f>IF(OR(R3611="",U3611="",U3611="W"),"No Chg",
VLOOKUP(R3611,Lookups!A:B,2,0)-VLOOKUP(U3611,Lookups!A:B,2,0))</f>
        <v>0</v>
      </c>
      <c r="W3611" t="str">
        <f t="shared" si="56"/>
        <v>No Chg</v>
      </c>
    </row>
    <row r="3612" spans="1:23" hidden="1" x14ac:dyDescent="0.25">
      <c r="A3612">
        <v>3610</v>
      </c>
      <c r="B3612" t="s">
        <v>4989</v>
      </c>
      <c r="C3612" t="s">
        <v>2797</v>
      </c>
      <c r="D3612">
        <v>110047</v>
      </c>
      <c r="E3612" t="s">
        <v>4980</v>
      </c>
      <c r="F3612" t="s">
        <v>214</v>
      </c>
      <c r="G3612">
        <v>11</v>
      </c>
      <c r="H3612">
        <v>5090</v>
      </c>
      <c r="I3612" t="s">
        <v>4432</v>
      </c>
      <c r="J3612" t="s">
        <v>22</v>
      </c>
      <c r="K3612" t="s">
        <v>123</v>
      </c>
      <c r="L3612" t="s">
        <v>2214</v>
      </c>
      <c r="M3612">
        <v>1</v>
      </c>
      <c r="N3612" t="s">
        <v>2947</v>
      </c>
      <c r="O3612">
        <v>11</v>
      </c>
      <c r="P3612" t="s">
        <v>19</v>
      </c>
      <c r="Q3612" t="s">
        <v>31</v>
      </c>
      <c r="R3612" t="s">
        <v>31</v>
      </c>
      <c r="S3612" t="b">
        <v>0</v>
      </c>
      <c r="T3612" t="s">
        <v>21</v>
      </c>
      <c r="U3612" t="str">
        <f>IFERROR(INDEX('Summer Illuminate'!L:L,MATCH(B3612,'Summer Illuminate'!O:O,0)),"")</f>
        <v>B</v>
      </c>
      <c r="V3612">
        <f>IF(OR(R3612="",U3612="",U3612="W"),"No Chg",
VLOOKUP(R3612,Lookups!A:B,2,0)-VLOOKUP(U3612,Lookups!A:B,2,0))</f>
        <v>0</v>
      </c>
      <c r="W3612" t="str">
        <f t="shared" si="56"/>
        <v>No Chg</v>
      </c>
    </row>
    <row r="3613" spans="1:23" hidden="1" x14ac:dyDescent="0.25">
      <c r="A3613">
        <v>3611</v>
      </c>
      <c r="B3613" t="s">
        <v>4990</v>
      </c>
      <c r="C3613" t="s">
        <v>2797</v>
      </c>
      <c r="D3613">
        <v>110047</v>
      </c>
      <c r="E3613" t="s">
        <v>4980</v>
      </c>
      <c r="F3613" t="s">
        <v>214</v>
      </c>
      <c r="G3613">
        <v>11</v>
      </c>
      <c r="H3613">
        <v>5258</v>
      </c>
      <c r="I3613" t="s">
        <v>3918</v>
      </c>
      <c r="J3613" t="s">
        <v>25</v>
      </c>
      <c r="K3613" t="s">
        <v>124</v>
      </c>
      <c r="L3613" t="s">
        <v>1878</v>
      </c>
      <c r="M3613">
        <v>1</v>
      </c>
      <c r="N3613" t="s">
        <v>2911</v>
      </c>
      <c r="O3613">
        <v>11</v>
      </c>
      <c r="P3613" t="s">
        <v>19</v>
      </c>
      <c r="Q3613" t="s">
        <v>31</v>
      </c>
      <c r="R3613" t="s">
        <v>31</v>
      </c>
      <c r="S3613" t="b">
        <v>0</v>
      </c>
      <c r="T3613" t="s">
        <v>21</v>
      </c>
      <c r="U3613" t="str">
        <f>IFERROR(INDEX('Summer Illuminate'!L:L,MATCH(B3613,'Summer Illuminate'!O:O,0)),"")</f>
        <v>B</v>
      </c>
      <c r="V3613">
        <f>IF(OR(R3613="",U3613="",U3613="W"),"No Chg",
VLOOKUP(R3613,Lookups!A:B,2,0)-VLOOKUP(U3613,Lookups!A:B,2,0))</f>
        <v>0</v>
      </c>
      <c r="W3613" t="str">
        <f t="shared" si="56"/>
        <v>No Chg</v>
      </c>
    </row>
    <row r="3614" spans="1:23" hidden="1" x14ac:dyDescent="0.25">
      <c r="A3614">
        <v>3612</v>
      </c>
      <c r="B3614" t="s">
        <v>4991</v>
      </c>
      <c r="C3614" t="s">
        <v>2797</v>
      </c>
      <c r="D3614">
        <v>110047</v>
      </c>
      <c r="E3614" t="s">
        <v>4980</v>
      </c>
      <c r="F3614" t="s">
        <v>214</v>
      </c>
      <c r="G3614">
        <v>11</v>
      </c>
      <c r="H3614">
        <v>5257</v>
      </c>
      <c r="I3614" t="s">
        <v>4021</v>
      </c>
      <c r="J3614" t="s">
        <v>28</v>
      </c>
      <c r="K3614" t="s">
        <v>125</v>
      </c>
      <c r="L3614" t="s">
        <v>126</v>
      </c>
      <c r="M3614">
        <v>1</v>
      </c>
      <c r="N3614" t="s">
        <v>4022</v>
      </c>
      <c r="O3614">
        <v>11</v>
      </c>
      <c r="P3614" t="s">
        <v>19</v>
      </c>
      <c r="Q3614" t="s">
        <v>31</v>
      </c>
      <c r="R3614" t="s">
        <v>31</v>
      </c>
      <c r="S3614" t="b">
        <v>0</v>
      </c>
      <c r="T3614" t="s">
        <v>21</v>
      </c>
      <c r="U3614" t="str">
        <f>IFERROR(INDEX('Summer Illuminate'!L:L,MATCH(B3614,'Summer Illuminate'!O:O,0)),"")</f>
        <v>B</v>
      </c>
      <c r="V3614">
        <f>IF(OR(R3614="",U3614="",U3614="W"),"No Chg",
VLOOKUP(R3614,Lookups!A:B,2,0)-VLOOKUP(U3614,Lookups!A:B,2,0))</f>
        <v>0</v>
      </c>
      <c r="W3614" t="str">
        <f t="shared" si="56"/>
        <v>No Chg</v>
      </c>
    </row>
    <row r="3615" spans="1:23" hidden="1" x14ac:dyDescent="0.25">
      <c r="A3615">
        <v>3613</v>
      </c>
      <c r="B3615" t="s">
        <v>4992</v>
      </c>
      <c r="C3615" t="s">
        <v>2797</v>
      </c>
      <c r="D3615">
        <v>110047</v>
      </c>
      <c r="E3615" t="s">
        <v>4980</v>
      </c>
      <c r="F3615" t="s">
        <v>214</v>
      </c>
      <c r="G3615">
        <v>11</v>
      </c>
      <c r="H3615">
        <v>5355</v>
      </c>
      <c r="I3615" t="s">
        <v>3921</v>
      </c>
      <c r="J3615" t="s">
        <v>32</v>
      </c>
      <c r="K3615" t="s">
        <v>68</v>
      </c>
      <c r="L3615" t="s">
        <v>69</v>
      </c>
      <c r="M3615">
        <v>1</v>
      </c>
      <c r="N3615" t="s">
        <v>2858</v>
      </c>
      <c r="O3615">
        <v>11</v>
      </c>
      <c r="P3615" t="s">
        <v>19</v>
      </c>
      <c r="Q3615" t="s">
        <v>39</v>
      </c>
      <c r="R3615" t="s">
        <v>39</v>
      </c>
      <c r="S3615" t="b">
        <v>0</v>
      </c>
      <c r="T3615" t="s">
        <v>21</v>
      </c>
      <c r="U3615" t="str">
        <f>IFERROR(INDEX('Summer Illuminate'!L:L,MATCH(B3615,'Summer Illuminate'!O:O,0)),"")</f>
        <v>C+</v>
      </c>
      <c r="V3615">
        <f>IF(OR(R3615="",U3615="",U3615="W"),"No Chg",
VLOOKUP(R3615,Lookups!A:B,2,0)-VLOOKUP(U3615,Lookups!A:B,2,0))</f>
        <v>0</v>
      </c>
      <c r="W3615" t="str">
        <f t="shared" si="56"/>
        <v>No Chg</v>
      </c>
    </row>
    <row r="3616" spans="1:23" hidden="1" x14ac:dyDescent="0.25">
      <c r="A3616">
        <v>3614</v>
      </c>
      <c r="B3616" t="s">
        <v>4993</v>
      </c>
      <c r="C3616" t="s">
        <v>2797</v>
      </c>
      <c r="D3616">
        <v>110047</v>
      </c>
      <c r="E3616" t="s">
        <v>4980</v>
      </c>
      <c r="F3616" t="s">
        <v>214</v>
      </c>
      <c r="G3616">
        <v>11</v>
      </c>
      <c r="H3616">
        <v>5454</v>
      </c>
      <c r="I3616" t="s">
        <v>2910</v>
      </c>
      <c r="J3616" t="s">
        <v>428</v>
      </c>
      <c r="K3616" t="s">
        <v>1507</v>
      </c>
      <c r="L3616" t="s">
        <v>1508</v>
      </c>
      <c r="M3616">
        <v>1</v>
      </c>
      <c r="N3616" t="s">
        <v>2911</v>
      </c>
      <c r="O3616">
        <v>11</v>
      </c>
      <c r="U3616" t="str">
        <f>IFERROR(INDEX('Summer Illuminate'!L:L,MATCH(B3616,'Summer Illuminate'!O:O,0)),"")</f>
        <v>P</v>
      </c>
      <c r="V3616" t="str">
        <f>IF(OR(R3616="",U3616="",U3616="W"),"No Chg",
VLOOKUP(R3616,Lookups!A:B,2,0)-VLOOKUP(U3616,Lookups!A:B,2,0))</f>
        <v>No Chg</v>
      </c>
      <c r="W3616" t="str">
        <f t="shared" si="56"/>
        <v>No Chg</v>
      </c>
    </row>
    <row r="3617" spans="1:23" hidden="1" x14ac:dyDescent="0.25">
      <c r="A3617">
        <v>3615</v>
      </c>
      <c r="B3617" t="s">
        <v>4994</v>
      </c>
      <c r="C3617" t="s">
        <v>2797</v>
      </c>
      <c r="D3617">
        <v>110047</v>
      </c>
      <c r="E3617" t="s">
        <v>4980</v>
      </c>
      <c r="F3617" t="s">
        <v>214</v>
      </c>
      <c r="G3617">
        <v>11</v>
      </c>
      <c r="H3617">
        <v>5507</v>
      </c>
      <c r="I3617" t="s">
        <v>3326</v>
      </c>
      <c r="J3617" t="s">
        <v>428</v>
      </c>
      <c r="K3617" t="s">
        <v>3059</v>
      </c>
      <c r="L3617" t="s">
        <v>3060</v>
      </c>
      <c r="M3617">
        <v>1</v>
      </c>
      <c r="N3617" t="s">
        <v>2930</v>
      </c>
      <c r="O3617">
        <v>11</v>
      </c>
      <c r="U3617" t="str">
        <f>IFERROR(INDEX('Summer Illuminate'!L:L,MATCH(B3617,'Summer Illuminate'!O:O,0)),"")</f>
        <v>P</v>
      </c>
      <c r="V3617" t="str">
        <f>IF(OR(R3617="",U3617="",U3617="W"),"No Chg",
VLOOKUP(R3617,Lookups!A:B,2,0)-VLOOKUP(U3617,Lookups!A:B,2,0))</f>
        <v>No Chg</v>
      </c>
      <c r="W3617" t="str">
        <f t="shared" si="56"/>
        <v>No Chg</v>
      </c>
    </row>
    <row r="3618" spans="1:23" hidden="1" x14ac:dyDescent="0.25">
      <c r="A3618">
        <v>3616</v>
      </c>
      <c r="B3618" t="s">
        <v>4995</v>
      </c>
      <c r="C3618" t="s">
        <v>2797</v>
      </c>
      <c r="D3618">
        <v>110047</v>
      </c>
      <c r="E3618" t="s">
        <v>4980</v>
      </c>
      <c r="F3618" t="s">
        <v>214</v>
      </c>
      <c r="G3618">
        <v>11</v>
      </c>
      <c r="H3618">
        <v>5248</v>
      </c>
      <c r="I3618" t="s">
        <v>4438</v>
      </c>
      <c r="J3618" t="s">
        <v>428</v>
      </c>
      <c r="K3618" t="s">
        <v>2222</v>
      </c>
      <c r="L3618" t="s">
        <v>2223</v>
      </c>
      <c r="M3618">
        <v>1</v>
      </c>
      <c r="N3618" t="s">
        <v>4426</v>
      </c>
      <c r="O3618">
        <v>11</v>
      </c>
      <c r="P3618" t="s">
        <v>35</v>
      </c>
      <c r="Q3618" t="s">
        <v>20</v>
      </c>
      <c r="R3618" t="s">
        <v>37</v>
      </c>
      <c r="S3618" t="b">
        <v>0</v>
      </c>
      <c r="T3618" t="s">
        <v>21</v>
      </c>
      <c r="U3618" t="str">
        <f>IFERROR(INDEX('Summer Illuminate'!L:L,MATCH(B3618,'Summer Illuminate'!O:O,0)),"")</f>
        <v>P</v>
      </c>
      <c r="V3618">
        <f>IF(OR(R3618="",U3618="",U3618="W"),"No Chg",
VLOOKUP(R3618,Lookups!A:B,2,0)-VLOOKUP(U3618,Lookups!A:B,2,0))</f>
        <v>0</v>
      </c>
      <c r="W3618" t="str">
        <f t="shared" si="56"/>
        <v>No Chg</v>
      </c>
    </row>
    <row r="3619" spans="1:23" hidden="1" x14ac:dyDescent="0.25">
      <c r="A3619">
        <v>3617</v>
      </c>
      <c r="B3619" t="s">
        <v>4996</v>
      </c>
      <c r="C3619" t="s">
        <v>2797</v>
      </c>
      <c r="D3619">
        <v>110022</v>
      </c>
      <c r="E3619" t="s">
        <v>1387</v>
      </c>
      <c r="F3619" t="s">
        <v>206</v>
      </c>
      <c r="G3619">
        <v>11</v>
      </c>
      <c r="H3619">
        <v>5264</v>
      </c>
      <c r="I3619" t="s">
        <v>4443</v>
      </c>
      <c r="J3619" t="s">
        <v>16</v>
      </c>
      <c r="K3619" t="s">
        <v>122</v>
      </c>
      <c r="L3619" t="s">
        <v>2020</v>
      </c>
      <c r="M3619">
        <v>1</v>
      </c>
      <c r="N3619" t="s">
        <v>2916</v>
      </c>
      <c r="O3619">
        <v>11</v>
      </c>
      <c r="P3619" t="s">
        <v>19</v>
      </c>
      <c r="Q3619" t="s">
        <v>41</v>
      </c>
      <c r="R3619" t="s">
        <v>41</v>
      </c>
      <c r="S3619" t="b">
        <v>0</v>
      </c>
      <c r="T3619" t="s">
        <v>21</v>
      </c>
      <c r="U3619" t="str">
        <f>IFERROR(INDEX('Summer Illuminate'!L:L,MATCH(B3619,'Summer Illuminate'!O:O,0)),"")</f>
        <v>B-</v>
      </c>
      <c r="V3619">
        <f>IF(OR(R3619="",U3619="",U3619="W"),"No Chg",
VLOOKUP(R3619,Lookups!A:B,2,0)-VLOOKUP(U3619,Lookups!A:B,2,0))</f>
        <v>0</v>
      </c>
      <c r="W3619" t="str">
        <f t="shared" si="56"/>
        <v>No Chg</v>
      </c>
    </row>
    <row r="3620" spans="1:23" hidden="1" x14ac:dyDescent="0.25">
      <c r="A3620">
        <v>3618</v>
      </c>
      <c r="B3620" t="s">
        <v>4997</v>
      </c>
      <c r="C3620" t="s">
        <v>2797</v>
      </c>
      <c r="D3620">
        <v>110022</v>
      </c>
      <c r="E3620" t="s">
        <v>1387</v>
      </c>
      <c r="F3620" t="s">
        <v>206</v>
      </c>
      <c r="G3620">
        <v>11</v>
      </c>
      <c r="H3620">
        <v>5089</v>
      </c>
      <c r="I3620" t="s">
        <v>4548</v>
      </c>
      <c r="J3620" t="s">
        <v>22</v>
      </c>
      <c r="K3620" t="s">
        <v>123</v>
      </c>
      <c r="L3620" t="s">
        <v>2214</v>
      </c>
      <c r="M3620">
        <v>1</v>
      </c>
      <c r="N3620" t="s">
        <v>2947</v>
      </c>
      <c r="O3620">
        <v>11</v>
      </c>
      <c r="P3620" t="s">
        <v>19</v>
      </c>
      <c r="Q3620" t="s">
        <v>39</v>
      </c>
      <c r="R3620" t="s">
        <v>39</v>
      </c>
      <c r="S3620" t="b">
        <v>0</v>
      </c>
      <c r="T3620" t="s">
        <v>21</v>
      </c>
      <c r="U3620" t="str">
        <f>IFERROR(INDEX('Summer Illuminate'!L:L,MATCH(B3620,'Summer Illuminate'!O:O,0)),"")</f>
        <v>C+</v>
      </c>
      <c r="V3620">
        <f>IF(OR(R3620="",U3620="",U3620="W"),"No Chg",
VLOOKUP(R3620,Lookups!A:B,2,0)-VLOOKUP(U3620,Lookups!A:B,2,0))</f>
        <v>0</v>
      </c>
      <c r="W3620" t="str">
        <f t="shared" si="56"/>
        <v>No Chg</v>
      </c>
    </row>
    <row r="3621" spans="1:23" hidden="1" x14ac:dyDescent="0.25">
      <c r="A3621">
        <v>3619</v>
      </c>
      <c r="B3621" t="s">
        <v>4998</v>
      </c>
      <c r="C3621" t="s">
        <v>2797</v>
      </c>
      <c r="D3621">
        <v>110022</v>
      </c>
      <c r="E3621" t="s">
        <v>1387</v>
      </c>
      <c r="F3621" t="s">
        <v>206</v>
      </c>
      <c r="G3621">
        <v>11</v>
      </c>
      <c r="H3621">
        <v>5327</v>
      </c>
      <c r="I3621" t="s">
        <v>4082</v>
      </c>
      <c r="J3621" t="s">
        <v>25</v>
      </c>
      <c r="K3621" t="s">
        <v>124</v>
      </c>
      <c r="L3621" t="s">
        <v>1878</v>
      </c>
      <c r="M3621">
        <v>1</v>
      </c>
      <c r="N3621" t="s">
        <v>2911</v>
      </c>
      <c r="O3621">
        <v>11</v>
      </c>
      <c r="P3621" t="s">
        <v>19</v>
      </c>
      <c r="Q3621" t="s">
        <v>31</v>
      </c>
      <c r="R3621" t="s">
        <v>31</v>
      </c>
      <c r="S3621" t="b">
        <v>0</v>
      </c>
      <c r="T3621" t="s">
        <v>21</v>
      </c>
      <c r="U3621" t="str">
        <f>IFERROR(INDEX('Summer Illuminate'!L:L,MATCH(B3621,'Summer Illuminate'!O:O,0)),"")</f>
        <v>B</v>
      </c>
      <c r="V3621">
        <f>IF(OR(R3621="",U3621="",U3621="W"),"No Chg",
VLOOKUP(R3621,Lookups!A:B,2,0)-VLOOKUP(U3621,Lookups!A:B,2,0))</f>
        <v>0</v>
      </c>
      <c r="W3621" t="str">
        <f t="shared" si="56"/>
        <v>No Chg</v>
      </c>
    </row>
    <row r="3622" spans="1:23" hidden="1" x14ac:dyDescent="0.25">
      <c r="A3622">
        <v>3620</v>
      </c>
      <c r="B3622" t="s">
        <v>4999</v>
      </c>
      <c r="C3622" t="s">
        <v>2797</v>
      </c>
      <c r="D3622">
        <v>110022</v>
      </c>
      <c r="E3622" t="s">
        <v>1387</v>
      </c>
      <c r="F3622" t="s">
        <v>206</v>
      </c>
      <c r="G3622">
        <v>11</v>
      </c>
      <c r="H3622">
        <v>5331</v>
      </c>
      <c r="I3622" t="s">
        <v>4459</v>
      </c>
      <c r="J3622" t="s">
        <v>28</v>
      </c>
      <c r="K3622" t="s">
        <v>125</v>
      </c>
      <c r="L3622" t="s">
        <v>126</v>
      </c>
      <c r="M3622">
        <v>1</v>
      </c>
      <c r="N3622" t="s">
        <v>4022</v>
      </c>
      <c r="O3622">
        <v>11</v>
      </c>
      <c r="P3622" t="s">
        <v>19</v>
      </c>
      <c r="Q3622" t="s">
        <v>40</v>
      </c>
      <c r="R3622" t="s">
        <v>40</v>
      </c>
      <c r="S3622" t="b">
        <v>0</v>
      </c>
      <c r="T3622" t="s">
        <v>21</v>
      </c>
      <c r="U3622" t="str">
        <f>IFERROR(INDEX('Summer Illuminate'!L:L,MATCH(B3622,'Summer Illuminate'!O:O,0)),"")</f>
        <v>C-</v>
      </c>
      <c r="V3622">
        <f>IF(OR(R3622="",U3622="",U3622="W"),"No Chg",
VLOOKUP(R3622,Lookups!A:B,2,0)-VLOOKUP(U3622,Lookups!A:B,2,0))</f>
        <v>0</v>
      </c>
      <c r="W3622" t="str">
        <f t="shared" si="56"/>
        <v>No Chg</v>
      </c>
    </row>
    <row r="3623" spans="1:23" hidden="1" x14ac:dyDescent="0.25">
      <c r="A3623">
        <v>3621</v>
      </c>
      <c r="B3623" t="s">
        <v>5000</v>
      </c>
      <c r="C3623" t="s">
        <v>2797</v>
      </c>
      <c r="D3623">
        <v>110022</v>
      </c>
      <c r="E3623" t="s">
        <v>1387</v>
      </c>
      <c r="F3623" t="s">
        <v>206</v>
      </c>
      <c r="G3623">
        <v>11</v>
      </c>
      <c r="H3623">
        <v>5527</v>
      </c>
      <c r="I3623" t="s">
        <v>3092</v>
      </c>
      <c r="J3623" t="s">
        <v>428</v>
      </c>
      <c r="K3623" t="s">
        <v>1909</v>
      </c>
      <c r="L3623" t="s">
        <v>1910</v>
      </c>
      <c r="M3623">
        <v>1</v>
      </c>
      <c r="N3623" t="s">
        <v>2805</v>
      </c>
      <c r="O3623">
        <v>11</v>
      </c>
      <c r="U3623" t="str">
        <f>IFERROR(INDEX('Summer Illuminate'!L:L,MATCH(B3623,'Summer Illuminate'!O:O,0)),"")</f>
        <v>P</v>
      </c>
      <c r="V3623" t="str">
        <f>IF(OR(R3623="",U3623="",U3623="W"),"No Chg",
VLOOKUP(R3623,Lookups!A:B,2,0)-VLOOKUP(U3623,Lookups!A:B,2,0))</f>
        <v>No Chg</v>
      </c>
      <c r="W3623" t="str">
        <f t="shared" si="56"/>
        <v>No Chg</v>
      </c>
    </row>
    <row r="3624" spans="1:23" hidden="1" x14ac:dyDescent="0.25">
      <c r="A3624">
        <v>3622</v>
      </c>
      <c r="B3624" t="s">
        <v>5001</v>
      </c>
      <c r="C3624" t="s">
        <v>2797</v>
      </c>
      <c r="D3624">
        <v>110022</v>
      </c>
      <c r="E3624" t="s">
        <v>1387</v>
      </c>
      <c r="F3624" t="s">
        <v>206</v>
      </c>
      <c r="G3624">
        <v>11</v>
      </c>
      <c r="H3624">
        <v>5480</v>
      </c>
      <c r="I3624" t="s">
        <v>3058</v>
      </c>
      <c r="J3624" t="s">
        <v>428</v>
      </c>
      <c r="K3624" t="s">
        <v>3059</v>
      </c>
      <c r="L3624" t="s">
        <v>3060</v>
      </c>
      <c r="M3624">
        <v>1</v>
      </c>
      <c r="N3624" t="s">
        <v>2930</v>
      </c>
      <c r="O3624">
        <v>11</v>
      </c>
      <c r="U3624" t="str">
        <f>IFERROR(INDEX('Summer Illuminate'!L:L,MATCH(B3624,'Summer Illuminate'!O:O,0)),"")</f>
        <v>P</v>
      </c>
      <c r="V3624" t="str">
        <f>IF(OR(R3624="",U3624="",U3624="W"),"No Chg",
VLOOKUP(R3624,Lookups!A:B,2,0)-VLOOKUP(U3624,Lookups!A:B,2,0))</f>
        <v>No Chg</v>
      </c>
      <c r="W3624" t="str">
        <f t="shared" si="56"/>
        <v>No Chg</v>
      </c>
    </row>
    <row r="3625" spans="1:23" hidden="1" x14ac:dyDescent="0.25">
      <c r="A3625">
        <v>3623</v>
      </c>
      <c r="B3625" t="s">
        <v>5002</v>
      </c>
      <c r="C3625" t="s">
        <v>2797</v>
      </c>
      <c r="D3625">
        <v>110022</v>
      </c>
      <c r="E3625" t="s">
        <v>1387</v>
      </c>
      <c r="F3625" t="s">
        <v>206</v>
      </c>
      <c r="G3625">
        <v>11</v>
      </c>
      <c r="H3625">
        <v>5347</v>
      </c>
      <c r="I3625" t="s">
        <v>4425</v>
      </c>
      <c r="J3625" t="s">
        <v>428</v>
      </c>
      <c r="K3625" t="s">
        <v>2222</v>
      </c>
      <c r="L3625" t="s">
        <v>2223</v>
      </c>
      <c r="M3625">
        <v>1</v>
      </c>
      <c r="N3625" t="s">
        <v>4426</v>
      </c>
      <c r="O3625">
        <v>11</v>
      </c>
      <c r="P3625" t="s">
        <v>35</v>
      </c>
      <c r="Q3625" t="s">
        <v>24</v>
      </c>
      <c r="R3625" t="s">
        <v>37</v>
      </c>
      <c r="S3625" t="b">
        <v>0</v>
      </c>
      <c r="T3625" t="s">
        <v>21</v>
      </c>
      <c r="U3625" t="str">
        <f>IFERROR(INDEX('Summer Illuminate'!L:L,MATCH(B3625,'Summer Illuminate'!O:O,0)),"")</f>
        <v>P</v>
      </c>
      <c r="V3625">
        <f>IF(OR(R3625="",U3625="",U3625="W"),"No Chg",
VLOOKUP(R3625,Lookups!A:B,2,0)-VLOOKUP(U3625,Lookups!A:B,2,0))</f>
        <v>0</v>
      </c>
      <c r="W3625" t="str">
        <f t="shared" si="56"/>
        <v>No Chg</v>
      </c>
    </row>
    <row r="3626" spans="1:23" hidden="1" x14ac:dyDescent="0.25">
      <c r="A3626">
        <v>3624</v>
      </c>
      <c r="B3626" t="s">
        <v>5003</v>
      </c>
      <c r="C3626" t="s">
        <v>2797</v>
      </c>
      <c r="D3626">
        <v>110083</v>
      </c>
      <c r="E3626" t="s">
        <v>5004</v>
      </c>
      <c r="F3626" t="s">
        <v>5005</v>
      </c>
      <c r="G3626">
        <v>11</v>
      </c>
      <c r="H3626">
        <v>5091</v>
      </c>
      <c r="I3626" t="s">
        <v>4417</v>
      </c>
      <c r="J3626" t="s">
        <v>22</v>
      </c>
      <c r="K3626" t="s">
        <v>123</v>
      </c>
      <c r="L3626" t="s">
        <v>2214</v>
      </c>
      <c r="M3626">
        <v>1</v>
      </c>
      <c r="N3626" t="s">
        <v>2947</v>
      </c>
      <c r="O3626">
        <v>11</v>
      </c>
      <c r="P3626" t="s">
        <v>19</v>
      </c>
      <c r="Q3626" t="s">
        <v>48</v>
      </c>
      <c r="R3626" t="s">
        <v>48</v>
      </c>
      <c r="S3626" t="b">
        <v>1</v>
      </c>
      <c r="T3626" t="s">
        <v>79</v>
      </c>
      <c r="U3626" t="str">
        <f>IFERROR(INDEX('Summer Illuminate'!L:L,MATCH(B3626,'Summer Illuminate'!O:O,0)),"")</f>
        <v>I</v>
      </c>
      <c r="V3626">
        <f>IF(OR(R3626="",U3626="",U3626="W"),"No Chg",
VLOOKUP(R3626,Lookups!A:B,2,0)-VLOOKUP(U3626,Lookups!A:B,2,0))</f>
        <v>0</v>
      </c>
      <c r="W3626" t="str">
        <f t="shared" si="56"/>
        <v>No Chg</v>
      </c>
    </row>
    <row r="3627" spans="1:23" hidden="1" x14ac:dyDescent="0.25">
      <c r="A3627">
        <v>3625</v>
      </c>
      <c r="B3627" t="s">
        <v>5006</v>
      </c>
      <c r="C3627" t="s">
        <v>2797</v>
      </c>
      <c r="D3627">
        <v>110083</v>
      </c>
      <c r="E3627" t="s">
        <v>5004</v>
      </c>
      <c r="F3627" t="s">
        <v>5005</v>
      </c>
      <c r="G3627">
        <v>11</v>
      </c>
      <c r="H3627">
        <v>5662</v>
      </c>
      <c r="I3627">
        <v>5662</v>
      </c>
      <c r="J3627" t="s">
        <v>25</v>
      </c>
      <c r="K3627" t="s">
        <v>199</v>
      </c>
      <c r="L3627" t="s">
        <v>5007</v>
      </c>
      <c r="M3627">
        <v>1</v>
      </c>
      <c r="N3627" t="s">
        <v>2911</v>
      </c>
      <c r="O3627">
        <v>11</v>
      </c>
      <c r="P3627" t="s">
        <v>19</v>
      </c>
      <c r="Q3627" t="s">
        <v>42</v>
      </c>
      <c r="R3627" t="s">
        <v>42</v>
      </c>
      <c r="S3627" t="b">
        <v>0</v>
      </c>
      <c r="T3627" t="s">
        <v>21</v>
      </c>
      <c r="U3627" t="str">
        <f>IFERROR(INDEX('Summer Illuminate'!L:L,MATCH(B3627,'Summer Illuminate'!O:O,0)),"")</f>
        <v>C</v>
      </c>
      <c r="V3627">
        <f>IF(OR(R3627="",U3627="",U3627="W"),"No Chg",
VLOOKUP(R3627,Lookups!A:B,2,0)-VLOOKUP(U3627,Lookups!A:B,2,0))</f>
        <v>0</v>
      </c>
      <c r="W3627" t="str">
        <f t="shared" si="56"/>
        <v>No Chg</v>
      </c>
    </row>
    <row r="3628" spans="1:23" hidden="1" x14ac:dyDescent="0.25">
      <c r="A3628">
        <v>3626</v>
      </c>
      <c r="B3628" t="s">
        <v>5008</v>
      </c>
      <c r="C3628" t="s">
        <v>2797</v>
      </c>
      <c r="D3628">
        <v>110083</v>
      </c>
      <c r="E3628" t="s">
        <v>5004</v>
      </c>
      <c r="F3628" t="s">
        <v>5005</v>
      </c>
      <c r="G3628">
        <v>11</v>
      </c>
      <c r="H3628">
        <v>5673</v>
      </c>
      <c r="I3628">
        <v>5673</v>
      </c>
      <c r="J3628" t="s">
        <v>32</v>
      </c>
      <c r="K3628" t="s">
        <v>317</v>
      </c>
      <c r="L3628" t="s">
        <v>318</v>
      </c>
      <c r="M3628">
        <v>1</v>
      </c>
      <c r="N3628" t="s">
        <v>2827</v>
      </c>
      <c r="O3628">
        <v>11</v>
      </c>
      <c r="P3628" t="s">
        <v>19</v>
      </c>
      <c r="Q3628" t="s">
        <v>42</v>
      </c>
      <c r="R3628" t="s">
        <v>42</v>
      </c>
      <c r="S3628" t="b">
        <v>0</v>
      </c>
      <c r="T3628" t="s">
        <v>21</v>
      </c>
      <c r="U3628" t="str">
        <f>IFERROR(INDEX('Summer Illuminate'!L:L,MATCH(B3628,'Summer Illuminate'!O:O,0)),"")</f>
        <v>C</v>
      </c>
      <c r="V3628">
        <f>IF(OR(R3628="",U3628="",U3628="W"),"No Chg",
VLOOKUP(R3628,Lookups!A:B,2,0)-VLOOKUP(U3628,Lookups!A:B,2,0))</f>
        <v>0</v>
      </c>
      <c r="W3628" t="str">
        <f t="shared" si="56"/>
        <v>No Chg</v>
      </c>
    </row>
    <row r="3629" spans="1:23" hidden="1" x14ac:dyDescent="0.25">
      <c r="A3629">
        <v>3627</v>
      </c>
      <c r="B3629" t="s">
        <v>5009</v>
      </c>
      <c r="C3629" t="s">
        <v>2797</v>
      </c>
      <c r="D3629">
        <v>110083</v>
      </c>
      <c r="E3629" t="s">
        <v>5004</v>
      </c>
      <c r="F3629" t="s">
        <v>5005</v>
      </c>
      <c r="G3629">
        <v>11</v>
      </c>
      <c r="H3629">
        <v>5473</v>
      </c>
      <c r="I3629" t="s">
        <v>2845</v>
      </c>
      <c r="J3629" t="s">
        <v>428</v>
      </c>
      <c r="K3629" t="s">
        <v>2846</v>
      </c>
      <c r="L3629" t="s">
        <v>2847</v>
      </c>
      <c r="M3629">
        <v>1</v>
      </c>
      <c r="N3629" t="s">
        <v>2805</v>
      </c>
      <c r="O3629">
        <v>11</v>
      </c>
      <c r="U3629" t="str">
        <f>IFERROR(INDEX('Summer Illuminate'!L:L,MATCH(B3629,'Summer Illuminate'!O:O,0)),"")</f>
        <v>P</v>
      </c>
      <c r="V3629" t="str">
        <f>IF(OR(R3629="",U3629="",U3629="W"),"No Chg",
VLOOKUP(R3629,Lookups!A:B,2,0)-VLOOKUP(U3629,Lookups!A:B,2,0))</f>
        <v>No Chg</v>
      </c>
      <c r="W3629" t="str">
        <f t="shared" si="56"/>
        <v>No Chg</v>
      </c>
    </row>
    <row r="3630" spans="1:23" hidden="1" x14ac:dyDescent="0.25">
      <c r="A3630">
        <v>3628</v>
      </c>
      <c r="B3630" t="s">
        <v>5010</v>
      </c>
      <c r="C3630" t="s">
        <v>2797</v>
      </c>
      <c r="D3630">
        <v>110083</v>
      </c>
      <c r="E3630" t="s">
        <v>5004</v>
      </c>
      <c r="F3630" t="s">
        <v>5005</v>
      </c>
      <c r="G3630">
        <v>11</v>
      </c>
      <c r="H3630">
        <v>5347</v>
      </c>
      <c r="I3630" t="s">
        <v>4425</v>
      </c>
      <c r="J3630" t="s">
        <v>428</v>
      </c>
      <c r="K3630" t="s">
        <v>2222</v>
      </c>
      <c r="L3630" t="s">
        <v>2223</v>
      </c>
      <c r="M3630">
        <v>1</v>
      </c>
      <c r="N3630" t="s">
        <v>4426</v>
      </c>
      <c r="O3630">
        <v>11</v>
      </c>
      <c r="P3630" t="s">
        <v>35</v>
      </c>
      <c r="Q3630" t="s">
        <v>48</v>
      </c>
      <c r="R3630" t="s">
        <v>66</v>
      </c>
      <c r="S3630" t="b">
        <v>1</v>
      </c>
      <c r="T3630" t="s">
        <v>79</v>
      </c>
      <c r="U3630" t="str">
        <f>IFERROR(INDEX('Summer Illuminate'!L:L,MATCH(B3630,'Summer Illuminate'!O:O,0)),"")</f>
        <v/>
      </c>
      <c r="V3630" t="str">
        <f>IF(OR(R3630="",U3630="",U3630="W"),"No Chg",
VLOOKUP(R3630,Lookups!A:B,2,0)-VLOOKUP(U3630,Lookups!A:B,2,0))</f>
        <v>No Chg</v>
      </c>
      <c r="W3630" t="str">
        <f t="shared" si="56"/>
        <v>No Chg</v>
      </c>
    </row>
    <row r="3631" spans="1:23" hidden="1" x14ac:dyDescent="0.25">
      <c r="A3631">
        <v>3629</v>
      </c>
      <c r="B3631" t="s">
        <v>5011</v>
      </c>
      <c r="C3631" t="s">
        <v>2797</v>
      </c>
      <c r="D3631">
        <v>110083</v>
      </c>
      <c r="E3631" t="s">
        <v>5004</v>
      </c>
      <c r="F3631" t="s">
        <v>5005</v>
      </c>
      <c r="G3631">
        <v>11</v>
      </c>
      <c r="H3631">
        <v>5519</v>
      </c>
      <c r="I3631" t="s">
        <v>3027</v>
      </c>
      <c r="J3631" t="s">
        <v>428</v>
      </c>
      <c r="K3631" t="s">
        <v>3028</v>
      </c>
      <c r="L3631" t="s">
        <v>3029</v>
      </c>
      <c r="M3631">
        <v>1</v>
      </c>
      <c r="N3631" t="s">
        <v>2808</v>
      </c>
      <c r="O3631">
        <v>11</v>
      </c>
      <c r="U3631" t="str">
        <f>IFERROR(INDEX('Summer Illuminate'!L:L,MATCH(B3631,'Summer Illuminate'!O:O,0)),"")</f>
        <v>P</v>
      </c>
      <c r="V3631" t="str">
        <f>IF(OR(R3631="",U3631="",U3631="W"),"No Chg",
VLOOKUP(R3631,Lookups!A:B,2,0)-VLOOKUP(U3631,Lookups!A:B,2,0))</f>
        <v>No Chg</v>
      </c>
      <c r="W3631" t="str">
        <f t="shared" si="56"/>
        <v>No Chg</v>
      </c>
    </row>
    <row r="3632" spans="1:23" hidden="1" x14ac:dyDescent="0.25">
      <c r="A3632">
        <v>3630</v>
      </c>
      <c r="B3632" t="s">
        <v>5012</v>
      </c>
      <c r="C3632" t="s">
        <v>2797</v>
      </c>
      <c r="D3632">
        <v>110123</v>
      </c>
      <c r="E3632" t="s">
        <v>5013</v>
      </c>
      <c r="F3632" t="s">
        <v>87</v>
      </c>
      <c r="G3632">
        <v>11</v>
      </c>
      <c r="H3632">
        <v>5252</v>
      </c>
      <c r="I3632" t="s">
        <v>4465</v>
      </c>
      <c r="J3632" t="s">
        <v>16</v>
      </c>
      <c r="K3632" t="s">
        <v>122</v>
      </c>
      <c r="L3632" t="s">
        <v>2020</v>
      </c>
      <c r="M3632">
        <v>1</v>
      </c>
      <c r="N3632" t="s">
        <v>2916</v>
      </c>
      <c r="O3632">
        <v>11</v>
      </c>
      <c r="P3632" t="s">
        <v>19</v>
      </c>
      <c r="Q3632" t="s">
        <v>24</v>
      </c>
      <c r="R3632" t="s">
        <v>24</v>
      </c>
      <c r="S3632" t="b">
        <v>0</v>
      </c>
      <c r="T3632" t="s">
        <v>21</v>
      </c>
      <c r="U3632" t="str">
        <f>IFERROR(INDEX('Summer Illuminate'!L:L,MATCH(B3632,'Summer Illuminate'!O:O,0)),"")</f>
        <v>A-</v>
      </c>
      <c r="V3632">
        <f>IF(OR(R3632="",U3632="",U3632="W"),"No Chg",
VLOOKUP(R3632,Lookups!A:B,2,0)-VLOOKUP(U3632,Lookups!A:B,2,0))</f>
        <v>0</v>
      </c>
      <c r="W3632" t="str">
        <f t="shared" si="56"/>
        <v>No Chg</v>
      </c>
    </row>
    <row r="3633" spans="1:23" hidden="1" x14ac:dyDescent="0.25">
      <c r="A3633">
        <v>3631</v>
      </c>
      <c r="B3633" t="s">
        <v>5014</v>
      </c>
      <c r="C3633" t="s">
        <v>2797</v>
      </c>
      <c r="D3633">
        <v>110123</v>
      </c>
      <c r="E3633" t="s">
        <v>5013</v>
      </c>
      <c r="F3633" t="s">
        <v>87</v>
      </c>
      <c r="G3633">
        <v>11</v>
      </c>
      <c r="H3633">
        <v>5092</v>
      </c>
      <c r="I3633" t="s">
        <v>4445</v>
      </c>
      <c r="J3633" t="s">
        <v>22</v>
      </c>
      <c r="K3633" t="s">
        <v>123</v>
      </c>
      <c r="L3633" t="s">
        <v>2214</v>
      </c>
      <c r="M3633">
        <v>1</v>
      </c>
      <c r="N3633" t="s">
        <v>2947</v>
      </c>
      <c r="O3633">
        <v>11</v>
      </c>
      <c r="P3633" t="s">
        <v>19</v>
      </c>
      <c r="Q3633" t="s">
        <v>27</v>
      </c>
      <c r="R3633" t="s">
        <v>27</v>
      </c>
      <c r="S3633" t="b">
        <v>0</v>
      </c>
      <c r="T3633" t="s">
        <v>21</v>
      </c>
      <c r="U3633" t="str">
        <f>IFERROR(INDEX('Summer Illuminate'!L:L,MATCH(B3633,'Summer Illuminate'!O:O,0)),"")</f>
        <v>A</v>
      </c>
      <c r="V3633">
        <f>IF(OR(R3633="",U3633="",U3633="W"),"No Chg",
VLOOKUP(R3633,Lookups!A:B,2,0)-VLOOKUP(U3633,Lookups!A:B,2,0))</f>
        <v>0</v>
      </c>
      <c r="W3633" t="str">
        <f t="shared" si="56"/>
        <v>No Chg</v>
      </c>
    </row>
    <row r="3634" spans="1:23" hidden="1" x14ac:dyDescent="0.25">
      <c r="A3634">
        <v>3632</v>
      </c>
      <c r="B3634" t="s">
        <v>5015</v>
      </c>
      <c r="C3634" t="s">
        <v>2797</v>
      </c>
      <c r="D3634">
        <v>110123</v>
      </c>
      <c r="E3634" t="s">
        <v>5013</v>
      </c>
      <c r="F3634" t="s">
        <v>87</v>
      </c>
      <c r="G3634">
        <v>11</v>
      </c>
      <c r="H3634">
        <v>5258</v>
      </c>
      <c r="I3634" t="s">
        <v>3918</v>
      </c>
      <c r="J3634" t="s">
        <v>25</v>
      </c>
      <c r="K3634" t="s">
        <v>124</v>
      </c>
      <c r="L3634" t="s">
        <v>1878</v>
      </c>
      <c r="M3634">
        <v>1</v>
      </c>
      <c r="N3634" t="s">
        <v>2911</v>
      </c>
      <c r="O3634">
        <v>11</v>
      </c>
      <c r="P3634" t="s">
        <v>19</v>
      </c>
      <c r="Q3634" t="s">
        <v>27</v>
      </c>
      <c r="R3634" t="s">
        <v>27</v>
      </c>
      <c r="S3634" t="b">
        <v>0</v>
      </c>
      <c r="T3634" t="s">
        <v>21</v>
      </c>
      <c r="U3634" t="str">
        <f>IFERROR(INDEX('Summer Illuminate'!L:L,MATCH(B3634,'Summer Illuminate'!O:O,0)),"")</f>
        <v>A</v>
      </c>
      <c r="V3634">
        <f>IF(OR(R3634="",U3634="",U3634="W"),"No Chg",
VLOOKUP(R3634,Lookups!A:B,2,0)-VLOOKUP(U3634,Lookups!A:B,2,0))</f>
        <v>0</v>
      </c>
      <c r="W3634" t="str">
        <f t="shared" si="56"/>
        <v>No Chg</v>
      </c>
    </row>
    <row r="3635" spans="1:23" hidden="1" x14ac:dyDescent="0.25">
      <c r="A3635">
        <v>3633</v>
      </c>
      <c r="B3635" t="s">
        <v>5016</v>
      </c>
      <c r="C3635" t="s">
        <v>2797</v>
      </c>
      <c r="D3635">
        <v>110123</v>
      </c>
      <c r="E3635" t="s">
        <v>5013</v>
      </c>
      <c r="F3635" t="s">
        <v>87</v>
      </c>
      <c r="G3635">
        <v>11</v>
      </c>
      <c r="H3635">
        <v>5257</v>
      </c>
      <c r="I3635" t="s">
        <v>4021</v>
      </c>
      <c r="J3635" t="s">
        <v>28</v>
      </c>
      <c r="K3635" t="s">
        <v>125</v>
      </c>
      <c r="L3635" t="s">
        <v>126</v>
      </c>
      <c r="M3635">
        <v>1</v>
      </c>
      <c r="N3635" t="s">
        <v>4022</v>
      </c>
      <c r="O3635">
        <v>11</v>
      </c>
      <c r="P3635" t="s">
        <v>19</v>
      </c>
      <c r="Q3635" t="s">
        <v>27</v>
      </c>
      <c r="R3635" t="s">
        <v>27</v>
      </c>
      <c r="S3635" t="b">
        <v>0</v>
      </c>
      <c r="T3635" t="s">
        <v>21</v>
      </c>
      <c r="U3635" t="str">
        <f>IFERROR(INDEX('Summer Illuminate'!L:L,MATCH(B3635,'Summer Illuminate'!O:O,0)),"")</f>
        <v>A</v>
      </c>
      <c r="V3635">
        <f>IF(OR(R3635="",U3635="",U3635="W"),"No Chg",
VLOOKUP(R3635,Lookups!A:B,2,0)-VLOOKUP(U3635,Lookups!A:B,2,0))</f>
        <v>0</v>
      </c>
      <c r="W3635" t="str">
        <f t="shared" si="56"/>
        <v>No Chg</v>
      </c>
    </row>
    <row r="3636" spans="1:23" hidden="1" x14ac:dyDescent="0.25">
      <c r="A3636">
        <v>3634</v>
      </c>
      <c r="B3636" t="s">
        <v>5017</v>
      </c>
      <c r="C3636" t="s">
        <v>2797</v>
      </c>
      <c r="D3636">
        <v>110123</v>
      </c>
      <c r="E3636" t="s">
        <v>5013</v>
      </c>
      <c r="F3636" t="s">
        <v>87</v>
      </c>
      <c r="G3636">
        <v>11</v>
      </c>
      <c r="H3636">
        <v>5355</v>
      </c>
      <c r="I3636" t="s">
        <v>3921</v>
      </c>
      <c r="J3636" t="s">
        <v>32</v>
      </c>
      <c r="K3636" t="s">
        <v>68</v>
      </c>
      <c r="L3636" t="s">
        <v>69</v>
      </c>
      <c r="M3636">
        <v>1</v>
      </c>
      <c r="N3636" t="s">
        <v>2858</v>
      </c>
      <c r="O3636">
        <v>11</v>
      </c>
      <c r="P3636" t="s">
        <v>19</v>
      </c>
      <c r="Q3636" t="s">
        <v>27</v>
      </c>
      <c r="R3636" t="s">
        <v>27</v>
      </c>
      <c r="S3636" t="b">
        <v>0</v>
      </c>
      <c r="T3636" t="s">
        <v>21</v>
      </c>
      <c r="U3636" t="str">
        <f>IFERROR(INDEX('Summer Illuminate'!L:L,MATCH(B3636,'Summer Illuminate'!O:O,0)),"")</f>
        <v>A</v>
      </c>
      <c r="V3636">
        <f>IF(OR(R3636="",U3636="",U3636="W"),"No Chg",
VLOOKUP(R3636,Lookups!A:B,2,0)-VLOOKUP(U3636,Lookups!A:B,2,0))</f>
        <v>0</v>
      </c>
      <c r="W3636" t="str">
        <f t="shared" si="56"/>
        <v>No Chg</v>
      </c>
    </row>
    <row r="3637" spans="1:23" hidden="1" x14ac:dyDescent="0.25">
      <c r="A3637">
        <v>3635</v>
      </c>
      <c r="B3637" t="s">
        <v>5018</v>
      </c>
      <c r="C3637" t="s">
        <v>2797</v>
      </c>
      <c r="D3637">
        <v>110123</v>
      </c>
      <c r="E3637" t="s">
        <v>5013</v>
      </c>
      <c r="F3637" t="s">
        <v>87</v>
      </c>
      <c r="G3637">
        <v>11</v>
      </c>
      <c r="H3637">
        <v>5454</v>
      </c>
      <c r="I3637" t="s">
        <v>2910</v>
      </c>
      <c r="J3637" t="s">
        <v>428</v>
      </c>
      <c r="K3637" t="s">
        <v>1507</v>
      </c>
      <c r="L3637" t="s">
        <v>1508</v>
      </c>
      <c r="M3637">
        <v>1</v>
      </c>
      <c r="N3637" t="s">
        <v>2911</v>
      </c>
      <c r="O3637">
        <v>11</v>
      </c>
      <c r="U3637" t="str">
        <f>IFERROR(INDEX('Summer Illuminate'!L:L,MATCH(B3637,'Summer Illuminate'!O:O,0)),"")</f>
        <v>P</v>
      </c>
      <c r="V3637" t="str">
        <f>IF(OR(R3637="",U3637="",U3637="W"),"No Chg",
VLOOKUP(R3637,Lookups!A:B,2,0)-VLOOKUP(U3637,Lookups!A:B,2,0))</f>
        <v>No Chg</v>
      </c>
      <c r="W3637" t="str">
        <f t="shared" si="56"/>
        <v>No Chg</v>
      </c>
    </row>
    <row r="3638" spans="1:23" hidden="1" x14ac:dyDescent="0.25">
      <c r="A3638">
        <v>3636</v>
      </c>
      <c r="B3638" t="s">
        <v>5019</v>
      </c>
      <c r="C3638" t="s">
        <v>2797</v>
      </c>
      <c r="D3638">
        <v>110123</v>
      </c>
      <c r="E3638" t="s">
        <v>5013</v>
      </c>
      <c r="F3638" t="s">
        <v>87</v>
      </c>
      <c r="G3638">
        <v>11</v>
      </c>
      <c r="H3638">
        <v>5527</v>
      </c>
      <c r="I3638" t="s">
        <v>3092</v>
      </c>
      <c r="J3638" t="s">
        <v>428</v>
      </c>
      <c r="K3638" t="s">
        <v>1909</v>
      </c>
      <c r="L3638" t="s">
        <v>1910</v>
      </c>
      <c r="M3638">
        <v>1</v>
      </c>
      <c r="N3638" t="s">
        <v>2805</v>
      </c>
      <c r="O3638">
        <v>11</v>
      </c>
      <c r="U3638" t="str">
        <f>IFERROR(INDEX('Summer Illuminate'!L:L,MATCH(B3638,'Summer Illuminate'!O:O,0)),"")</f>
        <v>P</v>
      </c>
      <c r="V3638" t="str">
        <f>IF(OR(R3638="",U3638="",U3638="W"),"No Chg",
VLOOKUP(R3638,Lookups!A:B,2,0)-VLOOKUP(U3638,Lookups!A:B,2,0))</f>
        <v>No Chg</v>
      </c>
      <c r="W3638" t="str">
        <f t="shared" si="56"/>
        <v>No Chg</v>
      </c>
    </row>
    <row r="3639" spans="1:23" hidden="1" x14ac:dyDescent="0.25">
      <c r="A3639">
        <v>3637</v>
      </c>
      <c r="B3639" t="s">
        <v>5020</v>
      </c>
      <c r="C3639" t="s">
        <v>2797</v>
      </c>
      <c r="D3639">
        <v>110123</v>
      </c>
      <c r="E3639" t="s">
        <v>5013</v>
      </c>
      <c r="F3639" t="s">
        <v>87</v>
      </c>
      <c r="G3639">
        <v>11</v>
      </c>
      <c r="H3639">
        <v>5248</v>
      </c>
      <c r="I3639" t="s">
        <v>4438</v>
      </c>
      <c r="J3639" t="s">
        <v>428</v>
      </c>
      <c r="K3639" t="s">
        <v>2222</v>
      </c>
      <c r="L3639" t="s">
        <v>2223</v>
      </c>
      <c r="M3639">
        <v>1</v>
      </c>
      <c r="N3639" t="s">
        <v>4426</v>
      </c>
      <c r="O3639">
        <v>11</v>
      </c>
      <c r="P3639" t="s">
        <v>35</v>
      </c>
      <c r="Q3639" t="s">
        <v>27</v>
      </c>
      <c r="R3639" t="s">
        <v>37</v>
      </c>
      <c r="S3639" t="b">
        <v>0</v>
      </c>
      <c r="T3639" t="s">
        <v>21</v>
      </c>
      <c r="U3639" t="str">
        <f>IFERROR(INDEX('Summer Illuminate'!L:L,MATCH(B3639,'Summer Illuminate'!O:O,0)),"")</f>
        <v>P</v>
      </c>
      <c r="V3639">
        <f>IF(OR(R3639="",U3639="",U3639="W"),"No Chg",
VLOOKUP(R3639,Lookups!A:B,2,0)-VLOOKUP(U3639,Lookups!A:B,2,0))</f>
        <v>0</v>
      </c>
      <c r="W3639" t="str">
        <f t="shared" si="56"/>
        <v>No Chg</v>
      </c>
    </row>
    <row r="3640" spans="1:23" hidden="1" x14ac:dyDescent="0.25">
      <c r="A3640">
        <v>3638</v>
      </c>
      <c r="B3640" t="s">
        <v>5021</v>
      </c>
      <c r="C3640" t="s">
        <v>2797</v>
      </c>
      <c r="D3640">
        <v>110033</v>
      </c>
      <c r="E3640" t="s">
        <v>3485</v>
      </c>
      <c r="F3640" t="s">
        <v>5022</v>
      </c>
      <c r="G3640">
        <v>11</v>
      </c>
      <c r="H3640">
        <v>5252</v>
      </c>
      <c r="I3640" t="s">
        <v>4465</v>
      </c>
      <c r="J3640" t="s">
        <v>16</v>
      </c>
      <c r="K3640" t="s">
        <v>122</v>
      </c>
      <c r="L3640" t="s">
        <v>2020</v>
      </c>
      <c r="M3640">
        <v>1</v>
      </c>
      <c r="N3640" t="s">
        <v>2916</v>
      </c>
      <c r="O3640">
        <v>11</v>
      </c>
      <c r="P3640" t="s">
        <v>19</v>
      </c>
      <c r="Q3640" t="s">
        <v>41</v>
      </c>
      <c r="R3640" t="s">
        <v>41</v>
      </c>
      <c r="S3640" t="b">
        <v>0</v>
      </c>
      <c r="T3640" t="s">
        <v>21</v>
      </c>
      <c r="U3640" t="str">
        <f>IFERROR(INDEX('Summer Illuminate'!L:L,MATCH(B3640,'Summer Illuminate'!O:O,0)),"")</f>
        <v>B-</v>
      </c>
      <c r="V3640">
        <f>IF(OR(R3640="",U3640="",U3640="W"),"No Chg",
VLOOKUP(R3640,Lookups!A:B,2,0)-VLOOKUP(U3640,Lookups!A:B,2,0))</f>
        <v>0</v>
      </c>
      <c r="W3640" t="str">
        <f t="shared" si="56"/>
        <v>No Chg</v>
      </c>
    </row>
    <row r="3641" spans="1:23" hidden="1" x14ac:dyDescent="0.25">
      <c r="A3641">
        <v>3639</v>
      </c>
      <c r="B3641" t="s">
        <v>5023</v>
      </c>
      <c r="C3641" t="s">
        <v>2797</v>
      </c>
      <c r="D3641">
        <v>110033</v>
      </c>
      <c r="E3641" t="s">
        <v>3485</v>
      </c>
      <c r="F3641" t="s">
        <v>5022</v>
      </c>
      <c r="G3641">
        <v>11</v>
      </c>
      <c r="H3641">
        <v>5089</v>
      </c>
      <c r="I3641" t="s">
        <v>4548</v>
      </c>
      <c r="J3641" t="s">
        <v>22</v>
      </c>
      <c r="K3641" t="s">
        <v>123</v>
      </c>
      <c r="L3641" t="s">
        <v>2214</v>
      </c>
      <c r="M3641">
        <v>1</v>
      </c>
      <c r="N3641" t="s">
        <v>2947</v>
      </c>
      <c r="O3641">
        <v>11</v>
      </c>
      <c r="P3641" t="s">
        <v>19</v>
      </c>
      <c r="Q3641" t="s">
        <v>20</v>
      </c>
      <c r="R3641" t="s">
        <v>20</v>
      </c>
      <c r="S3641" t="b">
        <v>0</v>
      </c>
      <c r="T3641" t="s">
        <v>21</v>
      </c>
      <c r="U3641" t="str">
        <f>IFERROR(INDEX('Summer Illuminate'!L:L,MATCH(B3641,'Summer Illuminate'!O:O,0)),"")</f>
        <v>B+</v>
      </c>
      <c r="V3641">
        <f>IF(OR(R3641="",U3641="",U3641="W"),"No Chg",
VLOOKUP(R3641,Lookups!A:B,2,0)-VLOOKUP(U3641,Lookups!A:B,2,0))</f>
        <v>0</v>
      </c>
      <c r="W3641" t="str">
        <f t="shared" si="56"/>
        <v>No Chg</v>
      </c>
    </row>
    <row r="3642" spans="1:23" hidden="1" x14ac:dyDescent="0.25">
      <c r="A3642">
        <v>3640</v>
      </c>
      <c r="B3642" t="s">
        <v>5024</v>
      </c>
      <c r="C3642" t="s">
        <v>2797</v>
      </c>
      <c r="D3642">
        <v>110033</v>
      </c>
      <c r="E3642" t="s">
        <v>3485</v>
      </c>
      <c r="F3642" t="s">
        <v>5022</v>
      </c>
      <c r="G3642">
        <v>11</v>
      </c>
      <c r="H3642">
        <v>5327</v>
      </c>
      <c r="I3642" t="s">
        <v>4082</v>
      </c>
      <c r="J3642" t="s">
        <v>25</v>
      </c>
      <c r="K3642" t="s">
        <v>124</v>
      </c>
      <c r="L3642" t="s">
        <v>1878</v>
      </c>
      <c r="M3642">
        <v>1</v>
      </c>
      <c r="N3642" t="s">
        <v>2911</v>
      </c>
      <c r="O3642">
        <v>11</v>
      </c>
      <c r="P3642" t="s">
        <v>19</v>
      </c>
      <c r="Q3642" t="s">
        <v>20</v>
      </c>
      <c r="R3642" t="s">
        <v>20</v>
      </c>
      <c r="S3642" t="b">
        <v>0</v>
      </c>
      <c r="T3642" t="s">
        <v>21</v>
      </c>
      <c r="U3642" t="str">
        <f>IFERROR(INDEX('Summer Illuminate'!L:L,MATCH(B3642,'Summer Illuminate'!O:O,0)),"")</f>
        <v>B+</v>
      </c>
      <c r="V3642">
        <f>IF(OR(R3642="",U3642="",U3642="W"),"No Chg",
VLOOKUP(R3642,Lookups!A:B,2,0)-VLOOKUP(U3642,Lookups!A:B,2,0))</f>
        <v>0</v>
      </c>
      <c r="W3642" t="str">
        <f t="shared" si="56"/>
        <v>No Chg</v>
      </c>
    </row>
    <row r="3643" spans="1:23" hidden="1" x14ac:dyDescent="0.25">
      <c r="A3643">
        <v>3641</v>
      </c>
      <c r="B3643" t="s">
        <v>5025</v>
      </c>
      <c r="C3643" t="s">
        <v>2797</v>
      </c>
      <c r="D3643">
        <v>110033</v>
      </c>
      <c r="E3643" t="s">
        <v>3485</v>
      </c>
      <c r="F3643" t="s">
        <v>5022</v>
      </c>
      <c r="G3643">
        <v>11</v>
      </c>
      <c r="H3643">
        <v>5331</v>
      </c>
      <c r="I3643" t="s">
        <v>4459</v>
      </c>
      <c r="J3643" t="s">
        <v>28</v>
      </c>
      <c r="K3643" t="s">
        <v>125</v>
      </c>
      <c r="L3643" t="s">
        <v>126</v>
      </c>
      <c r="M3643">
        <v>1</v>
      </c>
      <c r="N3643" t="s">
        <v>4022</v>
      </c>
      <c r="O3643">
        <v>11</v>
      </c>
      <c r="P3643" t="s">
        <v>19</v>
      </c>
      <c r="Q3643" t="s">
        <v>31</v>
      </c>
      <c r="R3643" t="s">
        <v>31</v>
      </c>
      <c r="S3643" t="b">
        <v>0</v>
      </c>
      <c r="T3643" t="s">
        <v>21</v>
      </c>
      <c r="U3643" t="str">
        <f>IFERROR(INDEX('Summer Illuminate'!L:L,MATCH(B3643,'Summer Illuminate'!O:O,0)),"")</f>
        <v>B</v>
      </c>
      <c r="V3643">
        <f>IF(OR(R3643="",U3643="",U3643="W"),"No Chg",
VLOOKUP(R3643,Lookups!A:B,2,0)-VLOOKUP(U3643,Lookups!A:B,2,0))</f>
        <v>0</v>
      </c>
      <c r="W3643" t="str">
        <f t="shared" si="56"/>
        <v>No Chg</v>
      </c>
    </row>
    <row r="3644" spans="1:23" hidden="1" x14ac:dyDescent="0.25">
      <c r="A3644">
        <v>3642</v>
      </c>
      <c r="B3644" t="s">
        <v>5026</v>
      </c>
      <c r="C3644" t="s">
        <v>2797</v>
      </c>
      <c r="D3644">
        <v>110033</v>
      </c>
      <c r="E3644" t="s">
        <v>3485</v>
      </c>
      <c r="F3644" t="s">
        <v>5022</v>
      </c>
      <c r="G3644">
        <v>11</v>
      </c>
      <c r="H3644">
        <v>5347</v>
      </c>
      <c r="I3644" t="s">
        <v>4425</v>
      </c>
      <c r="J3644" t="s">
        <v>428</v>
      </c>
      <c r="K3644" t="s">
        <v>2222</v>
      </c>
      <c r="L3644" t="s">
        <v>2223</v>
      </c>
      <c r="M3644">
        <v>1</v>
      </c>
      <c r="N3644" t="s">
        <v>4426</v>
      </c>
      <c r="O3644">
        <v>11</v>
      </c>
      <c r="P3644" t="s">
        <v>35</v>
      </c>
      <c r="Q3644" t="s">
        <v>27</v>
      </c>
      <c r="R3644" t="s">
        <v>37</v>
      </c>
      <c r="S3644" t="b">
        <v>0</v>
      </c>
      <c r="T3644" t="s">
        <v>21</v>
      </c>
      <c r="U3644" t="str">
        <f>IFERROR(INDEX('Summer Illuminate'!L:L,MATCH(B3644,'Summer Illuminate'!O:O,0)),"")</f>
        <v>P</v>
      </c>
      <c r="V3644">
        <f>IF(OR(R3644="",U3644="",U3644="W"),"No Chg",
VLOOKUP(R3644,Lookups!A:B,2,0)-VLOOKUP(U3644,Lookups!A:B,2,0))</f>
        <v>0</v>
      </c>
      <c r="W3644" t="str">
        <f t="shared" si="56"/>
        <v>No Chg</v>
      </c>
    </row>
    <row r="3645" spans="1:23" hidden="1" x14ac:dyDescent="0.25">
      <c r="A3645">
        <v>3643</v>
      </c>
      <c r="B3645" t="s">
        <v>5027</v>
      </c>
      <c r="C3645" t="s">
        <v>2797</v>
      </c>
      <c r="D3645">
        <v>110033</v>
      </c>
      <c r="E3645" t="s">
        <v>3485</v>
      </c>
      <c r="F3645" t="s">
        <v>5022</v>
      </c>
      <c r="G3645">
        <v>11</v>
      </c>
      <c r="H3645">
        <v>5519</v>
      </c>
      <c r="I3645" t="s">
        <v>3027</v>
      </c>
      <c r="J3645" t="s">
        <v>428</v>
      </c>
      <c r="K3645" t="s">
        <v>3028</v>
      </c>
      <c r="L3645" t="s">
        <v>3029</v>
      </c>
      <c r="M3645">
        <v>1</v>
      </c>
      <c r="N3645" t="s">
        <v>2808</v>
      </c>
      <c r="O3645">
        <v>11</v>
      </c>
      <c r="U3645" t="str">
        <f>IFERROR(INDEX('Summer Illuminate'!L:L,MATCH(B3645,'Summer Illuminate'!O:O,0)),"")</f>
        <v>P</v>
      </c>
      <c r="V3645" t="str">
        <f>IF(OR(R3645="",U3645="",U3645="W"),"No Chg",
VLOOKUP(R3645,Lookups!A:B,2,0)-VLOOKUP(U3645,Lookups!A:B,2,0))</f>
        <v>No Chg</v>
      </c>
      <c r="W3645" t="str">
        <f t="shared" si="56"/>
        <v>No Chg</v>
      </c>
    </row>
    <row r="3646" spans="1:23" hidden="1" x14ac:dyDescent="0.25">
      <c r="A3646">
        <v>3644</v>
      </c>
      <c r="B3646" t="s">
        <v>5028</v>
      </c>
      <c r="C3646" t="s">
        <v>2797</v>
      </c>
      <c r="D3646">
        <v>110033</v>
      </c>
      <c r="E3646" t="s">
        <v>3485</v>
      </c>
      <c r="F3646" t="s">
        <v>5022</v>
      </c>
      <c r="G3646">
        <v>11</v>
      </c>
      <c r="H3646">
        <v>5470</v>
      </c>
      <c r="I3646" t="s">
        <v>3251</v>
      </c>
      <c r="J3646" t="s">
        <v>428</v>
      </c>
      <c r="K3646" t="s">
        <v>2874</v>
      </c>
      <c r="L3646" t="s">
        <v>2875</v>
      </c>
      <c r="M3646">
        <v>1</v>
      </c>
      <c r="N3646" t="s">
        <v>2802</v>
      </c>
      <c r="O3646">
        <v>11</v>
      </c>
      <c r="U3646" t="str">
        <f>IFERROR(INDEX('Summer Illuminate'!L:L,MATCH(B3646,'Summer Illuminate'!O:O,0)),"")</f>
        <v>P</v>
      </c>
      <c r="V3646" t="str">
        <f>IF(OR(R3646="",U3646="",U3646="W"),"No Chg",
VLOOKUP(R3646,Lookups!A:B,2,0)-VLOOKUP(U3646,Lookups!A:B,2,0))</f>
        <v>No Chg</v>
      </c>
      <c r="W3646" t="str">
        <f t="shared" si="56"/>
        <v>No Chg</v>
      </c>
    </row>
    <row r="3647" spans="1:23" hidden="1" x14ac:dyDescent="0.25">
      <c r="A3647">
        <v>3645</v>
      </c>
      <c r="B3647" t="s">
        <v>5029</v>
      </c>
      <c r="C3647" t="s">
        <v>2797</v>
      </c>
      <c r="D3647">
        <v>120251</v>
      </c>
      <c r="E3647" t="s">
        <v>5030</v>
      </c>
      <c r="F3647" t="s">
        <v>5031</v>
      </c>
      <c r="G3647">
        <v>11</v>
      </c>
      <c r="H3647">
        <v>5264</v>
      </c>
      <c r="I3647" t="s">
        <v>4443</v>
      </c>
      <c r="J3647" t="s">
        <v>16</v>
      </c>
      <c r="K3647" t="s">
        <v>122</v>
      </c>
      <c r="L3647" t="s">
        <v>2020</v>
      </c>
      <c r="M3647">
        <v>1</v>
      </c>
      <c r="N3647" t="s">
        <v>2916</v>
      </c>
      <c r="O3647">
        <v>11</v>
      </c>
      <c r="P3647" t="s">
        <v>19</v>
      </c>
      <c r="Q3647" t="s">
        <v>41</v>
      </c>
      <c r="R3647" t="s">
        <v>41</v>
      </c>
      <c r="S3647" t="b">
        <v>0</v>
      </c>
      <c r="T3647" t="s">
        <v>21</v>
      </c>
      <c r="U3647" t="str">
        <f>IFERROR(INDEX('Summer Illuminate'!L:L,MATCH(B3647,'Summer Illuminate'!O:O,0)),"")</f>
        <v>B-</v>
      </c>
      <c r="V3647">
        <f>IF(OR(R3647="",U3647="",U3647="W"),"No Chg",
VLOOKUP(R3647,Lookups!A:B,2,0)-VLOOKUP(U3647,Lookups!A:B,2,0))</f>
        <v>0</v>
      </c>
      <c r="W3647" t="str">
        <f t="shared" si="56"/>
        <v>No Chg</v>
      </c>
    </row>
    <row r="3648" spans="1:23" hidden="1" x14ac:dyDescent="0.25">
      <c r="A3648">
        <v>3646</v>
      </c>
      <c r="B3648" t="s">
        <v>5032</v>
      </c>
      <c r="C3648" t="s">
        <v>2797</v>
      </c>
      <c r="D3648">
        <v>120251</v>
      </c>
      <c r="E3648" t="s">
        <v>5030</v>
      </c>
      <c r="F3648" t="s">
        <v>5031</v>
      </c>
      <c r="G3648">
        <v>11</v>
      </c>
      <c r="H3648">
        <v>5090</v>
      </c>
      <c r="I3648" t="s">
        <v>4432</v>
      </c>
      <c r="J3648" t="s">
        <v>22</v>
      </c>
      <c r="K3648" t="s">
        <v>123</v>
      </c>
      <c r="L3648" t="s">
        <v>2214</v>
      </c>
      <c r="M3648">
        <v>1</v>
      </c>
      <c r="N3648" t="s">
        <v>2947</v>
      </c>
      <c r="O3648">
        <v>11</v>
      </c>
      <c r="P3648" t="s">
        <v>19</v>
      </c>
      <c r="Q3648" t="s">
        <v>31</v>
      </c>
      <c r="R3648" t="s">
        <v>31</v>
      </c>
      <c r="S3648" t="b">
        <v>0</v>
      </c>
      <c r="T3648" t="s">
        <v>21</v>
      </c>
      <c r="U3648" t="str">
        <f>IFERROR(INDEX('Summer Illuminate'!L:L,MATCH(B3648,'Summer Illuminate'!O:O,0)),"")</f>
        <v>B</v>
      </c>
      <c r="V3648">
        <f>IF(OR(R3648="",U3648="",U3648="W"),"No Chg",
VLOOKUP(R3648,Lookups!A:B,2,0)-VLOOKUP(U3648,Lookups!A:B,2,0))</f>
        <v>0</v>
      </c>
      <c r="W3648" t="str">
        <f t="shared" si="56"/>
        <v>No Chg</v>
      </c>
    </row>
    <row r="3649" spans="1:23" hidden="1" x14ac:dyDescent="0.25">
      <c r="A3649">
        <v>3647</v>
      </c>
      <c r="B3649" t="s">
        <v>5033</v>
      </c>
      <c r="C3649" t="s">
        <v>2797</v>
      </c>
      <c r="D3649">
        <v>120251</v>
      </c>
      <c r="E3649" t="s">
        <v>5030</v>
      </c>
      <c r="F3649" t="s">
        <v>5031</v>
      </c>
      <c r="G3649">
        <v>11</v>
      </c>
      <c r="H3649">
        <v>5308</v>
      </c>
      <c r="I3649" t="s">
        <v>4419</v>
      </c>
      <c r="J3649" t="s">
        <v>25</v>
      </c>
      <c r="K3649" t="s">
        <v>124</v>
      </c>
      <c r="L3649" t="s">
        <v>1878</v>
      </c>
      <c r="M3649">
        <v>1</v>
      </c>
      <c r="N3649" t="s">
        <v>2911</v>
      </c>
      <c r="O3649">
        <v>11</v>
      </c>
      <c r="P3649" t="s">
        <v>19</v>
      </c>
      <c r="Q3649" t="s">
        <v>27</v>
      </c>
      <c r="R3649" t="s">
        <v>27</v>
      </c>
      <c r="S3649" t="b">
        <v>0</v>
      </c>
      <c r="T3649" t="s">
        <v>21</v>
      </c>
      <c r="U3649" t="str">
        <f>IFERROR(INDEX('Summer Illuminate'!L:L,MATCH(B3649,'Summer Illuminate'!O:O,0)),"")</f>
        <v>A</v>
      </c>
      <c r="V3649">
        <f>IF(OR(R3649="",U3649="",U3649="W"),"No Chg",
VLOOKUP(R3649,Lookups!A:B,2,0)-VLOOKUP(U3649,Lookups!A:B,2,0))</f>
        <v>0</v>
      </c>
      <c r="W3649" t="str">
        <f t="shared" si="56"/>
        <v>No Chg</v>
      </c>
    </row>
    <row r="3650" spans="1:23" hidden="1" x14ac:dyDescent="0.25">
      <c r="A3650">
        <v>3648</v>
      </c>
      <c r="B3650" t="s">
        <v>5034</v>
      </c>
      <c r="C3650" t="s">
        <v>2797</v>
      </c>
      <c r="D3650">
        <v>120251</v>
      </c>
      <c r="E3650" t="s">
        <v>5030</v>
      </c>
      <c r="F3650" t="s">
        <v>5031</v>
      </c>
      <c r="G3650">
        <v>11</v>
      </c>
      <c r="H3650">
        <v>5237</v>
      </c>
      <c r="I3650" t="s">
        <v>4435</v>
      </c>
      <c r="J3650" t="s">
        <v>28</v>
      </c>
      <c r="K3650" t="s">
        <v>125</v>
      </c>
      <c r="L3650" t="s">
        <v>126</v>
      </c>
      <c r="M3650">
        <v>1</v>
      </c>
      <c r="N3650" t="s">
        <v>4022</v>
      </c>
      <c r="O3650">
        <v>11</v>
      </c>
      <c r="P3650" t="s">
        <v>19</v>
      </c>
      <c r="Q3650" t="s">
        <v>31</v>
      </c>
      <c r="R3650" t="s">
        <v>31</v>
      </c>
      <c r="S3650" t="b">
        <v>0</v>
      </c>
      <c r="T3650" t="s">
        <v>21</v>
      </c>
      <c r="U3650" t="str">
        <f>IFERROR(INDEX('Summer Illuminate'!L:L,MATCH(B3650,'Summer Illuminate'!O:O,0)),"")</f>
        <v>B</v>
      </c>
      <c r="V3650">
        <f>IF(OR(R3650="",U3650="",U3650="W"),"No Chg",
VLOOKUP(R3650,Lookups!A:B,2,0)-VLOOKUP(U3650,Lookups!A:B,2,0))</f>
        <v>0</v>
      </c>
      <c r="W3650" t="str">
        <f t="shared" ref="W3650:W3713" si="57">IF(V3650="No Chg","No Chg",IF(V3650&gt;0,"Improvement",IF(V3650&lt;0,"Decrease",IF(V3650=0,"No Chg",""))))</f>
        <v>No Chg</v>
      </c>
    </row>
    <row r="3651" spans="1:23" hidden="1" x14ac:dyDescent="0.25">
      <c r="A3651">
        <v>3649</v>
      </c>
      <c r="B3651" t="s">
        <v>5035</v>
      </c>
      <c r="C3651" t="s">
        <v>2797</v>
      </c>
      <c r="D3651">
        <v>120251</v>
      </c>
      <c r="E3651" t="s">
        <v>5030</v>
      </c>
      <c r="F3651" t="s">
        <v>5031</v>
      </c>
      <c r="G3651">
        <v>11</v>
      </c>
      <c r="H3651">
        <v>5478</v>
      </c>
      <c r="I3651" t="s">
        <v>3022</v>
      </c>
      <c r="J3651" t="s">
        <v>428</v>
      </c>
      <c r="K3651" t="s">
        <v>3023</v>
      </c>
      <c r="L3651" t="s">
        <v>3024</v>
      </c>
      <c r="M3651">
        <v>1</v>
      </c>
      <c r="N3651" t="s">
        <v>3025</v>
      </c>
      <c r="O3651">
        <v>11</v>
      </c>
      <c r="U3651" t="str">
        <f>IFERROR(INDEX('Summer Illuminate'!L:L,MATCH(B3651,'Summer Illuminate'!O:O,0)),"")</f>
        <v>P</v>
      </c>
      <c r="V3651" t="str">
        <f>IF(OR(R3651="",U3651="",U3651="W"),"No Chg",
VLOOKUP(R3651,Lookups!A:B,2,0)-VLOOKUP(U3651,Lookups!A:B,2,0))</f>
        <v>No Chg</v>
      </c>
      <c r="W3651" t="str">
        <f t="shared" si="57"/>
        <v>No Chg</v>
      </c>
    </row>
    <row r="3652" spans="1:23" hidden="1" x14ac:dyDescent="0.25">
      <c r="A3652">
        <v>3650</v>
      </c>
      <c r="B3652" t="s">
        <v>5036</v>
      </c>
      <c r="C3652" t="s">
        <v>2797</v>
      </c>
      <c r="D3652">
        <v>120251</v>
      </c>
      <c r="E3652" t="s">
        <v>5030</v>
      </c>
      <c r="F3652" t="s">
        <v>5031</v>
      </c>
      <c r="G3652">
        <v>11</v>
      </c>
      <c r="H3652">
        <v>5527</v>
      </c>
      <c r="I3652" t="s">
        <v>3092</v>
      </c>
      <c r="J3652" t="s">
        <v>428</v>
      </c>
      <c r="K3652" t="s">
        <v>1909</v>
      </c>
      <c r="L3652" t="s">
        <v>1910</v>
      </c>
      <c r="M3652">
        <v>1</v>
      </c>
      <c r="N3652" t="s">
        <v>2805</v>
      </c>
      <c r="O3652">
        <v>11</v>
      </c>
      <c r="U3652" t="str">
        <f>IFERROR(INDEX('Summer Illuminate'!L:L,MATCH(B3652,'Summer Illuminate'!O:O,0)),"")</f>
        <v>P</v>
      </c>
      <c r="V3652" t="str">
        <f>IF(OR(R3652="",U3652="",U3652="W"),"No Chg",
VLOOKUP(R3652,Lookups!A:B,2,0)-VLOOKUP(U3652,Lookups!A:B,2,0))</f>
        <v>No Chg</v>
      </c>
      <c r="W3652" t="str">
        <f t="shared" si="57"/>
        <v>No Chg</v>
      </c>
    </row>
    <row r="3653" spans="1:23" hidden="1" x14ac:dyDescent="0.25">
      <c r="A3653">
        <v>3651</v>
      </c>
      <c r="B3653" t="s">
        <v>5037</v>
      </c>
      <c r="C3653" t="s">
        <v>2797</v>
      </c>
      <c r="D3653">
        <v>120251</v>
      </c>
      <c r="E3653" t="s">
        <v>5030</v>
      </c>
      <c r="F3653" t="s">
        <v>5031</v>
      </c>
      <c r="G3653">
        <v>11</v>
      </c>
      <c r="H3653">
        <v>5347</v>
      </c>
      <c r="I3653" t="s">
        <v>4425</v>
      </c>
      <c r="J3653" t="s">
        <v>428</v>
      </c>
      <c r="K3653" t="s">
        <v>2222</v>
      </c>
      <c r="L3653" t="s">
        <v>2223</v>
      </c>
      <c r="M3653">
        <v>1</v>
      </c>
      <c r="N3653" t="s">
        <v>4426</v>
      </c>
      <c r="O3653">
        <v>11</v>
      </c>
      <c r="P3653" t="s">
        <v>35</v>
      </c>
      <c r="Q3653" t="s">
        <v>24</v>
      </c>
      <c r="R3653" t="s">
        <v>37</v>
      </c>
      <c r="S3653" t="b">
        <v>0</v>
      </c>
      <c r="T3653" t="s">
        <v>21</v>
      </c>
      <c r="U3653" t="str">
        <f>IFERROR(INDEX('Summer Illuminate'!L:L,MATCH(B3653,'Summer Illuminate'!O:O,0)),"")</f>
        <v>P</v>
      </c>
      <c r="V3653">
        <f>IF(OR(R3653="",U3653="",U3653="W"),"No Chg",
VLOOKUP(R3653,Lookups!A:B,2,0)-VLOOKUP(U3653,Lookups!A:B,2,0))</f>
        <v>0</v>
      </c>
      <c r="W3653" t="str">
        <f t="shared" si="57"/>
        <v>No Chg</v>
      </c>
    </row>
    <row r="3654" spans="1:23" hidden="1" x14ac:dyDescent="0.25">
      <c r="A3654">
        <v>3652</v>
      </c>
      <c r="B3654" t="s">
        <v>5038</v>
      </c>
      <c r="C3654" t="s">
        <v>2797</v>
      </c>
      <c r="D3654">
        <v>110012</v>
      </c>
      <c r="E3654" t="s">
        <v>5039</v>
      </c>
      <c r="F3654" t="s">
        <v>207</v>
      </c>
      <c r="G3654">
        <v>11</v>
      </c>
      <c r="H3654">
        <v>5343</v>
      </c>
      <c r="I3654" t="s">
        <v>4415</v>
      </c>
      <c r="J3654" t="s">
        <v>16</v>
      </c>
      <c r="K3654" t="s">
        <v>122</v>
      </c>
      <c r="L3654" t="s">
        <v>2020</v>
      </c>
      <c r="M3654">
        <v>1</v>
      </c>
      <c r="N3654" t="s">
        <v>2916</v>
      </c>
      <c r="O3654">
        <v>11</v>
      </c>
      <c r="P3654" t="s">
        <v>19</v>
      </c>
      <c r="Q3654" t="s">
        <v>24</v>
      </c>
      <c r="R3654" t="s">
        <v>24</v>
      </c>
      <c r="S3654" t="b">
        <v>0</v>
      </c>
      <c r="T3654" t="s">
        <v>21</v>
      </c>
      <c r="U3654" t="str">
        <f>IFERROR(INDEX('Summer Illuminate'!L:L,MATCH(B3654,'Summer Illuminate'!O:O,0)),"")</f>
        <v>A-</v>
      </c>
      <c r="V3654">
        <f>IF(OR(R3654="",U3654="",U3654="W"),"No Chg",
VLOOKUP(R3654,Lookups!A:B,2,0)-VLOOKUP(U3654,Lookups!A:B,2,0))</f>
        <v>0</v>
      </c>
      <c r="W3654" t="str">
        <f t="shared" si="57"/>
        <v>No Chg</v>
      </c>
    </row>
    <row r="3655" spans="1:23" hidden="1" x14ac:dyDescent="0.25">
      <c r="A3655">
        <v>3653</v>
      </c>
      <c r="B3655" t="s">
        <v>5040</v>
      </c>
      <c r="C3655" t="s">
        <v>2797</v>
      </c>
      <c r="D3655">
        <v>110012</v>
      </c>
      <c r="E3655" t="s">
        <v>5039</v>
      </c>
      <c r="F3655" t="s">
        <v>207</v>
      </c>
      <c r="G3655">
        <v>11</v>
      </c>
      <c r="H3655">
        <v>5090</v>
      </c>
      <c r="I3655" t="s">
        <v>4432</v>
      </c>
      <c r="J3655" t="s">
        <v>22</v>
      </c>
      <c r="K3655" t="s">
        <v>123</v>
      </c>
      <c r="L3655" t="s">
        <v>2214</v>
      </c>
      <c r="M3655">
        <v>1</v>
      </c>
      <c r="N3655" t="s">
        <v>2947</v>
      </c>
      <c r="O3655">
        <v>11</v>
      </c>
      <c r="P3655" t="s">
        <v>19</v>
      </c>
      <c r="Q3655" t="s">
        <v>27</v>
      </c>
      <c r="R3655" t="s">
        <v>27</v>
      </c>
      <c r="S3655" t="b">
        <v>0</v>
      </c>
      <c r="T3655" t="s">
        <v>21</v>
      </c>
      <c r="U3655" t="str">
        <f>IFERROR(INDEX('Summer Illuminate'!L:L,MATCH(B3655,'Summer Illuminate'!O:O,0)),"")</f>
        <v>A</v>
      </c>
      <c r="V3655">
        <f>IF(OR(R3655="",U3655="",U3655="W"),"No Chg",
VLOOKUP(R3655,Lookups!A:B,2,0)-VLOOKUP(U3655,Lookups!A:B,2,0))</f>
        <v>0</v>
      </c>
      <c r="W3655" t="str">
        <f t="shared" si="57"/>
        <v>No Chg</v>
      </c>
    </row>
    <row r="3656" spans="1:23" hidden="1" x14ac:dyDescent="0.25">
      <c r="A3656">
        <v>3654</v>
      </c>
      <c r="B3656" t="s">
        <v>5041</v>
      </c>
      <c r="C3656" t="s">
        <v>2797</v>
      </c>
      <c r="D3656">
        <v>110012</v>
      </c>
      <c r="E3656" t="s">
        <v>5039</v>
      </c>
      <c r="F3656" t="s">
        <v>207</v>
      </c>
      <c r="G3656">
        <v>11</v>
      </c>
      <c r="H3656">
        <v>5261</v>
      </c>
      <c r="I3656" t="s">
        <v>4047</v>
      </c>
      <c r="J3656" t="s">
        <v>25</v>
      </c>
      <c r="K3656" t="s">
        <v>124</v>
      </c>
      <c r="L3656" t="s">
        <v>1878</v>
      </c>
      <c r="M3656">
        <v>1</v>
      </c>
      <c r="N3656" t="s">
        <v>2911</v>
      </c>
      <c r="O3656">
        <v>11</v>
      </c>
      <c r="P3656" t="s">
        <v>19</v>
      </c>
      <c r="Q3656" t="s">
        <v>27</v>
      </c>
      <c r="R3656" t="s">
        <v>27</v>
      </c>
      <c r="S3656" t="b">
        <v>0</v>
      </c>
      <c r="T3656" t="s">
        <v>21</v>
      </c>
      <c r="U3656" t="str">
        <f>IFERROR(INDEX('Summer Illuminate'!L:L,MATCH(B3656,'Summer Illuminate'!O:O,0)),"")</f>
        <v>A</v>
      </c>
      <c r="V3656">
        <f>IF(OR(R3656="",U3656="",U3656="W"),"No Chg",
VLOOKUP(R3656,Lookups!A:B,2,0)-VLOOKUP(U3656,Lookups!A:B,2,0))</f>
        <v>0</v>
      </c>
      <c r="W3656" t="str">
        <f t="shared" si="57"/>
        <v>No Chg</v>
      </c>
    </row>
    <row r="3657" spans="1:23" hidden="1" x14ac:dyDescent="0.25">
      <c r="A3657">
        <v>3655</v>
      </c>
      <c r="B3657" t="s">
        <v>5042</v>
      </c>
      <c r="C3657" t="s">
        <v>2797</v>
      </c>
      <c r="D3657">
        <v>110012</v>
      </c>
      <c r="E3657" t="s">
        <v>5039</v>
      </c>
      <c r="F3657" t="s">
        <v>207</v>
      </c>
      <c r="G3657">
        <v>11</v>
      </c>
      <c r="H3657">
        <v>5238</v>
      </c>
      <c r="I3657" t="s">
        <v>4421</v>
      </c>
      <c r="J3657" t="s">
        <v>28</v>
      </c>
      <c r="K3657" t="s">
        <v>125</v>
      </c>
      <c r="L3657" t="s">
        <v>126</v>
      </c>
      <c r="M3657">
        <v>1</v>
      </c>
      <c r="N3657" t="s">
        <v>4022</v>
      </c>
      <c r="O3657">
        <v>11</v>
      </c>
      <c r="P3657" t="s">
        <v>19</v>
      </c>
      <c r="Q3657" t="s">
        <v>24</v>
      </c>
      <c r="R3657" t="s">
        <v>24</v>
      </c>
      <c r="S3657" t="b">
        <v>0</v>
      </c>
      <c r="T3657" t="s">
        <v>21</v>
      </c>
      <c r="U3657" t="str">
        <f>IFERROR(INDEX('Summer Illuminate'!L:L,MATCH(B3657,'Summer Illuminate'!O:O,0)),"")</f>
        <v>A-</v>
      </c>
      <c r="V3657">
        <f>IF(OR(R3657="",U3657="",U3657="W"),"No Chg",
VLOOKUP(R3657,Lookups!A:B,2,0)-VLOOKUP(U3657,Lookups!A:B,2,0))</f>
        <v>0</v>
      </c>
      <c r="W3657" t="str">
        <f t="shared" si="57"/>
        <v>No Chg</v>
      </c>
    </row>
    <row r="3658" spans="1:23" hidden="1" x14ac:dyDescent="0.25">
      <c r="A3658">
        <v>3656</v>
      </c>
      <c r="B3658" t="s">
        <v>5043</v>
      </c>
      <c r="C3658" t="s">
        <v>2797</v>
      </c>
      <c r="D3658">
        <v>110012</v>
      </c>
      <c r="E3658" t="s">
        <v>5039</v>
      </c>
      <c r="F3658" t="s">
        <v>207</v>
      </c>
      <c r="G3658">
        <v>11</v>
      </c>
      <c r="H3658">
        <v>5247</v>
      </c>
      <c r="I3658" t="s">
        <v>2857</v>
      </c>
      <c r="J3658" t="s">
        <v>32</v>
      </c>
      <c r="K3658" t="s">
        <v>68</v>
      </c>
      <c r="L3658" t="s">
        <v>69</v>
      </c>
      <c r="M3658">
        <v>1</v>
      </c>
      <c r="N3658" t="s">
        <v>2858</v>
      </c>
      <c r="O3658">
        <v>11</v>
      </c>
      <c r="P3658" t="s">
        <v>19</v>
      </c>
      <c r="Q3658" t="s">
        <v>24</v>
      </c>
      <c r="R3658" t="s">
        <v>24</v>
      </c>
      <c r="S3658" t="b">
        <v>0</v>
      </c>
      <c r="T3658" t="s">
        <v>21</v>
      </c>
      <c r="U3658" t="str">
        <f>IFERROR(INDEX('Summer Illuminate'!L:L,MATCH(B3658,'Summer Illuminate'!O:O,0)),"")</f>
        <v>A-</v>
      </c>
      <c r="V3658">
        <f>IF(OR(R3658="",U3658="",U3658="W"),"No Chg",
VLOOKUP(R3658,Lookups!A:B,2,0)-VLOOKUP(U3658,Lookups!A:B,2,0))</f>
        <v>0</v>
      </c>
      <c r="W3658" t="str">
        <f t="shared" si="57"/>
        <v>No Chg</v>
      </c>
    </row>
    <row r="3659" spans="1:23" hidden="1" x14ac:dyDescent="0.25">
      <c r="A3659">
        <v>3657</v>
      </c>
      <c r="B3659" t="s">
        <v>5044</v>
      </c>
      <c r="C3659" t="s">
        <v>2797</v>
      </c>
      <c r="D3659">
        <v>110012</v>
      </c>
      <c r="E3659" t="s">
        <v>5039</v>
      </c>
      <c r="F3659" t="s">
        <v>207</v>
      </c>
      <c r="G3659">
        <v>11</v>
      </c>
      <c r="H3659">
        <v>5509</v>
      </c>
      <c r="I3659" t="s">
        <v>3368</v>
      </c>
      <c r="J3659" t="s">
        <v>428</v>
      </c>
      <c r="K3659" t="s">
        <v>3369</v>
      </c>
      <c r="L3659" t="s">
        <v>3370</v>
      </c>
      <c r="M3659">
        <v>1</v>
      </c>
      <c r="N3659" t="s">
        <v>3025</v>
      </c>
      <c r="O3659">
        <v>11</v>
      </c>
      <c r="U3659" t="str">
        <f>IFERROR(INDEX('Summer Illuminate'!L:L,MATCH(B3659,'Summer Illuminate'!O:O,0)),"")</f>
        <v>P</v>
      </c>
      <c r="V3659" t="str">
        <f>IF(OR(R3659="",U3659="",U3659="W"),"No Chg",
VLOOKUP(R3659,Lookups!A:B,2,0)-VLOOKUP(U3659,Lookups!A:B,2,0))</f>
        <v>No Chg</v>
      </c>
      <c r="W3659" t="str">
        <f t="shared" si="57"/>
        <v>No Chg</v>
      </c>
    </row>
    <row r="3660" spans="1:23" hidden="1" x14ac:dyDescent="0.25">
      <c r="A3660">
        <v>3658</v>
      </c>
      <c r="B3660" t="s">
        <v>5045</v>
      </c>
      <c r="C3660" t="s">
        <v>2797</v>
      </c>
      <c r="D3660">
        <v>110012</v>
      </c>
      <c r="E3660" t="s">
        <v>5039</v>
      </c>
      <c r="F3660" t="s">
        <v>207</v>
      </c>
      <c r="G3660">
        <v>11</v>
      </c>
      <c r="H3660">
        <v>5283</v>
      </c>
      <c r="I3660" t="s">
        <v>4462</v>
      </c>
      <c r="J3660" t="s">
        <v>428</v>
      </c>
      <c r="K3660" t="s">
        <v>2222</v>
      </c>
      <c r="L3660" t="s">
        <v>2223</v>
      </c>
      <c r="M3660">
        <v>1</v>
      </c>
      <c r="N3660" t="s">
        <v>4426</v>
      </c>
      <c r="O3660">
        <v>11</v>
      </c>
      <c r="P3660" t="s">
        <v>35</v>
      </c>
      <c r="Q3660" t="s">
        <v>36</v>
      </c>
      <c r="R3660" t="s">
        <v>37</v>
      </c>
      <c r="S3660" t="b">
        <v>0</v>
      </c>
      <c r="T3660" t="s">
        <v>21</v>
      </c>
      <c r="U3660" t="str">
        <f>IFERROR(INDEX('Summer Illuminate'!L:L,MATCH(B3660,'Summer Illuminate'!O:O,0)),"")</f>
        <v>P</v>
      </c>
      <c r="V3660">
        <f>IF(OR(R3660="",U3660="",U3660="W"),"No Chg",
VLOOKUP(R3660,Lookups!A:B,2,0)-VLOOKUP(U3660,Lookups!A:B,2,0))</f>
        <v>0</v>
      </c>
      <c r="W3660" t="str">
        <f t="shared" si="57"/>
        <v>No Chg</v>
      </c>
    </row>
    <row r="3661" spans="1:23" hidden="1" x14ac:dyDescent="0.25">
      <c r="A3661">
        <v>3659</v>
      </c>
      <c r="B3661" t="s">
        <v>5046</v>
      </c>
      <c r="C3661" t="s">
        <v>2797</v>
      </c>
      <c r="D3661">
        <v>110012</v>
      </c>
      <c r="E3661" t="s">
        <v>5039</v>
      </c>
      <c r="F3661" t="s">
        <v>207</v>
      </c>
      <c r="G3661">
        <v>11</v>
      </c>
      <c r="H3661">
        <v>5477</v>
      </c>
      <c r="I3661" t="s">
        <v>3897</v>
      </c>
      <c r="J3661" t="s">
        <v>428</v>
      </c>
      <c r="K3661" t="s">
        <v>3028</v>
      </c>
      <c r="L3661" t="s">
        <v>3029</v>
      </c>
      <c r="M3661">
        <v>1</v>
      </c>
      <c r="N3661" t="s">
        <v>2858</v>
      </c>
      <c r="O3661">
        <v>11</v>
      </c>
      <c r="U3661" t="str">
        <f>IFERROR(INDEX('Summer Illuminate'!L:L,MATCH(B3661,'Summer Illuminate'!O:O,0)),"")</f>
        <v>P</v>
      </c>
      <c r="V3661" t="str">
        <f>IF(OR(R3661="",U3661="",U3661="W"),"No Chg",
VLOOKUP(R3661,Lookups!A:B,2,0)-VLOOKUP(U3661,Lookups!A:B,2,0))</f>
        <v>No Chg</v>
      </c>
      <c r="W3661" t="str">
        <f t="shared" si="57"/>
        <v>No Chg</v>
      </c>
    </row>
    <row r="3662" spans="1:23" hidden="1" x14ac:dyDescent="0.25">
      <c r="A3662">
        <v>3660</v>
      </c>
      <c r="B3662" t="s">
        <v>5047</v>
      </c>
      <c r="C3662" t="s">
        <v>2797</v>
      </c>
      <c r="D3662">
        <v>110043</v>
      </c>
      <c r="E3662" t="s">
        <v>5048</v>
      </c>
      <c r="F3662" t="s">
        <v>5049</v>
      </c>
      <c r="G3662">
        <v>11</v>
      </c>
      <c r="H3662">
        <v>5264</v>
      </c>
      <c r="I3662" t="s">
        <v>4443</v>
      </c>
      <c r="J3662" t="s">
        <v>16</v>
      </c>
      <c r="K3662" t="s">
        <v>122</v>
      </c>
      <c r="L3662" t="s">
        <v>2020</v>
      </c>
      <c r="M3662">
        <v>1</v>
      </c>
      <c r="N3662" t="s">
        <v>2916</v>
      </c>
      <c r="O3662">
        <v>11</v>
      </c>
      <c r="P3662" t="s">
        <v>19</v>
      </c>
      <c r="Q3662" t="s">
        <v>20</v>
      </c>
      <c r="R3662" t="s">
        <v>20</v>
      </c>
      <c r="S3662" t="b">
        <v>0</v>
      </c>
      <c r="T3662" t="s">
        <v>21</v>
      </c>
      <c r="U3662" t="str">
        <f>IFERROR(INDEX('Summer Illuminate'!L:L,MATCH(B3662,'Summer Illuminate'!O:O,0)),"")</f>
        <v>B+</v>
      </c>
      <c r="V3662">
        <f>IF(OR(R3662="",U3662="",U3662="W"),"No Chg",
VLOOKUP(R3662,Lookups!A:B,2,0)-VLOOKUP(U3662,Lookups!A:B,2,0))</f>
        <v>0</v>
      </c>
      <c r="W3662" t="str">
        <f t="shared" si="57"/>
        <v>No Chg</v>
      </c>
    </row>
    <row r="3663" spans="1:23" hidden="1" x14ac:dyDescent="0.25">
      <c r="A3663">
        <v>3661</v>
      </c>
      <c r="B3663" t="s">
        <v>5050</v>
      </c>
      <c r="C3663" t="s">
        <v>2797</v>
      </c>
      <c r="D3663">
        <v>110043</v>
      </c>
      <c r="E3663" t="s">
        <v>5048</v>
      </c>
      <c r="F3663" t="s">
        <v>5049</v>
      </c>
      <c r="G3663">
        <v>11</v>
      </c>
      <c r="H3663">
        <v>5092</v>
      </c>
      <c r="I3663" t="s">
        <v>4445</v>
      </c>
      <c r="J3663" t="s">
        <v>22</v>
      </c>
      <c r="K3663" t="s">
        <v>123</v>
      </c>
      <c r="L3663" t="s">
        <v>2214</v>
      </c>
      <c r="M3663">
        <v>1</v>
      </c>
      <c r="N3663" t="s">
        <v>2947</v>
      </c>
      <c r="O3663">
        <v>11</v>
      </c>
      <c r="P3663" t="s">
        <v>19</v>
      </c>
      <c r="Q3663" t="s">
        <v>24</v>
      </c>
      <c r="R3663" t="s">
        <v>24</v>
      </c>
      <c r="S3663" t="b">
        <v>0</v>
      </c>
      <c r="T3663" t="s">
        <v>21</v>
      </c>
      <c r="U3663" t="str">
        <f>IFERROR(INDEX('Summer Illuminate'!L:L,MATCH(B3663,'Summer Illuminate'!O:O,0)),"")</f>
        <v>A-</v>
      </c>
      <c r="V3663">
        <f>IF(OR(R3663="",U3663="",U3663="W"),"No Chg",
VLOOKUP(R3663,Lookups!A:B,2,0)-VLOOKUP(U3663,Lookups!A:B,2,0))</f>
        <v>0</v>
      </c>
      <c r="W3663" t="str">
        <f t="shared" si="57"/>
        <v>No Chg</v>
      </c>
    </row>
    <row r="3664" spans="1:23" hidden="1" x14ac:dyDescent="0.25">
      <c r="A3664">
        <v>3662</v>
      </c>
      <c r="B3664" t="s">
        <v>5051</v>
      </c>
      <c r="C3664" t="s">
        <v>2797</v>
      </c>
      <c r="D3664">
        <v>110043</v>
      </c>
      <c r="E3664" t="s">
        <v>5048</v>
      </c>
      <c r="F3664" t="s">
        <v>5049</v>
      </c>
      <c r="G3664">
        <v>11</v>
      </c>
      <c r="H3664">
        <v>5261</v>
      </c>
      <c r="I3664" t="s">
        <v>4047</v>
      </c>
      <c r="J3664" t="s">
        <v>25</v>
      </c>
      <c r="K3664" t="s">
        <v>124</v>
      </c>
      <c r="L3664" t="s">
        <v>1878</v>
      </c>
      <c r="M3664">
        <v>1</v>
      </c>
      <c r="N3664" t="s">
        <v>2911</v>
      </c>
      <c r="O3664">
        <v>11</v>
      </c>
      <c r="P3664" t="s">
        <v>19</v>
      </c>
      <c r="Q3664" t="s">
        <v>27</v>
      </c>
      <c r="R3664" t="s">
        <v>27</v>
      </c>
      <c r="S3664" t="b">
        <v>0</v>
      </c>
      <c r="T3664" t="s">
        <v>21</v>
      </c>
      <c r="U3664" t="str">
        <f>IFERROR(INDEX('Summer Illuminate'!L:L,MATCH(B3664,'Summer Illuminate'!O:O,0)),"")</f>
        <v>A</v>
      </c>
      <c r="V3664">
        <f>IF(OR(R3664="",U3664="",U3664="W"),"No Chg",
VLOOKUP(R3664,Lookups!A:B,2,0)-VLOOKUP(U3664,Lookups!A:B,2,0))</f>
        <v>0</v>
      </c>
      <c r="W3664" t="str">
        <f t="shared" si="57"/>
        <v>No Chg</v>
      </c>
    </row>
    <row r="3665" spans="1:23" hidden="1" x14ac:dyDescent="0.25">
      <c r="A3665">
        <v>3663</v>
      </c>
      <c r="B3665" t="s">
        <v>5052</v>
      </c>
      <c r="C3665" t="s">
        <v>2797</v>
      </c>
      <c r="D3665">
        <v>110043</v>
      </c>
      <c r="E3665" t="s">
        <v>5048</v>
      </c>
      <c r="F3665" t="s">
        <v>5049</v>
      </c>
      <c r="G3665">
        <v>11</v>
      </c>
      <c r="H3665">
        <v>5237</v>
      </c>
      <c r="I3665" t="s">
        <v>4435</v>
      </c>
      <c r="J3665" t="s">
        <v>28</v>
      </c>
      <c r="K3665" t="s">
        <v>125</v>
      </c>
      <c r="L3665" t="s">
        <v>126</v>
      </c>
      <c r="M3665">
        <v>1</v>
      </c>
      <c r="N3665" t="s">
        <v>4022</v>
      </c>
      <c r="O3665">
        <v>11</v>
      </c>
      <c r="P3665" t="s">
        <v>19</v>
      </c>
      <c r="Q3665" t="s">
        <v>20</v>
      </c>
      <c r="R3665" t="s">
        <v>20</v>
      </c>
      <c r="S3665" t="b">
        <v>0</v>
      </c>
      <c r="T3665" t="s">
        <v>21</v>
      </c>
      <c r="U3665" t="str">
        <f>IFERROR(INDEX('Summer Illuminate'!L:L,MATCH(B3665,'Summer Illuminate'!O:O,0)),"")</f>
        <v>B+</v>
      </c>
      <c r="V3665">
        <f>IF(OR(R3665="",U3665="",U3665="W"),"No Chg",
VLOOKUP(R3665,Lookups!A:B,2,0)-VLOOKUP(U3665,Lookups!A:B,2,0))</f>
        <v>0</v>
      </c>
      <c r="W3665" t="str">
        <f t="shared" si="57"/>
        <v>No Chg</v>
      </c>
    </row>
    <row r="3666" spans="1:23" hidden="1" x14ac:dyDescent="0.25">
      <c r="A3666">
        <v>3664</v>
      </c>
      <c r="B3666" t="s">
        <v>5053</v>
      </c>
      <c r="C3666" t="s">
        <v>2797</v>
      </c>
      <c r="D3666">
        <v>110043</v>
      </c>
      <c r="E3666" t="s">
        <v>5048</v>
      </c>
      <c r="F3666" t="s">
        <v>5049</v>
      </c>
      <c r="G3666">
        <v>11</v>
      </c>
      <c r="H3666">
        <v>5247</v>
      </c>
      <c r="I3666" t="s">
        <v>2857</v>
      </c>
      <c r="J3666" t="s">
        <v>32</v>
      </c>
      <c r="K3666" t="s">
        <v>68</v>
      </c>
      <c r="L3666" t="s">
        <v>69</v>
      </c>
      <c r="M3666">
        <v>1</v>
      </c>
      <c r="N3666" t="s">
        <v>2858</v>
      </c>
      <c r="O3666">
        <v>11</v>
      </c>
      <c r="P3666" t="s">
        <v>19</v>
      </c>
      <c r="Q3666" t="s">
        <v>27</v>
      </c>
      <c r="R3666" t="s">
        <v>27</v>
      </c>
      <c r="S3666" t="b">
        <v>0</v>
      </c>
      <c r="T3666" t="s">
        <v>21</v>
      </c>
      <c r="U3666" t="str">
        <f>IFERROR(INDEX('Summer Illuminate'!L:L,MATCH(B3666,'Summer Illuminate'!O:O,0)),"")</f>
        <v>A</v>
      </c>
      <c r="V3666">
        <f>IF(OR(R3666="",U3666="",U3666="W"),"No Chg",
VLOOKUP(R3666,Lookups!A:B,2,0)-VLOOKUP(U3666,Lookups!A:B,2,0))</f>
        <v>0</v>
      </c>
      <c r="W3666" t="str">
        <f t="shared" si="57"/>
        <v>No Chg</v>
      </c>
    </row>
    <row r="3667" spans="1:23" hidden="1" x14ac:dyDescent="0.25">
      <c r="A3667">
        <v>3665</v>
      </c>
      <c r="B3667" t="s">
        <v>5054</v>
      </c>
      <c r="C3667" t="s">
        <v>2797</v>
      </c>
      <c r="D3667">
        <v>110043</v>
      </c>
      <c r="E3667" t="s">
        <v>5048</v>
      </c>
      <c r="F3667" t="s">
        <v>5049</v>
      </c>
      <c r="G3667">
        <v>11</v>
      </c>
      <c r="H3667">
        <v>5475</v>
      </c>
      <c r="I3667" t="s">
        <v>3046</v>
      </c>
      <c r="J3667" t="s">
        <v>428</v>
      </c>
      <c r="K3667" t="s">
        <v>3047</v>
      </c>
      <c r="L3667" t="s">
        <v>3048</v>
      </c>
      <c r="M3667">
        <v>1</v>
      </c>
      <c r="N3667" t="s">
        <v>2858</v>
      </c>
      <c r="O3667">
        <v>11</v>
      </c>
      <c r="U3667" t="str">
        <f>IFERROR(INDEX('Summer Illuminate'!L:L,MATCH(B3667,'Summer Illuminate'!O:O,0)),"")</f>
        <v>P</v>
      </c>
      <c r="V3667" t="str">
        <f>IF(OR(R3667="",U3667="",U3667="W"),"No Chg",
VLOOKUP(R3667,Lookups!A:B,2,0)-VLOOKUP(U3667,Lookups!A:B,2,0))</f>
        <v>No Chg</v>
      </c>
      <c r="W3667" t="str">
        <f t="shared" si="57"/>
        <v>No Chg</v>
      </c>
    </row>
    <row r="3668" spans="1:23" hidden="1" x14ac:dyDescent="0.25">
      <c r="A3668">
        <v>3666</v>
      </c>
      <c r="B3668" t="s">
        <v>5055</v>
      </c>
      <c r="C3668" t="s">
        <v>2797</v>
      </c>
      <c r="D3668">
        <v>110043</v>
      </c>
      <c r="E3668" t="s">
        <v>5048</v>
      </c>
      <c r="F3668" t="s">
        <v>5049</v>
      </c>
      <c r="G3668">
        <v>11</v>
      </c>
      <c r="H3668">
        <v>5507</v>
      </c>
      <c r="I3668" t="s">
        <v>3326</v>
      </c>
      <c r="J3668" t="s">
        <v>428</v>
      </c>
      <c r="K3668" t="s">
        <v>3059</v>
      </c>
      <c r="L3668" t="s">
        <v>3060</v>
      </c>
      <c r="M3668">
        <v>1</v>
      </c>
      <c r="N3668" t="s">
        <v>2930</v>
      </c>
      <c r="O3668">
        <v>11</v>
      </c>
      <c r="U3668" t="str">
        <f>IFERROR(INDEX('Summer Illuminate'!L:L,MATCH(B3668,'Summer Illuminate'!O:O,0)),"")</f>
        <v>P</v>
      </c>
      <c r="V3668" t="str">
        <f>IF(OR(R3668="",U3668="",U3668="W"),"No Chg",
VLOOKUP(R3668,Lookups!A:B,2,0)-VLOOKUP(U3668,Lookups!A:B,2,0))</f>
        <v>No Chg</v>
      </c>
      <c r="W3668" t="str">
        <f t="shared" si="57"/>
        <v>No Chg</v>
      </c>
    </row>
    <row r="3669" spans="1:23" hidden="1" x14ac:dyDescent="0.25">
      <c r="A3669">
        <v>3667</v>
      </c>
      <c r="B3669" t="s">
        <v>5056</v>
      </c>
      <c r="C3669" t="s">
        <v>2797</v>
      </c>
      <c r="D3669">
        <v>110043</v>
      </c>
      <c r="E3669" t="s">
        <v>5048</v>
      </c>
      <c r="F3669" t="s">
        <v>5049</v>
      </c>
      <c r="G3669">
        <v>11</v>
      </c>
      <c r="H3669">
        <v>5335</v>
      </c>
      <c r="I3669" t="s">
        <v>4452</v>
      </c>
      <c r="J3669" t="s">
        <v>428</v>
      </c>
      <c r="K3669" t="s">
        <v>2222</v>
      </c>
      <c r="L3669" t="s">
        <v>2223</v>
      </c>
      <c r="M3669">
        <v>1</v>
      </c>
      <c r="N3669" t="s">
        <v>4426</v>
      </c>
      <c r="O3669">
        <v>11</v>
      </c>
      <c r="P3669" t="s">
        <v>35</v>
      </c>
      <c r="Q3669" t="s">
        <v>27</v>
      </c>
      <c r="R3669" t="s">
        <v>37</v>
      </c>
      <c r="S3669" t="b">
        <v>0</v>
      </c>
      <c r="T3669" t="s">
        <v>21</v>
      </c>
      <c r="U3669" t="str">
        <f>IFERROR(INDEX('Summer Illuminate'!L:L,MATCH(B3669,'Summer Illuminate'!O:O,0)),"")</f>
        <v>P</v>
      </c>
      <c r="V3669">
        <f>IF(OR(R3669="",U3669="",U3669="W"),"No Chg",
VLOOKUP(R3669,Lookups!A:B,2,0)-VLOOKUP(U3669,Lookups!A:B,2,0))</f>
        <v>0</v>
      </c>
      <c r="W3669" t="str">
        <f t="shared" si="57"/>
        <v>No Chg</v>
      </c>
    </row>
    <row r="3670" spans="1:23" hidden="1" x14ac:dyDescent="0.25">
      <c r="A3670">
        <v>3668</v>
      </c>
      <c r="B3670" t="s">
        <v>5057</v>
      </c>
      <c r="C3670" t="s">
        <v>2797</v>
      </c>
      <c r="D3670">
        <v>110168</v>
      </c>
      <c r="E3670" t="s">
        <v>3492</v>
      </c>
      <c r="F3670" t="s">
        <v>385</v>
      </c>
      <c r="G3670">
        <v>11</v>
      </c>
      <c r="H3670">
        <v>5230</v>
      </c>
      <c r="I3670" t="s">
        <v>4430</v>
      </c>
      <c r="J3670" t="s">
        <v>16</v>
      </c>
      <c r="K3670" t="s">
        <v>122</v>
      </c>
      <c r="L3670" t="s">
        <v>2020</v>
      </c>
      <c r="M3670">
        <v>1</v>
      </c>
      <c r="N3670" t="s">
        <v>2916</v>
      </c>
      <c r="O3670">
        <v>11</v>
      </c>
      <c r="P3670" t="s">
        <v>19</v>
      </c>
      <c r="Q3670" t="s">
        <v>27</v>
      </c>
      <c r="R3670" t="s">
        <v>27</v>
      </c>
      <c r="S3670" t="b">
        <v>0</v>
      </c>
      <c r="T3670" t="s">
        <v>21</v>
      </c>
      <c r="U3670" t="str">
        <f>IFERROR(INDEX('Summer Illuminate'!L:L,MATCH(B3670,'Summer Illuminate'!O:O,0)),"")</f>
        <v>A</v>
      </c>
      <c r="V3670">
        <f>IF(OR(R3670="",U3670="",U3670="W"),"No Chg",
VLOOKUP(R3670,Lookups!A:B,2,0)-VLOOKUP(U3670,Lookups!A:B,2,0))</f>
        <v>0</v>
      </c>
      <c r="W3670" t="str">
        <f t="shared" si="57"/>
        <v>No Chg</v>
      </c>
    </row>
    <row r="3671" spans="1:23" hidden="1" x14ac:dyDescent="0.25">
      <c r="A3671">
        <v>3669</v>
      </c>
      <c r="B3671" t="s">
        <v>5058</v>
      </c>
      <c r="C3671" t="s">
        <v>2797</v>
      </c>
      <c r="D3671">
        <v>110168</v>
      </c>
      <c r="E3671" t="s">
        <v>3492</v>
      </c>
      <c r="F3671" t="s">
        <v>385</v>
      </c>
      <c r="G3671">
        <v>11</v>
      </c>
      <c r="H3671">
        <v>5090</v>
      </c>
      <c r="I3671" t="s">
        <v>4432</v>
      </c>
      <c r="J3671" t="s">
        <v>22</v>
      </c>
      <c r="K3671" t="s">
        <v>123</v>
      </c>
      <c r="L3671" t="s">
        <v>2214</v>
      </c>
      <c r="M3671">
        <v>1</v>
      </c>
      <c r="N3671" t="s">
        <v>2947</v>
      </c>
      <c r="O3671">
        <v>11</v>
      </c>
      <c r="P3671" t="s">
        <v>19</v>
      </c>
      <c r="Q3671" t="s">
        <v>27</v>
      </c>
      <c r="R3671" t="s">
        <v>27</v>
      </c>
      <c r="S3671" t="b">
        <v>0</v>
      </c>
      <c r="T3671" t="s">
        <v>21</v>
      </c>
      <c r="U3671" t="str">
        <f>IFERROR(INDEX('Summer Illuminate'!L:L,MATCH(B3671,'Summer Illuminate'!O:O,0)),"")</f>
        <v>A</v>
      </c>
      <c r="V3671">
        <f>IF(OR(R3671="",U3671="",U3671="W"),"No Chg",
VLOOKUP(R3671,Lookups!A:B,2,0)-VLOOKUP(U3671,Lookups!A:B,2,0))</f>
        <v>0</v>
      </c>
      <c r="W3671" t="str">
        <f t="shared" si="57"/>
        <v>No Chg</v>
      </c>
    </row>
    <row r="3672" spans="1:23" hidden="1" x14ac:dyDescent="0.25">
      <c r="A3672">
        <v>3670</v>
      </c>
      <c r="B3672" t="s">
        <v>5059</v>
      </c>
      <c r="C3672" t="s">
        <v>2797</v>
      </c>
      <c r="D3672">
        <v>110168</v>
      </c>
      <c r="E3672" t="s">
        <v>3492</v>
      </c>
      <c r="F3672" t="s">
        <v>385</v>
      </c>
      <c r="G3672">
        <v>11</v>
      </c>
      <c r="H3672">
        <v>5261</v>
      </c>
      <c r="I3672" t="s">
        <v>4047</v>
      </c>
      <c r="J3672" t="s">
        <v>25</v>
      </c>
      <c r="K3672" t="s">
        <v>124</v>
      </c>
      <c r="L3672" t="s">
        <v>1878</v>
      </c>
      <c r="M3672">
        <v>1</v>
      </c>
      <c r="N3672" t="s">
        <v>2911</v>
      </c>
      <c r="O3672">
        <v>11</v>
      </c>
      <c r="P3672" t="s">
        <v>19</v>
      </c>
      <c r="Q3672" t="s">
        <v>27</v>
      </c>
      <c r="R3672" t="s">
        <v>27</v>
      </c>
      <c r="S3672" t="b">
        <v>0</v>
      </c>
      <c r="T3672" t="s">
        <v>21</v>
      </c>
      <c r="U3672" t="str">
        <f>IFERROR(INDEX('Summer Illuminate'!L:L,MATCH(B3672,'Summer Illuminate'!O:O,0)),"")</f>
        <v>A</v>
      </c>
      <c r="V3672">
        <f>IF(OR(R3672="",U3672="",U3672="W"),"No Chg",
VLOOKUP(R3672,Lookups!A:B,2,0)-VLOOKUP(U3672,Lookups!A:B,2,0))</f>
        <v>0</v>
      </c>
      <c r="W3672" t="str">
        <f t="shared" si="57"/>
        <v>No Chg</v>
      </c>
    </row>
    <row r="3673" spans="1:23" hidden="1" x14ac:dyDescent="0.25">
      <c r="A3673">
        <v>3671</v>
      </c>
      <c r="B3673" t="s">
        <v>5060</v>
      </c>
      <c r="C3673" t="s">
        <v>2797</v>
      </c>
      <c r="D3673">
        <v>110168</v>
      </c>
      <c r="E3673" t="s">
        <v>3492</v>
      </c>
      <c r="F3673" t="s">
        <v>385</v>
      </c>
      <c r="G3673">
        <v>11</v>
      </c>
      <c r="H3673">
        <v>5237</v>
      </c>
      <c r="I3673" t="s">
        <v>4435</v>
      </c>
      <c r="J3673" t="s">
        <v>28</v>
      </c>
      <c r="K3673" t="s">
        <v>125</v>
      </c>
      <c r="L3673" t="s">
        <v>126</v>
      </c>
      <c r="M3673">
        <v>1</v>
      </c>
      <c r="N3673" t="s">
        <v>4022</v>
      </c>
      <c r="O3673">
        <v>11</v>
      </c>
      <c r="P3673" t="s">
        <v>19</v>
      </c>
      <c r="Q3673" t="s">
        <v>20</v>
      </c>
      <c r="R3673" t="s">
        <v>20</v>
      </c>
      <c r="S3673" t="b">
        <v>0</v>
      </c>
      <c r="T3673" t="s">
        <v>21</v>
      </c>
      <c r="U3673" t="str">
        <f>IFERROR(INDEX('Summer Illuminate'!L:L,MATCH(B3673,'Summer Illuminate'!O:O,0)),"")</f>
        <v>B+</v>
      </c>
      <c r="V3673">
        <f>IF(OR(R3673="",U3673="",U3673="W"),"No Chg",
VLOOKUP(R3673,Lookups!A:B,2,0)-VLOOKUP(U3673,Lookups!A:B,2,0))</f>
        <v>0</v>
      </c>
      <c r="W3673" t="str">
        <f t="shared" si="57"/>
        <v>No Chg</v>
      </c>
    </row>
    <row r="3674" spans="1:23" hidden="1" x14ac:dyDescent="0.25">
      <c r="A3674">
        <v>3672</v>
      </c>
      <c r="B3674" t="s">
        <v>5061</v>
      </c>
      <c r="C3674" t="s">
        <v>2797</v>
      </c>
      <c r="D3674">
        <v>110168</v>
      </c>
      <c r="E3674" t="s">
        <v>3492</v>
      </c>
      <c r="F3674" t="s">
        <v>385</v>
      </c>
      <c r="G3674">
        <v>11</v>
      </c>
      <c r="H3674">
        <v>5247</v>
      </c>
      <c r="I3674" t="s">
        <v>2857</v>
      </c>
      <c r="J3674" t="s">
        <v>32</v>
      </c>
      <c r="K3674" t="s">
        <v>68</v>
      </c>
      <c r="L3674" t="s">
        <v>69</v>
      </c>
      <c r="M3674">
        <v>1</v>
      </c>
      <c r="N3674" t="s">
        <v>2858</v>
      </c>
      <c r="O3674">
        <v>11</v>
      </c>
      <c r="P3674" t="s">
        <v>19</v>
      </c>
      <c r="Q3674" t="s">
        <v>31</v>
      </c>
      <c r="R3674" t="s">
        <v>31</v>
      </c>
      <c r="S3674" t="b">
        <v>0</v>
      </c>
      <c r="T3674" t="s">
        <v>21</v>
      </c>
      <c r="U3674" t="str">
        <f>IFERROR(INDEX('Summer Illuminate'!L:L,MATCH(B3674,'Summer Illuminate'!O:O,0)),"")</f>
        <v>B</v>
      </c>
      <c r="V3674">
        <f>IF(OR(R3674="",U3674="",U3674="W"),"No Chg",
VLOOKUP(R3674,Lookups!A:B,2,0)-VLOOKUP(U3674,Lookups!A:B,2,0))</f>
        <v>0</v>
      </c>
      <c r="W3674" t="str">
        <f t="shared" si="57"/>
        <v>No Chg</v>
      </c>
    </row>
    <row r="3675" spans="1:23" hidden="1" x14ac:dyDescent="0.25">
      <c r="A3675">
        <v>3673</v>
      </c>
      <c r="B3675" t="s">
        <v>5062</v>
      </c>
      <c r="C3675" t="s">
        <v>2797</v>
      </c>
      <c r="D3675">
        <v>110168</v>
      </c>
      <c r="E3675" t="s">
        <v>3492</v>
      </c>
      <c r="F3675" t="s">
        <v>385</v>
      </c>
      <c r="G3675">
        <v>11</v>
      </c>
      <c r="H3675">
        <v>5283</v>
      </c>
      <c r="I3675" t="s">
        <v>4462</v>
      </c>
      <c r="J3675" t="s">
        <v>428</v>
      </c>
      <c r="K3675" t="s">
        <v>2222</v>
      </c>
      <c r="L3675" t="s">
        <v>2223</v>
      </c>
      <c r="M3675">
        <v>1</v>
      </c>
      <c r="N3675" t="s">
        <v>4426</v>
      </c>
      <c r="O3675">
        <v>11</v>
      </c>
      <c r="P3675" t="s">
        <v>35</v>
      </c>
      <c r="Q3675" t="s">
        <v>31</v>
      </c>
      <c r="R3675" t="s">
        <v>37</v>
      </c>
      <c r="S3675" t="b">
        <v>0</v>
      </c>
      <c r="T3675" t="s">
        <v>21</v>
      </c>
      <c r="U3675" t="str">
        <f>IFERROR(INDEX('Summer Illuminate'!L:L,MATCH(B3675,'Summer Illuminate'!O:O,0)),"")</f>
        <v>P</v>
      </c>
      <c r="V3675">
        <f>IF(OR(R3675="",U3675="",U3675="W"),"No Chg",
VLOOKUP(R3675,Lookups!A:B,2,0)-VLOOKUP(U3675,Lookups!A:B,2,0))</f>
        <v>0</v>
      </c>
      <c r="W3675" t="str">
        <f t="shared" si="57"/>
        <v>No Chg</v>
      </c>
    </row>
    <row r="3676" spans="1:23" hidden="1" x14ac:dyDescent="0.25">
      <c r="A3676">
        <v>3674</v>
      </c>
      <c r="B3676" t="s">
        <v>5063</v>
      </c>
      <c r="C3676" t="s">
        <v>2797</v>
      </c>
      <c r="D3676">
        <v>110168</v>
      </c>
      <c r="E3676" t="s">
        <v>3492</v>
      </c>
      <c r="F3676" t="s">
        <v>385</v>
      </c>
      <c r="G3676">
        <v>11</v>
      </c>
      <c r="H3676">
        <v>5482</v>
      </c>
      <c r="I3676" t="s">
        <v>3712</v>
      </c>
      <c r="J3676" t="s">
        <v>428</v>
      </c>
      <c r="K3676" t="s">
        <v>3713</v>
      </c>
      <c r="L3676" t="s">
        <v>3714</v>
      </c>
      <c r="M3676">
        <v>1</v>
      </c>
      <c r="N3676" t="s">
        <v>2799</v>
      </c>
      <c r="O3676">
        <v>11</v>
      </c>
      <c r="U3676" t="str">
        <f>IFERROR(INDEX('Summer Illuminate'!L:L,MATCH(B3676,'Summer Illuminate'!O:O,0)),"")</f>
        <v>P</v>
      </c>
      <c r="V3676" t="str">
        <f>IF(OR(R3676="",U3676="",U3676="W"),"No Chg",
VLOOKUP(R3676,Lookups!A:B,2,0)-VLOOKUP(U3676,Lookups!A:B,2,0))</f>
        <v>No Chg</v>
      </c>
      <c r="W3676" t="str">
        <f t="shared" si="57"/>
        <v>No Chg</v>
      </c>
    </row>
    <row r="3677" spans="1:23" hidden="1" x14ac:dyDescent="0.25">
      <c r="A3677">
        <v>3675</v>
      </c>
      <c r="B3677" t="s">
        <v>5064</v>
      </c>
      <c r="C3677" t="s">
        <v>2797</v>
      </c>
      <c r="D3677">
        <v>110168</v>
      </c>
      <c r="E3677" t="s">
        <v>3492</v>
      </c>
      <c r="F3677" t="s">
        <v>385</v>
      </c>
      <c r="G3677">
        <v>11</v>
      </c>
      <c r="H3677">
        <v>5539</v>
      </c>
      <c r="I3677">
        <v>5539</v>
      </c>
      <c r="J3677" t="s">
        <v>428</v>
      </c>
      <c r="K3677" t="s">
        <v>2899</v>
      </c>
      <c r="L3677" t="s">
        <v>2900</v>
      </c>
      <c r="M3677">
        <v>1</v>
      </c>
      <c r="N3677" t="s">
        <v>2827</v>
      </c>
      <c r="O3677">
        <v>11</v>
      </c>
      <c r="U3677" t="str">
        <f>IFERROR(INDEX('Summer Illuminate'!L:L,MATCH(B3677,'Summer Illuminate'!O:O,0)),"")</f>
        <v>P</v>
      </c>
      <c r="V3677" t="str">
        <f>IF(OR(R3677="",U3677="",U3677="W"),"No Chg",
VLOOKUP(R3677,Lookups!A:B,2,0)-VLOOKUP(U3677,Lookups!A:B,2,0))</f>
        <v>No Chg</v>
      </c>
      <c r="W3677" t="str">
        <f t="shared" si="57"/>
        <v>No Chg</v>
      </c>
    </row>
    <row r="3678" spans="1:23" hidden="1" x14ac:dyDescent="0.25">
      <c r="A3678">
        <v>3676</v>
      </c>
      <c r="B3678" t="s">
        <v>5065</v>
      </c>
      <c r="C3678" t="s">
        <v>2797</v>
      </c>
      <c r="D3678">
        <v>110430</v>
      </c>
      <c r="E3678" t="s">
        <v>5066</v>
      </c>
      <c r="F3678" t="s">
        <v>74</v>
      </c>
      <c r="G3678">
        <v>11</v>
      </c>
      <c r="H3678">
        <v>5264</v>
      </c>
      <c r="I3678" t="s">
        <v>4443</v>
      </c>
      <c r="J3678" t="s">
        <v>16</v>
      </c>
      <c r="K3678" t="s">
        <v>122</v>
      </c>
      <c r="L3678" t="s">
        <v>2020</v>
      </c>
      <c r="M3678">
        <v>1</v>
      </c>
      <c r="N3678" t="s">
        <v>2916</v>
      </c>
      <c r="O3678">
        <v>11</v>
      </c>
      <c r="P3678" t="s">
        <v>19</v>
      </c>
      <c r="Q3678" t="s">
        <v>27</v>
      </c>
      <c r="R3678" t="s">
        <v>27</v>
      </c>
      <c r="S3678" t="b">
        <v>0</v>
      </c>
      <c r="T3678" t="s">
        <v>21</v>
      </c>
      <c r="U3678" t="str">
        <f>IFERROR(INDEX('Summer Illuminate'!L:L,MATCH(B3678,'Summer Illuminate'!O:O,0)),"")</f>
        <v>A</v>
      </c>
      <c r="V3678">
        <f>IF(OR(R3678="",U3678="",U3678="W"),"No Chg",
VLOOKUP(R3678,Lookups!A:B,2,0)-VLOOKUP(U3678,Lookups!A:B,2,0))</f>
        <v>0</v>
      </c>
      <c r="W3678" t="str">
        <f t="shared" si="57"/>
        <v>No Chg</v>
      </c>
    </row>
    <row r="3679" spans="1:23" hidden="1" x14ac:dyDescent="0.25">
      <c r="A3679">
        <v>3677</v>
      </c>
      <c r="B3679" t="s">
        <v>5067</v>
      </c>
      <c r="C3679" t="s">
        <v>2797</v>
      </c>
      <c r="D3679">
        <v>110430</v>
      </c>
      <c r="E3679" t="s">
        <v>5066</v>
      </c>
      <c r="F3679" t="s">
        <v>74</v>
      </c>
      <c r="G3679">
        <v>11</v>
      </c>
      <c r="H3679">
        <v>5092</v>
      </c>
      <c r="I3679" t="s">
        <v>4445</v>
      </c>
      <c r="J3679" t="s">
        <v>22</v>
      </c>
      <c r="K3679" t="s">
        <v>123</v>
      </c>
      <c r="L3679" t="s">
        <v>2214</v>
      </c>
      <c r="M3679">
        <v>1</v>
      </c>
      <c r="N3679" t="s">
        <v>2947</v>
      </c>
      <c r="O3679">
        <v>11</v>
      </c>
      <c r="P3679" t="s">
        <v>19</v>
      </c>
      <c r="Q3679" t="s">
        <v>36</v>
      </c>
      <c r="R3679" t="s">
        <v>36</v>
      </c>
      <c r="S3679" t="b">
        <v>0</v>
      </c>
      <c r="T3679" t="s">
        <v>21</v>
      </c>
      <c r="U3679" t="str">
        <f>IFERROR(INDEX('Summer Illuminate'!L:L,MATCH(B3679,'Summer Illuminate'!O:O,0)),"")</f>
        <v>A+</v>
      </c>
      <c r="V3679">
        <f>IF(OR(R3679="",U3679="",U3679="W"),"No Chg",
VLOOKUP(R3679,Lookups!A:B,2,0)-VLOOKUP(U3679,Lookups!A:B,2,0))</f>
        <v>0</v>
      </c>
      <c r="W3679" t="str">
        <f t="shared" si="57"/>
        <v>No Chg</v>
      </c>
    </row>
    <row r="3680" spans="1:23" hidden="1" x14ac:dyDescent="0.25">
      <c r="A3680">
        <v>3678</v>
      </c>
      <c r="B3680" t="s">
        <v>5068</v>
      </c>
      <c r="C3680" t="s">
        <v>2797</v>
      </c>
      <c r="D3680">
        <v>110430</v>
      </c>
      <c r="E3680" t="s">
        <v>5066</v>
      </c>
      <c r="F3680" t="s">
        <v>74</v>
      </c>
      <c r="G3680">
        <v>11</v>
      </c>
      <c r="H3680">
        <v>5261</v>
      </c>
      <c r="I3680" t="s">
        <v>4047</v>
      </c>
      <c r="J3680" t="s">
        <v>25</v>
      </c>
      <c r="K3680" t="s">
        <v>124</v>
      </c>
      <c r="L3680" t="s">
        <v>1878</v>
      </c>
      <c r="M3680">
        <v>1</v>
      </c>
      <c r="N3680" t="s">
        <v>2911</v>
      </c>
      <c r="O3680">
        <v>11</v>
      </c>
      <c r="P3680" t="s">
        <v>19</v>
      </c>
      <c r="Q3680" t="s">
        <v>36</v>
      </c>
      <c r="R3680" t="s">
        <v>36</v>
      </c>
      <c r="S3680" t="b">
        <v>0</v>
      </c>
      <c r="T3680" t="s">
        <v>21</v>
      </c>
      <c r="U3680" t="str">
        <f>IFERROR(INDEX('Summer Illuminate'!L:L,MATCH(B3680,'Summer Illuminate'!O:O,0)),"")</f>
        <v>A+</v>
      </c>
      <c r="V3680">
        <f>IF(OR(R3680="",U3680="",U3680="W"),"No Chg",
VLOOKUP(R3680,Lookups!A:B,2,0)-VLOOKUP(U3680,Lookups!A:B,2,0))</f>
        <v>0</v>
      </c>
      <c r="W3680" t="str">
        <f t="shared" si="57"/>
        <v>No Chg</v>
      </c>
    </row>
    <row r="3681" spans="1:23" hidden="1" x14ac:dyDescent="0.25">
      <c r="A3681">
        <v>3679</v>
      </c>
      <c r="B3681" t="s">
        <v>5069</v>
      </c>
      <c r="C3681" t="s">
        <v>2797</v>
      </c>
      <c r="D3681">
        <v>110430</v>
      </c>
      <c r="E3681" t="s">
        <v>5066</v>
      </c>
      <c r="F3681" t="s">
        <v>74</v>
      </c>
      <c r="G3681">
        <v>11</v>
      </c>
      <c r="H3681">
        <v>5237</v>
      </c>
      <c r="I3681" t="s">
        <v>4435</v>
      </c>
      <c r="J3681" t="s">
        <v>28</v>
      </c>
      <c r="K3681" t="s">
        <v>125</v>
      </c>
      <c r="L3681" t="s">
        <v>126</v>
      </c>
      <c r="M3681">
        <v>1</v>
      </c>
      <c r="N3681" t="s">
        <v>4022</v>
      </c>
      <c r="O3681">
        <v>11</v>
      </c>
      <c r="P3681" t="s">
        <v>19</v>
      </c>
      <c r="Q3681" t="s">
        <v>36</v>
      </c>
      <c r="R3681" t="s">
        <v>36</v>
      </c>
      <c r="S3681" t="b">
        <v>0</v>
      </c>
      <c r="T3681" t="s">
        <v>21</v>
      </c>
      <c r="U3681" t="str">
        <f>IFERROR(INDEX('Summer Illuminate'!L:L,MATCH(B3681,'Summer Illuminate'!O:O,0)),"")</f>
        <v>A+</v>
      </c>
      <c r="V3681">
        <f>IF(OR(R3681="",U3681="",U3681="W"),"No Chg",
VLOOKUP(R3681,Lookups!A:B,2,0)-VLOOKUP(U3681,Lookups!A:B,2,0))</f>
        <v>0</v>
      </c>
      <c r="W3681" t="str">
        <f t="shared" si="57"/>
        <v>No Chg</v>
      </c>
    </row>
    <row r="3682" spans="1:23" hidden="1" x14ac:dyDescent="0.25">
      <c r="A3682">
        <v>3680</v>
      </c>
      <c r="B3682" t="s">
        <v>5070</v>
      </c>
      <c r="C3682" t="s">
        <v>2797</v>
      </c>
      <c r="D3682">
        <v>110430</v>
      </c>
      <c r="E3682" t="s">
        <v>5066</v>
      </c>
      <c r="F3682" t="s">
        <v>74</v>
      </c>
      <c r="G3682">
        <v>11</v>
      </c>
      <c r="H3682">
        <v>5248</v>
      </c>
      <c r="I3682" t="s">
        <v>4438</v>
      </c>
      <c r="J3682" t="s">
        <v>428</v>
      </c>
      <c r="K3682" t="s">
        <v>2222</v>
      </c>
      <c r="L3682" t="s">
        <v>2223</v>
      </c>
      <c r="M3682">
        <v>1</v>
      </c>
      <c r="N3682" t="s">
        <v>4426</v>
      </c>
      <c r="O3682">
        <v>11</v>
      </c>
      <c r="P3682" t="s">
        <v>35</v>
      </c>
      <c r="Q3682" t="s">
        <v>24</v>
      </c>
      <c r="R3682" t="s">
        <v>37</v>
      </c>
      <c r="S3682" t="b">
        <v>0</v>
      </c>
      <c r="T3682" t="s">
        <v>21</v>
      </c>
      <c r="U3682" t="str">
        <f>IFERROR(INDEX('Summer Illuminate'!L:L,MATCH(B3682,'Summer Illuminate'!O:O,0)),"")</f>
        <v>P</v>
      </c>
      <c r="V3682">
        <f>IF(OR(R3682="",U3682="",U3682="W"),"No Chg",
VLOOKUP(R3682,Lookups!A:B,2,0)-VLOOKUP(U3682,Lookups!A:B,2,0))</f>
        <v>0</v>
      </c>
      <c r="W3682" t="str">
        <f t="shared" si="57"/>
        <v>No Chg</v>
      </c>
    </row>
    <row r="3683" spans="1:23" hidden="1" x14ac:dyDescent="0.25">
      <c r="A3683">
        <v>3681</v>
      </c>
      <c r="B3683" t="s">
        <v>5071</v>
      </c>
      <c r="C3683" t="s">
        <v>2797</v>
      </c>
      <c r="D3683">
        <v>110430</v>
      </c>
      <c r="E3683" t="s">
        <v>5066</v>
      </c>
      <c r="F3683" t="s">
        <v>74</v>
      </c>
      <c r="G3683">
        <v>11</v>
      </c>
      <c r="H3683">
        <v>5472</v>
      </c>
      <c r="I3683" t="s">
        <v>2934</v>
      </c>
      <c r="J3683" t="s">
        <v>428</v>
      </c>
      <c r="K3683" t="s">
        <v>2811</v>
      </c>
      <c r="L3683" t="s">
        <v>2812</v>
      </c>
      <c r="M3683">
        <v>1</v>
      </c>
      <c r="N3683" t="s">
        <v>2935</v>
      </c>
      <c r="O3683">
        <v>11</v>
      </c>
      <c r="U3683" t="str">
        <f>IFERROR(INDEX('Summer Illuminate'!L:L,MATCH(B3683,'Summer Illuminate'!O:O,0)),"")</f>
        <v>P</v>
      </c>
      <c r="V3683" t="str">
        <f>IF(OR(R3683="",U3683="",U3683="W"),"No Chg",
VLOOKUP(R3683,Lookups!A:B,2,0)-VLOOKUP(U3683,Lookups!A:B,2,0))</f>
        <v>No Chg</v>
      </c>
      <c r="W3683" t="str">
        <f t="shared" si="57"/>
        <v>No Chg</v>
      </c>
    </row>
    <row r="3684" spans="1:23" hidden="1" x14ac:dyDescent="0.25">
      <c r="A3684">
        <v>3682</v>
      </c>
      <c r="B3684" t="s">
        <v>5072</v>
      </c>
      <c r="C3684" t="s">
        <v>2797</v>
      </c>
      <c r="D3684">
        <v>110430</v>
      </c>
      <c r="E3684" t="s">
        <v>5066</v>
      </c>
      <c r="F3684" t="s">
        <v>74</v>
      </c>
      <c r="G3684">
        <v>11</v>
      </c>
      <c r="H3684">
        <v>5519</v>
      </c>
      <c r="I3684" t="s">
        <v>3027</v>
      </c>
      <c r="J3684" t="s">
        <v>428</v>
      </c>
      <c r="K3684" t="s">
        <v>3028</v>
      </c>
      <c r="L3684" t="s">
        <v>3029</v>
      </c>
      <c r="M3684">
        <v>1</v>
      </c>
      <c r="N3684" t="s">
        <v>2808</v>
      </c>
      <c r="O3684">
        <v>11</v>
      </c>
      <c r="U3684" t="str">
        <f>IFERROR(INDEX('Summer Illuminate'!L:L,MATCH(B3684,'Summer Illuminate'!O:O,0)),"")</f>
        <v>P</v>
      </c>
      <c r="V3684" t="str">
        <f>IF(OR(R3684="",U3684="",U3684="W"),"No Chg",
VLOOKUP(R3684,Lookups!A:B,2,0)-VLOOKUP(U3684,Lookups!A:B,2,0))</f>
        <v>No Chg</v>
      </c>
      <c r="W3684" t="str">
        <f t="shared" si="57"/>
        <v>No Chg</v>
      </c>
    </row>
    <row r="3685" spans="1:23" hidden="1" x14ac:dyDescent="0.25">
      <c r="A3685">
        <v>3683</v>
      </c>
      <c r="B3685" t="s">
        <v>5073</v>
      </c>
      <c r="C3685" t="s">
        <v>2797</v>
      </c>
      <c r="D3685">
        <v>110263</v>
      </c>
      <c r="E3685" t="s">
        <v>5074</v>
      </c>
      <c r="F3685" t="s">
        <v>5075</v>
      </c>
      <c r="G3685">
        <v>11</v>
      </c>
      <c r="H3685">
        <v>5343</v>
      </c>
      <c r="I3685" t="s">
        <v>4415</v>
      </c>
      <c r="J3685" t="s">
        <v>16</v>
      </c>
      <c r="K3685" t="s">
        <v>122</v>
      </c>
      <c r="L3685" t="s">
        <v>2020</v>
      </c>
      <c r="M3685">
        <v>1</v>
      </c>
      <c r="N3685" t="s">
        <v>2916</v>
      </c>
      <c r="O3685">
        <v>11</v>
      </c>
      <c r="P3685" t="s">
        <v>19</v>
      </c>
      <c r="Q3685" t="s">
        <v>24</v>
      </c>
      <c r="R3685" t="s">
        <v>24</v>
      </c>
      <c r="S3685" t="b">
        <v>0</v>
      </c>
      <c r="T3685" t="s">
        <v>21</v>
      </c>
      <c r="U3685" t="str">
        <f>IFERROR(INDEX('Summer Illuminate'!L:L,MATCH(B3685,'Summer Illuminate'!O:O,0)),"")</f>
        <v>A-</v>
      </c>
      <c r="V3685">
        <f>IF(OR(R3685="",U3685="",U3685="W"),"No Chg",
VLOOKUP(R3685,Lookups!A:B,2,0)-VLOOKUP(U3685,Lookups!A:B,2,0))</f>
        <v>0</v>
      </c>
      <c r="W3685" t="str">
        <f t="shared" si="57"/>
        <v>No Chg</v>
      </c>
    </row>
    <row r="3686" spans="1:23" hidden="1" x14ac:dyDescent="0.25">
      <c r="A3686">
        <v>3684</v>
      </c>
      <c r="B3686" t="s">
        <v>5076</v>
      </c>
      <c r="C3686" t="s">
        <v>2797</v>
      </c>
      <c r="D3686">
        <v>110263</v>
      </c>
      <c r="E3686" t="s">
        <v>5074</v>
      </c>
      <c r="F3686" t="s">
        <v>5075</v>
      </c>
      <c r="G3686">
        <v>11</v>
      </c>
      <c r="H3686">
        <v>5090</v>
      </c>
      <c r="I3686" t="s">
        <v>4432</v>
      </c>
      <c r="J3686" t="s">
        <v>22</v>
      </c>
      <c r="K3686" t="s">
        <v>123</v>
      </c>
      <c r="L3686" t="s">
        <v>2214</v>
      </c>
      <c r="M3686">
        <v>1</v>
      </c>
      <c r="N3686" t="s">
        <v>2947</v>
      </c>
      <c r="O3686">
        <v>11</v>
      </c>
      <c r="P3686" t="s">
        <v>19</v>
      </c>
      <c r="Q3686" t="s">
        <v>24</v>
      </c>
      <c r="R3686" t="s">
        <v>24</v>
      </c>
      <c r="S3686" t="b">
        <v>0</v>
      </c>
      <c r="T3686" t="s">
        <v>21</v>
      </c>
      <c r="U3686" t="str">
        <f>IFERROR(INDEX('Summer Illuminate'!L:L,MATCH(B3686,'Summer Illuminate'!O:O,0)),"")</f>
        <v>A-</v>
      </c>
      <c r="V3686">
        <f>IF(OR(R3686="",U3686="",U3686="W"),"No Chg",
VLOOKUP(R3686,Lookups!A:B,2,0)-VLOOKUP(U3686,Lookups!A:B,2,0))</f>
        <v>0</v>
      </c>
      <c r="W3686" t="str">
        <f t="shared" si="57"/>
        <v>No Chg</v>
      </c>
    </row>
    <row r="3687" spans="1:23" hidden="1" x14ac:dyDescent="0.25">
      <c r="A3687">
        <v>3685</v>
      </c>
      <c r="B3687" t="s">
        <v>5077</v>
      </c>
      <c r="C3687" t="s">
        <v>2797</v>
      </c>
      <c r="D3687">
        <v>110263</v>
      </c>
      <c r="E3687" t="s">
        <v>5074</v>
      </c>
      <c r="F3687" t="s">
        <v>5075</v>
      </c>
      <c r="G3687">
        <v>11</v>
      </c>
      <c r="H3687">
        <v>5327</v>
      </c>
      <c r="I3687" t="s">
        <v>4082</v>
      </c>
      <c r="J3687" t="s">
        <v>25</v>
      </c>
      <c r="K3687" t="s">
        <v>124</v>
      </c>
      <c r="L3687" t="s">
        <v>1878</v>
      </c>
      <c r="M3687">
        <v>1</v>
      </c>
      <c r="N3687" t="s">
        <v>2911</v>
      </c>
      <c r="O3687">
        <v>11</v>
      </c>
      <c r="P3687" t="s">
        <v>19</v>
      </c>
      <c r="Q3687" t="s">
        <v>24</v>
      </c>
      <c r="R3687" t="s">
        <v>24</v>
      </c>
      <c r="S3687" t="b">
        <v>0</v>
      </c>
      <c r="T3687" t="s">
        <v>21</v>
      </c>
      <c r="U3687" t="str">
        <f>IFERROR(INDEX('Summer Illuminate'!L:L,MATCH(B3687,'Summer Illuminate'!O:O,0)),"")</f>
        <v>A-</v>
      </c>
      <c r="V3687">
        <f>IF(OR(R3687="",U3687="",U3687="W"),"No Chg",
VLOOKUP(R3687,Lookups!A:B,2,0)-VLOOKUP(U3687,Lookups!A:B,2,0))</f>
        <v>0</v>
      </c>
      <c r="W3687" t="str">
        <f t="shared" si="57"/>
        <v>No Chg</v>
      </c>
    </row>
    <row r="3688" spans="1:23" hidden="1" x14ac:dyDescent="0.25">
      <c r="A3688">
        <v>3686</v>
      </c>
      <c r="B3688" t="s">
        <v>5078</v>
      </c>
      <c r="C3688" t="s">
        <v>2797</v>
      </c>
      <c r="D3688">
        <v>110263</v>
      </c>
      <c r="E3688" t="s">
        <v>5074</v>
      </c>
      <c r="F3688" t="s">
        <v>5075</v>
      </c>
      <c r="G3688">
        <v>11</v>
      </c>
      <c r="H3688">
        <v>5257</v>
      </c>
      <c r="I3688" t="s">
        <v>4021</v>
      </c>
      <c r="J3688" t="s">
        <v>28</v>
      </c>
      <c r="K3688" t="s">
        <v>125</v>
      </c>
      <c r="L3688" t="s">
        <v>126</v>
      </c>
      <c r="M3688">
        <v>1</v>
      </c>
      <c r="N3688" t="s">
        <v>4022</v>
      </c>
      <c r="O3688">
        <v>11</v>
      </c>
      <c r="P3688" t="s">
        <v>19</v>
      </c>
      <c r="Q3688" t="s">
        <v>31</v>
      </c>
      <c r="R3688" t="s">
        <v>31</v>
      </c>
      <c r="S3688" t="b">
        <v>0</v>
      </c>
      <c r="T3688" t="s">
        <v>21</v>
      </c>
      <c r="U3688" t="str">
        <f>IFERROR(INDEX('Summer Illuminate'!L:L,MATCH(B3688,'Summer Illuminate'!O:O,0)),"")</f>
        <v>B</v>
      </c>
      <c r="V3688">
        <f>IF(OR(R3688="",U3688="",U3688="W"),"No Chg",
VLOOKUP(R3688,Lookups!A:B,2,0)-VLOOKUP(U3688,Lookups!A:B,2,0))</f>
        <v>0</v>
      </c>
      <c r="W3688" t="str">
        <f t="shared" si="57"/>
        <v>No Chg</v>
      </c>
    </row>
    <row r="3689" spans="1:23" hidden="1" x14ac:dyDescent="0.25">
      <c r="A3689">
        <v>3687</v>
      </c>
      <c r="B3689" t="s">
        <v>5079</v>
      </c>
      <c r="C3689" t="s">
        <v>2797</v>
      </c>
      <c r="D3689">
        <v>110263</v>
      </c>
      <c r="E3689" t="s">
        <v>5074</v>
      </c>
      <c r="F3689" t="s">
        <v>5075</v>
      </c>
      <c r="G3689">
        <v>11</v>
      </c>
      <c r="H3689">
        <v>5247</v>
      </c>
      <c r="I3689" t="s">
        <v>2857</v>
      </c>
      <c r="J3689" t="s">
        <v>32</v>
      </c>
      <c r="K3689" t="s">
        <v>68</v>
      </c>
      <c r="L3689" t="s">
        <v>69</v>
      </c>
      <c r="M3689">
        <v>1</v>
      </c>
      <c r="N3689" t="s">
        <v>2858</v>
      </c>
      <c r="O3689">
        <v>11</v>
      </c>
      <c r="P3689" t="s">
        <v>19</v>
      </c>
      <c r="Q3689" t="s">
        <v>31</v>
      </c>
      <c r="R3689" t="s">
        <v>31</v>
      </c>
      <c r="S3689" t="b">
        <v>0</v>
      </c>
      <c r="T3689" t="s">
        <v>21</v>
      </c>
      <c r="U3689" t="str">
        <f>IFERROR(INDEX('Summer Illuminate'!L:L,MATCH(B3689,'Summer Illuminate'!O:O,0)),"")</f>
        <v>B</v>
      </c>
      <c r="V3689">
        <f>IF(OR(R3689="",U3689="",U3689="W"),"No Chg",
VLOOKUP(R3689,Lookups!A:B,2,0)-VLOOKUP(U3689,Lookups!A:B,2,0))</f>
        <v>0</v>
      </c>
      <c r="W3689" t="str">
        <f t="shared" si="57"/>
        <v>No Chg</v>
      </c>
    </row>
    <row r="3690" spans="1:23" hidden="1" x14ac:dyDescent="0.25">
      <c r="A3690">
        <v>3688</v>
      </c>
      <c r="B3690" t="s">
        <v>5080</v>
      </c>
      <c r="C3690" t="s">
        <v>2797</v>
      </c>
      <c r="D3690">
        <v>110263</v>
      </c>
      <c r="E3690" t="s">
        <v>5074</v>
      </c>
      <c r="F3690" t="s">
        <v>5075</v>
      </c>
      <c r="G3690">
        <v>11</v>
      </c>
      <c r="H3690">
        <v>5455</v>
      </c>
      <c r="I3690" t="s">
        <v>2829</v>
      </c>
      <c r="J3690" t="s">
        <v>428</v>
      </c>
      <c r="K3690" t="s">
        <v>2830</v>
      </c>
      <c r="L3690" t="s">
        <v>2831</v>
      </c>
      <c r="M3690">
        <v>1</v>
      </c>
      <c r="N3690" t="s">
        <v>2832</v>
      </c>
      <c r="O3690">
        <v>11</v>
      </c>
      <c r="U3690" t="str">
        <f>IFERROR(INDEX('Summer Illuminate'!L:L,MATCH(B3690,'Summer Illuminate'!O:O,0)),"")</f>
        <v>P</v>
      </c>
      <c r="V3690" t="str">
        <f>IF(OR(R3690="",U3690="",U3690="W"),"No Chg",
VLOOKUP(R3690,Lookups!A:B,2,0)-VLOOKUP(U3690,Lookups!A:B,2,0))</f>
        <v>No Chg</v>
      </c>
      <c r="W3690" t="str">
        <f t="shared" si="57"/>
        <v>No Chg</v>
      </c>
    </row>
    <row r="3691" spans="1:23" hidden="1" x14ac:dyDescent="0.25">
      <c r="A3691">
        <v>3689</v>
      </c>
      <c r="B3691" t="s">
        <v>5081</v>
      </c>
      <c r="C3691" t="s">
        <v>2797</v>
      </c>
      <c r="D3691">
        <v>110263</v>
      </c>
      <c r="E3691" t="s">
        <v>5074</v>
      </c>
      <c r="F3691" t="s">
        <v>5075</v>
      </c>
      <c r="G3691">
        <v>11</v>
      </c>
      <c r="H3691">
        <v>5527</v>
      </c>
      <c r="I3691" t="s">
        <v>3092</v>
      </c>
      <c r="J3691" t="s">
        <v>428</v>
      </c>
      <c r="K3691" t="s">
        <v>1909</v>
      </c>
      <c r="L3691" t="s">
        <v>1910</v>
      </c>
      <c r="M3691">
        <v>1</v>
      </c>
      <c r="N3691" t="s">
        <v>2805</v>
      </c>
      <c r="O3691">
        <v>11</v>
      </c>
      <c r="U3691" t="str">
        <f>IFERROR(INDEX('Summer Illuminate'!L:L,MATCH(B3691,'Summer Illuminate'!O:O,0)),"")</f>
        <v>P</v>
      </c>
      <c r="V3691" t="str">
        <f>IF(OR(R3691="",U3691="",U3691="W"),"No Chg",
VLOOKUP(R3691,Lookups!A:B,2,0)-VLOOKUP(U3691,Lookups!A:B,2,0))</f>
        <v>No Chg</v>
      </c>
      <c r="W3691" t="str">
        <f t="shared" si="57"/>
        <v>No Chg</v>
      </c>
    </row>
    <row r="3692" spans="1:23" hidden="1" x14ac:dyDescent="0.25">
      <c r="A3692">
        <v>3690</v>
      </c>
      <c r="B3692" t="s">
        <v>5082</v>
      </c>
      <c r="C3692" t="s">
        <v>2797</v>
      </c>
      <c r="D3692">
        <v>110263</v>
      </c>
      <c r="E3692" t="s">
        <v>5074</v>
      </c>
      <c r="F3692" t="s">
        <v>5075</v>
      </c>
      <c r="G3692">
        <v>11</v>
      </c>
      <c r="H3692">
        <v>5283</v>
      </c>
      <c r="I3692" t="s">
        <v>4462</v>
      </c>
      <c r="J3692" t="s">
        <v>428</v>
      </c>
      <c r="K3692" t="s">
        <v>2222</v>
      </c>
      <c r="L3692" t="s">
        <v>2223</v>
      </c>
      <c r="M3692">
        <v>1</v>
      </c>
      <c r="N3692" t="s">
        <v>4426</v>
      </c>
      <c r="O3692">
        <v>11</v>
      </c>
      <c r="P3692" t="s">
        <v>35</v>
      </c>
      <c r="Q3692" t="s">
        <v>36</v>
      </c>
      <c r="R3692" t="s">
        <v>37</v>
      </c>
      <c r="S3692" t="b">
        <v>0</v>
      </c>
      <c r="T3692" t="s">
        <v>21</v>
      </c>
      <c r="U3692" t="str">
        <f>IFERROR(INDEX('Summer Illuminate'!L:L,MATCH(B3692,'Summer Illuminate'!O:O,0)),"")</f>
        <v>P</v>
      </c>
      <c r="V3692">
        <f>IF(OR(R3692="",U3692="",U3692="W"),"No Chg",
VLOOKUP(R3692,Lookups!A:B,2,0)-VLOOKUP(U3692,Lookups!A:B,2,0))</f>
        <v>0</v>
      </c>
      <c r="W3692" t="str">
        <f t="shared" si="57"/>
        <v>No Chg</v>
      </c>
    </row>
    <row r="3693" spans="1:23" hidden="1" x14ac:dyDescent="0.25">
      <c r="A3693">
        <v>3691</v>
      </c>
      <c r="B3693" t="s">
        <v>5083</v>
      </c>
      <c r="C3693" t="s">
        <v>2797</v>
      </c>
      <c r="D3693">
        <v>110092</v>
      </c>
      <c r="E3693" t="s">
        <v>5084</v>
      </c>
      <c r="F3693" t="s">
        <v>5085</v>
      </c>
      <c r="G3693">
        <v>11</v>
      </c>
      <c r="H3693">
        <v>5343</v>
      </c>
      <c r="I3693" t="s">
        <v>4415</v>
      </c>
      <c r="J3693" t="s">
        <v>16</v>
      </c>
      <c r="K3693" t="s">
        <v>122</v>
      </c>
      <c r="L3693" t="s">
        <v>2020</v>
      </c>
      <c r="M3693">
        <v>1</v>
      </c>
      <c r="N3693" t="s">
        <v>2916</v>
      </c>
      <c r="O3693">
        <v>11</v>
      </c>
      <c r="P3693" t="s">
        <v>19</v>
      </c>
      <c r="Q3693" t="s">
        <v>39</v>
      </c>
      <c r="R3693" t="s">
        <v>39</v>
      </c>
      <c r="S3693" t="b">
        <v>0</v>
      </c>
      <c r="T3693" t="s">
        <v>21</v>
      </c>
      <c r="U3693" t="str">
        <f>IFERROR(INDEX('Summer Illuminate'!L:L,MATCH(B3693,'Summer Illuminate'!O:O,0)),"")</f>
        <v>C+</v>
      </c>
      <c r="V3693">
        <f>IF(OR(R3693="",U3693="",U3693="W"),"No Chg",
VLOOKUP(R3693,Lookups!A:B,2,0)-VLOOKUP(U3693,Lookups!A:B,2,0))</f>
        <v>0</v>
      </c>
      <c r="W3693" t="str">
        <f t="shared" si="57"/>
        <v>No Chg</v>
      </c>
    </row>
    <row r="3694" spans="1:23" hidden="1" x14ac:dyDescent="0.25">
      <c r="A3694">
        <v>3692</v>
      </c>
      <c r="B3694" t="s">
        <v>5086</v>
      </c>
      <c r="C3694" t="s">
        <v>2797</v>
      </c>
      <c r="D3694">
        <v>110092</v>
      </c>
      <c r="E3694" t="s">
        <v>5084</v>
      </c>
      <c r="F3694" t="s">
        <v>5085</v>
      </c>
      <c r="G3694">
        <v>11</v>
      </c>
      <c r="H3694">
        <v>5090</v>
      </c>
      <c r="I3694" t="s">
        <v>4432</v>
      </c>
      <c r="J3694" t="s">
        <v>22</v>
      </c>
      <c r="K3694" t="s">
        <v>123</v>
      </c>
      <c r="L3694" t="s">
        <v>2214</v>
      </c>
      <c r="M3694">
        <v>1</v>
      </c>
      <c r="N3694" t="s">
        <v>2947</v>
      </c>
      <c r="O3694">
        <v>11</v>
      </c>
      <c r="P3694" t="s">
        <v>19</v>
      </c>
      <c r="Q3694" t="s">
        <v>39</v>
      </c>
      <c r="R3694" t="s">
        <v>39</v>
      </c>
      <c r="S3694" t="b">
        <v>0</v>
      </c>
      <c r="T3694" t="s">
        <v>21</v>
      </c>
      <c r="U3694" t="str">
        <f>IFERROR(INDEX('Summer Illuminate'!L:L,MATCH(B3694,'Summer Illuminate'!O:O,0)),"")</f>
        <v>C+</v>
      </c>
      <c r="V3694">
        <f>IF(OR(R3694="",U3694="",U3694="W"),"No Chg",
VLOOKUP(R3694,Lookups!A:B,2,0)-VLOOKUP(U3694,Lookups!A:B,2,0))</f>
        <v>0</v>
      </c>
      <c r="W3694" t="str">
        <f t="shared" si="57"/>
        <v>No Chg</v>
      </c>
    </row>
    <row r="3695" spans="1:23" hidden="1" x14ac:dyDescent="0.25">
      <c r="A3695">
        <v>3693</v>
      </c>
      <c r="B3695" t="s">
        <v>5087</v>
      </c>
      <c r="C3695" t="s">
        <v>2797</v>
      </c>
      <c r="D3695">
        <v>110092</v>
      </c>
      <c r="E3695" t="s">
        <v>5084</v>
      </c>
      <c r="F3695" t="s">
        <v>5085</v>
      </c>
      <c r="G3695">
        <v>11</v>
      </c>
      <c r="H3695">
        <v>5261</v>
      </c>
      <c r="I3695" t="s">
        <v>4047</v>
      </c>
      <c r="J3695" t="s">
        <v>25</v>
      </c>
      <c r="K3695" t="s">
        <v>124</v>
      </c>
      <c r="L3695" t="s">
        <v>1878</v>
      </c>
      <c r="M3695">
        <v>1</v>
      </c>
      <c r="N3695" t="s">
        <v>2911</v>
      </c>
      <c r="O3695">
        <v>11</v>
      </c>
      <c r="P3695" t="s">
        <v>19</v>
      </c>
      <c r="Q3695" t="s">
        <v>48</v>
      </c>
      <c r="R3695" t="s">
        <v>48</v>
      </c>
      <c r="S3695" t="b">
        <v>1</v>
      </c>
      <c r="T3695" t="s">
        <v>49</v>
      </c>
      <c r="U3695" t="str">
        <f>IFERROR(INDEX('Summer Illuminate'!L:L,MATCH(B3695,'Summer Illuminate'!O:O,0)),"")</f>
        <v>I</v>
      </c>
      <c r="V3695">
        <f>IF(OR(R3695="",U3695="",U3695="W"),"No Chg",
VLOOKUP(R3695,Lookups!A:B,2,0)-VLOOKUP(U3695,Lookups!A:B,2,0))</f>
        <v>0</v>
      </c>
      <c r="W3695" t="str">
        <f t="shared" si="57"/>
        <v>No Chg</v>
      </c>
    </row>
    <row r="3696" spans="1:23" hidden="1" x14ac:dyDescent="0.25">
      <c r="A3696">
        <v>3694</v>
      </c>
      <c r="B3696" t="s">
        <v>5088</v>
      </c>
      <c r="C3696" t="s">
        <v>2797</v>
      </c>
      <c r="D3696">
        <v>110092</v>
      </c>
      <c r="E3696" t="s">
        <v>5084</v>
      </c>
      <c r="F3696" t="s">
        <v>5085</v>
      </c>
      <c r="G3696">
        <v>11</v>
      </c>
      <c r="H3696">
        <v>5238</v>
      </c>
      <c r="I3696" t="s">
        <v>4421</v>
      </c>
      <c r="J3696" t="s">
        <v>28</v>
      </c>
      <c r="K3696" t="s">
        <v>125</v>
      </c>
      <c r="L3696" t="s">
        <v>126</v>
      </c>
      <c r="M3696">
        <v>1</v>
      </c>
      <c r="N3696" t="s">
        <v>4022</v>
      </c>
      <c r="O3696">
        <v>11</v>
      </c>
      <c r="P3696" t="s">
        <v>19</v>
      </c>
      <c r="Q3696" t="s">
        <v>48</v>
      </c>
      <c r="R3696" t="s">
        <v>48</v>
      </c>
      <c r="S3696" t="b">
        <v>1</v>
      </c>
      <c r="T3696" t="s">
        <v>49</v>
      </c>
      <c r="U3696" t="str">
        <f>IFERROR(INDEX('Summer Illuminate'!L:L,MATCH(B3696,'Summer Illuminate'!O:O,0)),"")</f>
        <v>I</v>
      </c>
      <c r="V3696">
        <f>IF(OR(R3696="",U3696="",U3696="W"),"No Chg",
VLOOKUP(R3696,Lookups!A:B,2,0)-VLOOKUP(U3696,Lookups!A:B,2,0))</f>
        <v>0</v>
      </c>
      <c r="W3696" t="str">
        <f t="shared" si="57"/>
        <v>No Chg</v>
      </c>
    </row>
    <row r="3697" spans="1:23" hidden="1" x14ac:dyDescent="0.25">
      <c r="A3697">
        <v>3695</v>
      </c>
      <c r="B3697" t="s">
        <v>5089</v>
      </c>
      <c r="C3697" t="s">
        <v>2797</v>
      </c>
      <c r="D3697">
        <v>110092</v>
      </c>
      <c r="E3697" t="s">
        <v>5084</v>
      </c>
      <c r="F3697" t="s">
        <v>5085</v>
      </c>
      <c r="G3697">
        <v>11</v>
      </c>
      <c r="H3697">
        <v>5455</v>
      </c>
      <c r="I3697" t="s">
        <v>2829</v>
      </c>
      <c r="J3697" t="s">
        <v>428</v>
      </c>
      <c r="K3697" t="s">
        <v>2830</v>
      </c>
      <c r="L3697" t="s">
        <v>2831</v>
      </c>
      <c r="M3697">
        <v>1</v>
      </c>
      <c r="N3697" t="s">
        <v>2832</v>
      </c>
      <c r="O3697">
        <v>11</v>
      </c>
      <c r="U3697" t="str">
        <f>IFERROR(INDEX('Summer Illuminate'!L:L,MATCH(B3697,'Summer Illuminate'!O:O,0)),"")</f>
        <v>P</v>
      </c>
      <c r="V3697" t="str">
        <f>IF(OR(R3697="",U3697="",U3697="W"),"No Chg",
VLOOKUP(R3697,Lookups!A:B,2,0)-VLOOKUP(U3697,Lookups!A:B,2,0))</f>
        <v>No Chg</v>
      </c>
      <c r="W3697" t="str">
        <f t="shared" si="57"/>
        <v>No Chg</v>
      </c>
    </row>
    <row r="3698" spans="1:23" hidden="1" x14ac:dyDescent="0.25">
      <c r="A3698">
        <v>3696</v>
      </c>
      <c r="B3698" t="s">
        <v>5090</v>
      </c>
      <c r="C3698" t="s">
        <v>2797</v>
      </c>
      <c r="D3698">
        <v>110092</v>
      </c>
      <c r="E3698" t="s">
        <v>5084</v>
      </c>
      <c r="F3698" t="s">
        <v>5085</v>
      </c>
      <c r="G3698">
        <v>11</v>
      </c>
      <c r="H3698">
        <v>5248</v>
      </c>
      <c r="I3698" t="s">
        <v>4438</v>
      </c>
      <c r="J3698" t="s">
        <v>428</v>
      </c>
      <c r="K3698" t="s">
        <v>2222</v>
      </c>
      <c r="L3698" t="s">
        <v>2223</v>
      </c>
      <c r="M3698">
        <v>1</v>
      </c>
      <c r="N3698" t="s">
        <v>4426</v>
      </c>
      <c r="O3698">
        <v>11</v>
      </c>
      <c r="P3698" t="s">
        <v>35</v>
      </c>
      <c r="Q3698" t="s">
        <v>27</v>
      </c>
      <c r="R3698" t="s">
        <v>37</v>
      </c>
      <c r="S3698" t="b">
        <v>0</v>
      </c>
      <c r="T3698" t="s">
        <v>21</v>
      </c>
      <c r="U3698" t="str">
        <f>IFERROR(INDEX('Summer Illuminate'!L:L,MATCH(B3698,'Summer Illuminate'!O:O,0)),"")</f>
        <v>P</v>
      </c>
      <c r="V3698">
        <f>IF(OR(R3698="",U3698="",U3698="W"),"No Chg",
VLOOKUP(R3698,Lookups!A:B,2,0)-VLOOKUP(U3698,Lookups!A:B,2,0))</f>
        <v>0</v>
      </c>
      <c r="W3698" t="str">
        <f t="shared" si="57"/>
        <v>No Chg</v>
      </c>
    </row>
    <row r="3699" spans="1:23" hidden="1" x14ac:dyDescent="0.25">
      <c r="A3699">
        <v>3697</v>
      </c>
      <c r="B3699" t="s">
        <v>5091</v>
      </c>
      <c r="C3699" t="s">
        <v>2797</v>
      </c>
      <c r="D3699">
        <v>110092</v>
      </c>
      <c r="E3699" t="s">
        <v>5084</v>
      </c>
      <c r="F3699" t="s">
        <v>5085</v>
      </c>
      <c r="G3699">
        <v>11</v>
      </c>
      <c r="H3699">
        <v>5539</v>
      </c>
      <c r="I3699">
        <v>5539</v>
      </c>
      <c r="J3699" t="s">
        <v>428</v>
      </c>
      <c r="K3699" t="s">
        <v>2899</v>
      </c>
      <c r="L3699" t="s">
        <v>2900</v>
      </c>
      <c r="M3699">
        <v>1</v>
      </c>
      <c r="N3699" t="s">
        <v>2827</v>
      </c>
      <c r="O3699">
        <v>11</v>
      </c>
      <c r="U3699" t="str">
        <f>IFERROR(INDEX('Summer Illuminate'!L:L,MATCH(B3699,'Summer Illuminate'!O:O,0)),"")</f>
        <v>P</v>
      </c>
      <c r="V3699" t="str">
        <f>IF(OR(R3699="",U3699="",U3699="W"),"No Chg",
VLOOKUP(R3699,Lookups!A:B,2,0)-VLOOKUP(U3699,Lookups!A:B,2,0))</f>
        <v>No Chg</v>
      </c>
      <c r="W3699" t="str">
        <f t="shared" si="57"/>
        <v>No Chg</v>
      </c>
    </row>
    <row r="3700" spans="1:23" hidden="1" x14ac:dyDescent="0.25">
      <c r="A3700">
        <v>3698</v>
      </c>
      <c r="B3700" t="s">
        <v>5092</v>
      </c>
      <c r="C3700" t="s">
        <v>2797</v>
      </c>
      <c r="D3700">
        <v>110130</v>
      </c>
      <c r="E3700" t="s">
        <v>5093</v>
      </c>
      <c r="F3700" t="s">
        <v>5094</v>
      </c>
      <c r="G3700">
        <v>11</v>
      </c>
      <c r="H3700">
        <v>5683</v>
      </c>
      <c r="I3700">
        <v>5683</v>
      </c>
      <c r="J3700" t="s">
        <v>16</v>
      </c>
      <c r="K3700" t="s">
        <v>356</v>
      </c>
      <c r="L3700" t="s">
        <v>357</v>
      </c>
      <c r="M3700">
        <v>1</v>
      </c>
      <c r="N3700" t="s">
        <v>2832</v>
      </c>
      <c r="O3700">
        <v>11</v>
      </c>
      <c r="P3700" t="s">
        <v>19</v>
      </c>
      <c r="Q3700" t="s">
        <v>40</v>
      </c>
      <c r="R3700" t="s">
        <v>40</v>
      </c>
      <c r="S3700" t="b">
        <v>0</v>
      </c>
      <c r="T3700" t="s">
        <v>21</v>
      </c>
      <c r="U3700" t="str">
        <f>IFERROR(INDEX('Summer Illuminate'!L:L,MATCH(B3700,'Summer Illuminate'!O:O,0)),"")</f>
        <v>C-</v>
      </c>
      <c r="V3700">
        <f>IF(OR(R3700="",U3700="",U3700="W"),"No Chg",
VLOOKUP(R3700,Lookups!A:B,2,0)-VLOOKUP(U3700,Lookups!A:B,2,0))</f>
        <v>0</v>
      </c>
      <c r="W3700" t="str">
        <f t="shared" si="57"/>
        <v>No Chg</v>
      </c>
    </row>
    <row r="3701" spans="1:23" hidden="1" x14ac:dyDescent="0.25">
      <c r="A3701">
        <v>3699</v>
      </c>
      <c r="B3701" t="s">
        <v>5095</v>
      </c>
      <c r="C3701" t="s">
        <v>2797</v>
      </c>
      <c r="D3701">
        <v>110130</v>
      </c>
      <c r="E3701" t="s">
        <v>5093</v>
      </c>
      <c r="F3701" t="s">
        <v>5094</v>
      </c>
      <c r="G3701">
        <v>11</v>
      </c>
      <c r="H3701">
        <v>5671</v>
      </c>
      <c r="I3701">
        <v>5671</v>
      </c>
      <c r="J3701" t="s">
        <v>22</v>
      </c>
      <c r="K3701" t="s">
        <v>198</v>
      </c>
      <c r="L3701" t="s">
        <v>2574</v>
      </c>
      <c r="M3701">
        <v>1</v>
      </c>
      <c r="N3701" t="s">
        <v>2947</v>
      </c>
      <c r="O3701">
        <v>11</v>
      </c>
      <c r="P3701" t="s">
        <v>19</v>
      </c>
      <c r="Q3701" t="s">
        <v>39</v>
      </c>
      <c r="R3701" t="s">
        <v>39</v>
      </c>
      <c r="S3701" t="b">
        <v>0</v>
      </c>
      <c r="T3701" t="s">
        <v>21</v>
      </c>
      <c r="U3701" t="str">
        <f>IFERROR(INDEX('Summer Illuminate'!L:L,MATCH(B3701,'Summer Illuminate'!O:O,0)),"")</f>
        <v>C+</v>
      </c>
      <c r="V3701">
        <f>IF(OR(R3701="",U3701="",U3701="W"),"No Chg",
VLOOKUP(R3701,Lookups!A:B,2,0)-VLOOKUP(U3701,Lookups!A:B,2,0))</f>
        <v>0</v>
      </c>
      <c r="W3701" t="str">
        <f t="shared" si="57"/>
        <v>No Chg</v>
      </c>
    </row>
    <row r="3702" spans="1:23" hidden="1" x14ac:dyDescent="0.25">
      <c r="A3702">
        <v>3700</v>
      </c>
      <c r="B3702" t="s">
        <v>5096</v>
      </c>
      <c r="C3702" t="s">
        <v>2797</v>
      </c>
      <c r="D3702">
        <v>110130</v>
      </c>
      <c r="E3702" t="s">
        <v>5093</v>
      </c>
      <c r="F3702" t="s">
        <v>5094</v>
      </c>
      <c r="G3702">
        <v>11</v>
      </c>
      <c r="H3702">
        <v>5308</v>
      </c>
      <c r="I3702" t="s">
        <v>4419</v>
      </c>
      <c r="J3702" t="s">
        <v>25</v>
      </c>
      <c r="K3702" t="s">
        <v>124</v>
      </c>
      <c r="L3702" t="s">
        <v>1878</v>
      </c>
      <c r="M3702">
        <v>1</v>
      </c>
      <c r="N3702" t="s">
        <v>2911</v>
      </c>
      <c r="O3702">
        <v>11</v>
      </c>
      <c r="P3702" t="s">
        <v>19</v>
      </c>
      <c r="Q3702" t="s">
        <v>39</v>
      </c>
      <c r="R3702" t="s">
        <v>39</v>
      </c>
      <c r="S3702" t="b">
        <v>0</v>
      </c>
      <c r="T3702" t="s">
        <v>21</v>
      </c>
      <c r="U3702" t="str">
        <f>IFERROR(INDEX('Summer Illuminate'!L:L,MATCH(B3702,'Summer Illuminate'!O:O,0)),"")</f>
        <v>C+</v>
      </c>
      <c r="V3702">
        <f>IF(OR(R3702="",U3702="",U3702="W"),"No Chg",
VLOOKUP(R3702,Lookups!A:B,2,0)-VLOOKUP(U3702,Lookups!A:B,2,0))</f>
        <v>0</v>
      </c>
      <c r="W3702" t="str">
        <f t="shared" si="57"/>
        <v>No Chg</v>
      </c>
    </row>
    <row r="3703" spans="1:23" hidden="1" x14ac:dyDescent="0.25">
      <c r="A3703">
        <v>3701</v>
      </c>
      <c r="B3703" t="s">
        <v>5097</v>
      </c>
      <c r="C3703" t="s">
        <v>2797</v>
      </c>
      <c r="D3703">
        <v>110130</v>
      </c>
      <c r="E3703" t="s">
        <v>5093</v>
      </c>
      <c r="F3703" t="s">
        <v>5094</v>
      </c>
      <c r="G3703">
        <v>11</v>
      </c>
      <c r="H3703">
        <v>5684</v>
      </c>
      <c r="I3703">
        <v>5684</v>
      </c>
      <c r="J3703" t="s">
        <v>32</v>
      </c>
      <c r="K3703" t="s">
        <v>216</v>
      </c>
      <c r="L3703" t="s">
        <v>217</v>
      </c>
      <c r="M3703">
        <v>1</v>
      </c>
      <c r="N3703" t="s">
        <v>2858</v>
      </c>
      <c r="O3703">
        <v>11</v>
      </c>
      <c r="P3703" t="s">
        <v>19</v>
      </c>
      <c r="Q3703" t="s">
        <v>48</v>
      </c>
      <c r="R3703" t="s">
        <v>48</v>
      </c>
      <c r="S3703" t="b">
        <v>1</v>
      </c>
      <c r="T3703" t="s">
        <v>110</v>
      </c>
      <c r="U3703" t="str">
        <f>IFERROR(INDEX('Summer Illuminate'!L:L,MATCH(B3703,'Summer Illuminate'!O:O,0)),"")</f>
        <v>I</v>
      </c>
      <c r="V3703">
        <f>IF(OR(R3703="",U3703="",U3703="W"),"No Chg",
VLOOKUP(R3703,Lookups!A:B,2,0)-VLOOKUP(U3703,Lookups!A:B,2,0))</f>
        <v>0</v>
      </c>
      <c r="W3703" t="str">
        <f t="shared" si="57"/>
        <v>No Chg</v>
      </c>
    </row>
    <row r="3704" spans="1:23" hidden="1" x14ac:dyDescent="0.25">
      <c r="A3704">
        <v>3702</v>
      </c>
      <c r="B3704" t="s">
        <v>5098</v>
      </c>
      <c r="C3704" t="s">
        <v>2797</v>
      </c>
      <c r="D3704">
        <v>110130</v>
      </c>
      <c r="E3704" t="s">
        <v>5093</v>
      </c>
      <c r="F3704" t="s">
        <v>5094</v>
      </c>
      <c r="G3704">
        <v>11</v>
      </c>
      <c r="H3704">
        <v>5455</v>
      </c>
      <c r="I3704" t="s">
        <v>2829</v>
      </c>
      <c r="J3704" t="s">
        <v>428</v>
      </c>
      <c r="K3704" t="s">
        <v>2830</v>
      </c>
      <c r="L3704" t="s">
        <v>2831</v>
      </c>
      <c r="M3704">
        <v>1</v>
      </c>
      <c r="N3704" t="s">
        <v>2832</v>
      </c>
      <c r="O3704">
        <v>11</v>
      </c>
      <c r="U3704" t="str">
        <f>IFERROR(INDEX('Summer Illuminate'!L:L,MATCH(B3704,'Summer Illuminate'!O:O,0)),"")</f>
        <v>P</v>
      </c>
      <c r="V3704" t="str">
        <f>IF(OR(R3704="",U3704="",U3704="W"),"No Chg",
VLOOKUP(R3704,Lookups!A:B,2,0)-VLOOKUP(U3704,Lookups!A:B,2,0))</f>
        <v>No Chg</v>
      </c>
      <c r="W3704" t="str">
        <f t="shared" si="57"/>
        <v>No Chg</v>
      </c>
    </row>
    <row r="3705" spans="1:23" hidden="1" x14ac:dyDescent="0.25">
      <c r="A3705">
        <v>3703</v>
      </c>
      <c r="B3705" t="s">
        <v>5099</v>
      </c>
      <c r="C3705" t="s">
        <v>2797</v>
      </c>
      <c r="D3705">
        <v>110130</v>
      </c>
      <c r="E3705" t="s">
        <v>5093</v>
      </c>
      <c r="F3705" t="s">
        <v>5094</v>
      </c>
      <c r="G3705">
        <v>11</v>
      </c>
      <c r="H3705">
        <v>5507</v>
      </c>
      <c r="I3705" t="s">
        <v>3326</v>
      </c>
      <c r="J3705" t="s">
        <v>428</v>
      </c>
      <c r="K3705" t="s">
        <v>3059</v>
      </c>
      <c r="L3705" t="s">
        <v>3060</v>
      </c>
      <c r="M3705">
        <v>1</v>
      </c>
      <c r="N3705" t="s">
        <v>2930</v>
      </c>
      <c r="O3705">
        <v>11</v>
      </c>
      <c r="U3705" t="str">
        <f>IFERROR(INDEX('Summer Illuminate'!L:L,MATCH(B3705,'Summer Illuminate'!O:O,0)),"")</f>
        <v>P</v>
      </c>
      <c r="V3705" t="str">
        <f>IF(OR(R3705="",U3705="",U3705="W"),"No Chg",
VLOOKUP(R3705,Lookups!A:B,2,0)-VLOOKUP(U3705,Lookups!A:B,2,0))</f>
        <v>No Chg</v>
      </c>
      <c r="W3705" t="str">
        <f t="shared" si="57"/>
        <v>No Chg</v>
      </c>
    </row>
    <row r="3706" spans="1:23" hidden="1" x14ac:dyDescent="0.25">
      <c r="A3706">
        <v>3704</v>
      </c>
      <c r="B3706" t="s">
        <v>5100</v>
      </c>
      <c r="C3706" t="s">
        <v>2797</v>
      </c>
      <c r="D3706">
        <v>110130</v>
      </c>
      <c r="E3706" t="s">
        <v>5093</v>
      </c>
      <c r="F3706" t="s">
        <v>5094</v>
      </c>
      <c r="G3706">
        <v>11</v>
      </c>
      <c r="H3706">
        <v>5283</v>
      </c>
      <c r="I3706" t="s">
        <v>4462</v>
      </c>
      <c r="J3706" t="s">
        <v>428</v>
      </c>
      <c r="K3706" t="s">
        <v>2222</v>
      </c>
      <c r="L3706" t="s">
        <v>2223</v>
      </c>
      <c r="M3706">
        <v>1</v>
      </c>
      <c r="N3706" t="s">
        <v>4426</v>
      </c>
      <c r="O3706">
        <v>11</v>
      </c>
      <c r="P3706" t="s">
        <v>35</v>
      </c>
      <c r="Q3706" t="s">
        <v>48</v>
      </c>
      <c r="R3706" t="s">
        <v>66</v>
      </c>
      <c r="S3706" t="b">
        <v>1</v>
      </c>
      <c r="T3706" t="s">
        <v>79</v>
      </c>
      <c r="U3706" t="str">
        <f>IFERROR(INDEX('Summer Illuminate'!L:L,MATCH(B3706,'Summer Illuminate'!O:O,0)),"")</f>
        <v/>
      </c>
      <c r="V3706" t="str">
        <f>IF(OR(R3706="",U3706="",U3706="W"),"No Chg",
VLOOKUP(R3706,Lookups!A:B,2,0)-VLOOKUP(U3706,Lookups!A:B,2,0))</f>
        <v>No Chg</v>
      </c>
      <c r="W3706" t="str">
        <f t="shared" si="57"/>
        <v>No Chg</v>
      </c>
    </row>
    <row r="3707" spans="1:23" hidden="1" x14ac:dyDescent="0.25">
      <c r="A3707">
        <v>3705</v>
      </c>
      <c r="B3707" t="s">
        <v>5101</v>
      </c>
      <c r="C3707" t="s">
        <v>2797</v>
      </c>
      <c r="D3707">
        <v>110001</v>
      </c>
      <c r="E3707" t="s">
        <v>5102</v>
      </c>
      <c r="F3707" t="s">
        <v>173</v>
      </c>
      <c r="G3707">
        <v>11</v>
      </c>
      <c r="H3707">
        <v>5252</v>
      </c>
      <c r="I3707" t="s">
        <v>4465</v>
      </c>
      <c r="J3707" t="s">
        <v>16</v>
      </c>
      <c r="K3707" t="s">
        <v>122</v>
      </c>
      <c r="L3707" t="s">
        <v>2020</v>
      </c>
      <c r="M3707">
        <v>1</v>
      </c>
      <c r="N3707" t="s">
        <v>2916</v>
      </c>
      <c r="O3707">
        <v>11</v>
      </c>
      <c r="P3707" t="s">
        <v>19</v>
      </c>
      <c r="Q3707" t="s">
        <v>27</v>
      </c>
      <c r="R3707" t="s">
        <v>27</v>
      </c>
      <c r="S3707" t="b">
        <v>0</v>
      </c>
      <c r="T3707" t="s">
        <v>21</v>
      </c>
      <c r="U3707" t="str">
        <f>IFERROR(INDEX('Summer Illuminate'!L:L,MATCH(B3707,'Summer Illuminate'!O:O,0)),"")</f>
        <v>A</v>
      </c>
      <c r="V3707">
        <f>IF(OR(R3707="",U3707="",U3707="W"),"No Chg",
VLOOKUP(R3707,Lookups!A:B,2,0)-VLOOKUP(U3707,Lookups!A:B,2,0))</f>
        <v>0</v>
      </c>
      <c r="W3707" t="str">
        <f t="shared" si="57"/>
        <v>No Chg</v>
      </c>
    </row>
    <row r="3708" spans="1:23" hidden="1" x14ac:dyDescent="0.25">
      <c r="A3708">
        <v>3706</v>
      </c>
      <c r="B3708" t="s">
        <v>5103</v>
      </c>
      <c r="C3708" t="s">
        <v>2797</v>
      </c>
      <c r="D3708">
        <v>110001</v>
      </c>
      <c r="E3708" t="s">
        <v>5102</v>
      </c>
      <c r="F3708" t="s">
        <v>173</v>
      </c>
      <c r="G3708">
        <v>11</v>
      </c>
      <c r="H3708">
        <v>5089</v>
      </c>
      <c r="I3708" t="s">
        <v>4548</v>
      </c>
      <c r="J3708" t="s">
        <v>22</v>
      </c>
      <c r="K3708" t="s">
        <v>123</v>
      </c>
      <c r="L3708" t="s">
        <v>2214</v>
      </c>
      <c r="M3708">
        <v>1</v>
      </c>
      <c r="N3708" t="s">
        <v>2947</v>
      </c>
      <c r="O3708">
        <v>11</v>
      </c>
      <c r="P3708" t="s">
        <v>19</v>
      </c>
      <c r="Q3708" t="s">
        <v>36</v>
      </c>
      <c r="R3708" t="s">
        <v>36</v>
      </c>
      <c r="S3708" t="b">
        <v>0</v>
      </c>
      <c r="T3708" t="s">
        <v>21</v>
      </c>
      <c r="U3708" t="str">
        <f>IFERROR(INDEX('Summer Illuminate'!L:L,MATCH(B3708,'Summer Illuminate'!O:O,0)),"")</f>
        <v>A+</v>
      </c>
      <c r="V3708">
        <f>IF(OR(R3708="",U3708="",U3708="W"),"No Chg",
VLOOKUP(R3708,Lookups!A:B,2,0)-VLOOKUP(U3708,Lookups!A:B,2,0))</f>
        <v>0</v>
      </c>
      <c r="W3708" t="str">
        <f t="shared" si="57"/>
        <v>No Chg</v>
      </c>
    </row>
    <row r="3709" spans="1:23" hidden="1" x14ac:dyDescent="0.25">
      <c r="A3709">
        <v>3707</v>
      </c>
      <c r="B3709" t="s">
        <v>5104</v>
      </c>
      <c r="C3709" t="s">
        <v>2797</v>
      </c>
      <c r="D3709">
        <v>110001</v>
      </c>
      <c r="E3709" t="s">
        <v>5102</v>
      </c>
      <c r="F3709" t="s">
        <v>173</v>
      </c>
      <c r="G3709">
        <v>11</v>
      </c>
      <c r="H3709">
        <v>5327</v>
      </c>
      <c r="I3709" t="s">
        <v>4082</v>
      </c>
      <c r="J3709" t="s">
        <v>25</v>
      </c>
      <c r="K3709" t="s">
        <v>124</v>
      </c>
      <c r="L3709" t="s">
        <v>1878</v>
      </c>
      <c r="M3709">
        <v>1</v>
      </c>
      <c r="N3709" t="s">
        <v>2911</v>
      </c>
      <c r="O3709">
        <v>11</v>
      </c>
      <c r="P3709" t="s">
        <v>19</v>
      </c>
      <c r="Q3709" t="s">
        <v>27</v>
      </c>
      <c r="R3709" t="s">
        <v>27</v>
      </c>
      <c r="S3709" t="b">
        <v>0</v>
      </c>
      <c r="T3709" t="s">
        <v>21</v>
      </c>
      <c r="U3709" t="str">
        <f>IFERROR(INDEX('Summer Illuminate'!L:L,MATCH(B3709,'Summer Illuminate'!O:O,0)),"")</f>
        <v>A</v>
      </c>
      <c r="V3709">
        <f>IF(OR(R3709="",U3709="",U3709="W"),"No Chg",
VLOOKUP(R3709,Lookups!A:B,2,0)-VLOOKUP(U3709,Lookups!A:B,2,0))</f>
        <v>0</v>
      </c>
      <c r="W3709" t="str">
        <f t="shared" si="57"/>
        <v>No Chg</v>
      </c>
    </row>
    <row r="3710" spans="1:23" hidden="1" x14ac:dyDescent="0.25">
      <c r="A3710">
        <v>3708</v>
      </c>
      <c r="B3710" t="s">
        <v>5105</v>
      </c>
      <c r="C3710" t="s">
        <v>2797</v>
      </c>
      <c r="D3710">
        <v>110001</v>
      </c>
      <c r="E3710" t="s">
        <v>5102</v>
      </c>
      <c r="F3710" t="s">
        <v>173</v>
      </c>
      <c r="G3710">
        <v>11</v>
      </c>
      <c r="H3710">
        <v>5331</v>
      </c>
      <c r="I3710" t="s">
        <v>4459</v>
      </c>
      <c r="J3710" t="s">
        <v>28</v>
      </c>
      <c r="K3710" t="s">
        <v>125</v>
      </c>
      <c r="L3710" t="s">
        <v>126</v>
      </c>
      <c r="M3710">
        <v>1</v>
      </c>
      <c r="N3710" t="s">
        <v>4022</v>
      </c>
      <c r="O3710">
        <v>11</v>
      </c>
      <c r="P3710" t="s">
        <v>19</v>
      </c>
      <c r="Q3710" t="s">
        <v>24</v>
      </c>
      <c r="R3710" t="s">
        <v>24</v>
      </c>
      <c r="S3710" t="b">
        <v>0</v>
      </c>
      <c r="T3710" t="s">
        <v>21</v>
      </c>
      <c r="U3710" t="str">
        <f>IFERROR(INDEX('Summer Illuminate'!L:L,MATCH(B3710,'Summer Illuminate'!O:O,0)),"")</f>
        <v>A-</v>
      </c>
      <c r="V3710">
        <f>IF(OR(R3710="",U3710="",U3710="W"),"No Chg",
VLOOKUP(R3710,Lookups!A:B,2,0)-VLOOKUP(U3710,Lookups!A:B,2,0))</f>
        <v>0</v>
      </c>
      <c r="W3710" t="str">
        <f t="shared" si="57"/>
        <v>No Chg</v>
      </c>
    </row>
    <row r="3711" spans="1:23" hidden="1" x14ac:dyDescent="0.25">
      <c r="A3711">
        <v>3709</v>
      </c>
      <c r="B3711" t="s">
        <v>5106</v>
      </c>
      <c r="C3711" t="s">
        <v>2797</v>
      </c>
      <c r="D3711">
        <v>110001</v>
      </c>
      <c r="E3711" t="s">
        <v>5102</v>
      </c>
      <c r="F3711" t="s">
        <v>173</v>
      </c>
      <c r="G3711">
        <v>11</v>
      </c>
      <c r="H3711">
        <v>5355</v>
      </c>
      <c r="I3711" t="s">
        <v>3921</v>
      </c>
      <c r="J3711" t="s">
        <v>32</v>
      </c>
      <c r="K3711" t="s">
        <v>68</v>
      </c>
      <c r="L3711" t="s">
        <v>69</v>
      </c>
      <c r="M3711">
        <v>1</v>
      </c>
      <c r="N3711" t="s">
        <v>2858</v>
      </c>
      <c r="O3711">
        <v>11</v>
      </c>
      <c r="P3711" t="s">
        <v>19</v>
      </c>
      <c r="Q3711" t="s">
        <v>20</v>
      </c>
      <c r="R3711" t="s">
        <v>20</v>
      </c>
      <c r="S3711" t="b">
        <v>0</v>
      </c>
      <c r="T3711" t="s">
        <v>21</v>
      </c>
      <c r="U3711" t="str">
        <f>IFERROR(INDEX('Summer Illuminate'!L:L,MATCH(B3711,'Summer Illuminate'!O:O,0)),"")</f>
        <v>B+</v>
      </c>
      <c r="V3711">
        <f>IF(OR(R3711="",U3711="",U3711="W"),"No Chg",
VLOOKUP(R3711,Lookups!A:B,2,0)-VLOOKUP(U3711,Lookups!A:B,2,0))</f>
        <v>0</v>
      </c>
      <c r="W3711" t="str">
        <f t="shared" si="57"/>
        <v>No Chg</v>
      </c>
    </row>
    <row r="3712" spans="1:23" hidden="1" x14ac:dyDescent="0.25">
      <c r="A3712">
        <v>3710</v>
      </c>
      <c r="B3712" t="s">
        <v>5107</v>
      </c>
      <c r="C3712" t="s">
        <v>2797</v>
      </c>
      <c r="D3712">
        <v>110001</v>
      </c>
      <c r="E3712" t="s">
        <v>5102</v>
      </c>
      <c r="F3712" t="s">
        <v>173</v>
      </c>
      <c r="G3712">
        <v>11</v>
      </c>
      <c r="H3712">
        <v>5347</v>
      </c>
      <c r="I3712" t="s">
        <v>4425</v>
      </c>
      <c r="J3712" t="s">
        <v>428</v>
      </c>
      <c r="K3712" t="s">
        <v>2222</v>
      </c>
      <c r="L3712" t="s">
        <v>2223</v>
      </c>
      <c r="M3712">
        <v>1</v>
      </c>
      <c r="N3712" t="s">
        <v>4426</v>
      </c>
      <c r="O3712">
        <v>11</v>
      </c>
      <c r="P3712" t="s">
        <v>35</v>
      </c>
      <c r="Q3712" t="s">
        <v>27</v>
      </c>
      <c r="R3712" t="s">
        <v>37</v>
      </c>
      <c r="S3712" t="b">
        <v>0</v>
      </c>
      <c r="T3712" t="s">
        <v>21</v>
      </c>
      <c r="U3712" t="str">
        <f>IFERROR(INDEX('Summer Illuminate'!L:L,MATCH(B3712,'Summer Illuminate'!O:O,0)),"")</f>
        <v>P</v>
      </c>
      <c r="V3712">
        <f>IF(OR(R3712="",U3712="",U3712="W"),"No Chg",
VLOOKUP(R3712,Lookups!A:B,2,0)-VLOOKUP(U3712,Lookups!A:B,2,0))</f>
        <v>0</v>
      </c>
      <c r="W3712" t="str">
        <f t="shared" si="57"/>
        <v>No Chg</v>
      </c>
    </row>
    <row r="3713" spans="1:23" hidden="1" x14ac:dyDescent="0.25">
      <c r="A3713">
        <v>3711</v>
      </c>
      <c r="B3713" t="s">
        <v>5108</v>
      </c>
      <c r="C3713" t="s">
        <v>2797</v>
      </c>
      <c r="D3713">
        <v>110001</v>
      </c>
      <c r="E3713" t="s">
        <v>5102</v>
      </c>
      <c r="F3713" t="s">
        <v>173</v>
      </c>
      <c r="G3713">
        <v>11</v>
      </c>
      <c r="H3713">
        <v>5472</v>
      </c>
      <c r="I3713" t="s">
        <v>2934</v>
      </c>
      <c r="J3713" t="s">
        <v>428</v>
      </c>
      <c r="K3713" t="s">
        <v>2811</v>
      </c>
      <c r="L3713" t="s">
        <v>2812</v>
      </c>
      <c r="M3713">
        <v>1</v>
      </c>
      <c r="N3713" t="s">
        <v>2935</v>
      </c>
      <c r="O3713">
        <v>11</v>
      </c>
      <c r="U3713" t="str">
        <f>IFERROR(INDEX('Summer Illuminate'!L:L,MATCH(B3713,'Summer Illuminate'!O:O,0)),"")</f>
        <v>P</v>
      </c>
      <c r="V3713" t="str">
        <f>IF(OR(R3713="",U3713="",U3713="W"),"No Chg",
VLOOKUP(R3713,Lookups!A:B,2,0)-VLOOKUP(U3713,Lookups!A:B,2,0))</f>
        <v>No Chg</v>
      </c>
      <c r="W3713" t="str">
        <f t="shared" si="57"/>
        <v>No Chg</v>
      </c>
    </row>
    <row r="3714" spans="1:23" hidden="1" x14ac:dyDescent="0.25">
      <c r="A3714">
        <v>3712</v>
      </c>
      <c r="B3714" t="s">
        <v>5109</v>
      </c>
      <c r="C3714" t="s">
        <v>2797</v>
      </c>
      <c r="D3714">
        <v>110001</v>
      </c>
      <c r="E3714" t="s">
        <v>5102</v>
      </c>
      <c r="F3714" t="s">
        <v>173</v>
      </c>
      <c r="G3714">
        <v>11</v>
      </c>
      <c r="H3714">
        <v>5519</v>
      </c>
      <c r="I3714" t="s">
        <v>3027</v>
      </c>
      <c r="J3714" t="s">
        <v>428</v>
      </c>
      <c r="K3714" t="s">
        <v>3028</v>
      </c>
      <c r="L3714" t="s">
        <v>3029</v>
      </c>
      <c r="M3714">
        <v>1</v>
      </c>
      <c r="N3714" t="s">
        <v>2808</v>
      </c>
      <c r="O3714">
        <v>11</v>
      </c>
      <c r="U3714" t="str">
        <f>IFERROR(INDEX('Summer Illuminate'!L:L,MATCH(B3714,'Summer Illuminate'!O:O,0)),"")</f>
        <v>P</v>
      </c>
      <c r="V3714" t="str">
        <f>IF(OR(R3714="",U3714="",U3714="W"),"No Chg",
VLOOKUP(R3714,Lookups!A:B,2,0)-VLOOKUP(U3714,Lookups!A:B,2,0))</f>
        <v>No Chg</v>
      </c>
      <c r="W3714" t="str">
        <f t="shared" ref="W3714:W3777" si="58">IF(V3714="No Chg","No Chg",IF(V3714&gt;0,"Improvement",IF(V3714&lt;0,"Decrease",IF(V3714=0,"No Chg",""))))</f>
        <v>No Chg</v>
      </c>
    </row>
    <row r="3715" spans="1:23" hidden="1" x14ac:dyDescent="0.25">
      <c r="A3715">
        <v>3713</v>
      </c>
      <c r="B3715" t="s">
        <v>5110</v>
      </c>
      <c r="C3715" t="s">
        <v>2797</v>
      </c>
      <c r="D3715">
        <v>110109</v>
      </c>
      <c r="E3715" t="s">
        <v>3589</v>
      </c>
      <c r="F3715" t="s">
        <v>5111</v>
      </c>
      <c r="G3715">
        <v>11</v>
      </c>
      <c r="H3715">
        <v>5507</v>
      </c>
      <c r="I3715" t="s">
        <v>3326</v>
      </c>
      <c r="J3715" t="s">
        <v>428</v>
      </c>
      <c r="K3715" t="s">
        <v>3059</v>
      </c>
      <c r="L3715" t="s">
        <v>3060</v>
      </c>
      <c r="M3715">
        <v>1</v>
      </c>
      <c r="N3715" t="s">
        <v>2930</v>
      </c>
      <c r="O3715">
        <v>11</v>
      </c>
      <c r="U3715" t="str">
        <f>IFERROR(INDEX('Summer Illuminate'!L:L,MATCH(B3715,'Summer Illuminate'!O:O,0)),"")</f>
        <v>P</v>
      </c>
      <c r="V3715" t="str">
        <f>IF(OR(R3715="",U3715="",U3715="W"),"No Chg",
VLOOKUP(R3715,Lookups!A:B,2,0)-VLOOKUP(U3715,Lookups!A:B,2,0))</f>
        <v>No Chg</v>
      </c>
      <c r="W3715" t="str">
        <f t="shared" si="58"/>
        <v>No Chg</v>
      </c>
    </row>
    <row r="3716" spans="1:23" hidden="1" x14ac:dyDescent="0.25">
      <c r="A3716">
        <v>3714</v>
      </c>
      <c r="B3716" t="s">
        <v>5112</v>
      </c>
      <c r="C3716" t="s">
        <v>2797</v>
      </c>
      <c r="D3716">
        <v>110124</v>
      </c>
      <c r="E3716" t="s">
        <v>211</v>
      </c>
      <c r="F3716" t="s">
        <v>5113</v>
      </c>
      <c r="G3716">
        <v>11</v>
      </c>
      <c r="H3716">
        <v>5676</v>
      </c>
      <c r="I3716">
        <v>5676</v>
      </c>
      <c r="J3716" t="s">
        <v>16</v>
      </c>
      <c r="K3716" t="s">
        <v>356</v>
      </c>
      <c r="L3716" t="s">
        <v>357</v>
      </c>
      <c r="M3716">
        <v>1</v>
      </c>
      <c r="N3716" t="s">
        <v>2832</v>
      </c>
      <c r="O3716">
        <v>11</v>
      </c>
      <c r="P3716" t="s">
        <v>19</v>
      </c>
      <c r="Q3716" t="s">
        <v>48</v>
      </c>
      <c r="R3716" t="s">
        <v>48</v>
      </c>
      <c r="S3716" t="b">
        <v>1</v>
      </c>
      <c r="T3716" t="s">
        <v>63</v>
      </c>
      <c r="U3716" t="str">
        <f>IFERROR(INDEX('Summer Illuminate'!L:L,MATCH(B3716,'Summer Illuminate'!O:O,0)),"")</f>
        <v>I</v>
      </c>
      <c r="V3716">
        <f>IF(OR(R3716="",U3716="",U3716="W"),"No Chg",
VLOOKUP(R3716,Lookups!A:B,2,0)-VLOOKUP(U3716,Lookups!A:B,2,0))</f>
        <v>0</v>
      </c>
      <c r="W3716" t="str">
        <f t="shared" si="58"/>
        <v>No Chg</v>
      </c>
    </row>
    <row r="3717" spans="1:23" hidden="1" x14ac:dyDescent="0.25">
      <c r="A3717">
        <v>3715</v>
      </c>
      <c r="B3717" t="s">
        <v>5114</v>
      </c>
      <c r="C3717" t="s">
        <v>2797</v>
      </c>
      <c r="D3717">
        <v>110124</v>
      </c>
      <c r="E3717" t="s">
        <v>211</v>
      </c>
      <c r="F3717" t="s">
        <v>5113</v>
      </c>
      <c r="G3717">
        <v>11</v>
      </c>
      <c r="H3717">
        <v>5663</v>
      </c>
      <c r="I3717">
        <v>5663</v>
      </c>
      <c r="J3717" t="s">
        <v>22</v>
      </c>
      <c r="K3717" t="s">
        <v>198</v>
      </c>
      <c r="L3717" t="s">
        <v>2574</v>
      </c>
      <c r="M3717">
        <v>1</v>
      </c>
      <c r="N3717" t="s">
        <v>2947</v>
      </c>
      <c r="O3717">
        <v>11</v>
      </c>
      <c r="P3717" t="s">
        <v>19</v>
      </c>
      <c r="Q3717" t="s">
        <v>40</v>
      </c>
      <c r="R3717" t="s">
        <v>40</v>
      </c>
      <c r="S3717" t="b">
        <v>0</v>
      </c>
      <c r="T3717" t="s">
        <v>21</v>
      </c>
      <c r="U3717" t="str">
        <f>IFERROR(INDEX('Summer Illuminate'!L:L,MATCH(B3717,'Summer Illuminate'!O:O,0)),"")</f>
        <v>C-</v>
      </c>
      <c r="V3717">
        <f>IF(OR(R3717="",U3717="",U3717="W"),"No Chg",
VLOOKUP(R3717,Lookups!A:B,2,0)-VLOOKUP(U3717,Lookups!A:B,2,0))</f>
        <v>0</v>
      </c>
      <c r="W3717" t="str">
        <f t="shared" si="58"/>
        <v>No Chg</v>
      </c>
    </row>
    <row r="3718" spans="1:23" hidden="1" x14ac:dyDescent="0.25">
      <c r="A3718">
        <v>3716</v>
      </c>
      <c r="B3718" t="s">
        <v>5115</v>
      </c>
      <c r="C3718" t="s">
        <v>2797</v>
      </c>
      <c r="D3718">
        <v>110124</v>
      </c>
      <c r="E3718" t="s">
        <v>211</v>
      </c>
      <c r="F3718" t="s">
        <v>5113</v>
      </c>
      <c r="G3718">
        <v>11</v>
      </c>
      <c r="H3718">
        <v>5662</v>
      </c>
      <c r="I3718">
        <v>5662</v>
      </c>
      <c r="J3718" t="s">
        <v>25</v>
      </c>
      <c r="K3718" t="s">
        <v>199</v>
      </c>
      <c r="L3718" t="s">
        <v>5007</v>
      </c>
      <c r="M3718">
        <v>1</v>
      </c>
      <c r="N3718" t="s">
        <v>2911</v>
      </c>
      <c r="O3718">
        <v>11</v>
      </c>
      <c r="P3718" t="s">
        <v>19</v>
      </c>
      <c r="Q3718" t="s">
        <v>48</v>
      </c>
      <c r="R3718" t="s">
        <v>48</v>
      </c>
      <c r="S3718" t="b">
        <v>1</v>
      </c>
      <c r="T3718" t="s">
        <v>79</v>
      </c>
      <c r="U3718" t="str">
        <f>IFERROR(INDEX('Summer Illuminate'!L:L,MATCH(B3718,'Summer Illuminate'!O:O,0)),"")</f>
        <v>I</v>
      </c>
      <c r="V3718">
        <f>IF(OR(R3718="",U3718="",U3718="W"),"No Chg",
VLOOKUP(R3718,Lookups!A:B,2,0)-VLOOKUP(U3718,Lookups!A:B,2,0))</f>
        <v>0</v>
      </c>
      <c r="W3718" t="str">
        <f t="shared" si="58"/>
        <v>No Chg</v>
      </c>
    </row>
    <row r="3719" spans="1:23" hidden="1" x14ac:dyDescent="0.25">
      <c r="A3719">
        <v>3717</v>
      </c>
      <c r="B3719" t="s">
        <v>5116</v>
      </c>
      <c r="C3719" t="s">
        <v>2797</v>
      </c>
      <c r="D3719">
        <v>110124</v>
      </c>
      <c r="E3719" t="s">
        <v>211</v>
      </c>
      <c r="F3719" t="s">
        <v>5113</v>
      </c>
      <c r="G3719">
        <v>11</v>
      </c>
      <c r="H3719">
        <v>5665</v>
      </c>
      <c r="I3719">
        <v>5665</v>
      </c>
      <c r="J3719" t="s">
        <v>32</v>
      </c>
      <c r="K3719" t="s">
        <v>216</v>
      </c>
      <c r="L3719" t="s">
        <v>217</v>
      </c>
      <c r="M3719">
        <v>1</v>
      </c>
      <c r="N3719" t="s">
        <v>2827</v>
      </c>
      <c r="O3719">
        <v>11</v>
      </c>
      <c r="U3719" t="str">
        <f>IFERROR(INDEX('Summer Illuminate'!L:L,MATCH(B3719,'Summer Illuminate'!O:O,0)),"")</f>
        <v/>
      </c>
      <c r="V3719" t="str">
        <f>IF(OR(R3719="",U3719="",U3719="W"),"No Chg",
VLOOKUP(R3719,Lookups!A:B,2,0)-VLOOKUP(U3719,Lookups!A:B,2,0))</f>
        <v>No Chg</v>
      </c>
      <c r="W3719" t="str">
        <f t="shared" si="58"/>
        <v>No Chg</v>
      </c>
    </row>
    <row r="3720" spans="1:23" hidden="1" x14ac:dyDescent="0.25">
      <c r="A3720">
        <v>3718</v>
      </c>
      <c r="B3720" t="s">
        <v>5117</v>
      </c>
      <c r="C3720" t="s">
        <v>2797</v>
      </c>
      <c r="D3720">
        <v>110124</v>
      </c>
      <c r="E3720" t="s">
        <v>211</v>
      </c>
      <c r="F3720" t="s">
        <v>5113</v>
      </c>
      <c r="G3720">
        <v>11</v>
      </c>
      <c r="H3720">
        <v>5515</v>
      </c>
      <c r="I3720" t="s">
        <v>2897</v>
      </c>
      <c r="J3720" t="s">
        <v>428</v>
      </c>
      <c r="K3720" t="s">
        <v>2846</v>
      </c>
      <c r="L3720" t="s">
        <v>2847</v>
      </c>
      <c r="M3720">
        <v>1</v>
      </c>
      <c r="N3720" t="s">
        <v>2805</v>
      </c>
      <c r="O3720">
        <v>11</v>
      </c>
      <c r="U3720" t="str">
        <f>IFERROR(INDEX('Summer Illuminate'!L:L,MATCH(B3720,'Summer Illuminate'!O:O,0)),"")</f>
        <v>P</v>
      </c>
      <c r="V3720" t="str">
        <f>IF(OR(R3720="",U3720="",U3720="W"),"No Chg",
VLOOKUP(R3720,Lookups!A:B,2,0)-VLOOKUP(U3720,Lookups!A:B,2,0))</f>
        <v>No Chg</v>
      </c>
      <c r="W3720" t="str">
        <f t="shared" si="58"/>
        <v>No Chg</v>
      </c>
    </row>
    <row r="3721" spans="1:23" hidden="1" x14ac:dyDescent="0.25">
      <c r="A3721">
        <v>3719</v>
      </c>
      <c r="B3721" t="s">
        <v>5118</v>
      </c>
      <c r="C3721" t="s">
        <v>2797</v>
      </c>
      <c r="D3721">
        <v>110124</v>
      </c>
      <c r="E3721" t="s">
        <v>211</v>
      </c>
      <c r="F3721" t="s">
        <v>5113</v>
      </c>
      <c r="G3721">
        <v>11</v>
      </c>
      <c r="H3721">
        <v>5347</v>
      </c>
      <c r="I3721" t="s">
        <v>4425</v>
      </c>
      <c r="J3721" t="s">
        <v>428</v>
      </c>
      <c r="K3721" t="s">
        <v>2222</v>
      </c>
      <c r="L3721" t="s">
        <v>2223</v>
      </c>
      <c r="M3721">
        <v>1</v>
      </c>
      <c r="N3721" t="s">
        <v>4426</v>
      </c>
      <c r="O3721">
        <v>11</v>
      </c>
      <c r="P3721" t="s">
        <v>35</v>
      </c>
      <c r="Q3721" t="s">
        <v>48</v>
      </c>
      <c r="R3721" t="s">
        <v>66</v>
      </c>
      <c r="S3721" t="b">
        <v>1</v>
      </c>
      <c r="T3721" t="s">
        <v>65</v>
      </c>
      <c r="U3721" t="str">
        <f>IFERROR(INDEX('Summer Illuminate'!L:L,MATCH(B3721,'Summer Illuminate'!O:O,0)),"")</f>
        <v/>
      </c>
      <c r="V3721" t="str">
        <f>IF(OR(R3721="",U3721="",U3721="W"),"No Chg",
VLOOKUP(R3721,Lookups!A:B,2,0)-VLOOKUP(U3721,Lookups!A:B,2,0))</f>
        <v>No Chg</v>
      </c>
      <c r="W3721" t="str">
        <f t="shared" si="58"/>
        <v>No Chg</v>
      </c>
    </row>
    <row r="3722" spans="1:23" hidden="1" x14ac:dyDescent="0.25">
      <c r="A3722">
        <v>3720</v>
      </c>
      <c r="B3722" t="s">
        <v>5119</v>
      </c>
      <c r="C3722" t="s">
        <v>2797</v>
      </c>
      <c r="D3722">
        <v>110124</v>
      </c>
      <c r="E3722" t="s">
        <v>211</v>
      </c>
      <c r="F3722" t="s">
        <v>5113</v>
      </c>
      <c r="G3722">
        <v>11</v>
      </c>
      <c r="H3722">
        <v>5538</v>
      </c>
      <c r="I3722">
        <v>5538</v>
      </c>
      <c r="J3722" t="s">
        <v>428</v>
      </c>
      <c r="K3722" t="s">
        <v>2899</v>
      </c>
      <c r="L3722" t="s">
        <v>2900</v>
      </c>
      <c r="M3722">
        <v>1</v>
      </c>
      <c r="N3722" t="s">
        <v>2827</v>
      </c>
      <c r="O3722">
        <v>11</v>
      </c>
      <c r="U3722" t="str">
        <f>IFERROR(INDEX('Summer Illuminate'!L:L,MATCH(B3722,'Summer Illuminate'!O:O,0)),"")</f>
        <v>P</v>
      </c>
      <c r="V3722" t="str">
        <f>IF(OR(R3722="",U3722="",U3722="W"),"No Chg",
VLOOKUP(R3722,Lookups!A:B,2,0)-VLOOKUP(U3722,Lookups!A:B,2,0))</f>
        <v>No Chg</v>
      </c>
      <c r="W3722" t="str">
        <f t="shared" si="58"/>
        <v>No Chg</v>
      </c>
    </row>
    <row r="3723" spans="1:23" hidden="1" x14ac:dyDescent="0.25">
      <c r="A3723">
        <v>3721</v>
      </c>
      <c r="B3723" t="s">
        <v>5120</v>
      </c>
      <c r="C3723" t="s">
        <v>2797</v>
      </c>
      <c r="D3723">
        <v>110025</v>
      </c>
      <c r="E3723" t="s">
        <v>3606</v>
      </c>
      <c r="F3723" t="s">
        <v>221</v>
      </c>
      <c r="G3723">
        <v>11</v>
      </c>
      <c r="H3723">
        <v>5257</v>
      </c>
      <c r="I3723" t="s">
        <v>4021</v>
      </c>
      <c r="J3723" t="s">
        <v>28</v>
      </c>
      <c r="K3723" t="s">
        <v>125</v>
      </c>
      <c r="L3723" t="s">
        <v>126</v>
      </c>
      <c r="M3723">
        <v>1</v>
      </c>
      <c r="N3723" t="s">
        <v>4022</v>
      </c>
      <c r="O3723">
        <v>11</v>
      </c>
      <c r="P3723" t="s">
        <v>19</v>
      </c>
      <c r="Q3723" t="s">
        <v>24</v>
      </c>
      <c r="R3723" t="s">
        <v>24</v>
      </c>
      <c r="S3723" t="b">
        <v>0</v>
      </c>
      <c r="T3723" t="s">
        <v>21</v>
      </c>
      <c r="U3723" t="str">
        <f>IFERROR(INDEX('Summer Illuminate'!L:L,MATCH(B3723,'Summer Illuminate'!O:O,0)),"")</f>
        <v>A-</v>
      </c>
      <c r="V3723">
        <f>IF(OR(R3723="",U3723="",U3723="W"),"No Chg",
VLOOKUP(R3723,Lookups!A:B,2,0)-VLOOKUP(U3723,Lookups!A:B,2,0))</f>
        <v>0</v>
      </c>
      <c r="W3723" t="str">
        <f t="shared" si="58"/>
        <v>No Chg</v>
      </c>
    </row>
    <row r="3724" spans="1:23" hidden="1" x14ac:dyDescent="0.25">
      <c r="A3724">
        <v>3722</v>
      </c>
      <c r="B3724" t="s">
        <v>5121</v>
      </c>
      <c r="C3724" t="s">
        <v>2797</v>
      </c>
      <c r="D3724">
        <v>110402</v>
      </c>
      <c r="E3724" t="s">
        <v>4327</v>
      </c>
      <c r="F3724" t="s">
        <v>3851</v>
      </c>
      <c r="G3724">
        <v>11</v>
      </c>
      <c r="H3724">
        <v>5264</v>
      </c>
      <c r="I3724" t="s">
        <v>4443</v>
      </c>
      <c r="J3724" t="s">
        <v>16</v>
      </c>
      <c r="K3724" t="s">
        <v>122</v>
      </c>
      <c r="L3724" t="s">
        <v>2020</v>
      </c>
      <c r="M3724">
        <v>1</v>
      </c>
      <c r="N3724" t="s">
        <v>2916</v>
      </c>
      <c r="O3724">
        <v>11</v>
      </c>
      <c r="P3724" t="s">
        <v>19</v>
      </c>
      <c r="Q3724" t="s">
        <v>39</v>
      </c>
      <c r="R3724" t="s">
        <v>39</v>
      </c>
      <c r="S3724" t="b">
        <v>0</v>
      </c>
      <c r="T3724" t="s">
        <v>21</v>
      </c>
      <c r="U3724" t="str">
        <f>IFERROR(INDEX('Summer Illuminate'!L:L,MATCH(B3724,'Summer Illuminate'!O:O,0)),"")</f>
        <v>C+</v>
      </c>
      <c r="V3724">
        <f>IF(OR(R3724="",U3724="",U3724="W"),"No Chg",
VLOOKUP(R3724,Lookups!A:B,2,0)-VLOOKUP(U3724,Lookups!A:B,2,0))</f>
        <v>0</v>
      </c>
      <c r="W3724" t="str">
        <f t="shared" si="58"/>
        <v>No Chg</v>
      </c>
    </row>
    <row r="3725" spans="1:23" hidden="1" x14ac:dyDescent="0.25">
      <c r="A3725">
        <v>3723</v>
      </c>
      <c r="B3725" t="s">
        <v>5122</v>
      </c>
      <c r="C3725" t="s">
        <v>2797</v>
      </c>
      <c r="D3725">
        <v>110402</v>
      </c>
      <c r="E3725" t="s">
        <v>4327</v>
      </c>
      <c r="F3725" t="s">
        <v>3851</v>
      </c>
      <c r="G3725">
        <v>11</v>
      </c>
      <c r="H3725">
        <v>5090</v>
      </c>
      <c r="I3725" t="s">
        <v>4432</v>
      </c>
      <c r="J3725" t="s">
        <v>22</v>
      </c>
      <c r="K3725" t="s">
        <v>123</v>
      </c>
      <c r="L3725" t="s">
        <v>2214</v>
      </c>
      <c r="M3725">
        <v>1</v>
      </c>
      <c r="N3725" t="s">
        <v>2947</v>
      </c>
      <c r="O3725">
        <v>11</v>
      </c>
      <c r="P3725" t="s">
        <v>19</v>
      </c>
      <c r="Q3725" t="s">
        <v>42</v>
      </c>
      <c r="R3725" t="s">
        <v>42</v>
      </c>
      <c r="S3725" t="b">
        <v>0</v>
      </c>
      <c r="T3725" t="s">
        <v>21</v>
      </c>
      <c r="U3725" t="str">
        <f>IFERROR(INDEX('Summer Illuminate'!L:L,MATCH(B3725,'Summer Illuminate'!O:O,0)),"")</f>
        <v>C</v>
      </c>
      <c r="V3725">
        <f>IF(OR(R3725="",U3725="",U3725="W"),"No Chg",
VLOOKUP(R3725,Lookups!A:B,2,0)-VLOOKUP(U3725,Lookups!A:B,2,0))</f>
        <v>0</v>
      </c>
      <c r="W3725" t="str">
        <f t="shared" si="58"/>
        <v>No Chg</v>
      </c>
    </row>
    <row r="3726" spans="1:23" hidden="1" x14ac:dyDescent="0.25">
      <c r="A3726">
        <v>3724</v>
      </c>
      <c r="B3726" t="s">
        <v>5123</v>
      </c>
      <c r="C3726" t="s">
        <v>2797</v>
      </c>
      <c r="D3726">
        <v>110402</v>
      </c>
      <c r="E3726" t="s">
        <v>4327</v>
      </c>
      <c r="F3726" t="s">
        <v>3851</v>
      </c>
      <c r="G3726">
        <v>11</v>
      </c>
      <c r="H3726">
        <v>5308</v>
      </c>
      <c r="I3726" t="s">
        <v>4419</v>
      </c>
      <c r="J3726" t="s">
        <v>25</v>
      </c>
      <c r="K3726" t="s">
        <v>124</v>
      </c>
      <c r="L3726" t="s">
        <v>1878</v>
      </c>
      <c r="M3726">
        <v>1</v>
      </c>
      <c r="N3726" t="s">
        <v>2911</v>
      </c>
      <c r="O3726">
        <v>11</v>
      </c>
      <c r="P3726" t="s">
        <v>19</v>
      </c>
      <c r="Q3726" t="s">
        <v>20</v>
      </c>
      <c r="R3726" t="s">
        <v>20</v>
      </c>
      <c r="S3726" t="b">
        <v>0</v>
      </c>
      <c r="T3726" t="s">
        <v>21</v>
      </c>
      <c r="U3726" t="str">
        <f>IFERROR(INDEX('Summer Illuminate'!L:L,MATCH(B3726,'Summer Illuminate'!O:O,0)),"")</f>
        <v>B+</v>
      </c>
      <c r="V3726">
        <f>IF(OR(R3726="",U3726="",U3726="W"),"No Chg",
VLOOKUP(R3726,Lookups!A:B,2,0)-VLOOKUP(U3726,Lookups!A:B,2,0))</f>
        <v>0</v>
      </c>
      <c r="W3726" t="str">
        <f t="shared" si="58"/>
        <v>No Chg</v>
      </c>
    </row>
    <row r="3727" spans="1:23" hidden="1" x14ac:dyDescent="0.25">
      <c r="A3727">
        <v>3725</v>
      </c>
      <c r="B3727" t="s">
        <v>5124</v>
      </c>
      <c r="C3727" t="s">
        <v>2797</v>
      </c>
      <c r="D3727">
        <v>110402</v>
      </c>
      <c r="E3727" t="s">
        <v>4327</v>
      </c>
      <c r="F3727" t="s">
        <v>3851</v>
      </c>
      <c r="G3727">
        <v>11</v>
      </c>
      <c r="H3727">
        <v>5237</v>
      </c>
      <c r="I3727" t="s">
        <v>4435</v>
      </c>
      <c r="J3727" t="s">
        <v>28</v>
      </c>
      <c r="K3727" t="s">
        <v>125</v>
      </c>
      <c r="L3727" t="s">
        <v>126</v>
      </c>
      <c r="M3727">
        <v>1</v>
      </c>
      <c r="N3727" t="s">
        <v>4022</v>
      </c>
      <c r="O3727">
        <v>11</v>
      </c>
      <c r="P3727" t="s">
        <v>19</v>
      </c>
      <c r="Q3727" t="s">
        <v>40</v>
      </c>
      <c r="R3727" t="s">
        <v>40</v>
      </c>
      <c r="S3727" t="b">
        <v>0</v>
      </c>
      <c r="T3727" t="s">
        <v>21</v>
      </c>
      <c r="U3727" t="str">
        <f>IFERROR(INDEX('Summer Illuminate'!L:L,MATCH(B3727,'Summer Illuminate'!O:O,0)),"")</f>
        <v>C-</v>
      </c>
      <c r="V3727">
        <f>IF(OR(R3727="",U3727="",U3727="W"),"No Chg",
VLOOKUP(R3727,Lookups!A:B,2,0)-VLOOKUP(U3727,Lookups!A:B,2,0))</f>
        <v>0</v>
      </c>
      <c r="W3727" t="str">
        <f t="shared" si="58"/>
        <v>No Chg</v>
      </c>
    </row>
    <row r="3728" spans="1:23" hidden="1" x14ac:dyDescent="0.25">
      <c r="A3728">
        <v>3726</v>
      </c>
      <c r="B3728" t="s">
        <v>5125</v>
      </c>
      <c r="C3728" t="s">
        <v>2797</v>
      </c>
      <c r="D3728">
        <v>110402</v>
      </c>
      <c r="E3728" t="s">
        <v>4327</v>
      </c>
      <c r="F3728" t="s">
        <v>3851</v>
      </c>
      <c r="G3728">
        <v>11</v>
      </c>
      <c r="H3728">
        <v>5232</v>
      </c>
      <c r="I3728" t="s">
        <v>2843</v>
      </c>
      <c r="J3728" t="s">
        <v>32</v>
      </c>
      <c r="K3728" t="s">
        <v>33</v>
      </c>
      <c r="L3728" t="s">
        <v>34</v>
      </c>
      <c r="M3728">
        <v>1</v>
      </c>
      <c r="N3728" t="s">
        <v>2827</v>
      </c>
      <c r="O3728">
        <v>11</v>
      </c>
      <c r="P3728" t="s">
        <v>19</v>
      </c>
      <c r="Q3728" t="s">
        <v>41</v>
      </c>
      <c r="R3728" t="s">
        <v>41</v>
      </c>
      <c r="S3728" t="b">
        <v>0</v>
      </c>
      <c r="T3728" t="s">
        <v>21</v>
      </c>
      <c r="U3728" t="str">
        <f>IFERROR(INDEX('Summer Illuminate'!L:L,MATCH(B3728,'Summer Illuminate'!O:O,0)),"")</f>
        <v>B-</v>
      </c>
      <c r="V3728">
        <f>IF(OR(R3728="",U3728="",U3728="W"),"No Chg",
VLOOKUP(R3728,Lookups!A:B,2,0)-VLOOKUP(U3728,Lookups!A:B,2,0))</f>
        <v>0</v>
      </c>
      <c r="W3728" t="str">
        <f t="shared" si="58"/>
        <v>No Chg</v>
      </c>
    </row>
    <row r="3729" spans="1:23" hidden="1" x14ac:dyDescent="0.25">
      <c r="A3729">
        <v>3727</v>
      </c>
      <c r="B3729" t="s">
        <v>5126</v>
      </c>
      <c r="C3729" t="s">
        <v>2797</v>
      </c>
      <c r="D3729">
        <v>110402</v>
      </c>
      <c r="E3729" t="s">
        <v>4327</v>
      </c>
      <c r="F3729" t="s">
        <v>3851</v>
      </c>
      <c r="G3729">
        <v>11</v>
      </c>
      <c r="H3729">
        <v>5513</v>
      </c>
      <c r="I3729" t="s">
        <v>2862</v>
      </c>
      <c r="J3729" t="s">
        <v>428</v>
      </c>
      <c r="K3729" t="s">
        <v>2863</v>
      </c>
      <c r="L3729" t="s">
        <v>2864</v>
      </c>
      <c r="M3729">
        <v>1</v>
      </c>
      <c r="N3729" t="s">
        <v>2865</v>
      </c>
      <c r="O3729">
        <v>11</v>
      </c>
      <c r="U3729" t="str">
        <f>IFERROR(INDEX('Summer Illuminate'!L:L,MATCH(B3729,'Summer Illuminate'!O:O,0)),"")</f>
        <v>P</v>
      </c>
      <c r="V3729" t="str">
        <f>IF(OR(R3729="",U3729="",U3729="W"),"No Chg",
VLOOKUP(R3729,Lookups!A:B,2,0)-VLOOKUP(U3729,Lookups!A:B,2,0))</f>
        <v>No Chg</v>
      </c>
      <c r="W3729" t="str">
        <f t="shared" si="58"/>
        <v>No Chg</v>
      </c>
    </row>
    <row r="3730" spans="1:23" hidden="1" x14ac:dyDescent="0.25">
      <c r="A3730">
        <v>3728</v>
      </c>
      <c r="B3730" t="s">
        <v>5127</v>
      </c>
      <c r="C3730" t="s">
        <v>2797</v>
      </c>
      <c r="D3730">
        <v>110402</v>
      </c>
      <c r="E3730" t="s">
        <v>4327</v>
      </c>
      <c r="F3730" t="s">
        <v>3851</v>
      </c>
      <c r="G3730">
        <v>11</v>
      </c>
      <c r="H3730">
        <v>5347</v>
      </c>
      <c r="I3730" t="s">
        <v>4425</v>
      </c>
      <c r="J3730" t="s">
        <v>428</v>
      </c>
      <c r="K3730" t="s">
        <v>2222</v>
      </c>
      <c r="L3730" t="s">
        <v>2223</v>
      </c>
      <c r="M3730">
        <v>1</v>
      </c>
      <c r="N3730" t="s">
        <v>4426</v>
      </c>
      <c r="O3730">
        <v>11</v>
      </c>
      <c r="P3730" t="s">
        <v>35</v>
      </c>
      <c r="Q3730" t="s">
        <v>20</v>
      </c>
      <c r="R3730" t="s">
        <v>37</v>
      </c>
      <c r="S3730" t="b">
        <v>0</v>
      </c>
      <c r="T3730" t="s">
        <v>21</v>
      </c>
      <c r="U3730" t="str">
        <f>IFERROR(INDEX('Summer Illuminate'!L:L,MATCH(B3730,'Summer Illuminate'!O:O,0)),"")</f>
        <v>P</v>
      </c>
      <c r="V3730">
        <f>IF(OR(R3730="",U3730="",U3730="W"),"No Chg",
VLOOKUP(R3730,Lookups!A:B,2,0)-VLOOKUP(U3730,Lookups!A:B,2,0))</f>
        <v>0</v>
      </c>
      <c r="W3730" t="str">
        <f t="shared" si="58"/>
        <v>No Chg</v>
      </c>
    </row>
    <row r="3731" spans="1:23" hidden="1" x14ac:dyDescent="0.25">
      <c r="A3731">
        <v>3729</v>
      </c>
      <c r="B3731" t="s">
        <v>5128</v>
      </c>
      <c r="C3731" t="s">
        <v>2797</v>
      </c>
      <c r="D3731">
        <v>110402</v>
      </c>
      <c r="E3731" t="s">
        <v>4327</v>
      </c>
      <c r="F3731" t="s">
        <v>3851</v>
      </c>
      <c r="G3731">
        <v>11</v>
      </c>
      <c r="H3731">
        <v>5477</v>
      </c>
      <c r="I3731" t="s">
        <v>3897</v>
      </c>
      <c r="J3731" t="s">
        <v>428</v>
      </c>
      <c r="K3731" t="s">
        <v>3028</v>
      </c>
      <c r="L3731" t="s">
        <v>3029</v>
      </c>
      <c r="M3731">
        <v>1</v>
      </c>
      <c r="N3731" t="s">
        <v>2858</v>
      </c>
      <c r="O3731">
        <v>11</v>
      </c>
      <c r="U3731" t="str">
        <f>IFERROR(INDEX('Summer Illuminate'!L:L,MATCH(B3731,'Summer Illuminate'!O:O,0)),"")</f>
        <v>P</v>
      </c>
      <c r="V3731" t="str">
        <f>IF(OR(R3731="",U3731="",U3731="W"),"No Chg",
VLOOKUP(R3731,Lookups!A:B,2,0)-VLOOKUP(U3731,Lookups!A:B,2,0))</f>
        <v>No Chg</v>
      </c>
      <c r="W3731" t="str">
        <f t="shared" si="58"/>
        <v>No Chg</v>
      </c>
    </row>
    <row r="3732" spans="1:23" hidden="1" x14ac:dyDescent="0.25">
      <c r="A3732">
        <v>3730</v>
      </c>
      <c r="B3732" t="s">
        <v>5129</v>
      </c>
      <c r="C3732" t="s">
        <v>2797</v>
      </c>
      <c r="D3732">
        <v>110008</v>
      </c>
      <c r="E3732" t="s">
        <v>331</v>
      </c>
      <c r="F3732" t="s">
        <v>213</v>
      </c>
      <c r="G3732">
        <v>11</v>
      </c>
      <c r="H3732">
        <v>5252</v>
      </c>
      <c r="I3732" t="s">
        <v>4465</v>
      </c>
      <c r="J3732" t="s">
        <v>16</v>
      </c>
      <c r="K3732" t="s">
        <v>122</v>
      </c>
      <c r="L3732" t="s">
        <v>2020</v>
      </c>
      <c r="M3732">
        <v>1</v>
      </c>
      <c r="N3732" t="s">
        <v>2916</v>
      </c>
      <c r="O3732">
        <v>11</v>
      </c>
      <c r="P3732" t="s">
        <v>19</v>
      </c>
      <c r="Q3732" t="s">
        <v>36</v>
      </c>
      <c r="R3732" t="s">
        <v>36</v>
      </c>
      <c r="S3732" t="b">
        <v>0</v>
      </c>
      <c r="T3732" t="s">
        <v>21</v>
      </c>
      <c r="U3732" t="str">
        <f>IFERROR(INDEX('Summer Illuminate'!L:L,MATCH(B3732,'Summer Illuminate'!O:O,0)),"")</f>
        <v>A+</v>
      </c>
      <c r="V3732">
        <f>IF(OR(R3732="",U3732="",U3732="W"),"No Chg",
VLOOKUP(R3732,Lookups!A:B,2,0)-VLOOKUP(U3732,Lookups!A:B,2,0))</f>
        <v>0</v>
      </c>
      <c r="W3732" t="str">
        <f t="shared" si="58"/>
        <v>No Chg</v>
      </c>
    </row>
    <row r="3733" spans="1:23" hidden="1" x14ac:dyDescent="0.25">
      <c r="A3733">
        <v>3731</v>
      </c>
      <c r="B3733" t="s">
        <v>5130</v>
      </c>
      <c r="C3733" t="s">
        <v>2797</v>
      </c>
      <c r="D3733">
        <v>110008</v>
      </c>
      <c r="E3733" t="s">
        <v>331</v>
      </c>
      <c r="F3733" t="s">
        <v>213</v>
      </c>
      <c r="G3733">
        <v>11</v>
      </c>
      <c r="H3733">
        <v>5089</v>
      </c>
      <c r="I3733" t="s">
        <v>4548</v>
      </c>
      <c r="J3733" t="s">
        <v>22</v>
      </c>
      <c r="K3733" t="s">
        <v>123</v>
      </c>
      <c r="L3733" t="s">
        <v>2214</v>
      </c>
      <c r="M3733">
        <v>1</v>
      </c>
      <c r="N3733" t="s">
        <v>2947</v>
      </c>
      <c r="O3733">
        <v>11</v>
      </c>
      <c r="P3733" t="s">
        <v>19</v>
      </c>
      <c r="Q3733" t="s">
        <v>36</v>
      </c>
      <c r="R3733" t="s">
        <v>36</v>
      </c>
      <c r="S3733" t="b">
        <v>0</v>
      </c>
      <c r="T3733" t="s">
        <v>21</v>
      </c>
      <c r="U3733" t="str">
        <f>IFERROR(INDEX('Summer Illuminate'!L:L,MATCH(B3733,'Summer Illuminate'!O:O,0)),"")</f>
        <v>A+</v>
      </c>
      <c r="V3733">
        <f>IF(OR(R3733="",U3733="",U3733="W"),"No Chg",
VLOOKUP(R3733,Lookups!A:B,2,0)-VLOOKUP(U3733,Lookups!A:B,2,0))</f>
        <v>0</v>
      </c>
      <c r="W3733" t="str">
        <f t="shared" si="58"/>
        <v>No Chg</v>
      </c>
    </row>
    <row r="3734" spans="1:23" hidden="1" x14ac:dyDescent="0.25">
      <c r="A3734">
        <v>3732</v>
      </c>
      <c r="B3734" t="s">
        <v>5131</v>
      </c>
      <c r="C3734" t="s">
        <v>2797</v>
      </c>
      <c r="D3734">
        <v>110008</v>
      </c>
      <c r="E3734" t="s">
        <v>331</v>
      </c>
      <c r="F3734" t="s">
        <v>213</v>
      </c>
      <c r="G3734">
        <v>11</v>
      </c>
      <c r="H3734">
        <v>5327</v>
      </c>
      <c r="I3734" t="s">
        <v>4082</v>
      </c>
      <c r="J3734" t="s">
        <v>25</v>
      </c>
      <c r="K3734" t="s">
        <v>124</v>
      </c>
      <c r="L3734" t="s">
        <v>1878</v>
      </c>
      <c r="M3734">
        <v>1</v>
      </c>
      <c r="N3734" t="s">
        <v>2911</v>
      </c>
      <c r="O3734">
        <v>11</v>
      </c>
      <c r="P3734" t="s">
        <v>19</v>
      </c>
      <c r="Q3734" t="s">
        <v>36</v>
      </c>
      <c r="R3734" t="s">
        <v>36</v>
      </c>
      <c r="S3734" t="b">
        <v>0</v>
      </c>
      <c r="T3734" t="s">
        <v>21</v>
      </c>
      <c r="U3734" t="str">
        <f>IFERROR(INDEX('Summer Illuminate'!L:L,MATCH(B3734,'Summer Illuminate'!O:O,0)),"")</f>
        <v>A+</v>
      </c>
      <c r="V3734">
        <f>IF(OR(R3734="",U3734="",U3734="W"),"No Chg",
VLOOKUP(R3734,Lookups!A:B,2,0)-VLOOKUP(U3734,Lookups!A:B,2,0))</f>
        <v>0</v>
      </c>
      <c r="W3734" t="str">
        <f t="shared" si="58"/>
        <v>No Chg</v>
      </c>
    </row>
    <row r="3735" spans="1:23" hidden="1" x14ac:dyDescent="0.25">
      <c r="A3735">
        <v>3733</v>
      </c>
      <c r="B3735" t="s">
        <v>5132</v>
      </c>
      <c r="C3735" t="s">
        <v>2797</v>
      </c>
      <c r="D3735">
        <v>110008</v>
      </c>
      <c r="E3735" t="s">
        <v>331</v>
      </c>
      <c r="F3735" t="s">
        <v>213</v>
      </c>
      <c r="G3735">
        <v>11</v>
      </c>
      <c r="H3735">
        <v>5331</v>
      </c>
      <c r="I3735" t="s">
        <v>4459</v>
      </c>
      <c r="J3735" t="s">
        <v>28</v>
      </c>
      <c r="K3735" t="s">
        <v>125</v>
      </c>
      <c r="L3735" t="s">
        <v>126</v>
      </c>
      <c r="M3735">
        <v>1</v>
      </c>
      <c r="N3735" t="s">
        <v>4022</v>
      </c>
      <c r="O3735">
        <v>11</v>
      </c>
      <c r="P3735" t="s">
        <v>19</v>
      </c>
      <c r="Q3735" t="s">
        <v>36</v>
      </c>
      <c r="R3735" t="s">
        <v>36</v>
      </c>
      <c r="S3735" t="b">
        <v>0</v>
      </c>
      <c r="T3735" t="s">
        <v>21</v>
      </c>
      <c r="U3735" t="str">
        <f>IFERROR(INDEX('Summer Illuminate'!L:L,MATCH(B3735,'Summer Illuminate'!O:O,0)),"")</f>
        <v>A+</v>
      </c>
      <c r="V3735">
        <f>IF(OR(R3735="",U3735="",U3735="W"),"No Chg",
VLOOKUP(R3735,Lookups!A:B,2,0)-VLOOKUP(U3735,Lookups!A:B,2,0))</f>
        <v>0</v>
      </c>
      <c r="W3735" t="str">
        <f t="shared" si="58"/>
        <v>No Chg</v>
      </c>
    </row>
    <row r="3736" spans="1:23" hidden="1" x14ac:dyDescent="0.25">
      <c r="A3736">
        <v>3734</v>
      </c>
      <c r="B3736" t="s">
        <v>5133</v>
      </c>
      <c r="C3736" t="s">
        <v>2797</v>
      </c>
      <c r="D3736">
        <v>110008</v>
      </c>
      <c r="E3736" t="s">
        <v>331</v>
      </c>
      <c r="F3736" t="s">
        <v>213</v>
      </c>
      <c r="G3736">
        <v>11</v>
      </c>
      <c r="H3736">
        <v>5355</v>
      </c>
      <c r="I3736" t="s">
        <v>3921</v>
      </c>
      <c r="J3736" t="s">
        <v>32</v>
      </c>
      <c r="K3736" t="s">
        <v>68</v>
      </c>
      <c r="L3736" t="s">
        <v>69</v>
      </c>
      <c r="M3736">
        <v>1</v>
      </c>
      <c r="N3736" t="s">
        <v>2858</v>
      </c>
      <c r="O3736">
        <v>11</v>
      </c>
      <c r="P3736" t="s">
        <v>19</v>
      </c>
      <c r="Q3736" t="s">
        <v>36</v>
      </c>
      <c r="R3736" t="s">
        <v>36</v>
      </c>
      <c r="S3736" t="b">
        <v>0</v>
      </c>
      <c r="T3736" t="s">
        <v>21</v>
      </c>
      <c r="U3736" t="str">
        <f>IFERROR(INDEX('Summer Illuminate'!L:L,MATCH(B3736,'Summer Illuminate'!O:O,0)),"")</f>
        <v>A+</v>
      </c>
      <c r="V3736">
        <f>IF(OR(R3736="",U3736="",U3736="W"),"No Chg",
VLOOKUP(R3736,Lookups!A:B,2,0)-VLOOKUP(U3736,Lookups!A:B,2,0))</f>
        <v>0</v>
      </c>
      <c r="W3736" t="str">
        <f t="shared" si="58"/>
        <v>No Chg</v>
      </c>
    </row>
    <row r="3737" spans="1:23" hidden="1" x14ac:dyDescent="0.25">
      <c r="A3737">
        <v>3735</v>
      </c>
      <c r="B3737" t="s">
        <v>5134</v>
      </c>
      <c r="C3737" t="s">
        <v>2797</v>
      </c>
      <c r="D3737">
        <v>110008</v>
      </c>
      <c r="E3737" t="s">
        <v>331</v>
      </c>
      <c r="F3737" t="s">
        <v>213</v>
      </c>
      <c r="G3737">
        <v>11</v>
      </c>
      <c r="H3737">
        <v>5512</v>
      </c>
      <c r="I3737" t="s">
        <v>3007</v>
      </c>
      <c r="J3737" t="s">
        <v>428</v>
      </c>
      <c r="K3737" t="s">
        <v>2979</v>
      </c>
      <c r="L3737" t="s">
        <v>2980</v>
      </c>
      <c r="M3737">
        <v>1</v>
      </c>
      <c r="N3737" t="s">
        <v>2832</v>
      </c>
      <c r="O3737">
        <v>11</v>
      </c>
      <c r="U3737" t="str">
        <f>IFERROR(INDEX('Summer Illuminate'!L:L,MATCH(B3737,'Summer Illuminate'!O:O,0)),"")</f>
        <v>P</v>
      </c>
      <c r="V3737" t="str">
        <f>IF(OR(R3737="",U3737="",U3737="W"),"No Chg",
VLOOKUP(R3737,Lookups!A:B,2,0)-VLOOKUP(U3737,Lookups!A:B,2,0))</f>
        <v>No Chg</v>
      </c>
      <c r="W3737" t="str">
        <f t="shared" si="58"/>
        <v>No Chg</v>
      </c>
    </row>
    <row r="3738" spans="1:23" hidden="1" x14ac:dyDescent="0.25">
      <c r="A3738">
        <v>3736</v>
      </c>
      <c r="B3738" t="s">
        <v>5135</v>
      </c>
      <c r="C3738" t="s">
        <v>2797</v>
      </c>
      <c r="D3738">
        <v>110008</v>
      </c>
      <c r="E3738" t="s">
        <v>331</v>
      </c>
      <c r="F3738" t="s">
        <v>213</v>
      </c>
      <c r="G3738">
        <v>11</v>
      </c>
      <c r="H3738">
        <v>5347</v>
      </c>
      <c r="I3738" t="s">
        <v>4425</v>
      </c>
      <c r="J3738" t="s">
        <v>428</v>
      </c>
      <c r="K3738" t="s">
        <v>2222</v>
      </c>
      <c r="L3738" t="s">
        <v>2223</v>
      </c>
      <c r="M3738">
        <v>1</v>
      </c>
      <c r="N3738" t="s">
        <v>4426</v>
      </c>
      <c r="O3738">
        <v>11</v>
      </c>
      <c r="P3738" t="s">
        <v>35</v>
      </c>
      <c r="Q3738" t="s">
        <v>24</v>
      </c>
      <c r="R3738" t="s">
        <v>37</v>
      </c>
      <c r="S3738" t="b">
        <v>0</v>
      </c>
      <c r="T3738" t="s">
        <v>21</v>
      </c>
      <c r="U3738" t="str">
        <f>IFERROR(INDEX('Summer Illuminate'!L:L,MATCH(B3738,'Summer Illuminate'!O:O,0)),"")</f>
        <v>P</v>
      </c>
      <c r="V3738">
        <f>IF(OR(R3738="",U3738="",U3738="W"),"No Chg",
VLOOKUP(R3738,Lookups!A:B,2,0)-VLOOKUP(U3738,Lookups!A:B,2,0))</f>
        <v>0</v>
      </c>
      <c r="W3738" t="str">
        <f t="shared" si="58"/>
        <v>No Chg</v>
      </c>
    </row>
    <row r="3739" spans="1:23" hidden="1" x14ac:dyDescent="0.25">
      <c r="A3739">
        <v>3737</v>
      </c>
      <c r="B3739" t="s">
        <v>5136</v>
      </c>
      <c r="C3739" t="s">
        <v>2797</v>
      </c>
      <c r="D3739">
        <v>110008</v>
      </c>
      <c r="E3739" t="s">
        <v>331</v>
      </c>
      <c r="F3739" t="s">
        <v>213</v>
      </c>
      <c r="G3739">
        <v>11</v>
      </c>
      <c r="H3739">
        <v>5479</v>
      </c>
      <c r="I3739" t="s">
        <v>3682</v>
      </c>
      <c r="J3739" t="s">
        <v>428</v>
      </c>
      <c r="K3739" t="s">
        <v>1035</v>
      </c>
      <c r="L3739" t="s">
        <v>1036</v>
      </c>
      <c r="M3739">
        <v>1</v>
      </c>
      <c r="N3739" t="s">
        <v>2802</v>
      </c>
      <c r="O3739">
        <v>11</v>
      </c>
      <c r="U3739" t="str">
        <f>IFERROR(INDEX('Summer Illuminate'!L:L,MATCH(B3739,'Summer Illuminate'!O:O,0)),"")</f>
        <v>P</v>
      </c>
      <c r="V3739" t="str">
        <f>IF(OR(R3739="",U3739="",U3739="W"),"No Chg",
VLOOKUP(R3739,Lookups!A:B,2,0)-VLOOKUP(U3739,Lookups!A:B,2,0))</f>
        <v>No Chg</v>
      </c>
      <c r="W3739" t="str">
        <f t="shared" si="58"/>
        <v>No Chg</v>
      </c>
    </row>
    <row r="3740" spans="1:23" hidden="1" x14ac:dyDescent="0.25">
      <c r="A3740">
        <v>3738</v>
      </c>
      <c r="B3740" t="s">
        <v>5137</v>
      </c>
      <c r="C3740" t="s">
        <v>2797</v>
      </c>
      <c r="D3740">
        <v>110239</v>
      </c>
      <c r="E3740" t="s">
        <v>339</v>
      </c>
      <c r="F3740" t="s">
        <v>83</v>
      </c>
      <c r="G3740">
        <v>11</v>
      </c>
      <c r="H3740">
        <v>5252</v>
      </c>
      <c r="I3740" t="s">
        <v>4465</v>
      </c>
      <c r="J3740" t="s">
        <v>16</v>
      </c>
      <c r="K3740" t="s">
        <v>122</v>
      </c>
      <c r="L3740" t="s">
        <v>2020</v>
      </c>
      <c r="M3740">
        <v>1</v>
      </c>
      <c r="N3740" t="s">
        <v>2916</v>
      </c>
      <c r="O3740">
        <v>11</v>
      </c>
      <c r="P3740" t="s">
        <v>19</v>
      </c>
      <c r="Q3740" t="s">
        <v>41</v>
      </c>
      <c r="R3740" t="s">
        <v>41</v>
      </c>
      <c r="S3740" t="b">
        <v>0</v>
      </c>
      <c r="T3740" t="s">
        <v>21</v>
      </c>
      <c r="U3740" t="str">
        <f>IFERROR(INDEX('Summer Illuminate'!L:L,MATCH(B3740,'Summer Illuminate'!O:O,0)),"")</f>
        <v>I</v>
      </c>
      <c r="V3740">
        <f>IF(OR(R3740="",U3740="",U3740="W"),"No Chg",
VLOOKUP(R3740,Lookups!A:B,2,0)-VLOOKUP(U3740,Lookups!A:B,2,0))</f>
        <v>4</v>
      </c>
      <c r="W3740" t="str">
        <f t="shared" si="58"/>
        <v>Improvement</v>
      </c>
    </row>
    <row r="3741" spans="1:23" hidden="1" x14ac:dyDescent="0.25">
      <c r="A3741">
        <v>3739</v>
      </c>
      <c r="B3741" t="s">
        <v>5138</v>
      </c>
      <c r="C3741" t="s">
        <v>2797</v>
      </c>
      <c r="D3741">
        <v>110239</v>
      </c>
      <c r="E3741" t="s">
        <v>339</v>
      </c>
      <c r="F3741" t="s">
        <v>83</v>
      </c>
      <c r="G3741">
        <v>11</v>
      </c>
      <c r="H3741">
        <v>5091</v>
      </c>
      <c r="I3741" t="s">
        <v>4417</v>
      </c>
      <c r="J3741" t="s">
        <v>22</v>
      </c>
      <c r="K3741" t="s">
        <v>123</v>
      </c>
      <c r="L3741" t="s">
        <v>2214</v>
      </c>
      <c r="M3741">
        <v>1</v>
      </c>
      <c r="N3741" t="s">
        <v>2947</v>
      </c>
      <c r="O3741">
        <v>11</v>
      </c>
      <c r="P3741" t="s">
        <v>19</v>
      </c>
      <c r="Q3741" t="s">
        <v>24</v>
      </c>
      <c r="R3741" t="s">
        <v>24</v>
      </c>
      <c r="S3741" t="b">
        <v>0</v>
      </c>
      <c r="T3741" t="s">
        <v>21</v>
      </c>
      <c r="U3741" t="str">
        <f>IFERROR(INDEX('Summer Illuminate'!L:L,MATCH(B3741,'Summer Illuminate'!O:O,0)),"")</f>
        <v>A-</v>
      </c>
      <c r="V3741">
        <f>IF(OR(R3741="",U3741="",U3741="W"),"No Chg",
VLOOKUP(R3741,Lookups!A:B,2,0)-VLOOKUP(U3741,Lookups!A:B,2,0))</f>
        <v>0</v>
      </c>
      <c r="W3741" t="str">
        <f t="shared" si="58"/>
        <v>No Chg</v>
      </c>
    </row>
    <row r="3742" spans="1:23" hidden="1" x14ac:dyDescent="0.25">
      <c r="A3742">
        <v>3740</v>
      </c>
      <c r="B3742" t="s">
        <v>5139</v>
      </c>
      <c r="C3742" t="s">
        <v>2797</v>
      </c>
      <c r="D3742">
        <v>110239</v>
      </c>
      <c r="E3742" t="s">
        <v>339</v>
      </c>
      <c r="F3742" t="s">
        <v>83</v>
      </c>
      <c r="G3742">
        <v>11</v>
      </c>
      <c r="H3742">
        <v>5308</v>
      </c>
      <c r="I3742" t="s">
        <v>4419</v>
      </c>
      <c r="J3742" t="s">
        <v>25</v>
      </c>
      <c r="K3742" t="s">
        <v>124</v>
      </c>
      <c r="L3742" t="s">
        <v>1878</v>
      </c>
      <c r="M3742">
        <v>1</v>
      </c>
      <c r="N3742" t="s">
        <v>2911</v>
      </c>
      <c r="O3742">
        <v>11</v>
      </c>
      <c r="P3742" t="s">
        <v>19</v>
      </c>
      <c r="Q3742" t="s">
        <v>31</v>
      </c>
      <c r="R3742" t="s">
        <v>31</v>
      </c>
      <c r="S3742" t="b">
        <v>0</v>
      </c>
      <c r="T3742" t="s">
        <v>21</v>
      </c>
      <c r="U3742" t="str">
        <f>IFERROR(INDEX('Summer Illuminate'!L:L,MATCH(B3742,'Summer Illuminate'!O:O,0)),"")</f>
        <v>B</v>
      </c>
      <c r="V3742">
        <f>IF(OR(R3742="",U3742="",U3742="W"),"No Chg",
VLOOKUP(R3742,Lookups!A:B,2,0)-VLOOKUP(U3742,Lookups!A:B,2,0))</f>
        <v>0</v>
      </c>
      <c r="W3742" t="str">
        <f t="shared" si="58"/>
        <v>No Chg</v>
      </c>
    </row>
    <row r="3743" spans="1:23" hidden="1" x14ac:dyDescent="0.25">
      <c r="A3743">
        <v>3741</v>
      </c>
      <c r="B3743" t="s">
        <v>5140</v>
      </c>
      <c r="C3743" t="s">
        <v>2797</v>
      </c>
      <c r="D3743">
        <v>110239</v>
      </c>
      <c r="E3743" t="s">
        <v>339</v>
      </c>
      <c r="F3743" t="s">
        <v>83</v>
      </c>
      <c r="G3743">
        <v>11</v>
      </c>
      <c r="H3743">
        <v>5237</v>
      </c>
      <c r="I3743" t="s">
        <v>4435</v>
      </c>
      <c r="J3743" t="s">
        <v>28</v>
      </c>
      <c r="K3743" t="s">
        <v>125</v>
      </c>
      <c r="L3743" t="s">
        <v>126</v>
      </c>
      <c r="M3743">
        <v>1</v>
      </c>
      <c r="N3743" t="s">
        <v>4022</v>
      </c>
      <c r="O3743">
        <v>11</v>
      </c>
      <c r="P3743" t="s">
        <v>19</v>
      </c>
      <c r="Q3743" t="s">
        <v>31</v>
      </c>
      <c r="R3743" t="s">
        <v>31</v>
      </c>
      <c r="S3743" t="b">
        <v>0</v>
      </c>
      <c r="T3743" t="s">
        <v>21</v>
      </c>
      <c r="U3743" t="str">
        <f>IFERROR(INDEX('Summer Illuminate'!L:L,MATCH(B3743,'Summer Illuminate'!O:O,0)),"")</f>
        <v>B</v>
      </c>
      <c r="V3743">
        <f>IF(OR(R3743="",U3743="",U3743="W"),"No Chg",
VLOOKUP(R3743,Lookups!A:B,2,0)-VLOOKUP(U3743,Lookups!A:B,2,0))</f>
        <v>0</v>
      </c>
      <c r="W3743" t="str">
        <f t="shared" si="58"/>
        <v>No Chg</v>
      </c>
    </row>
    <row r="3744" spans="1:23" hidden="1" x14ac:dyDescent="0.25">
      <c r="A3744">
        <v>3742</v>
      </c>
      <c r="B3744" t="s">
        <v>5141</v>
      </c>
      <c r="C3744" t="s">
        <v>2797</v>
      </c>
      <c r="D3744">
        <v>110239</v>
      </c>
      <c r="E3744" t="s">
        <v>339</v>
      </c>
      <c r="F3744" t="s">
        <v>83</v>
      </c>
      <c r="G3744">
        <v>11</v>
      </c>
      <c r="H3744">
        <v>5268</v>
      </c>
      <c r="I3744" t="s">
        <v>3197</v>
      </c>
      <c r="J3744" t="s">
        <v>32</v>
      </c>
      <c r="K3744" t="s">
        <v>57</v>
      </c>
      <c r="L3744" t="s">
        <v>58</v>
      </c>
      <c r="M3744">
        <v>1</v>
      </c>
      <c r="N3744" t="s">
        <v>2858</v>
      </c>
      <c r="O3744">
        <v>11</v>
      </c>
      <c r="P3744" t="s">
        <v>19</v>
      </c>
      <c r="Q3744" t="s">
        <v>48</v>
      </c>
      <c r="R3744" t="s">
        <v>48</v>
      </c>
      <c r="S3744" t="b">
        <v>1</v>
      </c>
      <c r="T3744" t="s">
        <v>49</v>
      </c>
      <c r="U3744" t="str">
        <f>IFERROR(INDEX('Summer Illuminate'!L:L,MATCH(B3744,'Summer Illuminate'!O:O,0)),"")</f>
        <v>I</v>
      </c>
      <c r="V3744">
        <f>IF(OR(R3744="",U3744="",U3744="W"),"No Chg",
VLOOKUP(R3744,Lookups!A:B,2,0)-VLOOKUP(U3744,Lookups!A:B,2,0))</f>
        <v>0</v>
      </c>
      <c r="W3744" t="str">
        <f t="shared" si="58"/>
        <v>No Chg</v>
      </c>
    </row>
    <row r="3745" spans="1:23" hidden="1" x14ac:dyDescent="0.25">
      <c r="A3745">
        <v>3743</v>
      </c>
      <c r="B3745" t="s">
        <v>5142</v>
      </c>
      <c r="C3745" t="s">
        <v>2797</v>
      </c>
      <c r="D3745">
        <v>110239</v>
      </c>
      <c r="E3745" t="s">
        <v>339</v>
      </c>
      <c r="F3745" t="s">
        <v>83</v>
      </c>
      <c r="G3745">
        <v>11</v>
      </c>
      <c r="H3745">
        <v>5507</v>
      </c>
      <c r="I3745" t="s">
        <v>3326</v>
      </c>
      <c r="J3745" t="s">
        <v>428</v>
      </c>
      <c r="K3745" t="s">
        <v>3059</v>
      </c>
      <c r="L3745" t="s">
        <v>3060</v>
      </c>
      <c r="M3745">
        <v>1</v>
      </c>
      <c r="N3745" t="s">
        <v>2930</v>
      </c>
      <c r="O3745">
        <v>11</v>
      </c>
      <c r="U3745" t="str">
        <f>IFERROR(INDEX('Summer Illuminate'!L:L,MATCH(B3745,'Summer Illuminate'!O:O,0)),"")</f>
        <v>P</v>
      </c>
      <c r="V3745" t="str">
        <f>IF(OR(R3745="",U3745="",U3745="W"),"No Chg",
VLOOKUP(R3745,Lookups!A:B,2,0)-VLOOKUP(U3745,Lookups!A:B,2,0))</f>
        <v>No Chg</v>
      </c>
      <c r="W3745" t="str">
        <f t="shared" si="58"/>
        <v>No Chg</v>
      </c>
    </row>
    <row r="3746" spans="1:23" hidden="1" x14ac:dyDescent="0.25">
      <c r="A3746">
        <v>3744</v>
      </c>
      <c r="B3746" t="s">
        <v>5143</v>
      </c>
      <c r="C3746" t="s">
        <v>2797</v>
      </c>
      <c r="D3746">
        <v>110239</v>
      </c>
      <c r="E3746" t="s">
        <v>339</v>
      </c>
      <c r="F3746" t="s">
        <v>83</v>
      </c>
      <c r="G3746">
        <v>11</v>
      </c>
      <c r="H3746">
        <v>5347</v>
      </c>
      <c r="I3746" t="s">
        <v>4425</v>
      </c>
      <c r="J3746" t="s">
        <v>428</v>
      </c>
      <c r="K3746" t="s">
        <v>2222</v>
      </c>
      <c r="L3746" t="s">
        <v>2223</v>
      </c>
      <c r="M3746">
        <v>1</v>
      </c>
      <c r="N3746" t="s">
        <v>4426</v>
      </c>
      <c r="O3746">
        <v>11</v>
      </c>
      <c r="P3746" t="s">
        <v>35</v>
      </c>
      <c r="Q3746" t="s">
        <v>31</v>
      </c>
      <c r="R3746" t="s">
        <v>37</v>
      </c>
      <c r="S3746" t="b">
        <v>0</v>
      </c>
      <c r="T3746" t="s">
        <v>21</v>
      </c>
      <c r="U3746" t="str">
        <f>IFERROR(INDEX('Summer Illuminate'!L:L,MATCH(B3746,'Summer Illuminate'!O:O,0)),"")</f>
        <v>P</v>
      </c>
      <c r="V3746">
        <f>IF(OR(R3746="",U3746="",U3746="W"),"No Chg",
VLOOKUP(R3746,Lookups!A:B,2,0)-VLOOKUP(U3746,Lookups!A:B,2,0))</f>
        <v>0</v>
      </c>
      <c r="W3746" t="str">
        <f t="shared" si="58"/>
        <v>No Chg</v>
      </c>
    </row>
    <row r="3747" spans="1:23" hidden="1" x14ac:dyDescent="0.25">
      <c r="A3747">
        <v>3745</v>
      </c>
      <c r="B3747" t="s">
        <v>5144</v>
      </c>
      <c r="C3747" t="s">
        <v>2797</v>
      </c>
      <c r="D3747">
        <v>110239</v>
      </c>
      <c r="E3747" t="s">
        <v>339</v>
      </c>
      <c r="F3747" t="s">
        <v>83</v>
      </c>
      <c r="G3747">
        <v>11</v>
      </c>
      <c r="H3747">
        <v>5482</v>
      </c>
      <c r="I3747" t="s">
        <v>3712</v>
      </c>
      <c r="J3747" t="s">
        <v>428</v>
      </c>
      <c r="K3747" t="s">
        <v>3713</v>
      </c>
      <c r="L3747" t="s">
        <v>3714</v>
      </c>
      <c r="M3747">
        <v>1</v>
      </c>
      <c r="N3747" t="s">
        <v>2799</v>
      </c>
      <c r="O3747">
        <v>11</v>
      </c>
      <c r="U3747" t="str">
        <f>IFERROR(INDEX('Summer Illuminate'!L:L,MATCH(B3747,'Summer Illuminate'!O:O,0)),"")</f>
        <v>P</v>
      </c>
      <c r="V3747" t="str">
        <f>IF(OR(R3747="",U3747="",U3747="W"),"No Chg",
VLOOKUP(R3747,Lookups!A:B,2,0)-VLOOKUP(U3747,Lookups!A:B,2,0))</f>
        <v>No Chg</v>
      </c>
      <c r="W3747" t="str">
        <f t="shared" si="58"/>
        <v>No Chg</v>
      </c>
    </row>
    <row r="3748" spans="1:23" hidden="1" x14ac:dyDescent="0.25">
      <c r="A3748">
        <v>3746</v>
      </c>
      <c r="B3748" t="s">
        <v>5145</v>
      </c>
      <c r="C3748" t="s">
        <v>2797</v>
      </c>
      <c r="D3748">
        <v>110053</v>
      </c>
      <c r="E3748" t="s">
        <v>295</v>
      </c>
      <c r="F3748" t="s">
        <v>5146</v>
      </c>
      <c r="G3748">
        <v>11</v>
      </c>
      <c r="H3748">
        <v>5264</v>
      </c>
      <c r="I3748" t="s">
        <v>4443</v>
      </c>
      <c r="J3748" t="s">
        <v>16</v>
      </c>
      <c r="K3748" t="s">
        <v>122</v>
      </c>
      <c r="L3748" t="s">
        <v>2020</v>
      </c>
      <c r="M3748">
        <v>1</v>
      </c>
      <c r="N3748" t="s">
        <v>2916</v>
      </c>
      <c r="O3748">
        <v>11</v>
      </c>
      <c r="P3748" t="s">
        <v>19</v>
      </c>
      <c r="Q3748" t="s">
        <v>39</v>
      </c>
      <c r="R3748" t="s">
        <v>39</v>
      </c>
      <c r="S3748" t="b">
        <v>0</v>
      </c>
      <c r="T3748" t="s">
        <v>21</v>
      </c>
      <c r="U3748" t="str">
        <f>IFERROR(INDEX('Summer Illuminate'!L:L,MATCH(B3748,'Summer Illuminate'!O:O,0)),"")</f>
        <v>C+</v>
      </c>
      <c r="V3748">
        <f>IF(OR(R3748="",U3748="",U3748="W"),"No Chg",
VLOOKUP(R3748,Lookups!A:B,2,0)-VLOOKUP(U3748,Lookups!A:B,2,0))</f>
        <v>0</v>
      </c>
      <c r="W3748" t="str">
        <f t="shared" si="58"/>
        <v>No Chg</v>
      </c>
    </row>
    <row r="3749" spans="1:23" hidden="1" x14ac:dyDescent="0.25">
      <c r="A3749">
        <v>3747</v>
      </c>
      <c r="B3749" t="s">
        <v>5147</v>
      </c>
      <c r="C3749" t="s">
        <v>2797</v>
      </c>
      <c r="D3749">
        <v>110053</v>
      </c>
      <c r="E3749" t="s">
        <v>295</v>
      </c>
      <c r="F3749" t="s">
        <v>5146</v>
      </c>
      <c r="G3749">
        <v>11</v>
      </c>
      <c r="H3749">
        <v>5089</v>
      </c>
      <c r="I3749" t="s">
        <v>4548</v>
      </c>
      <c r="J3749" t="s">
        <v>22</v>
      </c>
      <c r="K3749" t="s">
        <v>123</v>
      </c>
      <c r="L3749" t="s">
        <v>2214</v>
      </c>
      <c r="M3749">
        <v>1</v>
      </c>
      <c r="N3749" t="s">
        <v>2947</v>
      </c>
      <c r="O3749">
        <v>11</v>
      </c>
      <c r="P3749" t="s">
        <v>19</v>
      </c>
      <c r="Q3749" t="s">
        <v>42</v>
      </c>
      <c r="R3749" t="s">
        <v>42</v>
      </c>
      <c r="S3749" t="b">
        <v>0</v>
      </c>
      <c r="T3749" t="s">
        <v>21</v>
      </c>
      <c r="U3749" t="str">
        <f>IFERROR(INDEX('Summer Illuminate'!L:L,MATCH(B3749,'Summer Illuminate'!O:O,0)),"")</f>
        <v>C</v>
      </c>
      <c r="V3749">
        <f>IF(OR(R3749="",U3749="",U3749="W"),"No Chg",
VLOOKUP(R3749,Lookups!A:B,2,0)-VLOOKUP(U3749,Lookups!A:B,2,0))</f>
        <v>0</v>
      </c>
      <c r="W3749" t="str">
        <f t="shared" si="58"/>
        <v>No Chg</v>
      </c>
    </row>
    <row r="3750" spans="1:23" hidden="1" x14ac:dyDescent="0.25">
      <c r="A3750">
        <v>3748</v>
      </c>
      <c r="B3750" t="s">
        <v>5148</v>
      </c>
      <c r="C3750" t="s">
        <v>2797</v>
      </c>
      <c r="D3750">
        <v>110053</v>
      </c>
      <c r="E3750" t="s">
        <v>295</v>
      </c>
      <c r="F3750" t="s">
        <v>5146</v>
      </c>
      <c r="G3750">
        <v>11</v>
      </c>
      <c r="H3750">
        <v>5261</v>
      </c>
      <c r="I3750" t="s">
        <v>4047</v>
      </c>
      <c r="J3750" t="s">
        <v>25</v>
      </c>
      <c r="K3750" t="s">
        <v>124</v>
      </c>
      <c r="L3750" t="s">
        <v>1878</v>
      </c>
      <c r="M3750">
        <v>1</v>
      </c>
      <c r="N3750" t="s">
        <v>2911</v>
      </c>
      <c r="O3750">
        <v>11</v>
      </c>
      <c r="P3750" t="s">
        <v>19</v>
      </c>
      <c r="Q3750" t="s">
        <v>39</v>
      </c>
      <c r="R3750" t="s">
        <v>39</v>
      </c>
      <c r="S3750" t="b">
        <v>0</v>
      </c>
      <c r="T3750" t="s">
        <v>21</v>
      </c>
      <c r="U3750" t="str">
        <f>IFERROR(INDEX('Summer Illuminate'!L:L,MATCH(B3750,'Summer Illuminate'!O:O,0)),"")</f>
        <v>C+</v>
      </c>
      <c r="V3750">
        <f>IF(OR(R3750="",U3750="",U3750="W"),"No Chg",
VLOOKUP(R3750,Lookups!A:B,2,0)-VLOOKUP(U3750,Lookups!A:B,2,0))</f>
        <v>0</v>
      </c>
      <c r="W3750" t="str">
        <f t="shared" si="58"/>
        <v>No Chg</v>
      </c>
    </row>
    <row r="3751" spans="1:23" hidden="1" x14ac:dyDescent="0.25">
      <c r="A3751">
        <v>3749</v>
      </c>
      <c r="B3751" t="s">
        <v>5149</v>
      </c>
      <c r="C3751" t="s">
        <v>2797</v>
      </c>
      <c r="D3751">
        <v>110053</v>
      </c>
      <c r="E3751" t="s">
        <v>295</v>
      </c>
      <c r="F3751" t="s">
        <v>5146</v>
      </c>
      <c r="G3751">
        <v>11</v>
      </c>
      <c r="H3751">
        <v>5238</v>
      </c>
      <c r="I3751" t="s">
        <v>4421</v>
      </c>
      <c r="J3751" t="s">
        <v>28</v>
      </c>
      <c r="K3751" t="s">
        <v>125</v>
      </c>
      <c r="L3751" t="s">
        <v>126</v>
      </c>
      <c r="M3751">
        <v>1</v>
      </c>
      <c r="N3751" t="s">
        <v>4022</v>
      </c>
      <c r="O3751">
        <v>11</v>
      </c>
      <c r="P3751" t="s">
        <v>19</v>
      </c>
      <c r="Q3751" t="s">
        <v>42</v>
      </c>
      <c r="R3751" t="s">
        <v>42</v>
      </c>
      <c r="S3751" t="b">
        <v>0</v>
      </c>
      <c r="T3751" t="s">
        <v>21</v>
      </c>
      <c r="U3751" t="str">
        <f>IFERROR(INDEX('Summer Illuminate'!L:L,MATCH(B3751,'Summer Illuminate'!O:O,0)),"")</f>
        <v>C</v>
      </c>
      <c r="V3751">
        <f>IF(OR(R3751="",U3751="",U3751="W"),"No Chg",
VLOOKUP(R3751,Lookups!A:B,2,0)-VLOOKUP(U3751,Lookups!A:B,2,0))</f>
        <v>0</v>
      </c>
      <c r="W3751" t="str">
        <f t="shared" si="58"/>
        <v>No Chg</v>
      </c>
    </row>
    <row r="3752" spans="1:23" hidden="1" x14ac:dyDescent="0.25">
      <c r="A3752">
        <v>3750</v>
      </c>
      <c r="B3752" t="s">
        <v>5150</v>
      </c>
      <c r="C3752" t="s">
        <v>2797</v>
      </c>
      <c r="D3752">
        <v>110053</v>
      </c>
      <c r="E3752" t="s">
        <v>295</v>
      </c>
      <c r="F3752" t="s">
        <v>5146</v>
      </c>
      <c r="G3752">
        <v>11</v>
      </c>
      <c r="H3752">
        <v>5247</v>
      </c>
      <c r="I3752" t="s">
        <v>2857</v>
      </c>
      <c r="J3752" t="s">
        <v>32</v>
      </c>
      <c r="K3752" t="s">
        <v>68</v>
      </c>
      <c r="L3752" t="s">
        <v>69</v>
      </c>
      <c r="M3752">
        <v>1</v>
      </c>
      <c r="N3752" t="s">
        <v>2858</v>
      </c>
      <c r="O3752">
        <v>11</v>
      </c>
      <c r="P3752" t="s">
        <v>19</v>
      </c>
      <c r="Q3752" t="s">
        <v>31</v>
      </c>
      <c r="R3752" t="s">
        <v>31</v>
      </c>
      <c r="S3752" t="b">
        <v>0</v>
      </c>
      <c r="T3752" t="s">
        <v>21</v>
      </c>
      <c r="U3752" t="str">
        <f>IFERROR(INDEX('Summer Illuminate'!L:L,MATCH(B3752,'Summer Illuminate'!O:O,0)),"")</f>
        <v>B</v>
      </c>
      <c r="V3752">
        <f>IF(OR(R3752="",U3752="",U3752="W"),"No Chg",
VLOOKUP(R3752,Lookups!A:B,2,0)-VLOOKUP(U3752,Lookups!A:B,2,0))</f>
        <v>0</v>
      </c>
      <c r="W3752" t="str">
        <f t="shared" si="58"/>
        <v>No Chg</v>
      </c>
    </row>
    <row r="3753" spans="1:23" hidden="1" x14ac:dyDescent="0.25">
      <c r="A3753">
        <v>3751</v>
      </c>
      <c r="B3753" t="s">
        <v>5151</v>
      </c>
      <c r="C3753" t="s">
        <v>2797</v>
      </c>
      <c r="D3753">
        <v>110053</v>
      </c>
      <c r="E3753" t="s">
        <v>295</v>
      </c>
      <c r="F3753" t="s">
        <v>5146</v>
      </c>
      <c r="G3753">
        <v>11</v>
      </c>
      <c r="H3753">
        <v>5471</v>
      </c>
      <c r="I3753" t="s">
        <v>3234</v>
      </c>
      <c r="J3753" t="s">
        <v>428</v>
      </c>
      <c r="K3753" t="s">
        <v>2863</v>
      </c>
      <c r="L3753" t="s">
        <v>2864</v>
      </c>
      <c r="M3753">
        <v>1</v>
      </c>
      <c r="N3753" t="s">
        <v>2865</v>
      </c>
      <c r="O3753">
        <v>11</v>
      </c>
      <c r="U3753" t="str">
        <f>IFERROR(INDEX('Summer Illuminate'!L:L,MATCH(B3753,'Summer Illuminate'!O:O,0)),"")</f>
        <v>P</v>
      </c>
      <c r="V3753" t="str">
        <f>IF(OR(R3753="",U3753="",U3753="W"),"No Chg",
VLOOKUP(R3753,Lookups!A:B,2,0)-VLOOKUP(U3753,Lookups!A:B,2,0))</f>
        <v>No Chg</v>
      </c>
      <c r="W3753" t="str">
        <f t="shared" si="58"/>
        <v>No Chg</v>
      </c>
    </row>
    <row r="3754" spans="1:23" hidden="1" x14ac:dyDescent="0.25">
      <c r="A3754">
        <v>3752</v>
      </c>
      <c r="B3754" t="s">
        <v>5152</v>
      </c>
      <c r="C3754" t="s">
        <v>2797</v>
      </c>
      <c r="D3754">
        <v>110053</v>
      </c>
      <c r="E3754" t="s">
        <v>295</v>
      </c>
      <c r="F3754" t="s">
        <v>5146</v>
      </c>
      <c r="G3754">
        <v>11</v>
      </c>
      <c r="H3754">
        <v>5335</v>
      </c>
      <c r="I3754" t="s">
        <v>4452</v>
      </c>
      <c r="J3754" t="s">
        <v>428</v>
      </c>
      <c r="K3754" t="s">
        <v>2222</v>
      </c>
      <c r="L3754" t="s">
        <v>2223</v>
      </c>
      <c r="M3754">
        <v>1</v>
      </c>
      <c r="N3754" t="s">
        <v>4426</v>
      </c>
      <c r="O3754">
        <v>11</v>
      </c>
      <c r="P3754" t="s">
        <v>35</v>
      </c>
      <c r="Q3754" t="s">
        <v>20</v>
      </c>
      <c r="R3754" t="s">
        <v>37</v>
      </c>
      <c r="S3754" t="b">
        <v>0</v>
      </c>
      <c r="T3754" t="s">
        <v>21</v>
      </c>
      <c r="U3754" t="str">
        <f>IFERROR(INDEX('Summer Illuminate'!L:L,MATCH(B3754,'Summer Illuminate'!O:O,0)),"")</f>
        <v>P</v>
      </c>
      <c r="V3754">
        <f>IF(OR(R3754="",U3754="",U3754="W"),"No Chg",
VLOOKUP(R3754,Lookups!A:B,2,0)-VLOOKUP(U3754,Lookups!A:B,2,0))</f>
        <v>0</v>
      </c>
      <c r="W3754" t="str">
        <f t="shared" si="58"/>
        <v>No Chg</v>
      </c>
    </row>
    <row r="3755" spans="1:23" hidden="1" x14ac:dyDescent="0.25">
      <c r="A3755">
        <v>3753</v>
      </c>
      <c r="B3755" t="s">
        <v>5153</v>
      </c>
      <c r="C3755" t="s">
        <v>2797</v>
      </c>
      <c r="D3755">
        <v>110053</v>
      </c>
      <c r="E3755" t="s">
        <v>295</v>
      </c>
      <c r="F3755" t="s">
        <v>5146</v>
      </c>
      <c r="G3755">
        <v>11</v>
      </c>
      <c r="H3755">
        <v>5524</v>
      </c>
      <c r="I3755" t="s">
        <v>2937</v>
      </c>
      <c r="J3755" t="s">
        <v>428</v>
      </c>
      <c r="K3755" t="s">
        <v>1794</v>
      </c>
      <c r="L3755" t="s">
        <v>1795</v>
      </c>
      <c r="M3755">
        <v>1</v>
      </c>
      <c r="N3755" t="s">
        <v>2865</v>
      </c>
      <c r="O3755">
        <v>11</v>
      </c>
      <c r="U3755" t="str">
        <f>IFERROR(INDEX('Summer Illuminate'!L:L,MATCH(B3755,'Summer Illuminate'!O:O,0)),"")</f>
        <v>P</v>
      </c>
      <c r="V3755" t="str">
        <f>IF(OR(R3755="",U3755="",U3755="W"),"No Chg",
VLOOKUP(R3755,Lookups!A:B,2,0)-VLOOKUP(U3755,Lookups!A:B,2,0))</f>
        <v>No Chg</v>
      </c>
      <c r="W3755" t="str">
        <f t="shared" si="58"/>
        <v>No Chg</v>
      </c>
    </row>
    <row r="3756" spans="1:23" hidden="1" x14ac:dyDescent="0.25">
      <c r="A3756">
        <v>3754</v>
      </c>
      <c r="B3756" t="s">
        <v>5154</v>
      </c>
      <c r="C3756" t="s">
        <v>2797</v>
      </c>
      <c r="D3756">
        <v>110061</v>
      </c>
      <c r="E3756" t="s">
        <v>333</v>
      </c>
      <c r="F3756" t="s">
        <v>5155</v>
      </c>
      <c r="G3756">
        <v>11</v>
      </c>
      <c r="H3756">
        <v>5343</v>
      </c>
      <c r="I3756" t="s">
        <v>4415</v>
      </c>
      <c r="J3756" t="s">
        <v>16</v>
      </c>
      <c r="K3756" t="s">
        <v>122</v>
      </c>
      <c r="L3756" t="s">
        <v>2020</v>
      </c>
      <c r="M3756">
        <v>1</v>
      </c>
      <c r="N3756" t="s">
        <v>2916</v>
      </c>
      <c r="O3756">
        <v>11</v>
      </c>
      <c r="P3756" t="s">
        <v>19</v>
      </c>
      <c r="Q3756" t="s">
        <v>42</v>
      </c>
      <c r="R3756" t="s">
        <v>42</v>
      </c>
      <c r="S3756" t="b">
        <v>0</v>
      </c>
      <c r="T3756" t="s">
        <v>21</v>
      </c>
      <c r="U3756" t="str">
        <f>IFERROR(INDEX('Summer Illuminate'!L:L,MATCH(B3756,'Summer Illuminate'!O:O,0)),"")</f>
        <v>C</v>
      </c>
      <c r="V3756">
        <f>IF(OR(R3756="",U3756="",U3756="W"),"No Chg",
VLOOKUP(R3756,Lookups!A:B,2,0)-VLOOKUP(U3756,Lookups!A:B,2,0))</f>
        <v>0</v>
      </c>
      <c r="W3756" t="str">
        <f t="shared" si="58"/>
        <v>No Chg</v>
      </c>
    </row>
    <row r="3757" spans="1:23" hidden="1" x14ac:dyDescent="0.25">
      <c r="A3757">
        <v>3755</v>
      </c>
      <c r="B3757" t="s">
        <v>5156</v>
      </c>
      <c r="C3757" t="s">
        <v>2797</v>
      </c>
      <c r="D3757">
        <v>110061</v>
      </c>
      <c r="E3757" t="s">
        <v>333</v>
      </c>
      <c r="F3757" t="s">
        <v>5155</v>
      </c>
      <c r="G3757">
        <v>11</v>
      </c>
      <c r="H3757">
        <v>5090</v>
      </c>
      <c r="I3757" t="s">
        <v>4432</v>
      </c>
      <c r="J3757" t="s">
        <v>22</v>
      </c>
      <c r="K3757" t="s">
        <v>123</v>
      </c>
      <c r="L3757" t="s">
        <v>2214</v>
      </c>
      <c r="M3757">
        <v>1</v>
      </c>
      <c r="N3757" t="s">
        <v>2947</v>
      </c>
      <c r="O3757">
        <v>11</v>
      </c>
      <c r="P3757" t="s">
        <v>19</v>
      </c>
      <c r="Q3757" t="s">
        <v>39</v>
      </c>
      <c r="R3757" t="s">
        <v>39</v>
      </c>
      <c r="S3757" t="b">
        <v>0</v>
      </c>
      <c r="T3757" t="s">
        <v>21</v>
      </c>
      <c r="U3757" t="str">
        <f>IFERROR(INDEX('Summer Illuminate'!L:L,MATCH(B3757,'Summer Illuminate'!O:O,0)),"")</f>
        <v>C+</v>
      </c>
      <c r="V3757">
        <f>IF(OR(R3757="",U3757="",U3757="W"),"No Chg",
VLOOKUP(R3757,Lookups!A:B,2,0)-VLOOKUP(U3757,Lookups!A:B,2,0))</f>
        <v>0</v>
      </c>
      <c r="W3757" t="str">
        <f t="shared" si="58"/>
        <v>No Chg</v>
      </c>
    </row>
    <row r="3758" spans="1:23" hidden="1" x14ac:dyDescent="0.25">
      <c r="A3758">
        <v>3756</v>
      </c>
      <c r="B3758" t="s">
        <v>5157</v>
      </c>
      <c r="C3758" t="s">
        <v>2797</v>
      </c>
      <c r="D3758">
        <v>110061</v>
      </c>
      <c r="E3758" t="s">
        <v>333</v>
      </c>
      <c r="F3758" t="s">
        <v>5155</v>
      </c>
      <c r="G3758">
        <v>11</v>
      </c>
      <c r="H3758">
        <v>5327</v>
      </c>
      <c r="I3758" t="s">
        <v>4082</v>
      </c>
      <c r="J3758" t="s">
        <v>25</v>
      </c>
      <c r="K3758" t="s">
        <v>124</v>
      </c>
      <c r="L3758" t="s">
        <v>1878</v>
      </c>
      <c r="M3758">
        <v>1</v>
      </c>
      <c r="N3758" t="s">
        <v>2911</v>
      </c>
      <c r="O3758">
        <v>11</v>
      </c>
      <c r="P3758" t="s">
        <v>19</v>
      </c>
      <c r="Q3758" t="s">
        <v>42</v>
      </c>
      <c r="R3758" t="s">
        <v>42</v>
      </c>
      <c r="S3758" t="b">
        <v>0</v>
      </c>
      <c r="T3758" t="s">
        <v>21</v>
      </c>
      <c r="U3758" t="str">
        <f>IFERROR(INDEX('Summer Illuminate'!L:L,MATCH(B3758,'Summer Illuminate'!O:O,0)),"")</f>
        <v>C</v>
      </c>
      <c r="V3758">
        <f>IF(OR(R3758="",U3758="",U3758="W"),"No Chg",
VLOOKUP(R3758,Lookups!A:B,2,0)-VLOOKUP(U3758,Lookups!A:B,2,0))</f>
        <v>0</v>
      </c>
      <c r="W3758" t="str">
        <f t="shared" si="58"/>
        <v>No Chg</v>
      </c>
    </row>
    <row r="3759" spans="1:23" hidden="1" x14ac:dyDescent="0.25">
      <c r="A3759">
        <v>3757</v>
      </c>
      <c r="B3759" t="s">
        <v>5158</v>
      </c>
      <c r="C3759" t="s">
        <v>2797</v>
      </c>
      <c r="D3759">
        <v>110061</v>
      </c>
      <c r="E3759" t="s">
        <v>333</v>
      </c>
      <c r="F3759" t="s">
        <v>5155</v>
      </c>
      <c r="G3759">
        <v>11</v>
      </c>
      <c r="H3759">
        <v>5331</v>
      </c>
      <c r="I3759" t="s">
        <v>4459</v>
      </c>
      <c r="J3759" t="s">
        <v>28</v>
      </c>
      <c r="K3759" t="s">
        <v>125</v>
      </c>
      <c r="L3759" t="s">
        <v>126</v>
      </c>
      <c r="M3759">
        <v>1</v>
      </c>
      <c r="N3759" t="s">
        <v>4022</v>
      </c>
      <c r="O3759">
        <v>11</v>
      </c>
      <c r="P3759" t="s">
        <v>19</v>
      </c>
      <c r="Q3759" t="s">
        <v>41</v>
      </c>
      <c r="R3759" t="s">
        <v>41</v>
      </c>
      <c r="S3759" t="b">
        <v>0</v>
      </c>
      <c r="T3759" t="s">
        <v>21</v>
      </c>
      <c r="U3759" t="str">
        <f>IFERROR(INDEX('Summer Illuminate'!L:L,MATCH(B3759,'Summer Illuminate'!O:O,0)),"")</f>
        <v>B-</v>
      </c>
      <c r="V3759">
        <f>IF(OR(R3759="",U3759="",U3759="W"),"No Chg",
VLOOKUP(R3759,Lookups!A:B,2,0)-VLOOKUP(U3759,Lookups!A:B,2,0))</f>
        <v>0</v>
      </c>
      <c r="W3759" t="str">
        <f t="shared" si="58"/>
        <v>No Chg</v>
      </c>
    </row>
    <row r="3760" spans="1:23" hidden="1" x14ac:dyDescent="0.25">
      <c r="A3760">
        <v>3758</v>
      </c>
      <c r="B3760" t="s">
        <v>5159</v>
      </c>
      <c r="C3760" t="s">
        <v>2797</v>
      </c>
      <c r="D3760">
        <v>110061</v>
      </c>
      <c r="E3760" t="s">
        <v>333</v>
      </c>
      <c r="F3760" t="s">
        <v>5155</v>
      </c>
      <c r="G3760">
        <v>11</v>
      </c>
      <c r="H3760">
        <v>5282</v>
      </c>
      <c r="I3760" t="s">
        <v>3475</v>
      </c>
      <c r="J3760" t="s">
        <v>32</v>
      </c>
      <c r="K3760" t="s">
        <v>57</v>
      </c>
      <c r="L3760" t="s">
        <v>58</v>
      </c>
      <c r="M3760">
        <v>1</v>
      </c>
      <c r="N3760" t="s">
        <v>2827</v>
      </c>
      <c r="O3760">
        <v>11</v>
      </c>
      <c r="P3760" t="s">
        <v>19</v>
      </c>
      <c r="Q3760" t="s">
        <v>41</v>
      </c>
      <c r="R3760" t="s">
        <v>41</v>
      </c>
      <c r="S3760" t="b">
        <v>0</v>
      </c>
      <c r="T3760" t="s">
        <v>21</v>
      </c>
      <c r="U3760" t="str">
        <f>IFERROR(INDEX('Summer Illuminate'!L:L,MATCH(B3760,'Summer Illuminate'!O:O,0)),"")</f>
        <v>B-</v>
      </c>
      <c r="V3760">
        <f>IF(OR(R3760="",U3760="",U3760="W"),"No Chg",
VLOOKUP(R3760,Lookups!A:B,2,0)-VLOOKUP(U3760,Lookups!A:B,2,0))</f>
        <v>0</v>
      </c>
      <c r="W3760" t="str">
        <f t="shared" si="58"/>
        <v>No Chg</v>
      </c>
    </row>
    <row r="3761" spans="1:23" hidden="1" x14ac:dyDescent="0.25">
      <c r="A3761">
        <v>3759</v>
      </c>
      <c r="B3761" t="s">
        <v>5160</v>
      </c>
      <c r="C3761" t="s">
        <v>2797</v>
      </c>
      <c r="D3761">
        <v>110061</v>
      </c>
      <c r="E3761" t="s">
        <v>333</v>
      </c>
      <c r="F3761" t="s">
        <v>5155</v>
      </c>
      <c r="G3761">
        <v>11</v>
      </c>
      <c r="H3761">
        <v>5347</v>
      </c>
      <c r="I3761" t="s">
        <v>4425</v>
      </c>
      <c r="J3761" t="s">
        <v>428</v>
      </c>
      <c r="K3761" t="s">
        <v>2222</v>
      </c>
      <c r="L3761" t="s">
        <v>2223</v>
      </c>
      <c r="M3761">
        <v>1</v>
      </c>
      <c r="N3761" t="s">
        <v>4426</v>
      </c>
      <c r="O3761">
        <v>11</v>
      </c>
      <c r="P3761" t="s">
        <v>35</v>
      </c>
      <c r="Q3761" t="s">
        <v>24</v>
      </c>
      <c r="R3761" t="s">
        <v>37</v>
      </c>
      <c r="S3761" t="b">
        <v>0</v>
      </c>
      <c r="T3761" t="s">
        <v>21</v>
      </c>
      <c r="U3761" t="str">
        <f>IFERROR(INDEX('Summer Illuminate'!L:L,MATCH(B3761,'Summer Illuminate'!O:O,0)),"")</f>
        <v>P</v>
      </c>
      <c r="V3761">
        <f>IF(OR(R3761="",U3761="",U3761="W"),"No Chg",
VLOOKUP(R3761,Lookups!A:B,2,0)-VLOOKUP(U3761,Lookups!A:B,2,0))</f>
        <v>0</v>
      </c>
      <c r="W3761" t="str">
        <f t="shared" si="58"/>
        <v>No Chg</v>
      </c>
    </row>
    <row r="3762" spans="1:23" hidden="1" x14ac:dyDescent="0.25">
      <c r="A3762">
        <v>3760</v>
      </c>
      <c r="B3762" t="s">
        <v>5161</v>
      </c>
      <c r="C3762" t="s">
        <v>2797</v>
      </c>
      <c r="D3762">
        <v>110061</v>
      </c>
      <c r="E3762" t="s">
        <v>333</v>
      </c>
      <c r="F3762" t="s">
        <v>5155</v>
      </c>
      <c r="G3762">
        <v>11</v>
      </c>
      <c r="H3762">
        <v>5516</v>
      </c>
      <c r="I3762" t="s">
        <v>2810</v>
      </c>
      <c r="J3762" t="s">
        <v>428</v>
      </c>
      <c r="K3762" t="s">
        <v>2811</v>
      </c>
      <c r="L3762" t="s">
        <v>2812</v>
      </c>
      <c r="M3762">
        <v>1</v>
      </c>
      <c r="N3762" t="s">
        <v>2802</v>
      </c>
      <c r="O3762">
        <v>11</v>
      </c>
      <c r="U3762" t="str">
        <f>IFERROR(INDEX('Summer Illuminate'!L:L,MATCH(B3762,'Summer Illuminate'!O:O,0)),"")</f>
        <v>P</v>
      </c>
      <c r="V3762" t="str">
        <f>IF(OR(R3762="",U3762="",U3762="W"),"No Chg",
VLOOKUP(R3762,Lookups!A:B,2,0)-VLOOKUP(U3762,Lookups!A:B,2,0))</f>
        <v>No Chg</v>
      </c>
      <c r="W3762" t="str">
        <f t="shared" si="58"/>
        <v>No Chg</v>
      </c>
    </row>
    <row r="3763" spans="1:23" hidden="1" x14ac:dyDescent="0.25">
      <c r="A3763">
        <v>3761</v>
      </c>
      <c r="B3763" t="s">
        <v>5162</v>
      </c>
      <c r="C3763" t="s">
        <v>2797</v>
      </c>
      <c r="D3763">
        <v>110061</v>
      </c>
      <c r="E3763" t="s">
        <v>333</v>
      </c>
      <c r="F3763" t="s">
        <v>5155</v>
      </c>
      <c r="G3763">
        <v>11</v>
      </c>
      <c r="H3763">
        <v>5477</v>
      </c>
      <c r="I3763" t="s">
        <v>3897</v>
      </c>
      <c r="J3763" t="s">
        <v>428</v>
      </c>
      <c r="K3763" t="s">
        <v>3028</v>
      </c>
      <c r="L3763" t="s">
        <v>3029</v>
      </c>
      <c r="M3763">
        <v>1</v>
      </c>
      <c r="N3763" t="s">
        <v>2858</v>
      </c>
      <c r="O3763">
        <v>11</v>
      </c>
      <c r="U3763" t="str">
        <f>IFERROR(INDEX('Summer Illuminate'!L:L,MATCH(B3763,'Summer Illuminate'!O:O,0)),"")</f>
        <v>P</v>
      </c>
      <c r="V3763" t="str">
        <f>IF(OR(R3763="",U3763="",U3763="W"),"No Chg",
VLOOKUP(R3763,Lookups!A:B,2,0)-VLOOKUP(U3763,Lookups!A:B,2,0))</f>
        <v>No Chg</v>
      </c>
      <c r="W3763" t="str">
        <f t="shared" si="58"/>
        <v>No Chg</v>
      </c>
    </row>
    <row r="3764" spans="1:23" hidden="1" x14ac:dyDescent="0.25">
      <c r="A3764">
        <v>3762</v>
      </c>
      <c r="B3764" t="s">
        <v>5163</v>
      </c>
      <c r="C3764" t="s">
        <v>2797</v>
      </c>
      <c r="D3764">
        <v>110060</v>
      </c>
      <c r="E3764" t="s">
        <v>333</v>
      </c>
      <c r="F3764" t="s">
        <v>196</v>
      </c>
      <c r="G3764">
        <v>11</v>
      </c>
      <c r="H3764">
        <v>5264</v>
      </c>
      <c r="I3764" t="s">
        <v>4443</v>
      </c>
      <c r="J3764" t="s">
        <v>16</v>
      </c>
      <c r="K3764" t="s">
        <v>122</v>
      </c>
      <c r="L3764" t="s">
        <v>2020</v>
      </c>
      <c r="M3764">
        <v>1</v>
      </c>
      <c r="N3764" t="s">
        <v>2916</v>
      </c>
      <c r="O3764">
        <v>11</v>
      </c>
      <c r="P3764" t="s">
        <v>19</v>
      </c>
      <c r="Q3764" t="s">
        <v>24</v>
      </c>
      <c r="R3764" t="s">
        <v>24</v>
      </c>
      <c r="S3764" t="b">
        <v>0</v>
      </c>
      <c r="T3764" t="s">
        <v>21</v>
      </c>
      <c r="U3764" t="str">
        <f>IFERROR(INDEX('Summer Illuminate'!L:L,MATCH(B3764,'Summer Illuminate'!O:O,0)),"")</f>
        <v>A-</v>
      </c>
      <c r="V3764">
        <f>IF(OR(R3764="",U3764="",U3764="W"),"No Chg",
VLOOKUP(R3764,Lookups!A:B,2,0)-VLOOKUP(U3764,Lookups!A:B,2,0))</f>
        <v>0</v>
      </c>
      <c r="W3764" t="str">
        <f t="shared" si="58"/>
        <v>No Chg</v>
      </c>
    </row>
    <row r="3765" spans="1:23" hidden="1" x14ac:dyDescent="0.25">
      <c r="A3765">
        <v>3763</v>
      </c>
      <c r="B3765" t="s">
        <v>5164</v>
      </c>
      <c r="C3765" t="s">
        <v>2797</v>
      </c>
      <c r="D3765">
        <v>110060</v>
      </c>
      <c r="E3765" t="s">
        <v>333</v>
      </c>
      <c r="F3765" t="s">
        <v>196</v>
      </c>
      <c r="G3765">
        <v>11</v>
      </c>
      <c r="H3765">
        <v>5092</v>
      </c>
      <c r="I3765" t="s">
        <v>4445</v>
      </c>
      <c r="J3765" t="s">
        <v>22</v>
      </c>
      <c r="K3765" t="s">
        <v>123</v>
      </c>
      <c r="L3765" t="s">
        <v>2214</v>
      </c>
      <c r="M3765">
        <v>1</v>
      </c>
      <c r="N3765" t="s">
        <v>2947</v>
      </c>
      <c r="O3765">
        <v>11</v>
      </c>
      <c r="P3765" t="s">
        <v>19</v>
      </c>
      <c r="Q3765" t="s">
        <v>24</v>
      </c>
      <c r="R3765" t="s">
        <v>24</v>
      </c>
      <c r="S3765" t="b">
        <v>0</v>
      </c>
      <c r="T3765" t="s">
        <v>21</v>
      </c>
      <c r="U3765" t="str">
        <f>IFERROR(INDEX('Summer Illuminate'!L:L,MATCH(B3765,'Summer Illuminate'!O:O,0)),"")</f>
        <v>A-</v>
      </c>
      <c r="V3765">
        <f>IF(OR(R3765="",U3765="",U3765="W"),"No Chg",
VLOOKUP(R3765,Lookups!A:B,2,0)-VLOOKUP(U3765,Lookups!A:B,2,0))</f>
        <v>0</v>
      </c>
      <c r="W3765" t="str">
        <f t="shared" si="58"/>
        <v>No Chg</v>
      </c>
    </row>
    <row r="3766" spans="1:23" hidden="1" x14ac:dyDescent="0.25">
      <c r="A3766">
        <v>3764</v>
      </c>
      <c r="B3766" t="s">
        <v>5165</v>
      </c>
      <c r="C3766" t="s">
        <v>2797</v>
      </c>
      <c r="D3766">
        <v>110060</v>
      </c>
      <c r="E3766" t="s">
        <v>333</v>
      </c>
      <c r="F3766" t="s">
        <v>196</v>
      </c>
      <c r="G3766">
        <v>11</v>
      </c>
      <c r="H3766">
        <v>5258</v>
      </c>
      <c r="I3766" t="s">
        <v>3918</v>
      </c>
      <c r="J3766" t="s">
        <v>25</v>
      </c>
      <c r="K3766" t="s">
        <v>124</v>
      </c>
      <c r="L3766" t="s">
        <v>1878</v>
      </c>
      <c r="M3766">
        <v>1</v>
      </c>
      <c r="N3766" t="s">
        <v>2911</v>
      </c>
      <c r="O3766">
        <v>11</v>
      </c>
      <c r="P3766" t="s">
        <v>19</v>
      </c>
      <c r="Q3766" t="s">
        <v>27</v>
      </c>
      <c r="R3766" t="s">
        <v>27</v>
      </c>
      <c r="S3766" t="b">
        <v>0</v>
      </c>
      <c r="T3766" t="s">
        <v>21</v>
      </c>
      <c r="U3766" t="str">
        <f>IFERROR(INDEX('Summer Illuminate'!L:L,MATCH(B3766,'Summer Illuminate'!O:O,0)),"")</f>
        <v>A</v>
      </c>
      <c r="V3766">
        <f>IF(OR(R3766="",U3766="",U3766="W"),"No Chg",
VLOOKUP(R3766,Lookups!A:B,2,0)-VLOOKUP(U3766,Lookups!A:B,2,0))</f>
        <v>0</v>
      </c>
      <c r="W3766" t="str">
        <f t="shared" si="58"/>
        <v>No Chg</v>
      </c>
    </row>
    <row r="3767" spans="1:23" hidden="1" x14ac:dyDescent="0.25">
      <c r="A3767">
        <v>3765</v>
      </c>
      <c r="B3767" t="s">
        <v>5166</v>
      </c>
      <c r="C3767" t="s">
        <v>2797</v>
      </c>
      <c r="D3767">
        <v>110060</v>
      </c>
      <c r="E3767" t="s">
        <v>333</v>
      </c>
      <c r="F3767" t="s">
        <v>196</v>
      </c>
      <c r="G3767">
        <v>11</v>
      </c>
      <c r="H3767">
        <v>5257</v>
      </c>
      <c r="I3767" t="s">
        <v>4021</v>
      </c>
      <c r="J3767" t="s">
        <v>28</v>
      </c>
      <c r="K3767" t="s">
        <v>125</v>
      </c>
      <c r="L3767" t="s">
        <v>126</v>
      </c>
      <c r="M3767">
        <v>1</v>
      </c>
      <c r="N3767" t="s">
        <v>4022</v>
      </c>
      <c r="O3767">
        <v>11</v>
      </c>
      <c r="P3767" t="s">
        <v>19</v>
      </c>
      <c r="Q3767" t="s">
        <v>24</v>
      </c>
      <c r="R3767" t="s">
        <v>24</v>
      </c>
      <c r="S3767" t="b">
        <v>0</v>
      </c>
      <c r="T3767" t="s">
        <v>21</v>
      </c>
      <c r="U3767" t="str">
        <f>IFERROR(INDEX('Summer Illuminate'!L:L,MATCH(B3767,'Summer Illuminate'!O:O,0)),"")</f>
        <v>A-</v>
      </c>
      <c r="V3767">
        <f>IF(OR(R3767="",U3767="",U3767="W"),"No Chg",
VLOOKUP(R3767,Lookups!A:B,2,0)-VLOOKUP(U3767,Lookups!A:B,2,0))</f>
        <v>0</v>
      </c>
      <c r="W3767" t="str">
        <f t="shared" si="58"/>
        <v>No Chg</v>
      </c>
    </row>
    <row r="3768" spans="1:23" hidden="1" x14ac:dyDescent="0.25">
      <c r="A3768">
        <v>3766</v>
      </c>
      <c r="B3768" t="s">
        <v>5167</v>
      </c>
      <c r="C3768" t="s">
        <v>2797</v>
      </c>
      <c r="D3768">
        <v>110060</v>
      </c>
      <c r="E3768" t="s">
        <v>333</v>
      </c>
      <c r="F3768" t="s">
        <v>196</v>
      </c>
      <c r="G3768">
        <v>11</v>
      </c>
      <c r="H3768">
        <v>5247</v>
      </c>
      <c r="I3768" t="s">
        <v>2857</v>
      </c>
      <c r="J3768" t="s">
        <v>32</v>
      </c>
      <c r="K3768" t="s">
        <v>68</v>
      </c>
      <c r="L3768" t="s">
        <v>69</v>
      </c>
      <c r="M3768">
        <v>1</v>
      </c>
      <c r="N3768" t="s">
        <v>2858</v>
      </c>
      <c r="O3768">
        <v>11</v>
      </c>
      <c r="P3768" t="s">
        <v>19</v>
      </c>
      <c r="Q3768" t="s">
        <v>24</v>
      </c>
      <c r="R3768" t="s">
        <v>24</v>
      </c>
      <c r="S3768" t="b">
        <v>0</v>
      </c>
      <c r="T3768" t="s">
        <v>21</v>
      </c>
      <c r="U3768" t="str">
        <f>IFERROR(INDEX('Summer Illuminate'!L:L,MATCH(B3768,'Summer Illuminate'!O:O,0)),"")</f>
        <v>A-</v>
      </c>
      <c r="V3768">
        <f>IF(OR(R3768="",U3768="",U3768="W"),"No Chg",
VLOOKUP(R3768,Lookups!A:B,2,0)-VLOOKUP(U3768,Lookups!A:B,2,0))</f>
        <v>0</v>
      </c>
      <c r="W3768" t="str">
        <f t="shared" si="58"/>
        <v>No Chg</v>
      </c>
    </row>
    <row r="3769" spans="1:23" hidden="1" x14ac:dyDescent="0.25">
      <c r="A3769">
        <v>3767</v>
      </c>
      <c r="B3769" t="s">
        <v>5168</v>
      </c>
      <c r="C3769" t="s">
        <v>2797</v>
      </c>
      <c r="D3769">
        <v>110060</v>
      </c>
      <c r="E3769" t="s">
        <v>333</v>
      </c>
      <c r="F3769" t="s">
        <v>196</v>
      </c>
      <c r="G3769">
        <v>11</v>
      </c>
      <c r="H3769">
        <v>5456</v>
      </c>
      <c r="I3769" t="s">
        <v>3208</v>
      </c>
      <c r="J3769" t="s">
        <v>428</v>
      </c>
      <c r="K3769" t="s">
        <v>1064</v>
      </c>
      <c r="L3769" t="s">
        <v>1065</v>
      </c>
      <c r="M3769">
        <v>1</v>
      </c>
      <c r="N3769" t="s">
        <v>3209</v>
      </c>
      <c r="O3769">
        <v>11</v>
      </c>
      <c r="U3769" t="str">
        <f>IFERROR(INDEX('Summer Illuminate'!L:L,MATCH(B3769,'Summer Illuminate'!O:O,0)),"")</f>
        <v>P</v>
      </c>
      <c r="V3769" t="str">
        <f>IF(OR(R3769="",U3769="",U3769="W"),"No Chg",
VLOOKUP(R3769,Lookups!A:B,2,0)-VLOOKUP(U3769,Lookups!A:B,2,0))</f>
        <v>No Chg</v>
      </c>
      <c r="W3769" t="str">
        <f t="shared" si="58"/>
        <v>No Chg</v>
      </c>
    </row>
    <row r="3770" spans="1:23" hidden="1" x14ac:dyDescent="0.25">
      <c r="A3770">
        <v>3768</v>
      </c>
      <c r="B3770" t="s">
        <v>5169</v>
      </c>
      <c r="C3770" t="s">
        <v>2797</v>
      </c>
      <c r="D3770">
        <v>110060</v>
      </c>
      <c r="E3770" t="s">
        <v>333</v>
      </c>
      <c r="F3770" t="s">
        <v>196</v>
      </c>
      <c r="G3770">
        <v>11</v>
      </c>
      <c r="H3770">
        <v>5335</v>
      </c>
      <c r="I3770" t="s">
        <v>4452</v>
      </c>
      <c r="J3770" t="s">
        <v>428</v>
      </c>
      <c r="K3770" t="s">
        <v>2222</v>
      </c>
      <c r="L3770" t="s">
        <v>2223</v>
      </c>
      <c r="M3770">
        <v>1</v>
      </c>
      <c r="N3770" t="s">
        <v>4426</v>
      </c>
      <c r="O3770">
        <v>11</v>
      </c>
      <c r="P3770" t="s">
        <v>35</v>
      </c>
      <c r="Q3770" t="s">
        <v>36</v>
      </c>
      <c r="R3770" t="s">
        <v>37</v>
      </c>
      <c r="S3770" t="b">
        <v>0</v>
      </c>
      <c r="T3770" t="s">
        <v>21</v>
      </c>
      <c r="U3770" t="str">
        <f>IFERROR(INDEX('Summer Illuminate'!L:L,MATCH(B3770,'Summer Illuminate'!O:O,0)),"")</f>
        <v>P</v>
      </c>
      <c r="V3770">
        <f>IF(OR(R3770="",U3770="",U3770="W"),"No Chg",
VLOOKUP(R3770,Lookups!A:B,2,0)-VLOOKUP(U3770,Lookups!A:B,2,0))</f>
        <v>0</v>
      </c>
      <c r="W3770" t="str">
        <f t="shared" si="58"/>
        <v>No Chg</v>
      </c>
    </row>
    <row r="3771" spans="1:23" hidden="1" x14ac:dyDescent="0.25">
      <c r="A3771">
        <v>3769</v>
      </c>
      <c r="B3771" t="s">
        <v>5170</v>
      </c>
      <c r="C3771" t="s">
        <v>2797</v>
      </c>
      <c r="D3771">
        <v>110060</v>
      </c>
      <c r="E3771" t="s">
        <v>333</v>
      </c>
      <c r="F3771" t="s">
        <v>196</v>
      </c>
      <c r="G3771">
        <v>11</v>
      </c>
      <c r="H3771">
        <v>5510</v>
      </c>
      <c r="I3771" t="s">
        <v>2834</v>
      </c>
      <c r="J3771" t="s">
        <v>428</v>
      </c>
      <c r="K3771" t="s">
        <v>2815</v>
      </c>
      <c r="L3771" t="s">
        <v>2816</v>
      </c>
      <c r="M3771">
        <v>1</v>
      </c>
      <c r="N3771" t="s">
        <v>2808</v>
      </c>
      <c r="O3771">
        <v>11</v>
      </c>
      <c r="U3771" t="str">
        <f>IFERROR(INDEX('Summer Illuminate'!L:L,MATCH(B3771,'Summer Illuminate'!O:O,0)),"")</f>
        <v>P</v>
      </c>
      <c r="V3771" t="str">
        <f>IF(OR(R3771="",U3771="",U3771="W"),"No Chg",
VLOOKUP(R3771,Lookups!A:B,2,0)-VLOOKUP(U3771,Lookups!A:B,2,0))</f>
        <v>No Chg</v>
      </c>
      <c r="W3771" t="str">
        <f t="shared" si="58"/>
        <v>No Chg</v>
      </c>
    </row>
    <row r="3772" spans="1:23" hidden="1" x14ac:dyDescent="0.25">
      <c r="A3772">
        <v>3770</v>
      </c>
      <c r="B3772" t="s">
        <v>5171</v>
      </c>
      <c r="C3772" t="s">
        <v>2797</v>
      </c>
      <c r="D3772">
        <v>110085</v>
      </c>
      <c r="E3772" t="s">
        <v>258</v>
      </c>
      <c r="F3772" t="s">
        <v>5172</v>
      </c>
      <c r="G3772">
        <v>11</v>
      </c>
      <c r="H3772">
        <v>5264</v>
      </c>
      <c r="I3772" t="s">
        <v>4443</v>
      </c>
      <c r="J3772" t="s">
        <v>16</v>
      </c>
      <c r="K3772" t="s">
        <v>122</v>
      </c>
      <c r="L3772" t="s">
        <v>2020</v>
      </c>
      <c r="M3772">
        <v>1</v>
      </c>
      <c r="N3772" t="s">
        <v>2916</v>
      </c>
      <c r="O3772">
        <v>11</v>
      </c>
      <c r="P3772" t="s">
        <v>19</v>
      </c>
      <c r="Q3772" t="s">
        <v>27</v>
      </c>
      <c r="R3772" t="s">
        <v>27</v>
      </c>
      <c r="S3772" t="b">
        <v>0</v>
      </c>
      <c r="T3772" t="s">
        <v>21</v>
      </c>
      <c r="U3772" t="str">
        <f>IFERROR(INDEX('Summer Illuminate'!L:L,MATCH(B3772,'Summer Illuminate'!O:O,0)),"")</f>
        <v>A</v>
      </c>
      <c r="V3772">
        <f>IF(OR(R3772="",U3772="",U3772="W"),"No Chg",
VLOOKUP(R3772,Lookups!A:B,2,0)-VLOOKUP(U3772,Lookups!A:B,2,0))</f>
        <v>0</v>
      </c>
      <c r="W3772" t="str">
        <f t="shared" si="58"/>
        <v>No Chg</v>
      </c>
    </row>
    <row r="3773" spans="1:23" hidden="1" x14ac:dyDescent="0.25">
      <c r="A3773">
        <v>3771</v>
      </c>
      <c r="B3773" t="s">
        <v>5173</v>
      </c>
      <c r="C3773" t="s">
        <v>2797</v>
      </c>
      <c r="D3773">
        <v>110085</v>
      </c>
      <c r="E3773" t="s">
        <v>258</v>
      </c>
      <c r="F3773" t="s">
        <v>5172</v>
      </c>
      <c r="G3773">
        <v>11</v>
      </c>
      <c r="H3773">
        <v>5089</v>
      </c>
      <c r="I3773" t="s">
        <v>4548</v>
      </c>
      <c r="J3773" t="s">
        <v>22</v>
      </c>
      <c r="K3773" t="s">
        <v>123</v>
      </c>
      <c r="L3773" t="s">
        <v>2214</v>
      </c>
      <c r="M3773">
        <v>1</v>
      </c>
      <c r="N3773" t="s">
        <v>2947</v>
      </c>
      <c r="O3773">
        <v>11</v>
      </c>
      <c r="P3773" t="s">
        <v>19</v>
      </c>
      <c r="Q3773" t="s">
        <v>36</v>
      </c>
      <c r="R3773" t="s">
        <v>36</v>
      </c>
      <c r="S3773" t="b">
        <v>0</v>
      </c>
      <c r="T3773" t="s">
        <v>21</v>
      </c>
      <c r="U3773" t="str">
        <f>IFERROR(INDEX('Summer Illuminate'!L:L,MATCH(B3773,'Summer Illuminate'!O:O,0)),"")</f>
        <v>A+</v>
      </c>
      <c r="V3773">
        <f>IF(OR(R3773="",U3773="",U3773="W"),"No Chg",
VLOOKUP(R3773,Lookups!A:B,2,0)-VLOOKUP(U3773,Lookups!A:B,2,0))</f>
        <v>0</v>
      </c>
      <c r="W3773" t="str">
        <f t="shared" si="58"/>
        <v>No Chg</v>
      </c>
    </row>
    <row r="3774" spans="1:23" hidden="1" x14ac:dyDescent="0.25">
      <c r="A3774">
        <v>3772</v>
      </c>
      <c r="B3774" t="s">
        <v>5174</v>
      </c>
      <c r="C3774" t="s">
        <v>2797</v>
      </c>
      <c r="D3774">
        <v>110085</v>
      </c>
      <c r="E3774" t="s">
        <v>258</v>
      </c>
      <c r="F3774" t="s">
        <v>5172</v>
      </c>
      <c r="G3774">
        <v>11</v>
      </c>
      <c r="H3774">
        <v>5327</v>
      </c>
      <c r="I3774" t="s">
        <v>4082</v>
      </c>
      <c r="J3774" t="s">
        <v>25</v>
      </c>
      <c r="K3774" t="s">
        <v>124</v>
      </c>
      <c r="L3774" t="s">
        <v>1878</v>
      </c>
      <c r="M3774">
        <v>1</v>
      </c>
      <c r="N3774" t="s">
        <v>2911</v>
      </c>
      <c r="O3774">
        <v>11</v>
      </c>
      <c r="P3774" t="s">
        <v>19</v>
      </c>
      <c r="Q3774" t="s">
        <v>36</v>
      </c>
      <c r="R3774" t="s">
        <v>36</v>
      </c>
      <c r="S3774" t="b">
        <v>0</v>
      </c>
      <c r="T3774" t="s">
        <v>21</v>
      </c>
      <c r="U3774" t="str">
        <f>IFERROR(INDEX('Summer Illuminate'!L:L,MATCH(B3774,'Summer Illuminate'!O:O,0)),"")</f>
        <v>A+</v>
      </c>
      <c r="V3774">
        <f>IF(OR(R3774="",U3774="",U3774="W"),"No Chg",
VLOOKUP(R3774,Lookups!A:B,2,0)-VLOOKUP(U3774,Lookups!A:B,2,0))</f>
        <v>0</v>
      </c>
      <c r="W3774" t="str">
        <f t="shared" si="58"/>
        <v>No Chg</v>
      </c>
    </row>
    <row r="3775" spans="1:23" hidden="1" x14ac:dyDescent="0.25">
      <c r="A3775">
        <v>3773</v>
      </c>
      <c r="B3775" t="s">
        <v>5175</v>
      </c>
      <c r="C3775" t="s">
        <v>2797</v>
      </c>
      <c r="D3775">
        <v>110085</v>
      </c>
      <c r="E3775" t="s">
        <v>258</v>
      </c>
      <c r="F3775" t="s">
        <v>5172</v>
      </c>
      <c r="G3775">
        <v>11</v>
      </c>
      <c r="H3775">
        <v>5257</v>
      </c>
      <c r="I3775" t="s">
        <v>4021</v>
      </c>
      <c r="J3775" t="s">
        <v>28</v>
      </c>
      <c r="K3775" t="s">
        <v>125</v>
      </c>
      <c r="L3775" t="s">
        <v>126</v>
      </c>
      <c r="M3775">
        <v>1</v>
      </c>
      <c r="N3775" t="s">
        <v>4022</v>
      </c>
      <c r="O3775">
        <v>11</v>
      </c>
      <c r="P3775" t="s">
        <v>19</v>
      </c>
      <c r="Q3775" t="s">
        <v>36</v>
      </c>
      <c r="R3775" t="s">
        <v>36</v>
      </c>
      <c r="S3775" t="b">
        <v>0</v>
      </c>
      <c r="T3775" t="s">
        <v>21</v>
      </c>
      <c r="U3775" t="str">
        <f>IFERROR(INDEX('Summer Illuminate'!L:L,MATCH(B3775,'Summer Illuminate'!O:O,0)),"")</f>
        <v>A+</v>
      </c>
      <c r="V3775">
        <f>IF(OR(R3775="",U3775="",U3775="W"),"No Chg",
VLOOKUP(R3775,Lookups!A:B,2,0)-VLOOKUP(U3775,Lookups!A:B,2,0))</f>
        <v>0</v>
      </c>
      <c r="W3775" t="str">
        <f t="shared" si="58"/>
        <v>No Chg</v>
      </c>
    </row>
    <row r="3776" spans="1:23" hidden="1" x14ac:dyDescent="0.25">
      <c r="A3776">
        <v>3774</v>
      </c>
      <c r="B3776" t="s">
        <v>5176</v>
      </c>
      <c r="C3776" t="s">
        <v>2797</v>
      </c>
      <c r="D3776">
        <v>110085</v>
      </c>
      <c r="E3776" t="s">
        <v>258</v>
      </c>
      <c r="F3776" t="s">
        <v>5172</v>
      </c>
      <c r="G3776">
        <v>11</v>
      </c>
      <c r="H3776">
        <v>5247</v>
      </c>
      <c r="I3776" t="s">
        <v>2857</v>
      </c>
      <c r="J3776" t="s">
        <v>32</v>
      </c>
      <c r="K3776" t="s">
        <v>68</v>
      </c>
      <c r="L3776" t="s">
        <v>69</v>
      </c>
      <c r="M3776">
        <v>1</v>
      </c>
      <c r="N3776" t="s">
        <v>2858</v>
      </c>
      <c r="O3776">
        <v>11</v>
      </c>
      <c r="P3776" t="s">
        <v>19</v>
      </c>
      <c r="Q3776" t="s">
        <v>27</v>
      </c>
      <c r="R3776" t="s">
        <v>27</v>
      </c>
      <c r="S3776" t="b">
        <v>0</v>
      </c>
      <c r="T3776" t="s">
        <v>21</v>
      </c>
      <c r="U3776" t="str">
        <f>IFERROR(INDEX('Summer Illuminate'!L:L,MATCH(B3776,'Summer Illuminate'!O:O,0)),"")</f>
        <v>A</v>
      </c>
      <c r="V3776">
        <f>IF(OR(R3776="",U3776="",U3776="W"),"No Chg",
VLOOKUP(R3776,Lookups!A:B,2,0)-VLOOKUP(U3776,Lookups!A:B,2,0))</f>
        <v>0</v>
      </c>
      <c r="W3776" t="str">
        <f t="shared" si="58"/>
        <v>No Chg</v>
      </c>
    </row>
    <row r="3777" spans="1:23" hidden="1" x14ac:dyDescent="0.25">
      <c r="A3777">
        <v>3775</v>
      </c>
      <c r="B3777" t="s">
        <v>5177</v>
      </c>
      <c r="C3777" t="s">
        <v>2797</v>
      </c>
      <c r="D3777">
        <v>110085</v>
      </c>
      <c r="E3777" t="s">
        <v>258</v>
      </c>
      <c r="F3777" t="s">
        <v>5172</v>
      </c>
      <c r="G3777">
        <v>11</v>
      </c>
      <c r="H3777">
        <v>5335</v>
      </c>
      <c r="I3777" t="s">
        <v>4452</v>
      </c>
      <c r="J3777" t="s">
        <v>428</v>
      </c>
      <c r="K3777" t="s">
        <v>2222</v>
      </c>
      <c r="L3777" t="s">
        <v>2223</v>
      </c>
      <c r="M3777">
        <v>1</v>
      </c>
      <c r="N3777" t="s">
        <v>4426</v>
      </c>
      <c r="O3777">
        <v>11</v>
      </c>
      <c r="P3777" t="s">
        <v>35</v>
      </c>
      <c r="Q3777" t="s">
        <v>24</v>
      </c>
      <c r="R3777" t="s">
        <v>37</v>
      </c>
      <c r="S3777" t="b">
        <v>0</v>
      </c>
      <c r="T3777" t="s">
        <v>21</v>
      </c>
      <c r="U3777" t="str">
        <f>IFERROR(INDEX('Summer Illuminate'!L:L,MATCH(B3777,'Summer Illuminate'!O:O,0)),"")</f>
        <v>P</v>
      </c>
      <c r="V3777">
        <f>IF(OR(R3777="",U3777="",U3777="W"),"No Chg",
VLOOKUP(R3777,Lookups!A:B,2,0)-VLOOKUP(U3777,Lookups!A:B,2,0))</f>
        <v>0</v>
      </c>
      <c r="W3777" t="str">
        <f t="shared" si="58"/>
        <v>No Chg</v>
      </c>
    </row>
    <row r="3778" spans="1:23" hidden="1" x14ac:dyDescent="0.25">
      <c r="A3778">
        <v>3776</v>
      </c>
      <c r="B3778" t="s">
        <v>5178</v>
      </c>
      <c r="C3778" t="s">
        <v>2797</v>
      </c>
      <c r="D3778">
        <v>110085</v>
      </c>
      <c r="E3778" t="s">
        <v>258</v>
      </c>
      <c r="F3778" t="s">
        <v>5172</v>
      </c>
      <c r="G3778">
        <v>11</v>
      </c>
      <c r="H3778">
        <v>5482</v>
      </c>
      <c r="I3778" t="s">
        <v>3712</v>
      </c>
      <c r="J3778" t="s">
        <v>428</v>
      </c>
      <c r="K3778" t="s">
        <v>3713</v>
      </c>
      <c r="L3778" t="s">
        <v>3714</v>
      </c>
      <c r="M3778">
        <v>1</v>
      </c>
      <c r="N3778" t="s">
        <v>2799</v>
      </c>
      <c r="O3778">
        <v>11</v>
      </c>
      <c r="U3778" t="str">
        <f>IFERROR(INDEX('Summer Illuminate'!L:L,MATCH(B3778,'Summer Illuminate'!O:O,0)),"")</f>
        <v>P</v>
      </c>
      <c r="V3778" t="str">
        <f>IF(OR(R3778="",U3778="",U3778="W"),"No Chg",
VLOOKUP(R3778,Lookups!A:B,2,0)-VLOOKUP(U3778,Lookups!A:B,2,0))</f>
        <v>No Chg</v>
      </c>
      <c r="W3778" t="str">
        <f t="shared" ref="W3778:W3825" si="59">IF(V3778="No Chg","No Chg",IF(V3778&gt;0,"Improvement",IF(V3778&lt;0,"Decrease",IF(V3778=0,"No Chg",""))))</f>
        <v>No Chg</v>
      </c>
    </row>
    <row r="3779" spans="1:23" hidden="1" x14ac:dyDescent="0.25">
      <c r="A3779">
        <v>3777</v>
      </c>
      <c r="B3779" t="s">
        <v>5179</v>
      </c>
      <c r="C3779" t="s">
        <v>2797</v>
      </c>
      <c r="D3779">
        <v>110085</v>
      </c>
      <c r="E3779" t="s">
        <v>258</v>
      </c>
      <c r="F3779" t="s">
        <v>5172</v>
      </c>
      <c r="G3779">
        <v>11</v>
      </c>
      <c r="H3779">
        <v>5510</v>
      </c>
      <c r="I3779" t="s">
        <v>2834</v>
      </c>
      <c r="J3779" t="s">
        <v>428</v>
      </c>
      <c r="K3779" t="s">
        <v>2815</v>
      </c>
      <c r="L3779" t="s">
        <v>2816</v>
      </c>
      <c r="M3779">
        <v>1</v>
      </c>
      <c r="N3779" t="s">
        <v>2808</v>
      </c>
      <c r="O3779">
        <v>11</v>
      </c>
      <c r="U3779" t="str">
        <f>IFERROR(INDEX('Summer Illuminate'!L:L,MATCH(B3779,'Summer Illuminate'!O:O,0)),"")</f>
        <v>P</v>
      </c>
      <c r="V3779" t="str">
        <f>IF(OR(R3779="",U3779="",U3779="W"),"No Chg",
VLOOKUP(R3779,Lookups!A:B,2,0)-VLOOKUP(U3779,Lookups!A:B,2,0))</f>
        <v>No Chg</v>
      </c>
      <c r="W3779" t="str">
        <f t="shared" si="59"/>
        <v>No Chg</v>
      </c>
    </row>
    <row r="3780" spans="1:23" hidden="1" x14ac:dyDescent="0.25">
      <c r="A3780">
        <v>3778</v>
      </c>
      <c r="B3780" t="s">
        <v>5180</v>
      </c>
      <c r="C3780" t="s">
        <v>2797</v>
      </c>
      <c r="D3780">
        <v>110117</v>
      </c>
      <c r="E3780" t="s">
        <v>258</v>
      </c>
      <c r="F3780" t="s">
        <v>148</v>
      </c>
      <c r="G3780">
        <v>11</v>
      </c>
      <c r="H3780">
        <v>5264</v>
      </c>
      <c r="I3780" t="s">
        <v>4443</v>
      </c>
      <c r="J3780" t="s">
        <v>16</v>
      </c>
      <c r="K3780" t="s">
        <v>122</v>
      </c>
      <c r="L3780" t="s">
        <v>2020</v>
      </c>
      <c r="M3780">
        <v>1</v>
      </c>
      <c r="N3780" t="s">
        <v>2916</v>
      </c>
      <c r="O3780">
        <v>11</v>
      </c>
      <c r="P3780" t="s">
        <v>19</v>
      </c>
      <c r="Q3780" t="s">
        <v>24</v>
      </c>
      <c r="R3780" t="s">
        <v>24</v>
      </c>
      <c r="S3780" t="b">
        <v>0</v>
      </c>
      <c r="T3780" t="s">
        <v>21</v>
      </c>
      <c r="U3780" t="str">
        <f>IFERROR(INDEX('Summer Illuminate'!L:L,MATCH(B3780,'Summer Illuminate'!O:O,0)),"")</f>
        <v>A-</v>
      </c>
      <c r="V3780">
        <f>IF(OR(R3780="",U3780="",U3780="W"),"No Chg",
VLOOKUP(R3780,Lookups!A:B,2,0)-VLOOKUP(U3780,Lookups!A:B,2,0))</f>
        <v>0</v>
      </c>
      <c r="W3780" t="str">
        <f t="shared" si="59"/>
        <v>No Chg</v>
      </c>
    </row>
    <row r="3781" spans="1:23" hidden="1" x14ac:dyDescent="0.25">
      <c r="A3781">
        <v>3779</v>
      </c>
      <c r="B3781" t="s">
        <v>5181</v>
      </c>
      <c r="C3781" t="s">
        <v>2797</v>
      </c>
      <c r="D3781">
        <v>110117</v>
      </c>
      <c r="E3781" t="s">
        <v>258</v>
      </c>
      <c r="F3781" t="s">
        <v>148</v>
      </c>
      <c r="G3781">
        <v>11</v>
      </c>
      <c r="H3781">
        <v>5089</v>
      </c>
      <c r="I3781" t="s">
        <v>4548</v>
      </c>
      <c r="J3781" t="s">
        <v>22</v>
      </c>
      <c r="K3781" t="s">
        <v>123</v>
      </c>
      <c r="L3781" t="s">
        <v>2214</v>
      </c>
      <c r="M3781">
        <v>1</v>
      </c>
      <c r="N3781" t="s">
        <v>2947</v>
      </c>
      <c r="O3781">
        <v>11</v>
      </c>
      <c r="P3781" t="s">
        <v>19</v>
      </c>
      <c r="Q3781" t="s">
        <v>27</v>
      </c>
      <c r="R3781" t="s">
        <v>27</v>
      </c>
      <c r="S3781" t="b">
        <v>0</v>
      </c>
      <c r="T3781" t="s">
        <v>21</v>
      </c>
      <c r="U3781" t="str">
        <f>IFERROR(INDEX('Summer Illuminate'!L:L,MATCH(B3781,'Summer Illuminate'!O:O,0)),"")</f>
        <v>A</v>
      </c>
      <c r="V3781">
        <f>IF(OR(R3781="",U3781="",U3781="W"),"No Chg",
VLOOKUP(R3781,Lookups!A:B,2,0)-VLOOKUP(U3781,Lookups!A:B,2,0))</f>
        <v>0</v>
      </c>
      <c r="W3781" t="str">
        <f t="shared" si="59"/>
        <v>No Chg</v>
      </c>
    </row>
    <row r="3782" spans="1:23" hidden="1" x14ac:dyDescent="0.25">
      <c r="A3782">
        <v>3780</v>
      </c>
      <c r="B3782" t="s">
        <v>5182</v>
      </c>
      <c r="C3782" t="s">
        <v>2797</v>
      </c>
      <c r="D3782">
        <v>110117</v>
      </c>
      <c r="E3782" t="s">
        <v>258</v>
      </c>
      <c r="F3782" t="s">
        <v>148</v>
      </c>
      <c r="G3782">
        <v>11</v>
      </c>
      <c r="H3782">
        <v>5261</v>
      </c>
      <c r="I3782" t="s">
        <v>4047</v>
      </c>
      <c r="J3782" t="s">
        <v>25</v>
      </c>
      <c r="K3782" t="s">
        <v>124</v>
      </c>
      <c r="L3782" t="s">
        <v>1878</v>
      </c>
      <c r="M3782">
        <v>1</v>
      </c>
      <c r="N3782" t="s">
        <v>2911</v>
      </c>
      <c r="O3782">
        <v>11</v>
      </c>
      <c r="P3782" t="s">
        <v>19</v>
      </c>
      <c r="Q3782" t="s">
        <v>41</v>
      </c>
      <c r="R3782" t="s">
        <v>41</v>
      </c>
      <c r="S3782" t="b">
        <v>0</v>
      </c>
      <c r="T3782" t="s">
        <v>21</v>
      </c>
      <c r="U3782" t="str">
        <f>IFERROR(INDEX('Summer Illuminate'!L:L,MATCH(B3782,'Summer Illuminate'!O:O,0)),"")</f>
        <v>B-</v>
      </c>
      <c r="V3782">
        <f>IF(OR(R3782="",U3782="",U3782="W"),"No Chg",
VLOOKUP(R3782,Lookups!A:B,2,0)-VLOOKUP(U3782,Lookups!A:B,2,0))</f>
        <v>0</v>
      </c>
      <c r="W3782" t="str">
        <f t="shared" si="59"/>
        <v>No Chg</v>
      </c>
    </row>
    <row r="3783" spans="1:23" hidden="1" x14ac:dyDescent="0.25">
      <c r="A3783">
        <v>3781</v>
      </c>
      <c r="B3783" t="s">
        <v>5183</v>
      </c>
      <c r="C3783" t="s">
        <v>2797</v>
      </c>
      <c r="D3783">
        <v>110117</v>
      </c>
      <c r="E3783" t="s">
        <v>258</v>
      </c>
      <c r="F3783" t="s">
        <v>148</v>
      </c>
      <c r="G3783">
        <v>11</v>
      </c>
      <c r="H3783">
        <v>5238</v>
      </c>
      <c r="I3783" t="s">
        <v>4421</v>
      </c>
      <c r="J3783" t="s">
        <v>28</v>
      </c>
      <c r="K3783" t="s">
        <v>125</v>
      </c>
      <c r="L3783" t="s">
        <v>126</v>
      </c>
      <c r="M3783">
        <v>1</v>
      </c>
      <c r="N3783" t="s">
        <v>4022</v>
      </c>
      <c r="O3783">
        <v>11</v>
      </c>
      <c r="P3783" t="s">
        <v>19</v>
      </c>
      <c r="Q3783" t="s">
        <v>41</v>
      </c>
      <c r="R3783" t="s">
        <v>41</v>
      </c>
      <c r="S3783" t="b">
        <v>0</v>
      </c>
      <c r="T3783" t="s">
        <v>21</v>
      </c>
      <c r="U3783" t="str">
        <f>IFERROR(INDEX('Summer Illuminate'!L:L,MATCH(B3783,'Summer Illuminate'!O:O,0)),"")</f>
        <v>B-</v>
      </c>
      <c r="V3783">
        <f>IF(OR(R3783="",U3783="",U3783="W"),"No Chg",
VLOOKUP(R3783,Lookups!A:B,2,0)-VLOOKUP(U3783,Lookups!A:B,2,0))</f>
        <v>0</v>
      </c>
      <c r="W3783" t="str">
        <f t="shared" si="59"/>
        <v>No Chg</v>
      </c>
    </row>
    <row r="3784" spans="1:23" hidden="1" x14ac:dyDescent="0.25">
      <c r="A3784">
        <v>3782</v>
      </c>
      <c r="B3784" t="s">
        <v>5184</v>
      </c>
      <c r="C3784" t="s">
        <v>2797</v>
      </c>
      <c r="D3784">
        <v>110117</v>
      </c>
      <c r="E3784" t="s">
        <v>258</v>
      </c>
      <c r="F3784" t="s">
        <v>148</v>
      </c>
      <c r="G3784">
        <v>11</v>
      </c>
      <c r="H3784">
        <v>5247</v>
      </c>
      <c r="I3784" t="s">
        <v>2857</v>
      </c>
      <c r="J3784" t="s">
        <v>32</v>
      </c>
      <c r="K3784" t="s">
        <v>68</v>
      </c>
      <c r="L3784" t="s">
        <v>69</v>
      </c>
      <c r="M3784">
        <v>1</v>
      </c>
      <c r="N3784" t="s">
        <v>2858</v>
      </c>
      <c r="O3784">
        <v>11</v>
      </c>
      <c r="P3784" t="s">
        <v>19</v>
      </c>
      <c r="Q3784" t="s">
        <v>42</v>
      </c>
      <c r="R3784" t="s">
        <v>42</v>
      </c>
      <c r="S3784" t="b">
        <v>0</v>
      </c>
      <c r="T3784" t="s">
        <v>21</v>
      </c>
      <c r="U3784" t="str">
        <f>IFERROR(INDEX('Summer Illuminate'!L:L,MATCH(B3784,'Summer Illuminate'!O:O,0)),"")</f>
        <v>C</v>
      </c>
      <c r="V3784">
        <f>IF(OR(R3784="",U3784="",U3784="W"),"No Chg",
VLOOKUP(R3784,Lookups!A:B,2,0)-VLOOKUP(U3784,Lookups!A:B,2,0))</f>
        <v>0</v>
      </c>
      <c r="W3784" t="str">
        <f t="shared" si="59"/>
        <v>No Chg</v>
      </c>
    </row>
    <row r="3785" spans="1:23" hidden="1" x14ac:dyDescent="0.25">
      <c r="A3785">
        <v>3783</v>
      </c>
      <c r="B3785" t="s">
        <v>5185</v>
      </c>
      <c r="C3785" t="s">
        <v>2797</v>
      </c>
      <c r="D3785">
        <v>110117</v>
      </c>
      <c r="E3785" t="s">
        <v>258</v>
      </c>
      <c r="F3785" t="s">
        <v>148</v>
      </c>
      <c r="G3785">
        <v>11</v>
      </c>
      <c r="H3785">
        <v>5481</v>
      </c>
      <c r="I3785" t="s">
        <v>2860</v>
      </c>
      <c r="J3785" t="s">
        <v>428</v>
      </c>
      <c r="K3785" t="s">
        <v>1909</v>
      </c>
      <c r="L3785" t="s">
        <v>1910</v>
      </c>
      <c r="M3785">
        <v>1</v>
      </c>
      <c r="N3785" t="s">
        <v>2805</v>
      </c>
      <c r="O3785">
        <v>11</v>
      </c>
      <c r="U3785" t="str">
        <f>IFERROR(INDEX('Summer Illuminate'!L:L,MATCH(B3785,'Summer Illuminate'!O:O,0)),"")</f>
        <v>P</v>
      </c>
      <c r="V3785" t="str">
        <f>IF(OR(R3785="",U3785="",U3785="W"),"No Chg",
VLOOKUP(R3785,Lookups!A:B,2,0)-VLOOKUP(U3785,Lookups!A:B,2,0))</f>
        <v>No Chg</v>
      </c>
      <c r="W3785" t="str">
        <f t="shared" si="59"/>
        <v>No Chg</v>
      </c>
    </row>
    <row r="3786" spans="1:23" hidden="1" x14ac:dyDescent="0.25">
      <c r="A3786">
        <v>3784</v>
      </c>
      <c r="B3786" t="s">
        <v>5186</v>
      </c>
      <c r="C3786" t="s">
        <v>2797</v>
      </c>
      <c r="D3786">
        <v>110117</v>
      </c>
      <c r="E3786" t="s">
        <v>258</v>
      </c>
      <c r="F3786" t="s">
        <v>148</v>
      </c>
      <c r="G3786">
        <v>11</v>
      </c>
      <c r="H3786">
        <v>5335</v>
      </c>
      <c r="I3786" t="s">
        <v>4452</v>
      </c>
      <c r="J3786" t="s">
        <v>428</v>
      </c>
      <c r="K3786" t="s">
        <v>2222</v>
      </c>
      <c r="L3786" t="s">
        <v>2223</v>
      </c>
      <c r="M3786">
        <v>1</v>
      </c>
      <c r="N3786" t="s">
        <v>4426</v>
      </c>
      <c r="O3786">
        <v>11</v>
      </c>
      <c r="P3786" t="s">
        <v>35</v>
      </c>
      <c r="Q3786" t="s">
        <v>24</v>
      </c>
      <c r="R3786" t="s">
        <v>37</v>
      </c>
      <c r="S3786" t="b">
        <v>0</v>
      </c>
      <c r="T3786" t="s">
        <v>21</v>
      </c>
      <c r="U3786" t="str">
        <f>IFERROR(INDEX('Summer Illuminate'!L:L,MATCH(B3786,'Summer Illuminate'!O:O,0)),"")</f>
        <v>P</v>
      </c>
      <c r="V3786">
        <f>IF(OR(R3786="",U3786="",U3786="W"),"No Chg",
VLOOKUP(R3786,Lookups!A:B,2,0)-VLOOKUP(U3786,Lookups!A:B,2,0))</f>
        <v>0</v>
      </c>
      <c r="W3786" t="str">
        <f t="shared" si="59"/>
        <v>No Chg</v>
      </c>
    </row>
    <row r="3787" spans="1:23" hidden="1" x14ac:dyDescent="0.25">
      <c r="A3787">
        <v>3785</v>
      </c>
      <c r="B3787" t="s">
        <v>5187</v>
      </c>
      <c r="C3787" t="s">
        <v>2797</v>
      </c>
      <c r="D3787">
        <v>110117</v>
      </c>
      <c r="E3787" t="s">
        <v>258</v>
      </c>
      <c r="F3787" t="s">
        <v>148</v>
      </c>
      <c r="G3787">
        <v>11</v>
      </c>
      <c r="H3787">
        <v>5510</v>
      </c>
      <c r="I3787" t="s">
        <v>2834</v>
      </c>
      <c r="J3787" t="s">
        <v>428</v>
      </c>
      <c r="K3787" t="s">
        <v>2815</v>
      </c>
      <c r="L3787" t="s">
        <v>2816</v>
      </c>
      <c r="M3787">
        <v>1</v>
      </c>
      <c r="N3787" t="s">
        <v>2808</v>
      </c>
      <c r="O3787">
        <v>11</v>
      </c>
      <c r="U3787" t="str">
        <f>IFERROR(INDEX('Summer Illuminate'!L:L,MATCH(B3787,'Summer Illuminate'!O:O,0)),"")</f>
        <v>P</v>
      </c>
      <c r="V3787" t="str">
        <f>IF(OR(R3787="",U3787="",U3787="W"),"No Chg",
VLOOKUP(R3787,Lookups!A:B,2,0)-VLOOKUP(U3787,Lookups!A:B,2,0))</f>
        <v>No Chg</v>
      </c>
      <c r="W3787" t="str">
        <f t="shared" si="59"/>
        <v>No Chg</v>
      </c>
    </row>
    <row r="3788" spans="1:23" hidden="1" x14ac:dyDescent="0.25">
      <c r="A3788">
        <v>3786</v>
      </c>
      <c r="B3788" t="s">
        <v>5188</v>
      </c>
      <c r="C3788" t="s">
        <v>2797</v>
      </c>
      <c r="D3788">
        <v>110049</v>
      </c>
      <c r="E3788" t="s">
        <v>4368</v>
      </c>
      <c r="F3788" t="s">
        <v>115</v>
      </c>
      <c r="G3788">
        <v>11</v>
      </c>
      <c r="H3788">
        <v>5230</v>
      </c>
      <c r="I3788" t="s">
        <v>4430</v>
      </c>
      <c r="J3788" t="s">
        <v>16</v>
      </c>
      <c r="K3788" t="s">
        <v>122</v>
      </c>
      <c r="L3788" t="s">
        <v>2020</v>
      </c>
      <c r="M3788">
        <v>1</v>
      </c>
      <c r="N3788" t="s">
        <v>2916</v>
      </c>
      <c r="O3788">
        <v>11</v>
      </c>
      <c r="P3788" t="s">
        <v>19</v>
      </c>
      <c r="Q3788" t="s">
        <v>20</v>
      </c>
      <c r="R3788" t="s">
        <v>20</v>
      </c>
      <c r="S3788" t="b">
        <v>0</v>
      </c>
      <c r="T3788" t="s">
        <v>21</v>
      </c>
      <c r="U3788" t="str">
        <f>IFERROR(INDEX('Summer Illuminate'!L:L,MATCH(B3788,'Summer Illuminate'!O:O,0)),"")</f>
        <v>B+</v>
      </c>
      <c r="V3788">
        <f>IF(OR(R3788="",U3788="",U3788="W"),"No Chg",
VLOOKUP(R3788,Lookups!A:B,2,0)-VLOOKUP(U3788,Lookups!A:B,2,0))</f>
        <v>0</v>
      </c>
      <c r="W3788" t="str">
        <f t="shared" si="59"/>
        <v>No Chg</v>
      </c>
    </row>
    <row r="3789" spans="1:23" hidden="1" x14ac:dyDescent="0.25">
      <c r="A3789">
        <v>3787</v>
      </c>
      <c r="B3789" t="s">
        <v>5189</v>
      </c>
      <c r="C3789" t="s">
        <v>2797</v>
      </c>
      <c r="D3789">
        <v>110049</v>
      </c>
      <c r="E3789" t="s">
        <v>4368</v>
      </c>
      <c r="F3789" t="s">
        <v>115</v>
      </c>
      <c r="G3789">
        <v>11</v>
      </c>
      <c r="H3789">
        <v>5089</v>
      </c>
      <c r="I3789" t="s">
        <v>4548</v>
      </c>
      <c r="J3789" t="s">
        <v>22</v>
      </c>
      <c r="K3789" t="s">
        <v>123</v>
      </c>
      <c r="L3789" t="s">
        <v>2214</v>
      </c>
      <c r="M3789">
        <v>1</v>
      </c>
      <c r="N3789" t="s">
        <v>2947</v>
      </c>
      <c r="O3789">
        <v>11</v>
      </c>
      <c r="P3789" t="s">
        <v>19</v>
      </c>
      <c r="Q3789" t="s">
        <v>36</v>
      </c>
      <c r="R3789" t="s">
        <v>36</v>
      </c>
      <c r="S3789" t="b">
        <v>0</v>
      </c>
      <c r="T3789" t="s">
        <v>21</v>
      </c>
      <c r="U3789" t="str">
        <f>IFERROR(INDEX('Summer Illuminate'!L:L,MATCH(B3789,'Summer Illuminate'!O:O,0)),"")</f>
        <v>A+</v>
      </c>
      <c r="V3789">
        <f>IF(OR(R3789="",U3789="",U3789="W"),"No Chg",
VLOOKUP(R3789,Lookups!A:B,2,0)-VLOOKUP(U3789,Lookups!A:B,2,0))</f>
        <v>0</v>
      </c>
      <c r="W3789" t="str">
        <f t="shared" si="59"/>
        <v>No Chg</v>
      </c>
    </row>
    <row r="3790" spans="1:23" hidden="1" x14ac:dyDescent="0.25">
      <c r="A3790">
        <v>3788</v>
      </c>
      <c r="B3790" t="s">
        <v>5190</v>
      </c>
      <c r="C3790" t="s">
        <v>2797</v>
      </c>
      <c r="D3790">
        <v>110049</v>
      </c>
      <c r="E3790" t="s">
        <v>4368</v>
      </c>
      <c r="F3790" t="s">
        <v>115</v>
      </c>
      <c r="G3790">
        <v>11</v>
      </c>
      <c r="H3790">
        <v>5308</v>
      </c>
      <c r="I3790" t="s">
        <v>4419</v>
      </c>
      <c r="J3790" t="s">
        <v>25</v>
      </c>
      <c r="K3790" t="s">
        <v>124</v>
      </c>
      <c r="L3790" t="s">
        <v>1878</v>
      </c>
      <c r="M3790">
        <v>1</v>
      </c>
      <c r="N3790" t="s">
        <v>2911</v>
      </c>
      <c r="O3790">
        <v>11</v>
      </c>
      <c r="P3790" t="s">
        <v>19</v>
      </c>
      <c r="Q3790" t="s">
        <v>36</v>
      </c>
      <c r="R3790" t="s">
        <v>36</v>
      </c>
      <c r="S3790" t="b">
        <v>0</v>
      </c>
      <c r="T3790" t="s">
        <v>21</v>
      </c>
      <c r="U3790" t="str">
        <f>IFERROR(INDEX('Summer Illuminate'!L:L,MATCH(B3790,'Summer Illuminate'!O:O,0)),"")</f>
        <v>A+</v>
      </c>
      <c r="V3790">
        <f>IF(OR(R3790="",U3790="",U3790="W"),"No Chg",
VLOOKUP(R3790,Lookups!A:B,2,0)-VLOOKUP(U3790,Lookups!A:B,2,0))</f>
        <v>0</v>
      </c>
      <c r="W3790" t="str">
        <f t="shared" si="59"/>
        <v>No Chg</v>
      </c>
    </row>
    <row r="3791" spans="1:23" hidden="1" x14ac:dyDescent="0.25">
      <c r="A3791">
        <v>3789</v>
      </c>
      <c r="B3791" t="s">
        <v>5191</v>
      </c>
      <c r="C3791" t="s">
        <v>2797</v>
      </c>
      <c r="D3791">
        <v>110049</v>
      </c>
      <c r="E3791" t="s">
        <v>4368</v>
      </c>
      <c r="F3791" t="s">
        <v>115</v>
      </c>
      <c r="G3791">
        <v>11</v>
      </c>
      <c r="H3791">
        <v>5257</v>
      </c>
      <c r="I3791" t="s">
        <v>4021</v>
      </c>
      <c r="J3791" t="s">
        <v>28</v>
      </c>
      <c r="K3791" t="s">
        <v>125</v>
      </c>
      <c r="L3791" t="s">
        <v>126</v>
      </c>
      <c r="M3791">
        <v>1</v>
      </c>
      <c r="N3791" t="s">
        <v>4022</v>
      </c>
      <c r="O3791">
        <v>11</v>
      </c>
      <c r="P3791" t="s">
        <v>19</v>
      </c>
      <c r="Q3791" t="s">
        <v>27</v>
      </c>
      <c r="R3791" t="s">
        <v>27</v>
      </c>
      <c r="S3791" t="b">
        <v>0</v>
      </c>
      <c r="T3791" t="s">
        <v>21</v>
      </c>
      <c r="U3791" t="str">
        <f>IFERROR(INDEX('Summer Illuminate'!L:L,MATCH(B3791,'Summer Illuminate'!O:O,0)),"")</f>
        <v>A</v>
      </c>
      <c r="V3791">
        <f>IF(OR(R3791="",U3791="",U3791="W"),"No Chg",
VLOOKUP(R3791,Lookups!A:B,2,0)-VLOOKUP(U3791,Lookups!A:B,2,0))</f>
        <v>0</v>
      </c>
      <c r="W3791" t="str">
        <f t="shared" si="59"/>
        <v>No Chg</v>
      </c>
    </row>
    <row r="3792" spans="1:23" hidden="1" x14ac:dyDescent="0.25">
      <c r="A3792">
        <v>3790</v>
      </c>
      <c r="B3792" t="s">
        <v>5192</v>
      </c>
      <c r="C3792" t="s">
        <v>2797</v>
      </c>
      <c r="D3792">
        <v>110049</v>
      </c>
      <c r="E3792" t="s">
        <v>4368</v>
      </c>
      <c r="F3792" t="s">
        <v>115</v>
      </c>
      <c r="G3792">
        <v>11</v>
      </c>
      <c r="H3792">
        <v>5471</v>
      </c>
      <c r="I3792" t="s">
        <v>3234</v>
      </c>
      <c r="J3792" t="s">
        <v>428</v>
      </c>
      <c r="K3792" t="s">
        <v>2863</v>
      </c>
      <c r="L3792" t="s">
        <v>2864</v>
      </c>
      <c r="M3792">
        <v>1</v>
      </c>
      <c r="N3792" t="s">
        <v>2865</v>
      </c>
      <c r="O3792">
        <v>11</v>
      </c>
      <c r="U3792" t="str">
        <f>IFERROR(INDEX('Summer Illuminate'!L:L,MATCH(B3792,'Summer Illuminate'!O:O,0)),"")</f>
        <v>P</v>
      </c>
      <c r="V3792" t="str">
        <f>IF(OR(R3792="",U3792="",U3792="W"),"No Chg",
VLOOKUP(R3792,Lookups!A:B,2,0)-VLOOKUP(U3792,Lookups!A:B,2,0))</f>
        <v>No Chg</v>
      </c>
      <c r="W3792" t="str">
        <f t="shared" si="59"/>
        <v>No Chg</v>
      </c>
    </row>
    <row r="3793" spans="1:23" hidden="1" x14ac:dyDescent="0.25">
      <c r="A3793">
        <v>3791</v>
      </c>
      <c r="B3793" t="s">
        <v>5193</v>
      </c>
      <c r="C3793" t="s">
        <v>2797</v>
      </c>
      <c r="D3793">
        <v>110049</v>
      </c>
      <c r="E3793" t="s">
        <v>4368</v>
      </c>
      <c r="F3793" t="s">
        <v>115</v>
      </c>
      <c r="G3793">
        <v>11</v>
      </c>
      <c r="H3793">
        <v>5509</v>
      </c>
      <c r="I3793" t="s">
        <v>3368</v>
      </c>
      <c r="J3793" t="s">
        <v>428</v>
      </c>
      <c r="K3793" t="s">
        <v>3369</v>
      </c>
      <c r="L3793" t="s">
        <v>3370</v>
      </c>
      <c r="M3793">
        <v>1</v>
      </c>
      <c r="N3793" t="s">
        <v>3025</v>
      </c>
      <c r="O3793">
        <v>11</v>
      </c>
      <c r="U3793" t="str">
        <f>IFERROR(INDEX('Summer Illuminate'!L:L,MATCH(B3793,'Summer Illuminate'!O:O,0)),"")</f>
        <v>P</v>
      </c>
      <c r="V3793" t="str">
        <f>IF(OR(R3793="",U3793="",U3793="W"),"No Chg",
VLOOKUP(R3793,Lookups!A:B,2,0)-VLOOKUP(U3793,Lookups!A:B,2,0))</f>
        <v>No Chg</v>
      </c>
      <c r="W3793" t="str">
        <f t="shared" si="59"/>
        <v>No Chg</v>
      </c>
    </row>
    <row r="3794" spans="1:23" hidden="1" x14ac:dyDescent="0.25">
      <c r="A3794">
        <v>3792</v>
      </c>
      <c r="B3794" t="s">
        <v>5194</v>
      </c>
      <c r="C3794" t="s">
        <v>2797</v>
      </c>
      <c r="D3794">
        <v>110049</v>
      </c>
      <c r="E3794" t="s">
        <v>4368</v>
      </c>
      <c r="F3794" t="s">
        <v>115</v>
      </c>
      <c r="G3794">
        <v>11</v>
      </c>
      <c r="H3794">
        <v>5283</v>
      </c>
      <c r="I3794" t="s">
        <v>4462</v>
      </c>
      <c r="J3794" t="s">
        <v>428</v>
      </c>
      <c r="K3794" t="s">
        <v>2222</v>
      </c>
      <c r="L3794" t="s">
        <v>2223</v>
      </c>
      <c r="M3794">
        <v>1</v>
      </c>
      <c r="N3794" t="s">
        <v>4426</v>
      </c>
      <c r="O3794">
        <v>11</v>
      </c>
      <c r="P3794" t="s">
        <v>35</v>
      </c>
      <c r="Q3794" t="s">
        <v>24</v>
      </c>
      <c r="R3794" t="s">
        <v>37</v>
      </c>
      <c r="S3794" t="b">
        <v>0</v>
      </c>
      <c r="T3794" t="s">
        <v>21</v>
      </c>
      <c r="U3794" t="str">
        <f>IFERROR(INDEX('Summer Illuminate'!L:L,MATCH(B3794,'Summer Illuminate'!O:O,0)),"")</f>
        <v>P</v>
      </c>
      <c r="V3794">
        <f>IF(OR(R3794="",U3794="",U3794="W"),"No Chg",
VLOOKUP(R3794,Lookups!A:B,2,0)-VLOOKUP(U3794,Lookups!A:B,2,0))</f>
        <v>0</v>
      </c>
      <c r="W3794" t="str">
        <f t="shared" si="59"/>
        <v>No Chg</v>
      </c>
    </row>
    <row r="3795" spans="1:23" hidden="1" x14ac:dyDescent="0.25">
      <c r="A3795">
        <v>3793</v>
      </c>
      <c r="B3795" t="s">
        <v>5195</v>
      </c>
      <c r="C3795" t="s">
        <v>2797</v>
      </c>
      <c r="D3795">
        <v>110084</v>
      </c>
      <c r="E3795" t="s">
        <v>140</v>
      </c>
      <c r="F3795" t="s">
        <v>5196</v>
      </c>
      <c r="G3795">
        <v>11</v>
      </c>
      <c r="H3795">
        <v>5264</v>
      </c>
      <c r="I3795" t="s">
        <v>4443</v>
      </c>
      <c r="J3795" t="s">
        <v>16</v>
      </c>
      <c r="K3795" t="s">
        <v>122</v>
      </c>
      <c r="L3795" t="s">
        <v>2020</v>
      </c>
      <c r="M3795">
        <v>1</v>
      </c>
      <c r="N3795" t="s">
        <v>2916</v>
      </c>
      <c r="O3795">
        <v>11</v>
      </c>
      <c r="P3795" t="s">
        <v>19</v>
      </c>
      <c r="Q3795" t="s">
        <v>48</v>
      </c>
      <c r="R3795" t="s">
        <v>48</v>
      </c>
      <c r="S3795" t="b">
        <v>1</v>
      </c>
      <c r="T3795" t="s">
        <v>49</v>
      </c>
      <c r="U3795" t="str">
        <f>IFERROR(INDEX('Summer Illuminate'!L:L,MATCH(B3795,'Summer Illuminate'!O:O,0)),"")</f>
        <v>I</v>
      </c>
      <c r="V3795">
        <f>IF(OR(R3795="",U3795="",U3795="W"),"No Chg",
VLOOKUP(R3795,Lookups!A:B,2,0)-VLOOKUP(U3795,Lookups!A:B,2,0))</f>
        <v>0</v>
      </c>
      <c r="W3795" t="str">
        <f t="shared" si="59"/>
        <v>No Chg</v>
      </c>
    </row>
    <row r="3796" spans="1:23" hidden="1" x14ac:dyDescent="0.25">
      <c r="A3796">
        <v>3794</v>
      </c>
      <c r="B3796" t="s">
        <v>5197</v>
      </c>
      <c r="C3796" t="s">
        <v>2797</v>
      </c>
      <c r="D3796">
        <v>110084</v>
      </c>
      <c r="E3796" t="s">
        <v>140</v>
      </c>
      <c r="F3796" t="s">
        <v>5196</v>
      </c>
      <c r="G3796">
        <v>11</v>
      </c>
      <c r="H3796">
        <v>5089</v>
      </c>
      <c r="I3796" t="s">
        <v>4548</v>
      </c>
      <c r="J3796" t="s">
        <v>22</v>
      </c>
      <c r="K3796" t="s">
        <v>123</v>
      </c>
      <c r="L3796" t="s">
        <v>2214</v>
      </c>
      <c r="M3796">
        <v>1</v>
      </c>
      <c r="N3796" t="s">
        <v>2947</v>
      </c>
      <c r="O3796">
        <v>11</v>
      </c>
      <c r="P3796" t="s">
        <v>19</v>
      </c>
      <c r="Q3796" t="s">
        <v>48</v>
      </c>
      <c r="R3796" t="s">
        <v>48</v>
      </c>
      <c r="S3796" t="b">
        <v>1</v>
      </c>
      <c r="T3796" t="s">
        <v>49</v>
      </c>
      <c r="U3796" t="str">
        <f>IFERROR(INDEX('Summer Illuminate'!L:L,MATCH(B3796,'Summer Illuminate'!O:O,0)),"")</f>
        <v>I</v>
      </c>
      <c r="V3796">
        <f>IF(OR(R3796="",U3796="",U3796="W"),"No Chg",
VLOOKUP(R3796,Lookups!A:B,2,0)-VLOOKUP(U3796,Lookups!A:B,2,0))</f>
        <v>0</v>
      </c>
      <c r="W3796" t="str">
        <f t="shared" si="59"/>
        <v>No Chg</v>
      </c>
    </row>
    <row r="3797" spans="1:23" hidden="1" x14ac:dyDescent="0.25">
      <c r="A3797">
        <v>3795</v>
      </c>
      <c r="B3797" t="s">
        <v>5198</v>
      </c>
      <c r="C3797" t="s">
        <v>2797</v>
      </c>
      <c r="D3797">
        <v>110084</v>
      </c>
      <c r="E3797" t="s">
        <v>140</v>
      </c>
      <c r="F3797" t="s">
        <v>5196</v>
      </c>
      <c r="G3797">
        <v>11</v>
      </c>
      <c r="H3797">
        <v>5261</v>
      </c>
      <c r="I3797" t="s">
        <v>4047</v>
      </c>
      <c r="J3797" t="s">
        <v>25</v>
      </c>
      <c r="K3797" t="s">
        <v>124</v>
      </c>
      <c r="L3797" t="s">
        <v>1878</v>
      </c>
      <c r="M3797">
        <v>1</v>
      </c>
      <c r="N3797" t="s">
        <v>2911</v>
      </c>
      <c r="O3797">
        <v>11</v>
      </c>
      <c r="P3797" t="s">
        <v>19</v>
      </c>
      <c r="Q3797" t="s">
        <v>48</v>
      </c>
      <c r="R3797" t="s">
        <v>48</v>
      </c>
      <c r="S3797" t="b">
        <v>1</v>
      </c>
      <c r="T3797" t="s">
        <v>49</v>
      </c>
      <c r="U3797" t="str">
        <f>IFERROR(INDEX('Summer Illuminate'!L:L,MATCH(B3797,'Summer Illuminate'!O:O,0)),"")</f>
        <v>I</v>
      </c>
      <c r="V3797">
        <f>IF(OR(R3797="",U3797="",U3797="W"),"No Chg",
VLOOKUP(R3797,Lookups!A:B,2,0)-VLOOKUP(U3797,Lookups!A:B,2,0))</f>
        <v>0</v>
      </c>
      <c r="W3797" t="str">
        <f t="shared" si="59"/>
        <v>No Chg</v>
      </c>
    </row>
    <row r="3798" spans="1:23" hidden="1" x14ac:dyDescent="0.25">
      <c r="A3798">
        <v>3796</v>
      </c>
      <c r="B3798" t="s">
        <v>5199</v>
      </c>
      <c r="C3798" t="s">
        <v>2797</v>
      </c>
      <c r="D3798">
        <v>110084</v>
      </c>
      <c r="E3798" t="s">
        <v>140</v>
      </c>
      <c r="F3798" t="s">
        <v>5196</v>
      </c>
      <c r="G3798">
        <v>11</v>
      </c>
      <c r="H3798">
        <v>5238</v>
      </c>
      <c r="I3798" t="s">
        <v>4421</v>
      </c>
      <c r="J3798" t="s">
        <v>28</v>
      </c>
      <c r="K3798" t="s">
        <v>125</v>
      </c>
      <c r="L3798" t="s">
        <v>126</v>
      </c>
      <c r="M3798">
        <v>1</v>
      </c>
      <c r="N3798" t="s">
        <v>4022</v>
      </c>
      <c r="O3798">
        <v>11</v>
      </c>
      <c r="P3798" t="s">
        <v>19</v>
      </c>
      <c r="Q3798" t="s">
        <v>48</v>
      </c>
      <c r="R3798" t="s">
        <v>48</v>
      </c>
      <c r="S3798" t="b">
        <v>1</v>
      </c>
      <c r="T3798" t="s">
        <v>65</v>
      </c>
      <c r="U3798" t="str">
        <f>IFERROR(INDEX('Summer Illuminate'!L:L,MATCH(B3798,'Summer Illuminate'!O:O,0)),"")</f>
        <v>I</v>
      </c>
      <c r="V3798">
        <f>IF(OR(R3798="",U3798="",U3798="W"),"No Chg",
VLOOKUP(R3798,Lookups!A:B,2,0)-VLOOKUP(U3798,Lookups!A:B,2,0))</f>
        <v>0</v>
      </c>
      <c r="W3798" t="str">
        <f t="shared" si="59"/>
        <v>No Chg</v>
      </c>
    </row>
    <row r="3799" spans="1:23" hidden="1" x14ac:dyDescent="0.25">
      <c r="A3799">
        <v>3797</v>
      </c>
      <c r="B3799" t="s">
        <v>5200</v>
      </c>
      <c r="C3799" t="s">
        <v>2797</v>
      </c>
      <c r="D3799">
        <v>110084</v>
      </c>
      <c r="E3799" t="s">
        <v>140</v>
      </c>
      <c r="F3799" t="s">
        <v>5196</v>
      </c>
      <c r="G3799">
        <v>11</v>
      </c>
      <c r="H3799">
        <v>5265</v>
      </c>
      <c r="I3799" t="s">
        <v>2826</v>
      </c>
      <c r="J3799" t="s">
        <v>32</v>
      </c>
      <c r="K3799" t="s">
        <v>33</v>
      </c>
      <c r="L3799" t="s">
        <v>34</v>
      </c>
      <c r="M3799">
        <v>1</v>
      </c>
      <c r="N3799" t="s">
        <v>2827</v>
      </c>
      <c r="O3799">
        <v>11</v>
      </c>
      <c r="P3799" t="s">
        <v>19</v>
      </c>
      <c r="Q3799" t="s">
        <v>42</v>
      </c>
      <c r="R3799" t="s">
        <v>42</v>
      </c>
      <c r="S3799" t="b">
        <v>0</v>
      </c>
      <c r="T3799" t="s">
        <v>21</v>
      </c>
      <c r="U3799" t="str">
        <f>IFERROR(INDEX('Summer Illuminate'!L:L,MATCH(B3799,'Summer Illuminate'!O:O,0)),"")</f>
        <v>C</v>
      </c>
      <c r="V3799">
        <f>IF(OR(R3799="",U3799="",U3799="W"),"No Chg",
VLOOKUP(R3799,Lookups!A:B,2,0)-VLOOKUP(U3799,Lookups!A:B,2,0))</f>
        <v>0</v>
      </c>
      <c r="W3799" t="str">
        <f t="shared" si="59"/>
        <v>No Chg</v>
      </c>
    </row>
    <row r="3800" spans="1:23" hidden="1" x14ac:dyDescent="0.25">
      <c r="A3800">
        <v>3798</v>
      </c>
      <c r="B3800" t="s">
        <v>5201</v>
      </c>
      <c r="C3800" t="s">
        <v>2797</v>
      </c>
      <c r="D3800">
        <v>110084</v>
      </c>
      <c r="E3800" t="s">
        <v>140</v>
      </c>
      <c r="F3800" t="s">
        <v>5196</v>
      </c>
      <c r="G3800">
        <v>11</v>
      </c>
      <c r="H3800">
        <v>5473</v>
      </c>
      <c r="I3800" t="s">
        <v>2845</v>
      </c>
      <c r="J3800" t="s">
        <v>428</v>
      </c>
      <c r="K3800" t="s">
        <v>2846</v>
      </c>
      <c r="L3800" t="s">
        <v>2847</v>
      </c>
      <c r="M3800">
        <v>1</v>
      </c>
      <c r="N3800" t="s">
        <v>2805</v>
      </c>
      <c r="O3800">
        <v>11</v>
      </c>
      <c r="U3800" t="str">
        <f>IFERROR(INDEX('Summer Illuminate'!L:L,MATCH(B3800,'Summer Illuminate'!O:O,0)),"")</f>
        <v>P</v>
      </c>
      <c r="V3800" t="str">
        <f>IF(OR(R3800="",U3800="",U3800="W"),"No Chg",
VLOOKUP(R3800,Lookups!A:B,2,0)-VLOOKUP(U3800,Lookups!A:B,2,0))</f>
        <v>No Chg</v>
      </c>
      <c r="W3800" t="str">
        <f t="shared" si="59"/>
        <v>No Chg</v>
      </c>
    </row>
    <row r="3801" spans="1:23" hidden="1" x14ac:dyDescent="0.25">
      <c r="A3801">
        <v>3799</v>
      </c>
      <c r="B3801" t="s">
        <v>5202</v>
      </c>
      <c r="C3801" t="s">
        <v>2797</v>
      </c>
      <c r="D3801">
        <v>110084</v>
      </c>
      <c r="E3801" t="s">
        <v>140</v>
      </c>
      <c r="F3801" t="s">
        <v>5196</v>
      </c>
      <c r="G3801">
        <v>11</v>
      </c>
      <c r="H3801">
        <v>5335</v>
      </c>
      <c r="I3801" t="s">
        <v>4452</v>
      </c>
      <c r="J3801" t="s">
        <v>428</v>
      </c>
      <c r="K3801" t="s">
        <v>2222</v>
      </c>
      <c r="L3801" t="s">
        <v>2223</v>
      </c>
      <c r="M3801">
        <v>1</v>
      </c>
      <c r="N3801" t="s">
        <v>4426</v>
      </c>
      <c r="O3801">
        <v>11</v>
      </c>
      <c r="P3801" t="s">
        <v>35</v>
      </c>
      <c r="Q3801" t="s">
        <v>48</v>
      </c>
      <c r="R3801" t="s">
        <v>66</v>
      </c>
      <c r="S3801" t="b">
        <v>1</v>
      </c>
      <c r="T3801" t="s">
        <v>79</v>
      </c>
      <c r="U3801" t="str">
        <f>IFERROR(INDEX('Summer Illuminate'!L:L,MATCH(B3801,'Summer Illuminate'!O:O,0)),"")</f>
        <v/>
      </c>
      <c r="V3801" t="str">
        <f>IF(OR(R3801="",U3801="",U3801="W"),"No Chg",
VLOOKUP(R3801,Lookups!A:B,2,0)-VLOOKUP(U3801,Lookups!A:B,2,0))</f>
        <v>No Chg</v>
      </c>
      <c r="W3801" t="str">
        <f t="shared" si="59"/>
        <v>No Chg</v>
      </c>
    </row>
    <row r="3802" spans="1:23" hidden="1" x14ac:dyDescent="0.25">
      <c r="A3802">
        <v>3800</v>
      </c>
      <c r="B3802" t="s">
        <v>5203</v>
      </c>
      <c r="C3802" t="s">
        <v>2797</v>
      </c>
      <c r="D3802">
        <v>110084</v>
      </c>
      <c r="E3802" t="s">
        <v>140</v>
      </c>
      <c r="F3802" t="s">
        <v>5196</v>
      </c>
      <c r="G3802">
        <v>11</v>
      </c>
      <c r="H3802">
        <v>5539</v>
      </c>
      <c r="I3802">
        <v>5539</v>
      </c>
      <c r="J3802" t="s">
        <v>428</v>
      </c>
      <c r="K3802" t="s">
        <v>2899</v>
      </c>
      <c r="L3802" t="s">
        <v>2900</v>
      </c>
      <c r="M3802">
        <v>1</v>
      </c>
      <c r="N3802" t="s">
        <v>2827</v>
      </c>
      <c r="O3802">
        <v>11</v>
      </c>
      <c r="U3802" t="str">
        <f>IFERROR(INDEX('Summer Illuminate'!L:L,MATCH(B3802,'Summer Illuminate'!O:O,0)),"")</f>
        <v>P</v>
      </c>
      <c r="V3802" t="str">
        <f>IF(OR(R3802="",U3802="",U3802="W"),"No Chg",
VLOOKUP(R3802,Lookups!A:B,2,0)-VLOOKUP(U3802,Lookups!A:B,2,0))</f>
        <v>No Chg</v>
      </c>
      <c r="W3802" t="str">
        <f t="shared" si="59"/>
        <v>No Chg</v>
      </c>
    </row>
    <row r="3803" spans="1:23" hidden="1" x14ac:dyDescent="0.25">
      <c r="A3803">
        <v>3801</v>
      </c>
      <c r="B3803" t="s">
        <v>5204</v>
      </c>
      <c r="C3803" t="s">
        <v>2797</v>
      </c>
      <c r="D3803">
        <v>110357</v>
      </c>
      <c r="E3803" t="s">
        <v>140</v>
      </c>
      <c r="F3803" t="s">
        <v>52</v>
      </c>
      <c r="G3803">
        <v>11</v>
      </c>
      <c r="H3803">
        <v>5343</v>
      </c>
      <c r="I3803" t="s">
        <v>4415</v>
      </c>
      <c r="J3803" t="s">
        <v>16</v>
      </c>
      <c r="K3803" t="s">
        <v>122</v>
      </c>
      <c r="L3803" t="s">
        <v>2020</v>
      </c>
      <c r="M3803">
        <v>1</v>
      </c>
      <c r="N3803" t="s">
        <v>2916</v>
      </c>
      <c r="O3803">
        <v>11</v>
      </c>
      <c r="P3803" t="s">
        <v>19</v>
      </c>
      <c r="Q3803" t="s">
        <v>42</v>
      </c>
      <c r="R3803" t="s">
        <v>42</v>
      </c>
      <c r="S3803" t="b">
        <v>0</v>
      </c>
      <c r="T3803" t="s">
        <v>21</v>
      </c>
      <c r="U3803" t="str">
        <f>IFERROR(INDEX('Summer Illuminate'!L:L,MATCH(B3803,'Summer Illuminate'!O:O,0)),"")</f>
        <v>C</v>
      </c>
      <c r="V3803">
        <f>IF(OR(R3803="",U3803="",U3803="W"),"No Chg",
VLOOKUP(R3803,Lookups!A:B,2,0)-VLOOKUP(U3803,Lookups!A:B,2,0))</f>
        <v>0</v>
      </c>
      <c r="W3803" t="str">
        <f t="shared" si="59"/>
        <v>No Chg</v>
      </c>
    </row>
    <row r="3804" spans="1:23" hidden="1" x14ac:dyDescent="0.25">
      <c r="A3804">
        <v>3802</v>
      </c>
      <c r="B3804" t="s">
        <v>5205</v>
      </c>
      <c r="C3804" t="s">
        <v>2797</v>
      </c>
      <c r="D3804">
        <v>110357</v>
      </c>
      <c r="E3804" t="s">
        <v>140</v>
      </c>
      <c r="F3804" t="s">
        <v>52</v>
      </c>
      <c r="G3804">
        <v>11</v>
      </c>
      <c r="H3804">
        <v>5090</v>
      </c>
      <c r="I3804" t="s">
        <v>4432</v>
      </c>
      <c r="J3804" t="s">
        <v>22</v>
      </c>
      <c r="K3804" t="s">
        <v>123</v>
      </c>
      <c r="L3804" t="s">
        <v>2214</v>
      </c>
      <c r="M3804">
        <v>1</v>
      </c>
      <c r="N3804" t="s">
        <v>2947</v>
      </c>
      <c r="O3804">
        <v>11</v>
      </c>
      <c r="P3804" t="s">
        <v>19</v>
      </c>
      <c r="Q3804" t="s">
        <v>42</v>
      </c>
      <c r="R3804" t="s">
        <v>42</v>
      </c>
      <c r="S3804" t="b">
        <v>0</v>
      </c>
      <c r="T3804" t="s">
        <v>21</v>
      </c>
      <c r="U3804" t="str">
        <f>IFERROR(INDEX('Summer Illuminate'!L:L,MATCH(B3804,'Summer Illuminate'!O:O,0)),"")</f>
        <v>C</v>
      </c>
      <c r="V3804">
        <f>IF(OR(R3804="",U3804="",U3804="W"),"No Chg",
VLOOKUP(R3804,Lookups!A:B,2,0)-VLOOKUP(U3804,Lookups!A:B,2,0))</f>
        <v>0</v>
      </c>
      <c r="W3804" t="str">
        <f t="shared" si="59"/>
        <v>No Chg</v>
      </c>
    </row>
    <row r="3805" spans="1:23" hidden="1" x14ac:dyDescent="0.25">
      <c r="A3805">
        <v>3803</v>
      </c>
      <c r="B3805" t="s">
        <v>5206</v>
      </c>
      <c r="C3805" t="s">
        <v>2797</v>
      </c>
      <c r="D3805">
        <v>110357</v>
      </c>
      <c r="E3805" t="s">
        <v>140</v>
      </c>
      <c r="F3805" t="s">
        <v>52</v>
      </c>
      <c r="G3805">
        <v>11</v>
      </c>
      <c r="H3805">
        <v>5308</v>
      </c>
      <c r="I3805" t="s">
        <v>4419</v>
      </c>
      <c r="J3805" t="s">
        <v>25</v>
      </c>
      <c r="K3805" t="s">
        <v>124</v>
      </c>
      <c r="L3805" t="s">
        <v>1878</v>
      </c>
      <c r="M3805">
        <v>1</v>
      </c>
      <c r="N3805" t="s">
        <v>2911</v>
      </c>
      <c r="O3805">
        <v>11</v>
      </c>
      <c r="P3805" t="s">
        <v>19</v>
      </c>
      <c r="Q3805" t="s">
        <v>42</v>
      </c>
      <c r="R3805" t="s">
        <v>42</v>
      </c>
      <c r="S3805" t="b">
        <v>0</v>
      </c>
      <c r="T3805" t="s">
        <v>21</v>
      </c>
      <c r="U3805" t="str">
        <f>IFERROR(INDEX('Summer Illuminate'!L:L,MATCH(B3805,'Summer Illuminate'!O:O,0)),"")</f>
        <v>C</v>
      </c>
      <c r="V3805">
        <f>IF(OR(R3805="",U3805="",U3805="W"),"No Chg",
VLOOKUP(R3805,Lookups!A:B,2,0)-VLOOKUP(U3805,Lookups!A:B,2,0))</f>
        <v>0</v>
      </c>
      <c r="W3805" t="str">
        <f t="shared" si="59"/>
        <v>No Chg</v>
      </c>
    </row>
    <row r="3806" spans="1:23" hidden="1" x14ac:dyDescent="0.25">
      <c r="A3806">
        <v>3804</v>
      </c>
      <c r="B3806" t="s">
        <v>5207</v>
      </c>
      <c r="C3806" t="s">
        <v>2797</v>
      </c>
      <c r="D3806">
        <v>110357</v>
      </c>
      <c r="E3806" t="s">
        <v>140</v>
      </c>
      <c r="F3806" t="s">
        <v>52</v>
      </c>
      <c r="G3806">
        <v>11</v>
      </c>
      <c r="H3806">
        <v>5257</v>
      </c>
      <c r="I3806" t="s">
        <v>4021</v>
      </c>
      <c r="J3806" t="s">
        <v>28</v>
      </c>
      <c r="K3806" t="s">
        <v>125</v>
      </c>
      <c r="L3806" t="s">
        <v>126</v>
      </c>
      <c r="M3806">
        <v>1</v>
      </c>
      <c r="N3806" t="s">
        <v>4022</v>
      </c>
      <c r="O3806">
        <v>11</v>
      </c>
      <c r="P3806" t="s">
        <v>19</v>
      </c>
      <c r="Q3806" t="s">
        <v>42</v>
      </c>
      <c r="R3806" t="s">
        <v>42</v>
      </c>
      <c r="S3806" t="b">
        <v>0</v>
      </c>
      <c r="T3806" t="s">
        <v>21</v>
      </c>
      <c r="U3806" t="str">
        <f>IFERROR(INDEX('Summer Illuminate'!L:L,MATCH(B3806,'Summer Illuminate'!O:O,0)),"")</f>
        <v>C</v>
      </c>
      <c r="V3806">
        <f>IF(OR(R3806="",U3806="",U3806="W"),"No Chg",
VLOOKUP(R3806,Lookups!A:B,2,0)-VLOOKUP(U3806,Lookups!A:B,2,0))</f>
        <v>0</v>
      </c>
      <c r="W3806" t="str">
        <f t="shared" si="59"/>
        <v>No Chg</v>
      </c>
    </row>
    <row r="3807" spans="1:23" hidden="1" x14ac:dyDescent="0.25">
      <c r="A3807">
        <v>3805</v>
      </c>
      <c r="B3807" t="s">
        <v>5208</v>
      </c>
      <c r="C3807" t="s">
        <v>2797</v>
      </c>
      <c r="D3807">
        <v>110357</v>
      </c>
      <c r="E3807" t="s">
        <v>140</v>
      </c>
      <c r="F3807" t="s">
        <v>52</v>
      </c>
      <c r="G3807">
        <v>11</v>
      </c>
      <c r="H3807">
        <v>5232</v>
      </c>
      <c r="I3807" t="s">
        <v>2843</v>
      </c>
      <c r="J3807" t="s">
        <v>32</v>
      </c>
      <c r="K3807" t="s">
        <v>33</v>
      </c>
      <c r="L3807" t="s">
        <v>34</v>
      </c>
      <c r="M3807">
        <v>1</v>
      </c>
      <c r="N3807" t="s">
        <v>2827</v>
      </c>
      <c r="O3807">
        <v>11</v>
      </c>
      <c r="P3807" t="s">
        <v>19</v>
      </c>
      <c r="Q3807" t="s">
        <v>39</v>
      </c>
      <c r="R3807" t="s">
        <v>39</v>
      </c>
      <c r="S3807" t="b">
        <v>0</v>
      </c>
      <c r="T3807" t="s">
        <v>21</v>
      </c>
      <c r="U3807" t="str">
        <f>IFERROR(INDEX('Summer Illuminate'!L:L,MATCH(B3807,'Summer Illuminate'!O:O,0)),"")</f>
        <v>C+</v>
      </c>
      <c r="V3807">
        <f>IF(OR(R3807="",U3807="",U3807="W"),"No Chg",
VLOOKUP(R3807,Lookups!A:B,2,0)-VLOOKUP(U3807,Lookups!A:B,2,0))</f>
        <v>0</v>
      </c>
      <c r="W3807" t="str">
        <f t="shared" si="59"/>
        <v>No Chg</v>
      </c>
    </row>
    <row r="3808" spans="1:23" hidden="1" x14ac:dyDescent="0.25">
      <c r="A3808">
        <v>3806</v>
      </c>
      <c r="B3808" t="s">
        <v>5209</v>
      </c>
      <c r="C3808" t="s">
        <v>2797</v>
      </c>
      <c r="D3808">
        <v>110357</v>
      </c>
      <c r="E3808" t="s">
        <v>140</v>
      </c>
      <c r="F3808" t="s">
        <v>52</v>
      </c>
      <c r="G3808">
        <v>11</v>
      </c>
      <c r="H3808">
        <v>5481</v>
      </c>
      <c r="I3808" t="s">
        <v>2860</v>
      </c>
      <c r="J3808" t="s">
        <v>428</v>
      </c>
      <c r="K3808" t="s">
        <v>1909</v>
      </c>
      <c r="L3808" t="s">
        <v>1910</v>
      </c>
      <c r="M3808">
        <v>1</v>
      </c>
      <c r="N3808" t="s">
        <v>2805</v>
      </c>
      <c r="O3808">
        <v>11</v>
      </c>
      <c r="U3808" t="str">
        <f>IFERROR(INDEX('Summer Illuminate'!L:L,MATCH(B3808,'Summer Illuminate'!O:O,0)),"")</f>
        <v>P</v>
      </c>
      <c r="V3808" t="str">
        <f>IF(OR(R3808="",U3808="",U3808="W"),"No Chg",
VLOOKUP(R3808,Lookups!A:B,2,0)-VLOOKUP(U3808,Lookups!A:B,2,0))</f>
        <v>No Chg</v>
      </c>
      <c r="W3808" t="str">
        <f t="shared" si="59"/>
        <v>No Chg</v>
      </c>
    </row>
    <row r="3809" spans="1:23" hidden="1" x14ac:dyDescent="0.25">
      <c r="A3809">
        <v>3807</v>
      </c>
      <c r="B3809" t="s">
        <v>5210</v>
      </c>
      <c r="C3809" t="s">
        <v>2797</v>
      </c>
      <c r="D3809">
        <v>110357</v>
      </c>
      <c r="E3809" t="s">
        <v>140</v>
      </c>
      <c r="F3809" t="s">
        <v>52</v>
      </c>
      <c r="G3809">
        <v>11</v>
      </c>
      <c r="H3809">
        <v>5283</v>
      </c>
      <c r="I3809" t="s">
        <v>4462</v>
      </c>
      <c r="J3809" t="s">
        <v>428</v>
      </c>
      <c r="K3809" t="s">
        <v>2222</v>
      </c>
      <c r="L3809" t="s">
        <v>2223</v>
      </c>
      <c r="M3809">
        <v>1</v>
      </c>
      <c r="N3809" t="s">
        <v>4426</v>
      </c>
      <c r="O3809">
        <v>11</v>
      </c>
      <c r="P3809" t="s">
        <v>35</v>
      </c>
      <c r="Q3809" t="s">
        <v>27</v>
      </c>
      <c r="R3809" t="s">
        <v>37</v>
      </c>
      <c r="S3809" t="b">
        <v>0</v>
      </c>
      <c r="T3809" t="s">
        <v>21</v>
      </c>
      <c r="U3809" t="str">
        <f>IFERROR(INDEX('Summer Illuminate'!L:L,MATCH(B3809,'Summer Illuminate'!O:O,0)),"")</f>
        <v>P</v>
      </c>
      <c r="V3809">
        <f>IF(OR(R3809="",U3809="",U3809="W"),"No Chg",
VLOOKUP(R3809,Lookups!A:B,2,0)-VLOOKUP(U3809,Lookups!A:B,2,0))</f>
        <v>0</v>
      </c>
      <c r="W3809" t="str">
        <f t="shared" si="59"/>
        <v>No Chg</v>
      </c>
    </row>
    <row r="3810" spans="1:23" hidden="1" x14ac:dyDescent="0.25">
      <c r="A3810">
        <v>3808</v>
      </c>
      <c r="B3810" t="s">
        <v>5211</v>
      </c>
      <c r="C3810" t="s">
        <v>2797</v>
      </c>
      <c r="D3810">
        <v>110357</v>
      </c>
      <c r="E3810" t="s">
        <v>140</v>
      </c>
      <c r="F3810" t="s">
        <v>52</v>
      </c>
      <c r="G3810">
        <v>11</v>
      </c>
      <c r="H3810">
        <v>5524</v>
      </c>
      <c r="I3810" t="s">
        <v>2937</v>
      </c>
      <c r="J3810" t="s">
        <v>428</v>
      </c>
      <c r="K3810" t="s">
        <v>1794</v>
      </c>
      <c r="L3810" t="s">
        <v>1795</v>
      </c>
      <c r="M3810">
        <v>1</v>
      </c>
      <c r="N3810" t="s">
        <v>2865</v>
      </c>
      <c r="O3810">
        <v>11</v>
      </c>
      <c r="U3810" t="str">
        <f>IFERROR(INDEX('Summer Illuminate'!L:L,MATCH(B3810,'Summer Illuminate'!O:O,0)),"")</f>
        <v>P</v>
      </c>
      <c r="V3810" t="str">
        <f>IF(OR(R3810="",U3810="",U3810="W"),"No Chg",
VLOOKUP(R3810,Lookups!A:B,2,0)-VLOOKUP(U3810,Lookups!A:B,2,0))</f>
        <v>No Chg</v>
      </c>
      <c r="W3810" t="str">
        <f t="shared" si="59"/>
        <v>No Chg</v>
      </c>
    </row>
    <row r="3811" spans="1:23" hidden="1" x14ac:dyDescent="0.25">
      <c r="A3811">
        <v>3809</v>
      </c>
      <c r="B3811" t="s">
        <v>5212</v>
      </c>
      <c r="C3811" t="s">
        <v>2797</v>
      </c>
      <c r="D3811">
        <v>110094</v>
      </c>
      <c r="E3811" t="s">
        <v>5213</v>
      </c>
      <c r="F3811" t="s">
        <v>5214</v>
      </c>
      <c r="G3811">
        <v>11</v>
      </c>
      <c r="H3811">
        <v>5343</v>
      </c>
      <c r="I3811" t="s">
        <v>4415</v>
      </c>
      <c r="J3811" t="s">
        <v>16</v>
      </c>
      <c r="K3811" t="s">
        <v>122</v>
      </c>
      <c r="L3811" t="s">
        <v>2020</v>
      </c>
      <c r="M3811">
        <v>1</v>
      </c>
      <c r="N3811" t="s">
        <v>2916</v>
      </c>
      <c r="O3811">
        <v>11</v>
      </c>
      <c r="P3811" t="s">
        <v>19</v>
      </c>
      <c r="Q3811" t="s">
        <v>39</v>
      </c>
      <c r="R3811" t="s">
        <v>39</v>
      </c>
      <c r="S3811" t="b">
        <v>0</v>
      </c>
      <c r="T3811" t="s">
        <v>21</v>
      </c>
      <c r="U3811" t="str">
        <f>IFERROR(INDEX('Summer Illuminate'!L:L,MATCH(B3811,'Summer Illuminate'!O:O,0)),"")</f>
        <v>C+</v>
      </c>
      <c r="V3811">
        <f>IF(OR(R3811="",U3811="",U3811="W"),"No Chg",
VLOOKUP(R3811,Lookups!A:B,2,0)-VLOOKUP(U3811,Lookups!A:B,2,0))</f>
        <v>0</v>
      </c>
      <c r="W3811" t="str">
        <f t="shared" si="59"/>
        <v>No Chg</v>
      </c>
    </row>
    <row r="3812" spans="1:23" hidden="1" x14ac:dyDescent="0.25">
      <c r="A3812">
        <v>3810</v>
      </c>
      <c r="B3812" t="s">
        <v>5215</v>
      </c>
      <c r="C3812" t="s">
        <v>2797</v>
      </c>
      <c r="D3812">
        <v>110094</v>
      </c>
      <c r="E3812" t="s">
        <v>5213</v>
      </c>
      <c r="F3812" t="s">
        <v>5214</v>
      </c>
      <c r="G3812">
        <v>11</v>
      </c>
      <c r="H3812">
        <v>5091</v>
      </c>
      <c r="I3812" t="s">
        <v>4417</v>
      </c>
      <c r="J3812" t="s">
        <v>22</v>
      </c>
      <c r="K3812" t="s">
        <v>123</v>
      </c>
      <c r="L3812" t="s">
        <v>2214</v>
      </c>
      <c r="M3812">
        <v>1</v>
      </c>
      <c r="N3812" t="s">
        <v>2947</v>
      </c>
      <c r="O3812">
        <v>11</v>
      </c>
      <c r="P3812" t="s">
        <v>19</v>
      </c>
      <c r="Q3812" t="s">
        <v>31</v>
      </c>
      <c r="R3812" t="s">
        <v>31</v>
      </c>
      <c r="S3812" t="b">
        <v>0</v>
      </c>
      <c r="T3812" t="s">
        <v>21</v>
      </c>
      <c r="U3812" t="str">
        <f>IFERROR(INDEX('Summer Illuminate'!L:L,MATCH(B3812,'Summer Illuminate'!O:O,0)),"")</f>
        <v>B</v>
      </c>
      <c r="V3812">
        <f>IF(OR(R3812="",U3812="",U3812="W"),"No Chg",
VLOOKUP(R3812,Lookups!A:B,2,0)-VLOOKUP(U3812,Lookups!A:B,2,0))</f>
        <v>0</v>
      </c>
      <c r="W3812" t="str">
        <f t="shared" si="59"/>
        <v>No Chg</v>
      </c>
    </row>
    <row r="3813" spans="1:23" hidden="1" x14ac:dyDescent="0.25">
      <c r="A3813">
        <v>3811</v>
      </c>
      <c r="B3813" t="s">
        <v>5216</v>
      </c>
      <c r="C3813" t="s">
        <v>2797</v>
      </c>
      <c r="D3813">
        <v>110094</v>
      </c>
      <c r="E3813" t="s">
        <v>5213</v>
      </c>
      <c r="F3813" t="s">
        <v>5214</v>
      </c>
      <c r="G3813">
        <v>11</v>
      </c>
      <c r="H3813">
        <v>5327</v>
      </c>
      <c r="I3813" t="s">
        <v>4082</v>
      </c>
      <c r="J3813" t="s">
        <v>25</v>
      </c>
      <c r="K3813" t="s">
        <v>124</v>
      </c>
      <c r="L3813" t="s">
        <v>1878</v>
      </c>
      <c r="M3813">
        <v>1</v>
      </c>
      <c r="N3813" t="s">
        <v>2911</v>
      </c>
      <c r="O3813">
        <v>11</v>
      </c>
      <c r="P3813" t="s">
        <v>19</v>
      </c>
      <c r="Q3813" t="s">
        <v>31</v>
      </c>
      <c r="R3813" t="s">
        <v>31</v>
      </c>
      <c r="S3813" t="b">
        <v>0</v>
      </c>
      <c r="T3813" t="s">
        <v>21</v>
      </c>
      <c r="U3813" t="str">
        <f>IFERROR(INDEX('Summer Illuminate'!L:L,MATCH(B3813,'Summer Illuminate'!O:O,0)),"")</f>
        <v>B</v>
      </c>
      <c r="V3813">
        <f>IF(OR(R3813="",U3813="",U3813="W"),"No Chg",
VLOOKUP(R3813,Lookups!A:B,2,0)-VLOOKUP(U3813,Lookups!A:B,2,0))</f>
        <v>0</v>
      </c>
      <c r="W3813" t="str">
        <f t="shared" si="59"/>
        <v>No Chg</v>
      </c>
    </row>
    <row r="3814" spans="1:23" hidden="1" x14ac:dyDescent="0.25">
      <c r="A3814">
        <v>3812</v>
      </c>
      <c r="B3814" t="s">
        <v>5217</v>
      </c>
      <c r="C3814" t="s">
        <v>2797</v>
      </c>
      <c r="D3814">
        <v>110094</v>
      </c>
      <c r="E3814" t="s">
        <v>5213</v>
      </c>
      <c r="F3814" t="s">
        <v>5214</v>
      </c>
      <c r="G3814">
        <v>11</v>
      </c>
      <c r="H3814">
        <v>5331</v>
      </c>
      <c r="I3814" t="s">
        <v>4459</v>
      </c>
      <c r="J3814" t="s">
        <v>28</v>
      </c>
      <c r="K3814" t="s">
        <v>125</v>
      </c>
      <c r="L3814" t="s">
        <v>126</v>
      </c>
      <c r="M3814">
        <v>1</v>
      </c>
      <c r="N3814" t="s">
        <v>4022</v>
      </c>
      <c r="O3814">
        <v>11</v>
      </c>
      <c r="P3814" t="s">
        <v>19</v>
      </c>
      <c r="Q3814" t="s">
        <v>41</v>
      </c>
      <c r="R3814" t="s">
        <v>41</v>
      </c>
      <c r="S3814" t="b">
        <v>0</v>
      </c>
      <c r="T3814" t="s">
        <v>21</v>
      </c>
      <c r="U3814" t="str">
        <f>IFERROR(INDEX('Summer Illuminate'!L:L,MATCH(B3814,'Summer Illuminate'!O:O,0)),"")</f>
        <v>B-</v>
      </c>
      <c r="V3814">
        <f>IF(OR(R3814="",U3814="",U3814="W"),"No Chg",
VLOOKUP(R3814,Lookups!A:B,2,0)-VLOOKUP(U3814,Lookups!A:B,2,0))</f>
        <v>0</v>
      </c>
      <c r="W3814" t="str">
        <f t="shared" si="59"/>
        <v>No Chg</v>
      </c>
    </row>
    <row r="3815" spans="1:23" hidden="1" x14ac:dyDescent="0.25">
      <c r="A3815">
        <v>3813</v>
      </c>
      <c r="B3815" t="s">
        <v>5218</v>
      </c>
      <c r="C3815" t="s">
        <v>2797</v>
      </c>
      <c r="D3815">
        <v>110094</v>
      </c>
      <c r="E3815" t="s">
        <v>5213</v>
      </c>
      <c r="F3815" t="s">
        <v>5214</v>
      </c>
      <c r="G3815">
        <v>11</v>
      </c>
      <c r="H3815">
        <v>5481</v>
      </c>
      <c r="I3815" t="s">
        <v>2860</v>
      </c>
      <c r="J3815" t="s">
        <v>428</v>
      </c>
      <c r="K3815" t="s">
        <v>1909</v>
      </c>
      <c r="L3815" t="s">
        <v>1910</v>
      </c>
      <c r="M3815">
        <v>1</v>
      </c>
      <c r="N3815" t="s">
        <v>2805</v>
      </c>
      <c r="O3815">
        <v>11</v>
      </c>
      <c r="U3815" t="str">
        <f>IFERROR(INDEX('Summer Illuminate'!L:L,MATCH(B3815,'Summer Illuminate'!O:O,0)),"")</f>
        <v>P</v>
      </c>
      <c r="V3815" t="str">
        <f>IF(OR(R3815="",U3815="",U3815="W"),"No Chg",
VLOOKUP(R3815,Lookups!A:B,2,0)-VLOOKUP(U3815,Lookups!A:B,2,0))</f>
        <v>No Chg</v>
      </c>
      <c r="W3815" t="str">
        <f t="shared" si="59"/>
        <v>No Chg</v>
      </c>
    </row>
    <row r="3816" spans="1:23" hidden="1" x14ac:dyDescent="0.25">
      <c r="A3816">
        <v>3814</v>
      </c>
      <c r="B3816" t="s">
        <v>5219</v>
      </c>
      <c r="C3816" t="s">
        <v>2797</v>
      </c>
      <c r="D3816">
        <v>110094</v>
      </c>
      <c r="E3816" t="s">
        <v>5213</v>
      </c>
      <c r="F3816" t="s">
        <v>5214</v>
      </c>
      <c r="G3816">
        <v>11</v>
      </c>
      <c r="H3816">
        <v>5509</v>
      </c>
      <c r="I3816" t="s">
        <v>3368</v>
      </c>
      <c r="J3816" t="s">
        <v>428</v>
      </c>
      <c r="K3816" t="s">
        <v>3369</v>
      </c>
      <c r="L3816" t="s">
        <v>3370</v>
      </c>
      <c r="M3816">
        <v>1</v>
      </c>
      <c r="N3816" t="s">
        <v>3025</v>
      </c>
      <c r="O3816">
        <v>11</v>
      </c>
      <c r="U3816" t="str">
        <f>IFERROR(INDEX('Summer Illuminate'!L:L,MATCH(B3816,'Summer Illuminate'!O:O,0)),"")</f>
        <v>P</v>
      </c>
      <c r="V3816" t="str">
        <f>IF(OR(R3816="",U3816="",U3816="W"),"No Chg",
VLOOKUP(R3816,Lookups!A:B,2,0)-VLOOKUP(U3816,Lookups!A:B,2,0))</f>
        <v>No Chg</v>
      </c>
      <c r="W3816" t="str">
        <f t="shared" si="59"/>
        <v>No Chg</v>
      </c>
    </row>
    <row r="3817" spans="1:23" hidden="1" x14ac:dyDescent="0.25">
      <c r="A3817">
        <v>3815</v>
      </c>
      <c r="B3817" t="s">
        <v>5220</v>
      </c>
      <c r="C3817" t="s">
        <v>2797</v>
      </c>
      <c r="D3817">
        <v>110094</v>
      </c>
      <c r="E3817" t="s">
        <v>5213</v>
      </c>
      <c r="F3817" t="s">
        <v>5214</v>
      </c>
      <c r="G3817">
        <v>11</v>
      </c>
      <c r="H3817">
        <v>5335</v>
      </c>
      <c r="I3817" t="s">
        <v>4452</v>
      </c>
      <c r="J3817" t="s">
        <v>428</v>
      </c>
      <c r="K3817" t="s">
        <v>2222</v>
      </c>
      <c r="L3817" t="s">
        <v>2223</v>
      </c>
      <c r="M3817">
        <v>1</v>
      </c>
      <c r="N3817" t="s">
        <v>4426</v>
      </c>
      <c r="O3817">
        <v>11</v>
      </c>
      <c r="P3817" t="s">
        <v>35</v>
      </c>
      <c r="Q3817" t="s">
        <v>31</v>
      </c>
      <c r="R3817" t="s">
        <v>37</v>
      </c>
      <c r="S3817" t="b">
        <v>0</v>
      </c>
      <c r="T3817" t="s">
        <v>21</v>
      </c>
      <c r="U3817" t="str">
        <f>IFERROR(INDEX('Summer Illuminate'!L:L,MATCH(B3817,'Summer Illuminate'!O:O,0)),"")</f>
        <v>P</v>
      </c>
      <c r="V3817">
        <f>IF(OR(R3817="",U3817="",U3817="W"),"No Chg",
VLOOKUP(R3817,Lookups!A:B,2,0)-VLOOKUP(U3817,Lookups!A:B,2,0))</f>
        <v>0</v>
      </c>
      <c r="W3817" t="str">
        <f t="shared" si="59"/>
        <v>No Chg</v>
      </c>
    </row>
    <row r="3818" spans="1:23" hidden="1" x14ac:dyDescent="0.25">
      <c r="A3818">
        <v>3816</v>
      </c>
      <c r="B3818" t="s">
        <v>5221</v>
      </c>
      <c r="C3818" t="s">
        <v>2797</v>
      </c>
      <c r="D3818">
        <v>110010</v>
      </c>
      <c r="E3818" t="s">
        <v>5222</v>
      </c>
      <c r="F3818" t="s">
        <v>252</v>
      </c>
      <c r="G3818">
        <v>11</v>
      </c>
      <c r="H3818">
        <v>5230</v>
      </c>
      <c r="I3818" t="s">
        <v>4430</v>
      </c>
      <c r="J3818" t="s">
        <v>16</v>
      </c>
      <c r="K3818" t="s">
        <v>122</v>
      </c>
      <c r="L3818" t="s">
        <v>2020</v>
      </c>
      <c r="M3818">
        <v>1</v>
      </c>
      <c r="N3818" t="s">
        <v>2916</v>
      </c>
      <c r="O3818">
        <v>11</v>
      </c>
      <c r="P3818" t="s">
        <v>19</v>
      </c>
      <c r="Q3818" t="s">
        <v>27</v>
      </c>
      <c r="R3818" t="s">
        <v>27</v>
      </c>
      <c r="S3818" t="b">
        <v>0</v>
      </c>
      <c r="T3818" t="s">
        <v>21</v>
      </c>
      <c r="U3818" t="str">
        <f>IFERROR(INDEX('Summer Illuminate'!L:L,MATCH(B3818,'Summer Illuminate'!O:O,0)),"")</f>
        <v>A</v>
      </c>
      <c r="V3818">
        <f>IF(OR(R3818="",U3818="",U3818="W"),"No Chg",
VLOOKUP(R3818,Lookups!A:B,2,0)-VLOOKUP(U3818,Lookups!A:B,2,0))</f>
        <v>0</v>
      </c>
      <c r="W3818" t="str">
        <f t="shared" si="59"/>
        <v>No Chg</v>
      </c>
    </row>
    <row r="3819" spans="1:23" hidden="1" x14ac:dyDescent="0.25">
      <c r="A3819">
        <v>3817</v>
      </c>
      <c r="B3819" t="s">
        <v>5223</v>
      </c>
      <c r="C3819" t="s">
        <v>2797</v>
      </c>
      <c r="D3819">
        <v>110010</v>
      </c>
      <c r="E3819" t="s">
        <v>5222</v>
      </c>
      <c r="F3819" t="s">
        <v>252</v>
      </c>
      <c r="G3819">
        <v>11</v>
      </c>
      <c r="H3819">
        <v>5091</v>
      </c>
      <c r="I3819" t="s">
        <v>4417</v>
      </c>
      <c r="J3819" t="s">
        <v>22</v>
      </c>
      <c r="K3819" t="s">
        <v>123</v>
      </c>
      <c r="L3819" t="s">
        <v>2214</v>
      </c>
      <c r="M3819">
        <v>1</v>
      </c>
      <c r="N3819" t="s">
        <v>2947</v>
      </c>
      <c r="O3819">
        <v>11</v>
      </c>
      <c r="P3819" t="s">
        <v>19</v>
      </c>
      <c r="Q3819" t="s">
        <v>36</v>
      </c>
      <c r="R3819" t="s">
        <v>36</v>
      </c>
      <c r="S3819" t="b">
        <v>0</v>
      </c>
      <c r="T3819" t="s">
        <v>21</v>
      </c>
      <c r="U3819" t="str">
        <f>IFERROR(INDEX('Summer Illuminate'!L:L,MATCH(B3819,'Summer Illuminate'!O:O,0)),"")</f>
        <v>A+</v>
      </c>
      <c r="V3819">
        <f>IF(OR(R3819="",U3819="",U3819="W"),"No Chg",
VLOOKUP(R3819,Lookups!A:B,2,0)-VLOOKUP(U3819,Lookups!A:B,2,0))</f>
        <v>0</v>
      </c>
      <c r="W3819" t="str">
        <f t="shared" si="59"/>
        <v>No Chg</v>
      </c>
    </row>
    <row r="3820" spans="1:23" hidden="1" x14ac:dyDescent="0.25">
      <c r="A3820">
        <v>3818</v>
      </c>
      <c r="B3820" t="s">
        <v>5224</v>
      </c>
      <c r="C3820" t="s">
        <v>2797</v>
      </c>
      <c r="D3820">
        <v>110010</v>
      </c>
      <c r="E3820" t="s">
        <v>5222</v>
      </c>
      <c r="F3820" t="s">
        <v>252</v>
      </c>
      <c r="G3820">
        <v>11</v>
      </c>
      <c r="H3820">
        <v>5258</v>
      </c>
      <c r="I3820" t="s">
        <v>3918</v>
      </c>
      <c r="J3820" t="s">
        <v>25</v>
      </c>
      <c r="K3820" t="s">
        <v>124</v>
      </c>
      <c r="L3820" t="s">
        <v>1878</v>
      </c>
      <c r="M3820">
        <v>1</v>
      </c>
      <c r="N3820" t="s">
        <v>2911</v>
      </c>
      <c r="O3820">
        <v>11</v>
      </c>
      <c r="P3820" t="s">
        <v>19</v>
      </c>
      <c r="Q3820" t="s">
        <v>27</v>
      </c>
      <c r="R3820" t="s">
        <v>27</v>
      </c>
      <c r="S3820" t="b">
        <v>0</v>
      </c>
      <c r="T3820" t="s">
        <v>21</v>
      </c>
      <c r="U3820" t="str">
        <f>IFERROR(INDEX('Summer Illuminate'!L:L,MATCH(B3820,'Summer Illuminate'!O:O,0)),"")</f>
        <v>A</v>
      </c>
      <c r="V3820">
        <f>IF(OR(R3820="",U3820="",U3820="W"),"No Chg",
VLOOKUP(R3820,Lookups!A:B,2,0)-VLOOKUP(U3820,Lookups!A:B,2,0))</f>
        <v>0</v>
      </c>
      <c r="W3820" t="str">
        <f t="shared" si="59"/>
        <v>No Chg</v>
      </c>
    </row>
    <row r="3821" spans="1:23" hidden="1" x14ac:dyDescent="0.25">
      <c r="A3821">
        <v>3819</v>
      </c>
      <c r="B3821" t="s">
        <v>5225</v>
      </c>
      <c r="C3821" t="s">
        <v>2797</v>
      </c>
      <c r="D3821">
        <v>110010</v>
      </c>
      <c r="E3821" t="s">
        <v>5222</v>
      </c>
      <c r="F3821" t="s">
        <v>252</v>
      </c>
      <c r="G3821">
        <v>11</v>
      </c>
      <c r="H3821">
        <v>5257</v>
      </c>
      <c r="I3821" t="s">
        <v>4021</v>
      </c>
      <c r="J3821" t="s">
        <v>28</v>
      </c>
      <c r="K3821" t="s">
        <v>125</v>
      </c>
      <c r="L3821" t="s">
        <v>126</v>
      </c>
      <c r="M3821">
        <v>1</v>
      </c>
      <c r="N3821" t="s">
        <v>4022</v>
      </c>
      <c r="O3821">
        <v>11</v>
      </c>
      <c r="P3821" t="s">
        <v>19</v>
      </c>
      <c r="Q3821" t="s">
        <v>27</v>
      </c>
      <c r="R3821" t="s">
        <v>27</v>
      </c>
      <c r="S3821" t="b">
        <v>0</v>
      </c>
      <c r="T3821" t="s">
        <v>21</v>
      </c>
      <c r="U3821" t="str">
        <f>IFERROR(INDEX('Summer Illuminate'!L:L,MATCH(B3821,'Summer Illuminate'!O:O,0)),"")</f>
        <v>A</v>
      </c>
      <c r="V3821">
        <f>IF(OR(R3821="",U3821="",U3821="W"),"No Chg",
VLOOKUP(R3821,Lookups!A:B,2,0)-VLOOKUP(U3821,Lookups!A:B,2,0))</f>
        <v>0</v>
      </c>
      <c r="W3821" t="str">
        <f t="shared" si="59"/>
        <v>No Chg</v>
      </c>
    </row>
    <row r="3822" spans="1:23" hidden="1" x14ac:dyDescent="0.25">
      <c r="A3822">
        <v>3820</v>
      </c>
      <c r="B3822" t="s">
        <v>5226</v>
      </c>
      <c r="C3822" t="s">
        <v>2797</v>
      </c>
      <c r="D3822">
        <v>110010</v>
      </c>
      <c r="E3822" t="s">
        <v>5222</v>
      </c>
      <c r="F3822" t="s">
        <v>252</v>
      </c>
      <c r="G3822">
        <v>11</v>
      </c>
      <c r="H3822">
        <v>5247</v>
      </c>
      <c r="I3822" t="s">
        <v>2857</v>
      </c>
      <c r="J3822" t="s">
        <v>32</v>
      </c>
      <c r="K3822" t="s">
        <v>68</v>
      </c>
      <c r="L3822" t="s">
        <v>69</v>
      </c>
      <c r="M3822">
        <v>1</v>
      </c>
      <c r="N3822" t="s">
        <v>2858</v>
      </c>
      <c r="O3822">
        <v>11</v>
      </c>
      <c r="P3822" t="s">
        <v>19</v>
      </c>
      <c r="Q3822" t="s">
        <v>27</v>
      </c>
      <c r="R3822" t="s">
        <v>27</v>
      </c>
      <c r="S3822" t="b">
        <v>0</v>
      </c>
      <c r="T3822" t="s">
        <v>21</v>
      </c>
      <c r="U3822" t="str">
        <f>IFERROR(INDEX('Summer Illuminate'!L:L,MATCH(B3822,'Summer Illuminate'!O:O,0)),"")</f>
        <v>A</v>
      </c>
      <c r="V3822">
        <f>IF(OR(R3822="",U3822="",U3822="W"),"No Chg",
VLOOKUP(R3822,Lookups!A:B,2,0)-VLOOKUP(U3822,Lookups!A:B,2,0))</f>
        <v>0</v>
      </c>
      <c r="W3822" t="str">
        <f t="shared" si="59"/>
        <v>No Chg</v>
      </c>
    </row>
    <row r="3823" spans="1:23" hidden="1" x14ac:dyDescent="0.25">
      <c r="A3823">
        <v>3821</v>
      </c>
      <c r="B3823" t="s">
        <v>5227</v>
      </c>
      <c r="C3823" t="s">
        <v>2797</v>
      </c>
      <c r="D3823">
        <v>110010</v>
      </c>
      <c r="E3823" t="s">
        <v>5222</v>
      </c>
      <c r="F3823" t="s">
        <v>252</v>
      </c>
      <c r="G3823">
        <v>11</v>
      </c>
      <c r="H3823">
        <v>5335</v>
      </c>
      <c r="I3823" t="s">
        <v>4452</v>
      </c>
      <c r="J3823" t="s">
        <v>428</v>
      </c>
      <c r="K3823" t="s">
        <v>2222</v>
      </c>
      <c r="L3823" t="s">
        <v>2223</v>
      </c>
      <c r="M3823">
        <v>1</v>
      </c>
      <c r="N3823" t="s">
        <v>4426</v>
      </c>
      <c r="O3823">
        <v>11</v>
      </c>
      <c r="P3823" t="s">
        <v>35</v>
      </c>
      <c r="Q3823" t="s">
        <v>27</v>
      </c>
      <c r="R3823" t="s">
        <v>37</v>
      </c>
      <c r="S3823" t="b">
        <v>0</v>
      </c>
      <c r="T3823" t="s">
        <v>21</v>
      </c>
      <c r="U3823" t="str">
        <f>IFERROR(INDEX('Summer Illuminate'!L:L,MATCH(B3823,'Summer Illuminate'!O:O,0)),"")</f>
        <v>P</v>
      </c>
      <c r="V3823">
        <f>IF(OR(R3823="",U3823="",U3823="W"),"No Chg",
VLOOKUP(R3823,Lookups!A:B,2,0)-VLOOKUP(U3823,Lookups!A:B,2,0))</f>
        <v>0</v>
      </c>
      <c r="W3823" t="str">
        <f t="shared" si="59"/>
        <v>No Chg</v>
      </c>
    </row>
    <row r="3824" spans="1:23" hidden="1" x14ac:dyDescent="0.25">
      <c r="A3824">
        <v>3822</v>
      </c>
      <c r="B3824" t="s">
        <v>5228</v>
      </c>
      <c r="C3824" t="s">
        <v>2797</v>
      </c>
      <c r="D3824">
        <v>110010</v>
      </c>
      <c r="E3824" t="s">
        <v>5222</v>
      </c>
      <c r="F3824" t="s">
        <v>252</v>
      </c>
      <c r="G3824">
        <v>11</v>
      </c>
      <c r="H3824">
        <v>5479</v>
      </c>
      <c r="I3824" t="s">
        <v>3682</v>
      </c>
      <c r="J3824" t="s">
        <v>428</v>
      </c>
      <c r="K3824" t="s">
        <v>1035</v>
      </c>
      <c r="L3824" t="s">
        <v>1036</v>
      </c>
      <c r="M3824">
        <v>1</v>
      </c>
      <c r="N3824" t="s">
        <v>2802</v>
      </c>
      <c r="O3824">
        <v>11</v>
      </c>
      <c r="T3824" t="s">
        <v>21</v>
      </c>
      <c r="U3824" t="str">
        <f>IFERROR(INDEX('Summer Illuminate'!L:L,MATCH(B3824,'Summer Illuminate'!O:O,0)),"")</f>
        <v>P</v>
      </c>
      <c r="V3824" t="str">
        <f>IF(OR(R3824="",U3824="",U3824="W"),"No Chg",
VLOOKUP(R3824,Lookups!A:B,2,0)-VLOOKUP(U3824,Lookups!A:B,2,0))</f>
        <v>No Chg</v>
      </c>
      <c r="W3824" t="str">
        <f t="shared" si="59"/>
        <v>No Chg</v>
      </c>
    </row>
    <row r="3825" spans="1:23" hidden="1" x14ac:dyDescent="0.25">
      <c r="A3825">
        <v>3823</v>
      </c>
      <c r="B3825" t="s">
        <v>5229</v>
      </c>
      <c r="C3825" t="s">
        <v>2797</v>
      </c>
      <c r="D3825">
        <v>110010</v>
      </c>
      <c r="E3825" t="s">
        <v>5222</v>
      </c>
      <c r="F3825" t="s">
        <v>252</v>
      </c>
      <c r="G3825">
        <v>11</v>
      </c>
      <c r="H3825">
        <v>5519</v>
      </c>
      <c r="I3825" t="s">
        <v>3027</v>
      </c>
      <c r="J3825" t="s">
        <v>428</v>
      </c>
      <c r="K3825" t="s">
        <v>3028</v>
      </c>
      <c r="L3825" t="s">
        <v>3029</v>
      </c>
      <c r="M3825">
        <v>1</v>
      </c>
      <c r="N3825" t="s">
        <v>2808</v>
      </c>
      <c r="O3825">
        <v>11</v>
      </c>
      <c r="T3825" t="s">
        <v>21</v>
      </c>
      <c r="U3825" t="str">
        <f>IFERROR(INDEX('Summer Illuminate'!L:L,MATCH(B3825,'Summer Illuminate'!O:O,0)),"")</f>
        <v>P</v>
      </c>
      <c r="V3825" t="str">
        <f>IF(OR(R3825="",U3825="",U3825="W"),"No Chg",
VLOOKUP(R3825,Lookups!A:B,2,0)-VLOOKUP(U3825,Lookups!A:B,2,0))</f>
        <v>No Chg</v>
      </c>
      <c r="W3825" t="str">
        <f t="shared" si="59"/>
        <v>No Chg</v>
      </c>
    </row>
  </sheetData>
  <autoFilter ref="A1:W3825">
    <filterColumn colId="22">
      <filters>
        <filter val="Decrease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72"/>
  <sheetViews>
    <sheetView workbookViewId="0">
      <selection activeCell="O1" sqref="O1"/>
    </sheetView>
  </sheetViews>
  <sheetFormatPr defaultRowHeight="15" x14ac:dyDescent="0.25"/>
  <sheetData>
    <row r="1" spans="1:16" x14ac:dyDescent="0.25">
      <c r="B1" t="s">
        <v>1</v>
      </c>
      <c r="C1" t="s">
        <v>13</v>
      </c>
      <c r="D1" t="s">
        <v>2</v>
      </c>
      <c r="E1" t="s">
        <v>387</v>
      </c>
      <c r="F1" t="s">
        <v>5</v>
      </c>
      <c r="G1" t="s">
        <v>6</v>
      </c>
      <c r="H1" t="s">
        <v>9</v>
      </c>
      <c r="I1" t="s">
        <v>10</v>
      </c>
      <c r="J1" t="s">
        <v>8</v>
      </c>
      <c r="K1" t="s">
        <v>12</v>
      </c>
      <c r="L1" t="s">
        <v>388</v>
      </c>
      <c r="M1" t="s">
        <v>389</v>
      </c>
      <c r="N1" t="s">
        <v>390</v>
      </c>
      <c r="O1" t="s">
        <v>396</v>
      </c>
      <c r="P1" t="s">
        <v>397</v>
      </c>
    </row>
    <row r="2" spans="1:16" x14ac:dyDescent="0.25">
      <c r="A2">
        <v>0</v>
      </c>
      <c r="B2" t="s">
        <v>2797</v>
      </c>
      <c r="C2">
        <v>11</v>
      </c>
      <c r="D2">
        <v>110374</v>
      </c>
      <c r="E2" t="s">
        <v>5231</v>
      </c>
      <c r="F2">
        <v>9</v>
      </c>
      <c r="G2">
        <v>5336</v>
      </c>
      <c r="H2" t="s">
        <v>17</v>
      </c>
      <c r="I2" t="s">
        <v>18</v>
      </c>
      <c r="J2" t="s">
        <v>16</v>
      </c>
      <c r="K2" t="s">
        <v>2799</v>
      </c>
      <c r="L2" t="s">
        <v>41</v>
      </c>
      <c r="M2">
        <v>1</v>
      </c>
      <c r="N2">
        <v>1</v>
      </c>
      <c r="O2" t="str">
        <f>D2&amp;" "&amp;IF(RIGHT(H2,1)="M",LEFT(H2,LEN(H2)-1),H2)</f>
        <v>110374 A100</v>
      </c>
      <c r="P2" t="str">
        <f>VLOOKUP(O2,EOSummerca_merged_grades_export!B:L,11,0)</f>
        <v>World Studies I</v>
      </c>
    </row>
    <row r="3" spans="1:16" x14ac:dyDescent="0.25">
      <c r="A3">
        <v>1</v>
      </c>
      <c r="B3" t="s">
        <v>2797</v>
      </c>
      <c r="C3">
        <v>11</v>
      </c>
      <c r="D3">
        <v>110374</v>
      </c>
      <c r="E3" t="s">
        <v>5231</v>
      </c>
      <c r="F3">
        <v>9</v>
      </c>
      <c r="G3">
        <v>5358</v>
      </c>
      <c r="H3" t="s">
        <v>23</v>
      </c>
      <c r="I3" t="s">
        <v>1025</v>
      </c>
      <c r="J3" t="s">
        <v>22</v>
      </c>
      <c r="K3" t="s">
        <v>2802</v>
      </c>
      <c r="L3" t="s">
        <v>31</v>
      </c>
      <c r="M3">
        <v>1</v>
      </c>
      <c r="N3">
        <v>1</v>
      </c>
      <c r="O3" t="str">
        <f>D3&amp;" "&amp;IF(RIGHT(H3,1)="M",LEFT(H3,LEN(H3)-1),H3)</f>
        <v>110374 B100</v>
      </c>
      <c r="P3" t="str">
        <f>VLOOKUP(O3,EOSummerca_merged_grades_export!B:L,11,0)</f>
        <v>English 9- LPD</v>
      </c>
    </row>
    <row r="4" spans="1:16" x14ac:dyDescent="0.25">
      <c r="A4">
        <v>2</v>
      </c>
      <c r="B4" t="s">
        <v>2797</v>
      </c>
      <c r="C4">
        <v>11</v>
      </c>
      <c r="D4">
        <v>110374</v>
      </c>
      <c r="E4" t="s">
        <v>5231</v>
      </c>
      <c r="F4">
        <v>9</v>
      </c>
      <c r="G4">
        <v>5306</v>
      </c>
      <c r="H4" t="s">
        <v>26</v>
      </c>
      <c r="I4" t="s">
        <v>1028</v>
      </c>
      <c r="J4" t="s">
        <v>25</v>
      </c>
      <c r="K4" t="s">
        <v>2805</v>
      </c>
      <c r="L4" t="s">
        <v>41</v>
      </c>
      <c r="M4">
        <v>1</v>
      </c>
      <c r="N4">
        <v>1</v>
      </c>
      <c r="O4" t="str">
        <f t="shared" ref="O4:O67" si="0">D4&amp;" "&amp;IF(RIGHT(H4,1)="M",LEFT(H4,LEN(H4)-1),H4)</f>
        <v>110374 C120</v>
      </c>
      <c r="P4" t="str">
        <f>VLOOKUP(O4,EOSummerca_merged_grades_export!B:L,11,0)</f>
        <v>Math I</v>
      </c>
    </row>
    <row r="5" spans="1:16" x14ac:dyDescent="0.25">
      <c r="A5">
        <v>3</v>
      </c>
      <c r="B5" t="s">
        <v>2797</v>
      </c>
      <c r="C5">
        <v>11</v>
      </c>
      <c r="D5">
        <v>110374</v>
      </c>
      <c r="E5" t="s">
        <v>5231</v>
      </c>
      <c r="F5">
        <v>9</v>
      </c>
      <c r="G5">
        <v>5274</v>
      </c>
      <c r="H5" t="s">
        <v>29</v>
      </c>
      <c r="I5" t="s">
        <v>30</v>
      </c>
      <c r="J5" t="s">
        <v>28</v>
      </c>
      <c r="K5" t="s">
        <v>2808</v>
      </c>
      <c r="L5" t="s">
        <v>41</v>
      </c>
      <c r="M5">
        <v>1</v>
      </c>
      <c r="N5">
        <v>1</v>
      </c>
      <c r="O5" t="str">
        <f t="shared" si="0"/>
        <v>110374 D100</v>
      </c>
      <c r="P5" t="str">
        <f>VLOOKUP(O5,EOSummerca_merged_grades_export!B:L,11,0)</f>
        <v>Biology</v>
      </c>
    </row>
    <row r="6" spans="1:16" x14ac:dyDescent="0.25">
      <c r="A6">
        <v>4</v>
      </c>
      <c r="B6" t="s">
        <v>2797</v>
      </c>
      <c r="C6">
        <v>11</v>
      </c>
      <c r="D6">
        <v>110374</v>
      </c>
      <c r="E6" t="s">
        <v>5231</v>
      </c>
      <c r="F6">
        <v>9</v>
      </c>
      <c r="G6">
        <v>5516</v>
      </c>
      <c r="H6" t="s">
        <v>2811</v>
      </c>
      <c r="I6" t="s">
        <v>2812</v>
      </c>
      <c r="J6" t="s">
        <v>428</v>
      </c>
      <c r="K6" t="s">
        <v>2802</v>
      </c>
      <c r="L6" t="s">
        <v>37</v>
      </c>
      <c r="M6">
        <v>1</v>
      </c>
      <c r="N6">
        <v>1</v>
      </c>
      <c r="O6" t="str">
        <f t="shared" si="0"/>
        <v>110374 I1046</v>
      </c>
      <c r="P6" t="str">
        <f>VLOOKUP(O6,EOSummerca_merged_grades_export!B:L,11,0)</f>
        <v>Creative Writing</v>
      </c>
    </row>
    <row r="7" spans="1:16" x14ac:dyDescent="0.25">
      <c r="A7">
        <v>5</v>
      </c>
      <c r="B7" t="s">
        <v>2797</v>
      </c>
      <c r="C7">
        <v>11</v>
      </c>
      <c r="D7">
        <v>110374</v>
      </c>
      <c r="E7" t="s">
        <v>5231</v>
      </c>
      <c r="F7">
        <v>9</v>
      </c>
      <c r="G7">
        <v>5474</v>
      </c>
      <c r="H7" t="s">
        <v>2815</v>
      </c>
      <c r="I7" t="s">
        <v>2816</v>
      </c>
      <c r="J7" t="s">
        <v>428</v>
      </c>
      <c r="K7" t="s">
        <v>2808</v>
      </c>
      <c r="L7" t="s">
        <v>37</v>
      </c>
      <c r="M7">
        <v>1</v>
      </c>
      <c r="N7">
        <v>1</v>
      </c>
      <c r="O7" t="str">
        <f t="shared" si="0"/>
        <v>110374 I1053</v>
      </c>
      <c r="P7" t="str">
        <f>VLOOKUP(O7,EOSummerca_merged_grades_export!B:L,11,0)</f>
        <v>Urban Artworks</v>
      </c>
    </row>
    <row r="8" spans="1:16" x14ac:dyDescent="0.25">
      <c r="A8">
        <v>6</v>
      </c>
      <c r="B8" t="s">
        <v>2797</v>
      </c>
      <c r="C8">
        <v>11</v>
      </c>
      <c r="D8">
        <v>110360</v>
      </c>
      <c r="E8" t="s">
        <v>5232</v>
      </c>
      <c r="F8">
        <v>9</v>
      </c>
      <c r="G8">
        <v>5319</v>
      </c>
      <c r="H8" t="s">
        <v>17</v>
      </c>
      <c r="I8" t="s">
        <v>18</v>
      </c>
      <c r="J8" t="s">
        <v>16</v>
      </c>
      <c r="K8" t="s">
        <v>2799</v>
      </c>
      <c r="L8" t="s">
        <v>20</v>
      </c>
      <c r="M8">
        <v>1</v>
      </c>
      <c r="N8">
        <v>1</v>
      </c>
      <c r="O8" t="str">
        <f t="shared" si="0"/>
        <v>110360 A100</v>
      </c>
      <c r="P8" t="str">
        <f>VLOOKUP(O8,EOSummerca_merged_grades_export!B:L,11,0)</f>
        <v>World Studies I</v>
      </c>
    </row>
    <row r="9" spans="1:16" x14ac:dyDescent="0.25">
      <c r="A9">
        <v>7</v>
      </c>
      <c r="B9" t="s">
        <v>2797</v>
      </c>
      <c r="C9">
        <v>11</v>
      </c>
      <c r="D9">
        <v>110360</v>
      </c>
      <c r="E9" t="s">
        <v>5232</v>
      </c>
      <c r="F9">
        <v>9</v>
      </c>
      <c r="G9">
        <v>5251</v>
      </c>
      <c r="H9" t="s">
        <v>23</v>
      </c>
      <c r="I9" t="s">
        <v>1025</v>
      </c>
      <c r="J9" t="s">
        <v>22</v>
      </c>
      <c r="K9" t="s">
        <v>2802</v>
      </c>
      <c r="L9" t="s">
        <v>20</v>
      </c>
      <c r="M9">
        <v>1</v>
      </c>
      <c r="N9">
        <v>1</v>
      </c>
      <c r="O9" t="str">
        <f t="shared" si="0"/>
        <v>110360 B100</v>
      </c>
      <c r="P9" t="str">
        <f>VLOOKUP(O9,EOSummerca_merged_grades_export!B:L,11,0)</f>
        <v>English 9- LPD</v>
      </c>
    </row>
    <row r="10" spans="1:16" x14ac:dyDescent="0.25">
      <c r="A10">
        <v>8</v>
      </c>
      <c r="B10" t="s">
        <v>2797</v>
      </c>
      <c r="C10">
        <v>11</v>
      </c>
      <c r="D10">
        <v>110360</v>
      </c>
      <c r="E10" t="s">
        <v>5232</v>
      </c>
      <c r="F10">
        <v>9</v>
      </c>
      <c r="G10">
        <v>5306</v>
      </c>
      <c r="H10" t="s">
        <v>26</v>
      </c>
      <c r="I10" t="s">
        <v>1028</v>
      </c>
      <c r="J10" t="s">
        <v>25</v>
      </c>
      <c r="K10" t="s">
        <v>2805</v>
      </c>
      <c r="L10" t="s">
        <v>20</v>
      </c>
      <c r="M10">
        <v>1</v>
      </c>
      <c r="N10">
        <v>1</v>
      </c>
      <c r="O10" t="str">
        <f t="shared" si="0"/>
        <v>110360 C120</v>
      </c>
      <c r="P10" t="str">
        <f>VLOOKUP(O10,EOSummerca_merged_grades_export!B:L,11,0)</f>
        <v>Math I</v>
      </c>
    </row>
    <row r="11" spans="1:16" x14ac:dyDescent="0.25">
      <c r="A11">
        <v>9</v>
      </c>
      <c r="B11" t="s">
        <v>2797</v>
      </c>
      <c r="C11">
        <v>11</v>
      </c>
      <c r="D11">
        <v>110360</v>
      </c>
      <c r="E11" t="s">
        <v>5232</v>
      </c>
      <c r="F11">
        <v>9</v>
      </c>
      <c r="G11">
        <v>5274</v>
      </c>
      <c r="H11" t="s">
        <v>29</v>
      </c>
      <c r="I11" t="s">
        <v>30</v>
      </c>
      <c r="J11" t="s">
        <v>28</v>
      </c>
      <c r="K11" t="s">
        <v>2808</v>
      </c>
      <c r="L11" t="s">
        <v>20</v>
      </c>
      <c r="M11">
        <v>1</v>
      </c>
      <c r="N11">
        <v>1</v>
      </c>
      <c r="O11" t="str">
        <f t="shared" si="0"/>
        <v>110360 D100</v>
      </c>
      <c r="P11" t="str">
        <f>VLOOKUP(O11,EOSummerca_merged_grades_export!B:L,11,0)</f>
        <v>Biology</v>
      </c>
    </row>
    <row r="12" spans="1:16" x14ac:dyDescent="0.25">
      <c r="A12">
        <v>10</v>
      </c>
      <c r="B12" t="s">
        <v>2797</v>
      </c>
      <c r="C12">
        <v>11</v>
      </c>
      <c r="D12">
        <v>110360</v>
      </c>
      <c r="E12" t="s">
        <v>5232</v>
      </c>
      <c r="F12">
        <v>9</v>
      </c>
      <c r="G12">
        <v>5265</v>
      </c>
      <c r="H12" t="s">
        <v>33</v>
      </c>
      <c r="I12" t="s">
        <v>34</v>
      </c>
      <c r="J12" t="s">
        <v>32</v>
      </c>
      <c r="K12" t="s">
        <v>2827</v>
      </c>
      <c r="L12" t="s">
        <v>20</v>
      </c>
      <c r="M12">
        <v>1</v>
      </c>
      <c r="N12">
        <v>1</v>
      </c>
      <c r="O12" t="str">
        <f t="shared" si="0"/>
        <v>110360 E100</v>
      </c>
      <c r="P12" t="str">
        <f>VLOOKUP(O12,EOSummerca_merged_grades_export!B:L,11,0)</f>
        <v>Spanish 1</v>
      </c>
    </row>
    <row r="13" spans="1:16" x14ac:dyDescent="0.25">
      <c r="A13">
        <v>11</v>
      </c>
      <c r="B13" t="s">
        <v>2797</v>
      </c>
      <c r="C13">
        <v>11</v>
      </c>
      <c r="D13">
        <v>110360</v>
      </c>
      <c r="E13" t="s">
        <v>5232</v>
      </c>
      <c r="F13">
        <v>9</v>
      </c>
      <c r="G13">
        <v>5455</v>
      </c>
      <c r="H13" t="s">
        <v>2830</v>
      </c>
      <c r="I13" t="s">
        <v>2831</v>
      </c>
      <c r="J13" t="s">
        <v>428</v>
      </c>
      <c r="K13" t="s">
        <v>2832</v>
      </c>
      <c r="L13" t="s">
        <v>37</v>
      </c>
      <c r="M13">
        <v>1</v>
      </c>
      <c r="N13">
        <v>1</v>
      </c>
      <c r="O13" t="str">
        <f t="shared" si="0"/>
        <v>110360 I1014</v>
      </c>
      <c r="P13" t="str">
        <f>VLOOKUP(O13,EOSummerca_merged_grades_export!B:L,11,0)</f>
        <v>Fashion Design</v>
      </c>
    </row>
    <row r="14" spans="1:16" x14ac:dyDescent="0.25">
      <c r="A14">
        <v>12</v>
      </c>
      <c r="B14" t="s">
        <v>2797</v>
      </c>
      <c r="C14">
        <v>11</v>
      </c>
      <c r="D14">
        <v>110360</v>
      </c>
      <c r="E14" t="s">
        <v>5232</v>
      </c>
      <c r="F14">
        <v>9</v>
      </c>
      <c r="G14">
        <v>5510</v>
      </c>
      <c r="H14" t="s">
        <v>2815</v>
      </c>
      <c r="I14" t="s">
        <v>2816</v>
      </c>
      <c r="J14" t="s">
        <v>428</v>
      </c>
      <c r="K14" t="s">
        <v>2808</v>
      </c>
      <c r="L14" t="s">
        <v>37</v>
      </c>
      <c r="M14">
        <v>1</v>
      </c>
      <c r="N14">
        <v>1</v>
      </c>
      <c r="O14" t="str">
        <f t="shared" si="0"/>
        <v>110360 I1053</v>
      </c>
      <c r="P14" t="str">
        <f>VLOOKUP(O14,EOSummerca_merged_grades_export!B:L,11,0)</f>
        <v>Urban Artworks</v>
      </c>
    </row>
    <row r="15" spans="1:16" x14ac:dyDescent="0.25">
      <c r="A15">
        <v>13</v>
      </c>
      <c r="B15" t="s">
        <v>2797</v>
      </c>
      <c r="C15">
        <v>11</v>
      </c>
      <c r="D15">
        <v>110334</v>
      </c>
      <c r="E15" t="s">
        <v>5233</v>
      </c>
      <c r="F15">
        <v>9</v>
      </c>
      <c r="G15">
        <v>5319</v>
      </c>
      <c r="H15" t="s">
        <v>17</v>
      </c>
      <c r="I15" t="s">
        <v>18</v>
      </c>
      <c r="J15" t="s">
        <v>16</v>
      </c>
      <c r="K15" t="s">
        <v>2799</v>
      </c>
      <c r="L15" t="s">
        <v>31</v>
      </c>
      <c r="M15">
        <v>1</v>
      </c>
      <c r="N15">
        <v>1</v>
      </c>
      <c r="O15" t="str">
        <f t="shared" si="0"/>
        <v>110334 A100</v>
      </c>
      <c r="P15" t="str">
        <f>VLOOKUP(O15,EOSummerca_merged_grades_export!B:L,11,0)</f>
        <v>World Studies I</v>
      </c>
    </row>
    <row r="16" spans="1:16" x14ac:dyDescent="0.25">
      <c r="A16">
        <v>14</v>
      </c>
      <c r="B16" t="s">
        <v>2797</v>
      </c>
      <c r="C16">
        <v>11</v>
      </c>
      <c r="D16">
        <v>110334</v>
      </c>
      <c r="E16" t="s">
        <v>5233</v>
      </c>
      <c r="F16">
        <v>9</v>
      </c>
      <c r="G16">
        <v>5275</v>
      </c>
      <c r="H16" t="s">
        <v>23</v>
      </c>
      <c r="I16" t="s">
        <v>1025</v>
      </c>
      <c r="J16" t="s">
        <v>22</v>
      </c>
      <c r="K16" t="s">
        <v>2802</v>
      </c>
      <c r="L16" t="s">
        <v>31</v>
      </c>
      <c r="M16">
        <v>1</v>
      </c>
      <c r="N16">
        <v>1</v>
      </c>
      <c r="O16" t="str">
        <f t="shared" si="0"/>
        <v>110334 B100</v>
      </c>
      <c r="P16" t="str">
        <f>VLOOKUP(O16,EOSummerca_merged_grades_export!B:L,11,0)</f>
        <v>English 9- LPD</v>
      </c>
    </row>
    <row r="17" spans="1:16" x14ac:dyDescent="0.25">
      <c r="A17">
        <v>15</v>
      </c>
      <c r="B17" t="s">
        <v>2797</v>
      </c>
      <c r="C17">
        <v>11</v>
      </c>
      <c r="D17">
        <v>110334</v>
      </c>
      <c r="E17" t="s">
        <v>5233</v>
      </c>
      <c r="F17">
        <v>9</v>
      </c>
      <c r="G17">
        <v>5267</v>
      </c>
      <c r="H17" t="s">
        <v>26</v>
      </c>
      <c r="I17" t="s">
        <v>1028</v>
      </c>
      <c r="J17" t="s">
        <v>25</v>
      </c>
      <c r="K17" t="s">
        <v>2805</v>
      </c>
      <c r="L17" t="s">
        <v>41</v>
      </c>
      <c r="M17">
        <v>1</v>
      </c>
      <c r="N17">
        <v>1</v>
      </c>
      <c r="O17" t="str">
        <f t="shared" si="0"/>
        <v>110334 C120</v>
      </c>
      <c r="P17" t="str">
        <f>VLOOKUP(O17,EOSummerca_merged_grades_export!B:L,11,0)</f>
        <v>Math I</v>
      </c>
    </row>
    <row r="18" spans="1:16" x14ac:dyDescent="0.25">
      <c r="A18">
        <v>16</v>
      </c>
      <c r="B18" t="s">
        <v>2797</v>
      </c>
      <c r="C18">
        <v>11</v>
      </c>
      <c r="D18">
        <v>110334</v>
      </c>
      <c r="E18" t="s">
        <v>5233</v>
      </c>
      <c r="F18">
        <v>9</v>
      </c>
      <c r="G18">
        <v>5271</v>
      </c>
      <c r="H18" t="s">
        <v>29</v>
      </c>
      <c r="I18" t="s">
        <v>30</v>
      </c>
      <c r="J18" t="s">
        <v>28</v>
      </c>
      <c r="K18" t="s">
        <v>2808</v>
      </c>
      <c r="L18" t="s">
        <v>39</v>
      </c>
      <c r="M18">
        <v>1</v>
      </c>
      <c r="N18">
        <v>1</v>
      </c>
      <c r="O18" t="str">
        <f t="shared" si="0"/>
        <v>110334 D100</v>
      </c>
      <c r="P18" t="str">
        <f>VLOOKUP(O18,EOSummerca_merged_grades_export!B:L,11,0)</f>
        <v>Biology</v>
      </c>
    </row>
    <row r="19" spans="1:16" x14ac:dyDescent="0.25">
      <c r="A19">
        <v>17</v>
      </c>
      <c r="B19" t="s">
        <v>2797</v>
      </c>
      <c r="C19">
        <v>11</v>
      </c>
      <c r="D19">
        <v>110334</v>
      </c>
      <c r="E19" t="s">
        <v>5233</v>
      </c>
      <c r="F19">
        <v>9</v>
      </c>
      <c r="G19">
        <v>5232</v>
      </c>
      <c r="H19" t="s">
        <v>33</v>
      </c>
      <c r="I19" t="s">
        <v>34</v>
      </c>
      <c r="J19" t="s">
        <v>32</v>
      </c>
      <c r="K19" t="s">
        <v>2827</v>
      </c>
      <c r="L19" t="s">
        <v>24</v>
      </c>
      <c r="M19">
        <v>1</v>
      </c>
      <c r="N19">
        <v>1</v>
      </c>
      <c r="O19" t="str">
        <f t="shared" si="0"/>
        <v>110334 E100</v>
      </c>
      <c r="P19" t="str">
        <f>VLOOKUP(O19,EOSummerca_merged_grades_export!B:L,11,0)</f>
        <v>Spanish 1</v>
      </c>
    </row>
    <row r="20" spans="1:16" x14ac:dyDescent="0.25">
      <c r="A20">
        <v>18</v>
      </c>
      <c r="B20" t="s">
        <v>2797</v>
      </c>
      <c r="C20">
        <v>11</v>
      </c>
      <c r="D20">
        <v>110334</v>
      </c>
      <c r="E20" t="s">
        <v>5233</v>
      </c>
      <c r="F20">
        <v>9</v>
      </c>
      <c r="G20">
        <v>5473</v>
      </c>
      <c r="H20" t="s">
        <v>2846</v>
      </c>
      <c r="I20" t="s">
        <v>2847</v>
      </c>
      <c r="J20" t="s">
        <v>428</v>
      </c>
      <c r="K20" t="s">
        <v>2805</v>
      </c>
      <c r="L20" t="s">
        <v>37</v>
      </c>
      <c r="M20">
        <v>1</v>
      </c>
      <c r="N20">
        <v>1</v>
      </c>
      <c r="O20" t="str">
        <f t="shared" si="0"/>
        <v>110334 I1036</v>
      </c>
      <c r="P20" t="str">
        <f>VLOOKUP(O20,EOSummerca_merged_grades_export!B:L,11,0)</f>
        <v>Music Exploration</v>
      </c>
    </row>
    <row r="21" spans="1:16" x14ac:dyDescent="0.25">
      <c r="A21">
        <v>19</v>
      </c>
      <c r="B21" t="s">
        <v>2797</v>
      </c>
      <c r="C21">
        <v>11</v>
      </c>
      <c r="D21">
        <v>110334</v>
      </c>
      <c r="E21" t="s">
        <v>5233</v>
      </c>
      <c r="F21">
        <v>9</v>
      </c>
      <c r="G21">
        <v>5510</v>
      </c>
      <c r="H21" t="s">
        <v>2815</v>
      </c>
      <c r="I21" t="s">
        <v>2816</v>
      </c>
      <c r="J21" t="s">
        <v>428</v>
      </c>
      <c r="K21" t="s">
        <v>2808</v>
      </c>
      <c r="L21" t="s">
        <v>37</v>
      </c>
      <c r="M21">
        <v>1</v>
      </c>
      <c r="N21">
        <v>1</v>
      </c>
      <c r="O21" t="str">
        <f t="shared" si="0"/>
        <v>110334 I1053</v>
      </c>
      <c r="P21" t="str">
        <f>VLOOKUP(O21,EOSummerca_merged_grades_export!B:L,11,0)</f>
        <v>Urban Artworks</v>
      </c>
    </row>
    <row r="22" spans="1:16" x14ac:dyDescent="0.25">
      <c r="A22">
        <v>20</v>
      </c>
      <c r="B22" t="s">
        <v>2797</v>
      </c>
      <c r="C22">
        <v>11</v>
      </c>
      <c r="D22">
        <v>110305</v>
      </c>
      <c r="E22" t="s">
        <v>5234</v>
      </c>
      <c r="F22">
        <v>9</v>
      </c>
      <c r="G22">
        <v>5324</v>
      </c>
      <c r="H22" t="s">
        <v>17</v>
      </c>
      <c r="I22" t="s">
        <v>18</v>
      </c>
      <c r="J22" t="s">
        <v>16</v>
      </c>
      <c r="K22" t="s">
        <v>2799</v>
      </c>
      <c r="L22" t="s">
        <v>41</v>
      </c>
      <c r="M22">
        <v>1</v>
      </c>
      <c r="N22">
        <v>1</v>
      </c>
      <c r="O22" t="str">
        <f t="shared" si="0"/>
        <v>110305 A100</v>
      </c>
      <c r="P22" t="str">
        <f>VLOOKUP(O22,EOSummerca_merged_grades_export!B:L,11,0)</f>
        <v>World Studies I</v>
      </c>
    </row>
    <row r="23" spans="1:16" x14ac:dyDescent="0.25">
      <c r="A23">
        <v>21</v>
      </c>
      <c r="B23" t="s">
        <v>2797</v>
      </c>
      <c r="C23">
        <v>11</v>
      </c>
      <c r="D23">
        <v>110305</v>
      </c>
      <c r="E23" t="s">
        <v>5234</v>
      </c>
      <c r="F23">
        <v>9</v>
      </c>
      <c r="G23">
        <v>5231</v>
      </c>
      <c r="H23" t="s">
        <v>23</v>
      </c>
      <c r="I23" t="s">
        <v>1025</v>
      </c>
      <c r="J23" t="s">
        <v>22</v>
      </c>
      <c r="K23" t="s">
        <v>2802</v>
      </c>
      <c r="L23" t="s">
        <v>31</v>
      </c>
      <c r="M23">
        <v>1</v>
      </c>
      <c r="N23">
        <v>1</v>
      </c>
      <c r="O23" t="str">
        <f t="shared" si="0"/>
        <v>110305 B100</v>
      </c>
      <c r="P23" t="str">
        <f>VLOOKUP(O23,EOSummerca_merged_grades_export!B:L,11,0)</f>
        <v>English 9- LPD</v>
      </c>
    </row>
    <row r="24" spans="1:16" x14ac:dyDescent="0.25">
      <c r="A24">
        <v>22</v>
      </c>
      <c r="B24" t="s">
        <v>2797</v>
      </c>
      <c r="C24">
        <v>11</v>
      </c>
      <c r="D24">
        <v>110305</v>
      </c>
      <c r="E24" t="s">
        <v>5234</v>
      </c>
      <c r="F24">
        <v>9</v>
      </c>
      <c r="G24">
        <v>5306</v>
      </c>
      <c r="H24" t="s">
        <v>26</v>
      </c>
      <c r="I24" t="s">
        <v>1028</v>
      </c>
      <c r="J24" t="s">
        <v>25</v>
      </c>
      <c r="K24" t="s">
        <v>2805</v>
      </c>
      <c r="L24" t="s">
        <v>39</v>
      </c>
      <c r="M24">
        <v>1</v>
      </c>
      <c r="N24">
        <v>1</v>
      </c>
      <c r="O24" t="str">
        <f t="shared" si="0"/>
        <v>110305 C120</v>
      </c>
      <c r="P24" t="str">
        <f>VLOOKUP(O24,EOSummerca_merged_grades_export!B:L,11,0)</f>
        <v>Math I</v>
      </c>
    </row>
    <row r="25" spans="1:16" x14ac:dyDescent="0.25">
      <c r="A25">
        <v>23</v>
      </c>
      <c r="B25" t="s">
        <v>2797</v>
      </c>
      <c r="C25">
        <v>11</v>
      </c>
      <c r="D25">
        <v>110305</v>
      </c>
      <c r="E25" t="s">
        <v>5234</v>
      </c>
      <c r="F25">
        <v>9</v>
      </c>
      <c r="G25">
        <v>5328</v>
      </c>
      <c r="H25" t="s">
        <v>29</v>
      </c>
      <c r="I25" t="s">
        <v>30</v>
      </c>
      <c r="J25" t="s">
        <v>28</v>
      </c>
      <c r="K25" t="s">
        <v>2808</v>
      </c>
      <c r="L25" t="s">
        <v>31</v>
      </c>
      <c r="M25">
        <v>1</v>
      </c>
      <c r="N25">
        <v>1</v>
      </c>
      <c r="O25" t="str">
        <f t="shared" si="0"/>
        <v>110305 D100</v>
      </c>
      <c r="P25" t="str">
        <f>VLOOKUP(O25,EOSummerca_merged_grades_export!B:L,11,0)</f>
        <v>Biology</v>
      </c>
    </row>
    <row r="26" spans="1:16" x14ac:dyDescent="0.25">
      <c r="A26">
        <v>24</v>
      </c>
      <c r="B26" t="s">
        <v>2797</v>
      </c>
      <c r="C26">
        <v>11</v>
      </c>
      <c r="D26">
        <v>110305</v>
      </c>
      <c r="E26" t="s">
        <v>5234</v>
      </c>
      <c r="F26">
        <v>9</v>
      </c>
      <c r="G26">
        <v>5247</v>
      </c>
      <c r="H26" t="s">
        <v>68</v>
      </c>
      <c r="I26" t="s">
        <v>69</v>
      </c>
      <c r="J26" t="s">
        <v>32</v>
      </c>
      <c r="K26" t="s">
        <v>2858</v>
      </c>
      <c r="L26" t="s">
        <v>24</v>
      </c>
      <c r="M26">
        <v>1</v>
      </c>
      <c r="N26">
        <v>1</v>
      </c>
      <c r="O26" t="str">
        <f t="shared" si="0"/>
        <v>110305 E300</v>
      </c>
      <c r="P26" t="str">
        <f>VLOOKUP(O26,EOSummerca_merged_grades_export!B:L,11,0)</f>
        <v>Spanish 3</v>
      </c>
    </row>
    <row r="27" spans="1:16" x14ac:dyDescent="0.25">
      <c r="A27">
        <v>25</v>
      </c>
      <c r="B27" t="s">
        <v>2797</v>
      </c>
      <c r="C27">
        <v>11</v>
      </c>
      <c r="D27">
        <v>110305</v>
      </c>
      <c r="E27" t="s">
        <v>5234</v>
      </c>
      <c r="F27">
        <v>9</v>
      </c>
      <c r="G27">
        <v>5481</v>
      </c>
      <c r="H27" t="s">
        <v>1909</v>
      </c>
      <c r="I27" t="s">
        <v>1910</v>
      </c>
      <c r="J27" t="s">
        <v>428</v>
      </c>
      <c r="K27" t="s">
        <v>2805</v>
      </c>
      <c r="L27" t="s">
        <v>37</v>
      </c>
      <c r="M27">
        <v>1</v>
      </c>
      <c r="N27">
        <v>1</v>
      </c>
      <c r="O27" t="str">
        <f t="shared" si="0"/>
        <v>110305 I1024</v>
      </c>
      <c r="P27" t="str">
        <f>VLOOKUP(O27,EOSummerca_merged_grades_export!B:L,11,0)</f>
        <v>Music Production</v>
      </c>
    </row>
    <row r="28" spans="1:16" x14ac:dyDescent="0.25">
      <c r="A28">
        <v>26</v>
      </c>
      <c r="B28" t="s">
        <v>2797</v>
      </c>
      <c r="C28">
        <v>11</v>
      </c>
      <c r="D28">
        <v>110305</v>
      </c>
      <c r="E28" t="s">
        <v>5234</v>
      </c>
      <c r="F28">
        <v>9</v>
      </c>
      <c r="G28">
        <v>5513</v>
      </c>
      <c r="H28" t="s">
        <v>2863</v>
      </c>
      <c r="I28" t="s">
        <v>2864</v>
      </c>
      <c r="J28" t="s">
        <v>428</v>
      </c>
      <c r="K28" t="s">
        <v>2865</v>
      </c>
      <c r="L28" t="s">
        <v>37</v>
      </c>
      <c r="M28">
        <v>1</v>
      </c>
      <c r="N28">
        <v>1</v>
      </c>
      <c r="O28" t="str">
        <f t="shared" si="0"/>
        <v>110305 I1026</v>
      </c>
      <c r="P28" t="str">
        <f>VLOOKUP(O28,EOSummerca_merged_grades_export!B:L,11,0)</f>
        <v>Hip Hop + Break Dancing</v>
      </c>
    </row>
    <row r="29" spans="1:16" x14ac:dyDescent="0.25">
      <c r="A29">
        <v>27</v>
      </c>
      <c r="B29" t="s">
        <v>2797</v>
      </c>
      <c r="C29">
        <v>11</v>
      </c>
      <c r="D29">
        <v>110356</v>
      </c>
      <c r="E29" t="s">
        <v>5235</v>
      </c>
      <c r="F29">
        <v>9</v>
      </c>
      <c r="G29">
        <v>5336</v>
      </c>
      <c r="H29" t="s">
        <v>17</v>
      </c>
      <c r="I29" t="s">
        <v>18</v>
      </c>
      <c r="J29" t="s">
        <v>16</v>
      </c>
      <c r="K29" t="s">
        <v>2799</v>
      </c>
      <c r="L29" t="s">
        <v>42</v>
      </c>
      <c r="M29">
        <v>1</v>
      </c>
      <c r="N29">
        <v>1</v>
      </c>
      <c r="O29" t="str">
        <f t="shared" si="0"/>
        <v>110356 A100</v>
      </c>
      <c r="P29" t="str">
        <f>VLOOKUP(O29,EOSummerca_merged_grades_export!B:L,11,0)</f>
        <v>World Studies I</v>
      </c>
    </row>
    <row r="30" spans="1:16" x14ac:dyDescent="0.25">
      <c r="A30">
        <v>28</v>
      </c>
      <c r="B30" t="s">
        <v>2797</v>
      </c>
      <c r="C30">
        <v>11</v>
      </c>
      <c r="D30">
        <v>110356</v>
      </c>
      <c r="E30" t="s">
        <v>5235</v>
      </c>
      <c r="F30">
        <v>9</v>
      </c>
      <c r="G30">
        <v>5358</v>
      </c>
      <c r="H30" t="s">
        <v>23</v>
      </c>
      <c r="I30" t="s">
        <v>1025</v>
      </c>
      <c r="J30" t="s">
        <v>22</v>
      </c>
      <c r="K30" t="s">
        <v>2802</v>
      </c>
      <c r="L30" t="s">
        <v>40</v>
      </c>
      <c r="M30">
        <v>1</v>
      </c>
      <c r="N30">
        <v>1</v>
      </c>
      <c r="O30" t="str">
        <f t="shared" si="0"/>
        <v>110356 B100</v>
      </c>
      <c r="P30" t="str">
        <f>VLOOKUP(O30,EOSummerca_merged_grades_export!B:L,11,0)</f>
        <v>English 9- LPD</v>
      </c>
    </row>
    <row r="31" spans="1:16" x14ac:dyDescent="0.25">
      <c r="A31">
        <v>29</v>
      </c>
      <c r="B31" t="s">
        <v>2797</v>
      </c>
      <c r="C31">
        <v>11</v>
      </c>
      <c r="D31">
        <v>110356</v>
      </c>
      <c r="E31" t="s">
        <v>5235</v>
      </c>
      <c r="F31">
        <v>9</v>
      </c>
      <c r="G31">
        <v>5267</v>
      </c>
      <c r="H31" t="s">
        <v>26</v>
      </c>
      <c r="I31" t="s">
        <v>1028</v>
      </c>
      <c r="J31" t="s">
        <v>25</v>
      </c>
      <c r="K31" t="s">
        <v>2805</v>
      </c>
      <c r="L31" t="s">
        <v>39</v>
      </c>
      <c r="M31">
        <v>1</v>
      </c>
      <c r="N31">
        <v>1</v>
      </c>
      <c r="O31" t="str">
        <f t="shared" si="0"/>
        <v>110356 C120</v>
      </c>
      <c r="P31" t="str">
        <f>VLOOKUP(O31,EOSummerca_merged_grades_export!B:L,11,0)</f>
        <v>Math I</v>
      </c>
    </row>
    <row r="32" spans="1:16" x14ac:dyDescent="0.25">
      <c r="A32">
        <v>30</v>
      </c>
      <c r="B32" t="s">
        <v>2797</v>
      </c>
      <c r="C32">
        <v>11</v>
      </c>
      <c r="D32">
        <v>110356</v>
      </c>
      <c r="E32" t="s">
        <v>5235</v>
      </c>
      <c r="F32">
        <v>9</v>
      </c>
      <c r="G32">
        <v>5271</v>
      </c>
      <c r="H32" t="s">
        <v>29</v>
      </c>
      <c r="I32" t="s">
        <v>30</v>
      </c>
      <c r="J32" t="s">
        <v>28</v>
      </c>
      <c r="K32" t="s">
        <v>2808</v>
      </c>
      <c r="L32" t="s">
        <v>40</v>
      </c>
      <c r="M32">
        <v>1</v>
      </c>
      <c r="N32">
        <v>1</v>
      </c>
      <c r="O32" t="str">
        <f t="shared" si="0"/>
        <v>110356 D100</v>
      </c>
      <c r="P32" t="str">
        <f>VLOOKUP(O32,EOSummerca_merged_grades_export!B:L,11,0)</f>
        <v>Biology</v>
      </c>
    </row>
    <row r="33" spans="1:16" x14ac:dyDescent="0.25">
      <c r="A33">
        <v>31</v>
      </c>
      <c r="B33" t="s">
        <v>2797</v>
      </c>
      <c r="C33">
        <v>11</v>
      </c>
      <c r="D33">
        <v>110356</v>
      </c>
      <c r="E33" t="s">
        <v>5235</v>
      </c>
      <c r="F33">
        <v>9</v>
      </c>
      <c r="G33">
        <v>5514</v>
      </c>
      <c r="H33" t="s">
        <v>2874</v>
      </c>
      <c r="I33" t="s">
        <v>2875</v>
      </c>
      <c r="J33" t="s">
        <v>428</v>
      </c>
      <c r="K33" t="s">
        <v>2802</v>
      </c>
      <c r="L33" t="s">
        <v>37</v>
      </c>
      <c r="M33">
        <v>1</v>
      </c>
      <c r="N33">
        <v>1</v>
      </c>
      <c r="O33" t="str">
        <f t="shared" si="0"/>
        <v>110356 I1051</v>
      </c>
      <c r="P33" t="str">
        <f>VLOOKUP(O33,EOSummerca_merged_grades_export!B:L,11,0)</f>
        <v>Journalism &amp; Photography</v>
      </c>
    </row>
    <row r="34" spans="1:16" x14ac:dyDescent="0.25">
      <c r="A34">
        <v>32</v>
      </c>
      <c r="B34" t="s">
        <v>2797</v>
      </c>
      <c r="C34">
        <v>11</v>
      </c>
      <c r="D34">
        <v>110356</v>
      </c>
      <c r="E34" t="s">
        <v>5235</v>
      </c>
      <c r="F34">
        <v>9</v>
      </c>
      <c r="G34">
        <v>5474</v>
      </c>
      <c r="H34" t="s">
        <v>2815</v>
      </c>
      <c r="I34" t="s">
        <v>2816</v>
      </c>
      <c r="J34" t="s">
        <v>428</v>
      </c>
      <c r="K34" t="s">
        <v>2808</v>
      </c>
      <c r="L34" t="s">
        <v>37</v>
      </c>
      <c r="M34">
        <v>1</v>
      </c>
      <c r="N34">
        <v>1</v>
      </c>
      <c r="O34" t="str">
        <f t="shared" si="0"/>
        <v>110356 I1053</v>
      </c>
      <c r="P34" t="str">
        <f>VLOOKUP(O34,EOSummerca_merged_grades_export!B:L,11,0)</f>
        <v>Urban Artworks</v>
      </c>
    </row>
    <row r="35" spans="1:16" x14ac:dyDescent="0.25">
      <c r="A35">
        <v>33</v>
      </c>
      <c r="B35" t="s">
        <v>2797</v>
      </c>
      <c r="C35">
        <v>11</v>
      </c>
      <c r="D35">
        <v>110284</v>
      </c>
      <c r="E35" t="s">
        <v>5236</v>
      </c>
      <c r="F35">
        <v>9</v>
      </c>
      <c r="G35">
        <v>5336</v>
      </c>
      <c r="H35" t="s">
        <v>17</v>
      </c>
      <c r="I35" t="s">
        <v>18</v>
      </c>
      <c r="J35" t="s">
        <v>16</v>
      </c>
      <c r="K35" t="s">
        <v>2799</v>
      </c>
      <c r="L35" t="s">
        <v>27</v>
      </c>
      <c r="M35">
        <v>1</v>
      </c>
      <c r="N35">
        <v>1</v>
      </c>
      <c r="O35" t="str">
        <f t="shared" si="0"/>
        <v>110284 A100</v>
      </c>
      <c r="P35" t="str">
        <f>VLOOKUP(O35,EOSummerca_merged_grades_export!B:L,11,0)</f>
        <v>World Studies I</v>
      </c>
    </row>
    <row r="36" spans="1:16" x14ac:dyDescent="0.25">
      <c r="A36">
        <v>34</v>
      </c>
      <c r="B36" t="s">
        <v>2797</v>
      </c>
      <c r="C36">
        <v>11</v>
      </c>
      <c r="D36">
        <v>110284</v>
      </c>
      <c r="E36" t="s">
        <v>5236</v>
      </c>
      <c r="F36">
        <v>9</v>
      </c>
      <c r="G36">
        <v>5251</v>
      </c>
      <c r="H36" t="s">
        <v>23</v>
      </c>
      <c r="I36" t="s">
        <v>1025</v>
      </c>
      <c r="J36" t="s">
        <v>22</v>
      </c>
      <c r="K36" t="s">
        <v>2802</v>
      </c>
      <c r="L36" t="s">
        <v>24</v>
      </c>
      <c r="M36">
        <v>1</v>
      </c>
      <c r="N36">
        <v>1</v>
      </c>
      <c r="O36" t="str">
        <f t="shared" si="0"/>
        <v>110284 B100</v>
      </c>
      <c r="P36" t="str">
        <f>VLOOKUP(O36,EOSummerca_merged_grades_export!B:L,11,0)</f>
        <v>English 9- LPD</v>
      </c>
    </row>
    <row r="37" spans="1:16" x14ac:dyDescent="0.25">
      <c r="A37">
        <v>35</v>
      </c>
      <c r="B37" t="s">
        <v>2797</v>
      </c>
      <c r="C37">
        <v>11</v>
      </c>
      <c r="D37">
        <v>110284</v>
      </c>
      <c r="E37" t="s">
        <v>5236</v>
      </c>
      <c r="F37">
        <v>9</v>
      </c>
      <c r="G37">
        <v>5285</v>
      </c>
      <c r="H37" t="s">
        <v>26</v>
      </c>
      <c r="I37" t="s">
        <v>1028</v>
      </c>
      <c r="J37" t="s">
        <v>25</v>
      </c>
      <c r="K37" t="s">
        <v>2805</v>
      </c>
      <c r="L37" t="s">
        <v>36</v>
      </c>
      <c r="M37">
        <v>1</v>
      </c>
      <c r="N37">
        <v>1</v>
      </c>
      <c r="O37" t="str">
        <f t="shared" si="0"/>
        <v>110284 C120</v>
      </c>
      <c r="P37" t="str">
        <f>VLOOKUP(O37,EOSummerca_merged_grades_export!B:L,11,0)</f>
        <v>Math I</v>
      </c>
    </row>
    <row r="38" spans="1:16" x14ac:dyDescent="0.25">
      <c r="A38">
        <v>36</v>
      </c>
      <c r="B38" t="s">
        <v>2797</v>
      </c>
      <c r="C38">
        <v>11</v>
      </c>
      <c r="D38">
        <v>110284</v>
      </c>
      <c r="E38" t="s">
        <v>5236</v>
      </c>
      <c r="F38">
        <v>9</v>
      </c>
      <c r="G38">
        <v>5274</v>
      </c>
      <c r="H38" t="s">
        <v>29</v>
      </c>
      <c r="I38" t="s">
        <v>30</v>
      </c>
      <c r="J38" t="s">
        <v>28</v>
      </c>
      <c r="K38" t="s">
        <v>2808</v>
      </c>
      <c r="L38" t="s">
        <v>24</v>
      </c>
      <c r="M38">
        <v>1</v>
      </c>
      <c r="N38">
        <v>1</v>
      </c>
      <c r="O38" t="str">
        <f t="shared" si="0"/>
        <v>110284 D100</v>
      </c>
      <c r="P38" t="str">
        <f>VLOOKUP(O38,EOSummerca_merged_grades_export!B:L,11,0)</f>
        <v>Biology</v>
      </c>
    </row>
    <row r="39" spans="1:16" x14ac:dyDescent="0.25">
      <c r="A39">
        <v>37</v>
      </c>
      <c r="B39" t="s">
        <v>2797</v>
      </c>
      <c r="C39">
        <v>11</v>
      </c>
      <c r="D39">
        <v>110284</v>
      </c>
      <c r="E39" t="s">
        <v>5236</v>
      </c>
      <c r="F39">
        <v>9</v>
      </c>
      <c r="G39">
        <v>5350</v>
      </c>
      <c r="H39" t="s">
        <v>33</v>
      </c>
      <c r="I39" t="s">
        <v>34</v>
      </c>
      <c r="J39" t="s">
        <v>32</v>
      </c>
      <c r="K39" t="s">
        <v>2827</v>
      </c>
      <c r="L39" t="s">
        <v>36</v>
      </c>
      <c r="M39">
        <v>1</v>
      </c>
      <c r="N39">
        <v>1</v>
      </c>
      <c r="O39" t="str">
        <f t="shared" si="0"/>
        <v>110284 E100</v>
      </c>
      <c r="P39" t="str">
        <f>VLOOKUP(O39,EOSummerca_merged_grades_export!B:L,11,0)</f>
        <v>Spanish 1</v>
      </c>
    </row>
    <row r="40" spans="1:16" x14ac:dyDescent="0.25">
      <c r="A40">
        <v>38</v>
      </c>
      <c r="B40" t="s">
        <v>2797</v>
      </c>
      <c r="C40">
        <v>11</v>
      </c>
      <c r="D40">
        <v>110284</v>
      </c>
      <c r="E40" t="s">
        <v>5236</v>
      </c>
      <c r="F40">
        <v>9</v>
      </c>
      <c r="G40">
        <v>5473</v>
      </c>
      <c r="H40" t="s">
        <v>2846</v>
      </c>
      <c r="I40" t="s">
        <v>2847</v>
      </c>
      <c r="J40" t="s">
        <v>428</v>
      </c>
      <c r="K40" t="s">
        <v>2805</v>
      </c>
      <c r="L40" t="s">
        <v>37</v>
      </c>
      <c r="M40">
        <v>1</v>
      </c>
      <c r="N40">
        <v>1</v>
      </c>
      <c r="O40" t="str">
        <f t="shared" si="0"/>
        <v>110284 I1036</v>
      </c>
      <c r="P40" t="str">
        <f>VLOOKUP(O40,EOSummerca_merged_grades_export!B:L,11,0)</f>
        <v>Music Exploration</v>
      </c>
    </row>
    <row r="41" spans="1:16" x14ac:dyDescent="0.25">
      <c r="A41">
        <v>39</v>
      </c>
      <c r="B41" t="s">
        <v>2797</v>
      </c>
      <c r="C41">
        <v>11</v>
      </c>
      <c r="D41">
        <v>110284</v>
      </c>
      <c r="E41" t="s">
        <v>5236</v>
      </c>
      <c r="F41">
        <v>9</v>
      </c>
      <c r="G41">
        <v>5516</v>
      </c>
      <c r="H41" t="s">
        <v>2811</v>
      </c>
      <c r="I41" t="s">
        <v>2812</v>
      </c>
      <c r="J41" t="s">
        <v>428</v>
      </c>
      <c r="K41" t="s">
        <v>2802</v>
      </c>
      <c r="L41" t="s">
        <v>37</v>
      </c>
      <c r="M41">
        <v>1</v>
      </c>
      <c r="N41">
        <v>1</v>
      </c>
      <c r="O41" t="str">
        <f t="shared" si="0"/>
        <v>110284 I1046</v>
      </c>
      <c r="P41" t="str">
        <f>VLOOKUP(O41,EOSummerca_merged_grades_export!B:L,11,0)</f>
        <v>Creative Writing</v>
      </c>
    </row>
    <row r="42" spans="1:16" x14ac:dyDescent="0.25">
      <c r="A42">
        <v>40</v>
      </c>
      <c r="B42" t="s">
        <v>2797</v>
      </c>
      <c r="C42">
        <v>11</v>
      </c>
      <c r="D42">
        <v>110340</v>
      </c>
      <c r="E42" t="s">
        <v>5237</v>
      </c>
      <c r="F42">
        <v>9</v>
      </c>
      <c r="G42">
        <v>5351</v>
      </c>
      <c r="H42" t="s">
        <v>17</v>
      </c>
      <c r="I42" t="s">
        <v>18</v>
      </c>
      <c r="J42" t="s">
        <v>16</v>
      </c>
      <c r="K42" t="s">
        <v>2799</v>
      </c>
      <c r="L42" t="s">
        <v>36</v>
      </c>
      <c r="M42">
        <v>1</v>
      </c>
      <c r="N42">
        <v>1</v>
      </c>
      <c r="O42" t="str">
        <f t="shared" si="0"/>
        <v>110340 A100</v>
      </c>
      <c r="P42" t="str">
        <f>VLOOKUP(O42,EOSummerca_merged_grades_export!B:L,11,0)</f>
        <v>World Studies I</v>
      </c>
    </row>
    <row r="43" spans="1:16" x14ac:dyDescent="0.25">
      <c r="A43">
        <v>41</v>
      </c>
      <c r="B43" t="s">
        <v>2797</v>
      </c>
      <c r="C43">
        <v>11</v>
      </c>
      <c r="D43">
        <v>110340</v>
      </c>
      <c r="E43" t="s">
        <v>5237</v>
      </c>
      <c r="F43">
        <v>9</v>
      </c>
      <c r="G43">
        <v>5275</v>
      </c>
      <c r="H43" t="s">
        <v>23</v>
      </c>
      <c r="I43" t="s">
        <v>1025</v>
      </c>
      <c r="J43" t="s">
        <v>22</v>
      </c>
      <c r="K43" t="s">
        <v>2802</v>
      </c>
      <c r="L43" t="s">
        <v>36</v>
      </c>
      <c r="M43">
        <v>1</v>
      </c>
      <c r="N43">
        <v>1</v>
      </c>
      <c r="O43" t="str">
        <f t="shared" si="0"/>
        <v>110340 B100</v>
      </c>
      <c r="P43" t="str">
        <f>VLOOKUP(O43,EOSummerca_merged_grades_export!B:L,11,0)</f>
        <v>English 9- LPD</v>
      </c>
    </row>
    <row r="44" spans="1:16" x14ac:dyDescent="0.25">
      <c r="A44">
        <v>42</v>
      </c>
      <c r="B44" t="s">
        <v>2797</v>
      </c>
      <c r="C44">
        <v>11</v>
      </c>
      <c r="D44">
        <v>110340</v>
      </c>
      <c r="E44" t="s">
        <v>5237</v>
      </c>
      <c r="F44">
        <v>9</v>
      </c>
      <c r="G44">
        <v>5285</v>
      </c>
      <c r="H44" t="s">
        <v>26</v>
      </c>
      <c r="I44" t="s">
        <v>1028</v>
      </c>
      <c r="J44" t="s">
        <v>25</v>
      </c>
      <c r="K44" t="s">
        <v>2805</v>
      </c>
      <c r="L44" t="s">
        <v>36</v>
      </c>
      <c r="M44">
        <v>1</v>
      </c>
      <c r="N44">
        <v>1</v>
      </c>
      <c r="O44" t="str">
        <f t="shared" si="0"/>
        <v>110340 C120</v>
      </c>
      <c r="P44" t="str">
        <f>VLOOKUP(O44,EOSummerca_merged_grades_export!B:L,11,0)</f>
        <v>Math I</v>
      </c>
    </row>
    <row r="45" spans="1:16" x14ac:dyDescent="0.25">
      <c r="A45">
        <v>43</v>
      </c>
      <c r="B45" t="s">
        <v>2797</v>
      </c>
      <c r="C45">
        <v>11</v>
      </c>
      <c r="D45">
        <v>110340</v>
      </c>
      <c r="E45" t="s">
        <v>5237</v>
      </c>
      <c r="F45">
        <v>9</v>
      </c>
      <c r="G45">
        <v>5274</v>
      </c>
      <c r="H45" t="s">
        <v>29</v>
      </c>
      <c r="I45" t="s">
        <v>30</v>
      </c>
      <c r="J45" t="s">
        <v>28</v>
      </c>
      <c r="K45" t="s">
        <v>2808</v>
      </c>
      <c r="L45" t="s">
        <v>36</v>
      </c>
      <c r="M45">
        <v>1</v>
      </c>
      <c r="N45">
        <v>1</v>
      </c>
      <c r="O45" t="str">
        <f t="shared" si="0"/>
        <v>110340 D100</v>
      </c>
      <c r="P45" t="str">
        <f>VLOOKUP(O45,EOSummerca_merged_grades_export!B:L,11,0)</f>
        <v>Biology</v>
      </c>
    </row>
    <row r="46" spans="1:16" x14ac:dyDescent="0.25">
      <c r="A46">
        <v>44</v>
      </c>
      <c r="B46" t="s">
        <v>2797</v>
      </c>
      <c r="C46">
        <v>11</v>
      </c>
      <c r="D46">
        <v>110340</v>
      </c>
      <c r="E46" t="s">
        <v>5237</v>
      </c>
      <c r="F46">
        <v>9</v>
      </c>
      <c r="G46">
        <v>5232</v>
      </c>
      <c r="H46" t="s">
        <v>33</v>
      </c>
      <c r="I46" t="s">
        <v>34</v>
      </c>
      <c r="J46" t="s">
        <v>32</v>
      </c>
      <c r="K46" t="s">
        <v>2827</v>
      </c>
      <c r="L46" t="s">
        <v>36</v>
      </c>
      <c r="M46">
        <v>1</v>
      </c>
      <c r="N46">
        <v>1</v>
      </c>
      <c r="O46" t="str">
        <f t="shared" si="0"/>
        <v>110340 E100</v>
      </c>
      <c r="P46" t="str">
        <f>VLOOKUP(O46,EOSummerca_merged_grades_export!B:L,11,0)</f>
        <v>Spanish 1</v>
      </c>
    </row>
    <row r="47" spans="1:16" x14ac:dyDescent="0.25">
      <c r="A47">
        <v>45</v>
      </c>
      <c r="B47" t="s">
        <v>2797</v>
      </c>
      <c r="C47">
        <v>11</v>
      </c>
      <c r="D47">
        <v>110340</v>
      </c>
      <c r="E47" t="s">
        <v>5237</v>
      </c>
      <c r="F47">
        <v>9</v>
      </c>
      <c r="G47">
        <v>5515</v>
      </c>
      <c r="H47" t="s">
        <v>2846</v>
      </c>
      <c r="I47" t="s">
        <v>2847</v>
      </c>
      <c r="J47" t="s">
        <v>428</v>
      </c>
      <c r="K47" t="s">
        <v>2805</v>
      </c>
      <c r="L47" t="s">
        <v>37</v>
      </c>
      <c r="M47">
        <v>1</v>
      </c>
      <c r="N47">
        <v>1</v>
      </c>
      <c r="O47" t="str">
        <f t="shared" si="0"/>
        <v>110340 I1036</v>
      </c>
      <c r="P47" t="str">
        <f>VLOOKUP(O47,EOSummerca_merged_grades_export!B:L,11,0)</f>
        <v>Music Exploration</v>
      </c>
    </row>
    <row r="48" spans="1:16" x14ac:dyDescent="0.25">
      <c r="A48">
        <v>46</v>
      </c>
      <c r="B48" t="s">
        <v>2797</v>
      </c>
      <c r="C48">
        <v>11</v>
      </c>
      <c r="D48">
        <v>110340</v>
      </c>
      <c r="E48" t="s">
        <v>5237</v>
      </c>
      <c r="F48">
        <v>9</v>
      </c>
      <c r="G48">
        <v>5538</v>
      </c>
      <c r="H48" t="s">
        <v>2899</v>
      </c>
      <c r="I48" t="s">
        <v>2900</v>
      </c>
      <c r="J48" t="s">
        <v>428</v>
      </c>
      <c r="K48" t="s">
        <v>2827</v>
      </c>
      <c r="L48" t="s">
        <v>37</v>
      </c>
      <c r="M48">
        <v>1</v>
      </c>
      <c r="N48">
        <v>1</v>
      </c>
      <c r="O48" t="str">
        <f t="shared" si="0"/>
        <v>110340 I1055</v>
      </c>
      <c r="P48" t="str">
        <f>VLOOKUP(O48,EOSummerca_merged_grades_export!B:L,11,0)</f>
        <v>Okinawan Karate Do</v>
      </c>
    </row>
    <row r="49" spans="1:16" x14ac:dyDescent="0.25">
      <c r="A49">
        <v>47</v>
      </c>
      <c r="B49" t="s">
        <v>2797</v>
      </c>
      <c r="C49">
        <v>11</v>
      </c>
      <c r="D49">
        <v>110407</v>
      </c>
      <c r="E49" t="s">
        <v>5238</v>
      </c>
      <c r="F49">
        <v>9</v>
      </c>
      <c r="G49">
        <v>5319</v>
      </c>
      <c r="H49" t="s">
        <v>17</v>
      </c>
      <c r="I49" t="s">
        <v>18</v>
      </c>
      <c r="J49" t="s">
        <v>16</v>
      </c>
      <c r="K49" t="s">
        <v>2799</v>
      </c>
      <c r="L49" t="s">
        <v>24</v>
      </c>
      <c r="M49">
        <v>1</v>
      </c>
      <c r="N49">
        <v>1</v>
      </c>
      <c r="O49" t="str">
        <f t="shared" si="0"/>
        <v>110407 A100</v>
      </c>
      <c r="P49" t="str">
        <f>VLOOKUP(O49,EOSummerca_merged_grades_export!B:L,11,0)</f>
        <v>World Studies I</v>
      </c>
    </row>
    <row r="50" spans="1:16" x14ac:dyDescent="0.25">
      <c r="A50">
        <v>48</v>
      </c>
      <c r="B50" t="s">
        <v>2797</v>
      </c>
      <c r="C50">
        <v>11</v>
      </c>
      <c r="D50">
        <v>110407</v>
      </c>
      <c r="E50" t="s">
        <v>5238</v>
      </c>
      <c r="F50">
        <v>9</v>
      </c>
      <c r="G50">
        <v>5251</v>
      </c>
      <c r="H50" t="s">
        <v>23</v>
      </c>
      <c r="I50" t="s">
        <v>1025</v>
      </c>
      <c r="J50" t="s">
        <v>22</v>
      </c>
      <c r="K50" t="s">
        <v>2802</v>
      </c>
      <c r="L50" t="s">
        <v>20</v>
      </c>
      <c r="M50">
        <v>1</v>
      </c>
      <c r="N50">
        <v>1</v>
      </c>
      <c r="O50" t="str">
        <f t="shared" si="0"/>
        <v>110407 B100</v>
      </c>
      <c r="P50" t="str">
        <f>VLOOKUP(O50,EOSummerca_merged_grades_export!B:L,11,0)</f>
        <v>English 9- LPD</v>
      </c>
    </row>
    <row r="51" spans="1:16" x14ac:dyDescent="0.25">
      <c r="A51">
        <v>49</v>
      </c>
      <c r="B51" t="s">
        <v>2797</v>
      </c>
      <c r="C51">
        <v>11</v>
      </c>
      <c r="D51">
        <v>110407</v>
      </c>
      <c r="E51" t="s">
        <v>5238</v>
      </c>
      <c r="F51">
        <v>9</v>
      </c>
      <c r="G51">
        <v>5291</v>
      </c>
      <c r="H51" t="s">
        <v>26</v>
      </c>
      <c r="I51" t="s">
        <v>1028</v>
      </c>
      <c r="J51" t="s">
        <v>25</v>
      </c>
      <c r="K51" t="s">
        <v>2805</v>
      </c>
      <c r="L51" t="s">
        <v>31</v>
      </c>
      <c r="M51">
        <v>1</v>
      </c>
      <c r="N51">
        <v>1</v>
      </c>
      <c r="O51" t="str">
        <f t="shared" si="0"/>
        <v>110407 C120</v>
      </c>
      <c r="P51" t="str">
        <f>VLOOKUP(O51,EOSummerca_merged_grades_export!B:L,11,0)</f>
        <v>Math I</v>
      </c>
    </row>
    <row r="52" spans="1:16" x14ac:dyDescent="0.25">
      <c r="A52">
        <v>50</v>
      </c>
      <c r="B52" t="s">
        <v>2797</v>
      </c>
      <c r="C52">
        <v>11</v>
      </c>
      <c r="D52">
        <v>110407</v>
      </c>
      <c r="E52" t="s">
        <v>5238</v>
      </c>
      <c r="F52">
        <v>9</v>
      </c>
      <c r="G52">
        <v>5298</v>
      </c>
      <c r="H52" t="s">
        <v>29</v>
      </c>
      <c r="I52" t="s">
        <v>30</v>
      </c>
      <c r="J52" t="s">
        <v>28</v>
      </c>
      <c r="K52" t="s">
        <v>2808</v>
      </c>
      <c r="L52" t="s">
        <v>31</v>
      </c>
      <c r="M52">
        <v>1</v>
      </c>
      <c r="N52">
        <v>1</v>
      </c>
      <c r="O52" t="str">
        <f t="shared" si="0"/>
        <v>110407 D100</v>
      </c>
      <c r="P52" t="str">
        <f>VLOOKUP(O52,EOSummerca_merged_grades_export!B:L,11,0)</f>
        <v>Biology</v>
      </c>
    </row>
    <row r="53" spans="1:16" x14ac:dyDescent="0.25">
      <c r="A53">
        <v>51</v>
      </c>
      <c r="B53" t="s">
        <v>2797</v>
      </c>
      <c r="C53">
        <v>11</v>
      </c>
      <c r="D53">
        <v>110407</v>
      </c>
      <c r="E53" t="s">
        <v>5238</v>
      </c>
      <c r="F53">
        <v>9</v>
      </c>
      <c r="G53">
        <v>5454</v>
      </c>
      <c r="H53" t="s">
        <v>1507</v>
      </c>
      <c r="I53" t="s">
        <v>1508</v>
      </c>
      <c r="J53" t="s">
        <v>428</v>
      </c>
      <c r="K53" t="s">
        <v>2911</v>
      </c>
      <c r="L53" t="s">
        <v>37</v>
      </c>
      <c r="M53">
        <v>1</v>
      </c>
      <c r="N53">
        <v>1</v>
      </c>
      <c r="O53" t="str">
        <f t="shared" si="0"/>
        <v>110407 I1008</v>
      </c>
      <c r="P53" t="str">
        <f>VLOOKUP(O53,EOSummerca_merged_grades_export!B:L,11,0)</f>
        <v>Culinary Arts</v>
      </c>
    </row>
    <row r="54" spans="1:16" x14ac:dyDescent="0.25">
      <c r="A54">
        <v>52</v>
      </c>
      <c r="B54" t="s">
        <v>2797</v>
      </c>
      <c r="C54">
        <v>11</v>
      </c>
      <c r="D54">
        <v>110407</v>
      </c>
      <c r="E54" t="s">
        <v>5238</v>
      </c>
      <c r="F54">
        <v>9</v>
      </c>
      <c r="G54">
        <v>5518</v>
      </c>
      <c r="H54" t="s">
        <v>2914</v>
      </c>
      <c r="I54" t="s">
        <v>2915</v>
      </c>
      <c r="J54" t="s">
        <v>428</v>
      </c>
      <c r="K54" t="s">
        <v>2916</v>
      </c>
      <c r="L54" t="s">
        <v>37</v>
      </c>
      <c r="M54">
        <v>1</v>
      </c>
      <c r="N54">
        <v>1</v>
      </c>
      <c r="O54" t="str">
        <f t="shared" si="0"/>
        <v>110407 I1025</v>
      </c>
      <c r="P54" t="str">
        <f>VLOOKUP(O54,EOSummerca_merged_grades_export!B:L,11,0)</f>
        <v>Bike Engineering/Refurbishing</v>
      </c>
    </row>
    <row r="55" spans="1:16" x14ac:dyDescent="0.25">
      <c r="A55">
        <v>53</v>
      </c>
      <c r="B55" t="s">
        <v>2797</v>
      </c>
      <c r="C55">
        <v>11</v>
      </c>
      <c r="D55">
        <v>110434</v>
      </c>
      <c r="E55" t="s">
        <v>5239</v>
      </c>
      <c r="F55">
        <v>9</v>
      </c>
      <c r="G55">
        <v>5351</v>
      </c>
      <c r="H55" t="s">
        <v>17</v>
      </c>
      <c r="I55" t="s">
        <v>18</v>
      </c>
      <c r="J55" t="s">
        <v>16</v>
      </c>
      <c r="K55" t="s">
        <v>2799</v>
      </c>
      <c r="L55" t="s">
        <v>41</v>
      </c>
      <c r="M55">
        <v>1</v>
      </c>
      <c r="N55">
        <v>1</v>
      </c>
      <c r="O55" t="str">
        <f t="shared" si="0"/>
        <v>110434 A100</v>
      </c>
      <c r="P55" t="str">
        <f>VLOOKUP(O55,EOSummerca_merged_grades_export!B:L,11,0)</f>
        <v>World Studies I</v>
      </c>
    </row>
    <row r="56" spans="1:16" x14ac:dyDescent="0.25">
      <c r="A56">
        <v>54</v>
      </c>
      <c r="B56" t="s">
        <v>2797</v>
      </c>
      <c r="C56">
        <v>11</v>
      </c>
      <c r="D56">
        <v>110434</v>
      </c>
      <c r="E56" t="s">
        <v>5239</v>
      </c>
      <c r="F56">
        <v>9</v>
      </c>
      <c r="G56">
        <v>5251</v>
      </c>
      <c r="H56" t="s">
        <v>23</v>
      </c>
      <c r="I56" t="s">
        <v>1025</v>
      </c>
      <c r="J56" t="s">
        <v>22</v>
      </c>
      <c r="K56" t="s">
        <v>2802</v>
      </c>
      <c r="L56" t="s">
        <v>41</v>
      </c>
      <c r="M56">
        <v>1</v>
      </c>
      <c r="N56">
        <v>1</v>
      </c>
      <c r="O56" t="str">
        <f t="shared" si="0"/>
        <v>110434 B100</v>
      </c>
      <c r="P56" t="str">
        <f>VLOOKUP(O56,EOSummerca_merged_grades_export!B:L,11,0)</f>
        <v>English 9- LPD</v>
      </c>
    </row>
    <row r="57" spans="1:16" x14ac:dyDescent="0.25">
      <c r="A57">
        <v>55</v>
      </c>
      <c r="B57" t="s">
        <v>2797</v>
      </c>
      <c r="C57">
        <v>11</v>
      </c>
      <c r="D57">
        <v>110434</v>
      </c>
      <c r="E57" t="s">
        <v>5239</v>
      </c>
      <c r="F57">
        <v>9</v>
      </c>
      <c r="G57">
        <v>5285</v>
      </c>
      <c r="H57" t="s">
        <v>26</v>
      </c>
      <c r="I57" t="s">
        <v>1028</v>
      </c>
      <c r="J57" t="s">
        <v>25</v>
      </c>
      <c r="K57" t="s">
        <v>2805</v>
      </c>
      <c r="L57" t="s">
        <v>42</v>
      </c>
      <c r="M57">
        <v>1</v>
      </c>
      <c r="N57">
        <v>1</v>
      </c>
      <c r="O57" t="str">
        <f t="shared" si="0"/>
        <v>110434 C120</v>
      </c>
      <c r="P57" t="str">
        <f>VLOOKUP(O57,EOSummerca_merged_grades_export!B:L,11,0)</f>
        <v>Math I</v>
      </c>
    </row>
    <row r="58" spans="1:16" x14ac:dyDescent="0.25">
      <c r="A58">
        <v>56</v>
      </c>
      <c r="B58" t="s">
        <v>2797</v>
      </c>
      <c r="C58">
        <v>11</v>
      </c>
      <c r="D58">
        <v>110434</v>
      </c>
      <c r="E58" t="s">
        <v>5239</v>
      </c>
      <c r="F58">
        <v>9</v>
      </c>
      <c r="G58">
        <v>5274</v>
      </c>
      <c r="H58" t="s">
        <v>29</v>
      </c>
      <c r="I58" t="s">
        <v>30</v>
      </c>
      <c r="J58" t="s">
        <v>28</v>
      </c>
      <c r="K58" t="s">
        <v>2808</v>
      </c>
      <c r="L58" t="s">
        <v>41</v>
      </c>
      <c r="M58">
        <v>1</v>
      </c>
      <c r="N58">
        <v>1</v>
      </c>
      <c r="O58" t="str">
        <f t="shared" si="0"/>
        <v>110434 D100</v>
      </c>
      <c r="P58" t="str">
        <f>VLOOKUP(O58,EOSummerca_merged_grades_export!B:L,11,0)</f>
        <v>Biology</v>
      </c>
    </row>
    <row r="59" spans="1:16" x14ac:dyDescent="0.25">
      <c r="A59">
        <v>57</v>
      </c>
      <c r="B59" t="s">
        <v>2797</v>
      </c>
      <c r="C59">
        <v>11</v>
      </c>
      <c r="D59">
        <v>110434</v>
      </c>
      <c r="E59" t="s">
        <v>5239</v>
      </c>
      <c r="F59">
        <v>9</v>
      </c>
      <c r="G59">
        <v>5455</v>
      </c>
      <c r="H59" t="s">
        <v>2830</v>
      </c>
      <c r="I59" t="s">
        <v>2831</v>
      </c>
      <c r="J59" t="s">
        <v>428</v>
      </c>
      <c r="K59" t="s">
        <v>2832</v>
      </c>
      <c r="L59" t="s">
        <v>37</v>
      </c>
      <c r="M59">
        <v>1</v>
      </c>
      <c r="N59">
        <v>1</v>
      </c>
      <c r="O59" t="str">
        <f t="shared" si="0"/>
        <v>110434 I1014</v>
      </c>
      <c r="P59" t="str">
        <f>VLOOKUP(O59,EOSummerca_merged_grades_export!B:L,11,0)</f>
        <v>Fashion Design</v>
      </c>
    </row>
    <row r="60" spans="1:16" x14ac:dyDescent="0.25">
      <c r="A60">
        <v>58</v>
      </c>
      <c r="B60" t="s">
        <v>2797</v>
      </c>
      <c r="C60">
        <v>11</v>
      </c>
      <c r="D60">
        <v>110434</v>
      </c>
      <c r="E60" t="s">
        <v>5239</v>
      </c>
      <c r="F60">
        <v>9</v>
      </c>
      <c r="G60">
        <v>5508</v>
      </c>
      <c r="H60" t="s">
        <v>1050</v>
      </c>
      <c r="I60" t="s">
        <v>1051</v>
      </c>
      <c r="J60" t="s">
        <v>428</v>
      </c>
      <c r="K60" t="s">
        <v>2808</v>
      </c>
      <c r="L60" t="s">
        <v>37</v>
      </c>
      <c r="M60">
        <v>1</v>
      </c>
      <c r="N60">
        <v>1</v>
      </c>
      <c r="O60" t="str">
        <f t="shared" si="0"/>
        <v>110434 I1043</v>
      </c>
      <c r="P60" t="str">
        <f>VLOOKUP(O60,EOSummerca_merged_grades_export!B:L,11,0)</f>
        <v>Conditioning</v>
      </c>
    </row>
    <row r="61" spans="1:16" x14ac:dyDescent="0.25">
      <c r="A61">
        <v>59</v>
      </c>
      <c r="B61" t="s">
        <v>2797</v>
      </c>
      <c r="C61">
        <v>11</v>
      </c>
      <c r="D61">
        <v>110278</v>
      </c>
      <c r="E61" t="s">
        <v>5240</v>
      </c>
      <c r="F61">
        <v>9</v>
      </c>
      <c r="G61">
        <v>5336</v>
      </c>
      <c r="H61" t="s">
        <v>17</v>
      </c>
      <c r="I61" t="s">
        <v>18</v>
      </c>
      <c r="J61" t="s">
        <v>16</v>
      </c>
      <c r="K61" t="s">
        <v>2799</v>
      </c>
      <c r="L61" t="s">
        <v>36</v>
      </c>
      <c r="M61">
        <v>1</v>
      </c>
      <c r="N61">
        <v>1</v>
      </c>
      <c r="O61" t="str">
        <f t="shared" si="0"/>
        <v>110278 A100</v>
      </c>
      <c r="P61" t="str">
        <f>VLOOKUP(O61,EOSummerca_merged_grades_export!B:L,11,0)</f>
        <v>World Studies I</v>
      </c>
    </row>
    <row r="62" spans="1:16" x14ac:dyDescent="0.25">
      <c r="A62">
        <v>60</v>
      </c>
      <c r="B62" t="s">
        <v>2797</v>
      </c>
      <c r="C62">
        <v>11</v>
      </c>
      <c r="D62">
        <v>110278</v>
      </c>
      <c r="E62" t="s">
        <v>5240</v>
      </c>
      <c r="F62">
        <v>9</v>
      </c>
      <c r="G62">
        <v>5358</v>
      </c>
      <c r="H62" t="s">
        <v>23</v>
      </c>
      <c r="I62" t="s">
        <v>1025</v>
      </c>
      <c r="J62" t="s">
        <v>22</v>
      </c>
      <c r="K62" t="s">
        <v>2802</v>
      </c>
      <c r="L62" t="s">
        <v>36</v>
      </c>
      <c r="M62">
        <v>1</v>
      </c>
      <c r="N62">
        <v>1</v>
      </c>
      <c r="O62" t="str">
        <f t="shared" si="0"/>
        <v>110278 B100</v>
      </c>
      <c r="P62" t="str">
        <f>VLOOKUP(O62,EOSummerca_merged_grades_export!B:L,11,0)</f>
        <v>English 9- LPD</v>
      </c>
    </row>
    <row r="63" spans="1:16" x14ac:dyDescent="0.25">
      <c r="A63">
        <v>61</v>
      </c>
      <c r="B63" t="s">
        <v>2797</v>
      </c>
      <c r="C63">
        <v>11</v>
      </c>
      <c r="D63">
        <v>110278</v>
      </c>
      <c r="E63" t="s">
        <v>5240</v>
      </c>
      <c r="F63">
        <v>9</v>
      </c>
      <c r="G63">
        <v>5313</v>
      </c>
      <c r="H63" t="s">
        <v>55</v>
      </c>
      <c r="I63" t="s">
        <v>1152</v>
      </c>
      <c r="J63" t="s">
        <v>25</v>
      </c>
      <c r="K63" t="s">
        <v>2930</v>
      </c>
      <c r="L63" t="s">
        <v>36</v>
      </c>
      <c r="M63">
        <v>1</v>
      </c>
      <c r="N63">
        <v>1</v>
      </c>
      <c r="O63" t="str">
        <f t="shared" si="0"/>
        <v>110278 C220</v>
      </c>
      <c r="P63" t="str">
        <f>VLOOKUP(O63,EOSummerca_merged_grades_export!B:L,11,0)</f>
        <v>Math II</v>
      </c>
    </row>
    <row r="64" spans="1:16" x14ac:dyDescent="0.25">
      <c r="A64">
        <v>62</v>
      </c>
      <c r="B64" t="s">
        <v>2797</v>
      </c>
      <c r="C64">
        <v>11</v>
      </c>
      <c r="D64">
        <v>110278</v>
      </c>
      <c r="E64" t="s">
        <v>5240</v>
      </c>
      <c r="F64">
        <v>9</v>
      </c>
      <c r="G64">
        <v>5298</v>
      </c>
      <c r="H64" t="s">
        <v>29</v>
      </c>
      <c r="I64" t="s">
        <v>30</v>
      </c>
      <c r="J64" t="s">
        <v>28</v>
      </c>
      <c r="K64" t="s">
        <v>2808</v>
      </c>
      <c r="L64" t="s">
        <v>36</v>
      </c>
      <c r="M64">
        <v>1</v>
      </c>
      <c r="N64">
        <v>1</v>
      </c>
      <c r="O64" t="str">
        <f t="shared" si="0"/>
        <v>110278 D100</v>
      </c>
      <c r="P64" t="str">
        <f>VLOOKUP(O64,EOSummerca_merged_grades_export!B:L,11,0)</f>
        <v>Biology</v>
      </c>
    </row>
    <row r="65" spans="1:16" x14ac:dyDescent="0.25">
      <c r="A65">
        <v>63</v>
      </c>
      <c r="B65" t="s">
        <v>2797</v>
      </c>
      <c r="C65">
        <v>11</v>
      </c>
      <c r="D65">
        <v>110278</v>
      </c>
      <c r="E65" t="s">
        <v>5240</v>
      </c>
      <c r="F65">
        <v>9</v>
      </c>
      <c r="G65">
        <v>5232</v>
      </c>
      <c r="H65" t="s">
        <v>33</v>
      </c>
      <c r="I65" t="s">
        <v>34</v>
      </c>
      <c r="J65" t="s">
        <v>32</v>
      </c>
      <c r="K65" t="s">
        <v>2827</v>
      </c>
      <c r="L65" t="s">
        <v>27</v>
      </c>
      <c r="M65">
        <v>1</v>
      </c>
      <c r="N65">
        <v>1</v>
      </c>
      <c r="O65" t="str">
        <f t="shared" si="0"/>
        <v>110278 E100</v>
      </c>
      <c r="P65" t="str">
        <f>VLOOKUP(O65,EOSummerca_merged_grades_export!B:L,11,0)</f>
        <v>Spanish 1</v>
      </c>
    </row>
    <row r="66" spans="1:16" x14ac:dyDescent="0.25">
      <c r="A66">
        <v>64</v>
      </c>
      <c r="B66" t="s">
        <v>2797</v>
      </c>
      <c r="C66">
        <v>11</v>
      </c>
      <c r="D66">
        <v>110278</v>
      </c>
      <c r="E66" t="s">
        <v>5240</v>
      </c>
      <c r="F66">
        <v>9</v>
      </c>
      <c r="G66">
        <v>5472</v>
      </c>
      <c r="H66" t="s">
        <v>2811</v>
      </c>
      <c r="I66" t="s">
        <v>2812</v>
      </c>
      <c r="J66" t="s">
        <v>428</v>
      </c>
      <c r="K66" t="s">
        <v>2935</v>
      </c>
      <c r="L66" t="s">
        <v>37</v>
      </c>
      <c r="M66">
        <v>1</v>
      </c>
      <c r="N66">
        <v>1</v>
      </c>
      <c r="O66" t="str">
        <f t="shared" si="0"/>
        <v>110278 I1046</v>
      </c>
      <c r="P66" t="str">
        <f>VLOOKUP(O66,EOSummerca_merged_grades_export!B:L,11,0)</f>
        <v>Creative Writing</v>
      </c>
    </row>
    <row r="67" spans="1:16" x14ac:dyDescent="0.25">
      <c r="A67">
        <v>65</v>
      </c>
      <c r="B67" t="s">
        <v>2797</v>
      </c>
      <c r="C67">
        <v>11</v>
      </c>
      <c r="D67">
        <v>110278</v>
      </c>
      <c r="E67" t="s">
        <v>5240</v>
      </c>
      <c r="F67">
        <v>9</v>
      </c>
      <c r="G67">
        <v>5524</v>
      </c>
      <c r="H67" t="s">
        <v>1794</v>
      </c>
      <c r="I67" t="s">
        <v>1795</v>
      </c>
      <c r="J67" t="s">
        <v>428</v>
      </c>
      <c r="K67" t="s">
        <v>2865</v>
      </c>
      <c r="L67" t="s">
        <v>37</v>
      </c>
      <c r="M67">
        <v>1</v>
      </c>
      <c r="N67">
        <v>1</v>
      </c>
      <c r="O67" t="str">
        <f t="shared" si="0"/>
        <v>110278 I1054</v>
      </c>
      <c r="P67" t="str">
        <f>VLOOKUP(O67,EOSummerca_merged_grades_export!B:L,11,0)</f>
        <v>Filmmaking</v>
      </c>
    </row>
    <row r="68" spans="1:16" x14ac:dyDescent="0.25">
      <c r="A68">
        <v>66</v>
      </c>
      <c r="B68" t="s">
        <v>2797</v>
      </c>
      <c r="C68">
        <v>11</v>
      </c>
      <c r="D68">
        <v>110365</v>
      </c>
      <c r="E68" t="s">
        <v>5241</v>
      </c>
      <c r="F68">
        <v>9</v>
      </c>
      <c r="G68">
        <v>5336</v>
      </c>
      <c r="H68" t="s">
        <v>17</v>
      </c>
      <c r="I68" t="s">
        <v>18</v>
      </c>
      <c r="J68" t="s">
        <v>16</v>
      </c>
      <c r="K68" t="s">
        <v>2799</v>
      </c>
      <c r="L68" t="s">
        <v>36</v>
      </c>
      <c r="M68">
        <v>1</v>
      </c>
      <c r="N68">
        <v>1</v>
      </c>
      <c r="O68" t="str">
        <f t="shared" ref="O68:O131" si="1">D68&amp;" "&amp;IF(RIGHT(H68,1)="M",LEFT(H68,LEN(H68)-1),H68)</f>
        <v>110365 A100</v>
      </c>
      <c r="P68" t="str">
        <f>VLOOKUP(O68,EOSummerca_merged_grades_export!B:L,11,0)</f>
        <v>World Studies I</v>
      </c>
    </row>
    <row r="69" spans="1:16" x14ac:dyDescent="0.25">
      <c r="A69">
        <v>67</v>
      </c>
      <c r="B69" t="s">
        <v>2797</v>
      </c>
      <c r="C69">
        <v>11</v>
      </c>
      <c r="D69">
        <v>110365</v>
      </c>
      <c r="E69" t="s">
        <v>5241</v>
      </c>
      <c r="F69">
        <v>9</v>
      </c>
      <c r="G69">
        <v>5358</v>
      </c>
      <c r="H69" t="s">
        <v>23</v>
      </c>
      <c r="I69" t="s">
        <v>1025</v>
      </c>
      <c r="J69" t="s">
        <v>22</v>
      </c>
      <c r="K69" t="s">
        <v>2802</v>
      </c>
      <c r="L69" t="s">
        <v>36</v>
      </c>
      <c r="M69">
        <v>1</v>
      </c>
      <c r="N69">
        <v>1</v>
      </c>
      <c r="O69" t="str">
        <f t="shared" si="1"/>
        <v>110365 B100</v>
      </c>
      <c r="P69" t="str">
        <f>VLOOKUP(O69,EOSummerca_merged_grades_export!B:L,11,0)</f>
        <v>English 9- LPD</v>
      </c>
    </row>
    <row r="70" spans="1:16" x14ac:dyDescent="0.25">
      <c r="A70">
        <v>68</v>
      </c>
      <c r="B70" t="s">
        <v>2797</v>
      </c>
      <c r="C70">
        <v>11</v>
      </c>
      <c r="D70">
        <v>110365</v>
      </c>
      <c r="E70" t="s">
        <v>5241</v>
      </c>
      <c r="F70">
        <v>9</v>
      </c>
      <c r="G70">
        <v>5291</v>
      </c>
      <c r="H70" t="s">
        <v>26</v>
      </c>
      <c r="I70" t="s">
        <v>1028</v>
      </c>
      <c r="J70" t="s">
        <v>25</v>
      </c>
      <c r="K70" t="s">
        <v>2805</v>
      </c>
      <c r="L70" t="s">
        <v>36</v>
      </c>
      <c r="M70">
        <v>1</v>
      </c>
      <c r="N70">
        <v>1</v>
      </c>
      <c r="O70" t="str">
        <f t="shared" si="1"/>
        <v>110365 C120</v>
      </c>
      <c r="P70" t="str">
        <f>VLOOKUP(O70,EOSummerca_merged_grades_export!B:L,11,0)</f>
        <v>Math I</v>
      </c>
    </row>
    <row r="71" spans="1:16" x14ac:dyDescent="0.25">
      <c r="A71">
        <v>69</v>
      </c>
      <c r="B71" t="s">
        <v>2797</v>
      </c>
      <c r="C71">
        <v>11</v>
      </c>
      <c r="D71">
        <v>110365</v>
      </c>
      <c r="E71" t="s">
        <v>5241</v>
      </c>
      <c r="F71">
        <v>9</v>
      </c>
      <c r="G71">
        <v>5298</v>
      </c>
      <c r="H71" t="s">
        <v>29</v>
      </c>
      <c r="I71" t="s">
        <v>30</v>
      </c>
      <c r="J71" t="s">
        <v>28</v>
      </c>
      <c r="K71" t="s">
        <v>2808</v>
      </c>
      <c r="L71" t="s">
        <v>27</v>
      </c>
      <c r="M71">
        <v>1</v>
      </c>
      <c r="N71">
        <v>1</v>
      </c>
      <c r="O71" t="str">
        <f t="shared" si="1"/>
        <v>110365 D100</v>
      </c>
      <c r="P71" t="str">
        <f>VLOOKUP(O71,EOSummerca_merged_grades_export!B:L,11,0)</f>
        <v>Biology</v>
      </c>
    </row>
    <row r="72" spans="1:16" x14ac:dyDescent="0.25">
      <c r="A72">
        <v>70</v>
      </c>
      <c r="B72" t="s">
        <v>2797</v>
      </c>
      <c r="C72">
        <v>11</v>
      </c>
      <c r="D72">
        <v>110365</v>
      </c>
      <c r="E72" t="s">
        <v>5241</v>
      </c>
      <c r="F72">
        <v>9</v>
      </c>
      <c r="G72">
        <v>5476</v>
      </c>
      <c r="H72" t="s">
        <v>2945</v>
      </c>
      <c r="I72" t="s">
        <v>2946</v>
      </c>
      <c r="J72" t="s">
        <v>428</v>
      </c>
      <c r="K72" t="s">
        <v>2947</v>
      </c>
      <c r="L72" t="s">
        <v>37</v>
      </c>
      <c r="M72">
        <v>1</v>
      </c>
      <c r="N72">
        <v>1</v>
      </c>
      <c r="O72" t="str">
        <f t="shared" si="1"/>
        <v>110365 I1018</v>
      </c>
      <c r="P72" t="str">
        <f>VLOOKUP(O72,EOSummerca_merged_grades_export!B:L,11,0)</f>
        <v>Speak with Purpose</v>
      </c>
    </row>
    <row r="73" spans="1:16" x14ac:dyDescent="0.25">
      <c r="A73">
        <v>71</v>
      </c>
      <c r="B73" t="s">
        <v>2797</v>
      </c>
      <c r="C73">
        <v>11</v>
      </c>
      <c r="D73">
        <v>110365</v>
      </c>
      <c r="E73" t="s">
        <v>5241</v>
      </c>
      <c r="F73">
        <v>9</v>
      </c>
      <c r="G73">
        <v>5508</v>
      </c>
      <c r="H73" t="s">
        <v>1050</v>
      </c>
      <c r="I73" t="s">
        <v>1051</v>
      </c>
      <c r="J73" t="s">
        <v>428</v>
      </c>
      <c r="K73" t="s">
        <v>2808</v>
      </c>
      <c r="L73" t="s">
        <v>37</v>
      </c>
      <c r="M73">
        <v>1</v>
      </c>
      <c r="N73">
        <v>1</v>
      </c>
      <c r="O73" t="str">
        <f t="shared" si="1"/>
        <v>110365 I1043</v>
      </c>
      <c r="P73" t="str">
        <f>VLOOKUP(O73,EOSummerca_merged_grades_export!B:L,11,0)</f>
        <v>Conditioning</v>
      </c>
    </row>
    <row r="74" spans="1:16" x14ac:dyDescent="0.25">
      <c r="A74">
        <v>72</v>
      </c>
      <c r="B74" t="s">
        <v>2797</v>
      </c>
      <c r="C74">
        <v>11</v>
      </c>
      <c r="D74">
        <v>110301</v>
      </c>
      <c r="E74" t="s">
        <v>5242</v>
      </c>
      <c r="F74">
        <v>9</v>
      </c>
      <c r="G74">
        <v>5319</v>
      </c>
      <c r="H74" t="s">
        <v>17</v>
      </c>
      <c r="I74" t="s">
        <v>18</v>
      </c>
      <c r="J74" t="s">
        <v>16</v>
      </c>
      <c r="K74" t="s">
        <v>2799</v>
      </c>
      <c r="L74" t="s">
        <v>31</v>
      </c>
      <c r="M74">
        <v>1</v>
      </c>
      <c r="N74">
        <v>1</v>
      </c>
      <c r="O74" t="str">
        <f t="shared" si="1"/>
        <v>110301 A100</v>
      </c>
      <c r="P74" t="str">
        <f>VLOOKUP(O74,EOSummerca_merged_grades_export!B:L,11,0)</f>
        <v>World Studies I</v>
      </c>
    </row>
    <row r="75" spans="1:16" x14ac:dyDescent="0.25">
      <c r="A75">
        <v>73</v>
      </c>
      <c r="B75" t="s">
        <v>2797</v>
      </c>
      <c r="C75">
        <v>11</v>
      </c>
      <c r="D75">
        <v>110301</v>
      </c>
      <c r="E75" t="s">
        <v>5242</v>
      </c>
      <c r="F75">
        <v>9</v>
      </c>
      <c r="G75">
        <v>5251</v>
      </c>
      <c r="H75" t="s">
        <v>23</v>
      </c>
      <c r="I75" t="s">
        <v>1025</v>
      </c>
      <c r="J75" t="s">
        <v>22</v>
      </c>
      <c r="K75" t="s">
        <v>2802</v>
      </c>
      <c r="L75" t="s">
        <v>41</v>
      </c>
      <c r="M75">
        <v>1</v>
      </c>
      <c r="N75">
        <v>1</v>
      </c>
      <c r="O75" t="str">
        <f t="shared" si="1"/>
        <v>110301 B100</v>
      </c>
      <c r="P75" t="str">
        <f>VLOOKUP(O75,EOSummerca_merged_grades_export!B:L,11,0)</f>
        <v>English 9- LPD</v>
      </c>
    </row>
    <row r="76" spans="1:16" x14ac:dyDescent="0.25">
      <c r="A76">
        <v>74</v>
      </c>
      <c r="B76" t="s">
        <v>2797</v>
      </c>
      <c r="C76">
        <v>11</v>
      </c>
      <c r="D76">
        <v>110301</v>
      </c>
      <c r="E76" t="s">
        <v>5242</v>
      </c>
      <c r="F76">
        <v>9</v>
      </c>
      <c r="G76">
        <v>5291</v>
      </c>
      <c r="H76" t="s">
        <v>26</v>
      </c>
      <c r="I76" t="s">
        <v>1028</v>
      </c>
      <c r="J76" t="s">
        <v>25</v>
      </c>
      <c r="K76" t="s">
        <v>2805</v>
      </c>
      <c r="L76" t="s">
        <v>42</v>
      </c>
      <c r="M76">
        <v>1</v>
      </c>
      <c r="N76">
        <v>1</v>
      </c>
      <c r="O76" t="str">
        <f t="shared" si="1"/>
        <v>110301 C120</v>
      </c>
      <c r="P76" t="str">
        <f>VLOOKUP(O76,EOSummerca_merged_grades_export!B:L,11,0)</f>
        <v>Math I</v>
      </c>
    </row>
    <row r="77" spans="1:16" x14ac:dyDescent="0.25">
      <c r="A77">
        <v>75</v>
      </c>
      <c r="B77" t="s">
        <v>2797</v>
      </c>
      <c r="C77">
        <v>11</v>
      </c>
      <c r="D77">
        <v>110301</v>
      </c>
      <c r="E77" t="s">
        <v>5242</v>
      </c>
      <c r="F77">
        <v>9</v>
      </c>
      <c r="G77">
        <v>5298</v>
      </c>
      <c r="H77" t="s">
        <v>29</v>
      </c>
      <c r="I77" t="s">
        <v>30</v>
      </c>
      <c r="J77" t="s">
        <v>28</v>
      </c>
      <c r="K77" t="s">
        <v>2808</v>
      </c>
      <c r="L77" t="s">
        <v>39</v>
      </c>
      <c r="M77">
        <v>1</v>
      </c>
      <c r="N77">
        <v>1</v>
      </c>
      <c r="O77" t="str">
        <f t="shared" si="1"/>
        <v>110301 D100</v>
      </c>
      <c r="P77" t="str">
        <f>VLOOKUP(O77,EOSummerca_merged_grades_export!B:L,11,0)</f>
        <v>Biology</v>
      </c>
    </row>
    <row r="78" spans="1:16" x14ac:dyDescent="0.25">
      <c r="A78">
        <v>76</v>
      </c>
      <c r="B78" t="s">
        <v>2797</v>
      </c>
      <c r="C78">
        <v>11</v>
      </c>
      <c r="D78">
        <v>110301</v>
      </c>
      <c r="E78" t="s">
        <v>5242</v>
      </c>
      <c r="F78">
        <v>9</v>
      </c>
      <c r="G78">
        <v>5510</v>
      </c>
      <c r="H78" t="s">
        <v>2815</v>
      </c>
      <c r="I78" t="s">
        <v>2816</v>
      </c>
      <c r="J78" t="s">
        <v>428</v>
      </c>
      <c r="K78" t="s">
        <v>2808</v>
      </c>
      <c r="L78" t="s">
        <v>37</v>
      </c>
      <c r="M78">
        <v>1</v>
      </c>
      <c r="N78">
        <v>1</v>
      </c>
      <c r="O78" t="str">
        <f t="shared" si="1"/>
        <v>110301 I1053</v>
      </c>
      <c r="P78" t="str">
        <f>VLOOKUP(O78,EOSummerca_merged_grades_export!B:L,11,0)</f>
        <v>Urban Artworks</v>
      </c>
    </row>
    <row r="79" spans="1:16" x14ac:dyDescent="0.25">
      <c r="A79">
        <v>77</v>
      </c>
      <c r="B79" t="s">
        <v>2797</v>
      </c>
      <c r="C79">
        <v>11</v>
      </c>
      <c r="D79">
        <v>110301</v>
      </c>
      <c r="E79" t="s">
        <v>5242</v>
      </c>
      <c r="F79">
        <v>9</v>
      </c>
      <c r="G79">
        <v>5538</v>
      </c>
      <c r="H79" t="s">
        <v>2899</v>
      </c>
      <c r="I79" t="s">
        <v>2900</v>
      </c>
      <c r="J79" t="s">
        <v>428</v>
      </c>
      <c r="K79" t="s">
        <v>2827</v>
      </c>
      <c r="L79" t="s">
        <v>37</v>
      </c>
      <c r="M79">
        <v>1</v>
      </c>
      <c r="N79">
        <v>1</v>
      </c>
      <c r="O79" t="str">
        <f t="shared" si="1"/>
        <v>110301 I1055</v>
      </c>
      <c r="P79" t="str">
        <f>VLOOKUP(O79,EOSummerca_merged_grades_export!B:L,11,0)</f>
        <v>Okinawan Karate Do</v>
      </c>
    </row>
    <row r="80" spans="1:16" x14ac:dyDescent="0.25">
      <c r="A80">
        <v>79</v>
      </c>
      <c r="B80" t="s">
        <v>2797</v>
      </c>
      <c r="C80">
        <v>11</v>
      </c>
      <c r="D80">
        <v>110419</v>
      </c>
      <c r="E80" t="s">
        <v>5243</v>
      </c>
      <c r="F80">
        <v>9</v>
      </c>
      <c r="G80">
        <v>5358</v>
      </c>
      <c r="H80" t="s">
        <v>23</v>
      </c>
      <c r="I80" t="s">
        <v>1025</v>
      </c>
      <c r="J80" t="s">
        <v>22</v>
      </c>
      <c r="K80" t="s">
        <v>2802</v>
      </c>
      <c r="L80" t="s">
        <v>40</v>
      </c>
      <c r="M80">
        <v>1</v>
      </c>
      <c r="N80">
        <v>1</v>
      </c>
      <c r="O80" t="str">
        <f t="shared" si="1"/>
        <v>110419 B100</v>
      </c>
      <c r="P80" t="str">
        <f>VLOOKUP(O80,EOSummerca_merged_grades_export!B:L,11,0)</f>
        <v>English 9- LPD</v>
      </c>
    </row>
    <row r="81" spans="1:16" x14ac:dyDescent="0.25">
      <c r="A81">
        <v>80</v>
      </c>
      <c r="B81" t="s">
        <v>2797</v>
      </c>
      <c r="C81">
        <v>11</v>
      </c>
      <c r="D81">
        <v>110419</v>
      </c>
      <c r="E81" t="s">
        <v>5243</v>
      </c>
      <c r="F81">
        <v>9</v>
      </c>
      <c r="G81">
        <v>5298</v>
      </c>
      <c r="H81" t="s">
        <v>29</v>
      </c>
      <c r="I81" t="s">
        <v>30</v>
      </c>
      <c r="J81" t="s">
        <v>28</v>
      </c>
      <c r="K81" t="s">
        <v>2808</v>
      </c>
      <c r="L81" t="s">
        <v>48</v>
      </c>
      <c r="M81">
        <v>0</v>
      </c>
      <c r="N81">
        <v>1</v>
      </c>
      <c r="O81" t="str">
        <f t="shared" si="1"/>
        <v>110419 D100</v>
      </c>
      <c r="P81" t="str">
        <f>VLOOKUP(O81,EOSummerca_merged_grades_export!B:L,11,0)</f>
        <v>Biology</v>
      </c>
    </row>
    <row r="82" spans="1:16" x14ac:dyDescent="0.25">
      <c r="A82">
        <v>81</v>
      </c>
      <c r="B82" t="s">
        <v>2797</v>
      </c>
      <c r="C82">
        <v>11</v>
      </c>
      <c r="D82">
        <v>110419</v>
      </c>
      <c r="E82" t="s">
        <v>5243</v>
      </c>
      <c r="F82">
        <v>9</v>
      </c>
      <c r="G82">
        <v>5526</v>
      </c>
      <c r="H82" t="s">
        <v>2945</v>
      </c>
      <c r="I82" t="s">
        <v>2946</v>
      </c>
      <c r="J82" t="s">
        <v>428</v>
      </c>
      <c r="K82" t="s">
        <v>2947</v>
      </c>
      <c r="L82" t="s">
        <v>37</v>
      </c>
      <c r="M82">
        <v>1</v>
      </c>
      <c r="N82">
        <v>1</v>
      </c>
      <c r="O82" t="str">
        <f t="shared" si="1"/>
        <v>110419 I1018</v>
      </c>
      <c r="P82" t="str">
        <f>VLOOKUP(O82,EOSummerca_merged_grades_export!B:L,11,0)</f>
        <v>Speak with Purpose</v>
      </c>
    </row>
    <row r="83" spans="1:16" x14ac:dyDescent="0.25">
      <c r="A83">
        <v>82</v>
      </c>
      <c r="B83" t="s">
        <v>2797</v>
      </c>
      <c r="C83">
        <v>11</v>
      </c>
      <c r="D83">
        <v>110419</v>
      </c>
      <c r="E83" t="s">
        <v>5243</v>
      </c>
      <c r="F83">
        <v>9</v>
      </c>
      <c r="G83">
        <v>5538</v>
      </c>
      <c r="H83" t="s">
        <v>2899</v>
      </c>
      <c r="I83" t="s">
        <v>2900</v>
      </c>
      <c r="J83" t="s">
        <v>428</v>
      </c>
      <c r="K83" t="s">
        <v>2827</v>
      </c>
      <c r="L83" t="s">
        <v>37</v>
      </c>
      <c r="M83">
        <v>1</v>
      </c>
      <c r="N83">
        <v>1</v>
      </c>
      <c r="O83" t="str">
        <f t="shared" si="1"/>
        <v>110419 I1055</v>
      </c>
      <c r="P83" t="str">
        <f>VLOOKUP(O83,EOSummerca_merged_grades_export!B:L,11,0)</f>
        <v>Okinawan Karate Do</v>
      </c>
    </row>
    <row r="84" spans="1:16" x14ac:dyDescent="0.25">
      <c r="A84">
        <v>83</v>
      </c>
      <c r="B84" t="s">
        <v>2797</v>
      </c>
      <c r="C84">
        <v>11</v>
      </c>
      <c r="D84">
        <v>110335</v>
      </c>
      <c r="E84" t="s">
        <v>5244</v>
      </c>
      <c r="F84">
        <v>9</v>
      </c>
      <c r="G84">
        <v>5324</v>
      </c>
      <c r="H84" t="s">
        <v>17</v>
      </c>
      <c r="I84" t="s">
        <v>18</v>
      </c>
      <c r="J84" t="s">
        <v>16</v>
      </c>
      <c r="K84" t="s">
        <v>2799</v>
      </c>
      <c r="L84" t="s">
        <v>41</v>
      </c>
      <c r="M84">
        <v>1</v>
      </c>
      <c r="N84">
        <v>1</v>
      </c>
      <c r="O84" t="str">
        <f t="shared" si="1"/>
        <v>110335 A100</v>
      </c>
      <c r="P84" t="str">
        <f>VLOOKUP(O84,EOSummerca_merged_grades_export!B:L,11,0)</f>
        <v>World Studies I</v>
      </c>
    </row>
    <row r="85" spans="1:16" x14ac:dyDescent="0.25">
      <c r="A85">
        <v>84</v>
      </c>
      <c r="B85" t="s">
        <v>2797</v>
      </c>
      <c r="C85">
        <v>11</v>
      </c>
      <c r="D85">
        <v>110335</v>
      </c>
      <c r="E85" t="s">
        <v>5244</v>
      </c>
      <c r="F85">
        <v>9</v>
      </c>
      <c r="G85">
        <v>5231</v>
      </c>
      <c r="H85" t="s">
        <v>23</v>
      </c>
      <c r="I85" t="s">
        <v>1025</v>
      </c>
      <c r="J85" t="s">
        <v>22</v>
      </c>
      <c r="K85" t="s">
        <v>2802</v>
      </c>
      <c r="L85" t="s">
        <v>31</v>
      </c>
      <c r="M85">
        <v>1</v>
      </c>
      <c r="N85">
        <v>1</v>
      </c>
      <c r="O85" t="str">
        <f t="shared" si="1"/>
        <v>110335 B100</v>
      </c>
      <c r="P85" t="str">
        <f>VLOOKUP(O85,EOSummerca_merged_grades_export!B:L,11,0)</f>
        <v>English 9- LPD</v>
      </c>
    </row>
    <row r="86" spans="1:16" x14ac:dyDescent="0.25">
      <c r="A86">
        <v>85</v>
      </c>
      <c r="B86" t="s">
        <v>2797</v>
      </c>
      <c r="C86">
        <v>11</v>
      </c>
      <c r="D86">
        <v>110335</v>
      </c>
      <c r="E86" t="s">
        <v>5244</v>
      </c>
      <c r="F86">
        <v>9</v>
      </c>
      <c r="G86">
        <v>5285</v>
      </c>
      <c r="H86" t="s">
        <v>26</v>
      </c>
      <c r="I86" t="s">
        <v>1028</v>
      </c>
      <c r="J86" t="s">
        <v>25</v>
      </c>
      <c r="K86" t="s">
        <v>2805</v>
      </c>
      <c r="L86" t="s">
        <v>31</v>
      </c>
      <c r="M86">
        <v>1</v>
      </c>
      <c r="N86">
        <v>1</v>
      </c>
      <c r="O86" t="str">
        <f t="shared" si="1"/>
        <v>110335 C120</v>
      </c>
      <c r="P86" t="str">
        <f>VLOOKUP(O86,EOSummerca_merged_grades_export!B:L,11,0)</f>
        <v>Math I</v>
      </c>
    </row>
    <row r="87" spans="1:16" x14ac:dyDescent="0.25">
      <c r="A87">
        <v>86</v>
      </c>
      <c r="B87" t="s">
        <v>2797</v>
      </c>
      <c r="C87">
        <v>11</v>
      </c>
      <c r="D87">
        <v>110335</v>
      </c>
      <c r="E87" t="s">
        <v>5244</v>
      </c>
      <c r="F87">
        <v>9</v>
      </c>
      <c r="G87">
        <v>5271</v>
      </c>
      <c r="H87" t="s">
        <v>29</v>
      </c>
      <c r="I87" t="s">
        <v>30</v>
      </c>
      <c r="J87" t="s">
        <v>28</v>
      </c>
      <c r="K87" t="s">
        <v>2808</v>
      </c>
      <c r="L87" t="s">
        <v>39</v>
      </c>
      <c r="M87">
        <v>1</v>
      </c>
      <c r="N87">
        <v>1</v>
      </c>
      <c r="O87" t="str">
        <f t="shared" si="1"/>
        <v>110335 D100</v>
      </c>
      <c r="P87" t="str">
        <f>VLOOKUP(O87,EOSummerca_merged_grades_export!B:L,11,0)</f>
        <v>Biology</v>
      </c>
    </row>
    <row r="88" spans="1:16" x14ac:dyDescent="0.25">
      <c r="A88">
        <v>87</v>
      </c>
      <c r="B88" t="s">
        <v>2797</v>
      </c>
      <c r="C88">
        <v>11</v>
      </c>
      <c r="D88">
        <v>110335</v>
      </c>
      <c r="E88" t="s">
        <v>5244</v>
      </c>
      <c r="F88">
        <v>9</v>
      </c>
      <c r="G88">
        <v>5350</v>
      </c>
      <c r="H88" t="s">
        <v>33</v>
      </c>
      <c r="I88" t="s">
        <v>34</v>
      </c>
      <c r="J88" t="s">
        <v>32</v>
      </c>
      <c r="K88" t="s">
        <v>2827</v>
      </c>
      <c r="L88" t="s">
        <v>39</v>
      </c>
      <c r="M88">
        <v>1</v>
      </c>
      <c r="N88">
        <v>1</v>
      </c>
      <c r="O88" t="str">
        <f t="shared" si="1"/>
        <v>110335 E100</v>
      </c>
      <c r="P88" t="str">
        <f>VLOOKUP(O88,EOSummerca_merged_grades_export!B:L,11,0)</f>
        <v>Spanish 1</v>
      </c>
    </row>
    <row r="89" spans="1:16" x14ac:dyDescent="0.25">
      <c r="A89">
        <v>88</v>
      </c>
      <c r="B89" t="s">
        <v>2797</v>
      </c>
      <c r="C89">
        <v>11</v>
      </c>
      <c r="D89">
        <v>110335</v>
      </c>
      <c r="E89" t="s">
        <v>5244</v>
      </c>
      <c r="F89">
        <v>9</v>
      </c>
      <c r="G89">
        <v>5515</v>
      </c>
      <c r="H89" t="s">
        <v>2846</v>
      </c>
      <c r="I89" t="s">
        <v>2847</v>
      </c>
      <c r="J89" t="s">
        <v>428</v>
      </c>
      <c r="K89" t="s">
        <v>2805</v>
      </c>
      <c r="L89" t="s">
        <v>37</v>
      </c>
      <c r="M89">
        <v>1</v>
      </c>
      <c r="N89">
        <v>1</v>
      </c>
      <c r="O89" t="str">
        <f t="shared" si="1"/>
        <v>110335 I1036</v>
      </c>
      <c r="P89" t="str">
        <f>VLOOKUP(O89,EOSummerca_merged_grades_export!B:L,11,0)</f>
        <v>Music Exploration</v>
      </c>
    </row>
    <row r="90" spans="1:16" x14ac:dyDescent="0.25">
      <c r="A90">
        <v>89</v>
      </c>
      <c r="B90" t="s">
        <v>2797</v>
      </c>
      <c r="C90">
        <v>11</v>
      </c>
      <c r="D90">
        <v>110335</v>
      </c>
      <c r="E90" t="s">
        <v>5244</v>
      </c>
      <c r="F90">
        <v>9</v>
      </c>
      <c r="G90">
        <v>5472</v>
      </c>
      <c r="H90" t="s">
        <v>2811</v>
      </c>
      <c r="I90" t="s">
        <v>2812</v>
      </c>
      <c r="J90" t="s">
        <v>428</v>
      </c>
      <c r="K90" t="s">
        <v>2935</v>
      </c>
      <c r="L90" t="s">
        <v>37</v>
      </c>
      <c r="M90">
        <v>1</v>
      </c>
      <c r="N90">
        <v>1</v>
      </c>
      <c r="O90" t="str">
        <f t="shared" si="1"/>
        <v>110335 I1046</v>
      </c>
      <c r="P90" t="str">
        <f>VLOOKUP(O90,EOSummerca_merged_grades_export!B:L,11,0)</f>
        <v>Creative Writing</v>
      </c>
    </row>
    <row r="91" spans="1:16" x14ac:dyDescent="0.25">
      <c r="A91">
        <v>90</v>
      </c>
      <c r="B91" t="s">
        <v>2797</v>
      </c>
      <c r="C91">
        <v>11</v>
      </c>
      <c r="D91">
        <v>110391</v>
      </c>
      <c r="E91" t="s">
        <v>5245</v>
      </c>
      <c r="F91">
        <v>9</v>
      </c>
      <c r="G91">
        <v>5319</v>
      </c>
      <c r="H91" t="s">
        <v>17</v>
      </c>
      <c r="I91" t="s">
        <v>18</v>
      </c>
      <c r="J91" t="s">
        <v>16</v>
      </c>
      <c r="K91" t="s">
        <v>2799</v>
      </c>
      <c r="L91" t="s">
        <v>48</v>
      </c>
      <c r="M91">
        <v>0</v>
      </c>
      <c r="N91">
        <v>1</v>
      </c>
      <c r="O91" t="str">
        <f t="shared" si="1"/>
        <v>110391 A100</v>
      </c>
      <c r="P91" t="str">
        <f>VLOOKUP(O91,EOSummerca_merged_grades_export!B:L,11,0)</f>
        <v>World Studies I</v>
      </c>
    </row>
    <row r="92" spans="1:16" x14ac:dyDescent="0.25">
      <c r="A92">
        <v>91</v>
      </c>
      <c r="B92" t="s">
        <v>2797</v>
      </c>
      <c r="C92">
        <v>11</v>
      </c>
      <c r="D92">
        <v>110391</v>
      </c>
      <c r="E92" t="s">
        <v>5245</v>
      </c>
      <c r="F92">
        <v>9</v>
      </c>
      <c r="G92">
        <v>5275</v>
      </c>
      <c r="H92" t="s">
        <v>23</v>
      </c>
      <c r="I92" t="s">
        <v>1025</v>
      </c>
      <c r="J92" t="s">
        <v>22</v>
      </c>
      <c r="K92" t="s">
        <v>2802</v>
      </c>
      <c r="L92" t="s">
        <v>48</v>
      </c>
      <c r="M92">
        <v>0</v>
      </c>
      <c r="N92">
        <v>1</v>
      </c>
      <c r="O92" t="str">
        <f t="shared" si="1"/>
        <v>110391 B100</v>
      </c>
      <c r="P92" t="str">
        <f>VLOOKUP(O92,EOSummerca_merged_grades_export!B:L,11,0)</f>
        <v>English 9- LPD</v>
      </c>
    </row>
    <row r="93" spans="1:16" x14ac:dyDescent="0.25">
      <c r="A93">
        <v>92</v>
      </c>
      <c r="B93" t="s">
        <v>2797</v>
      </c>
      <c r="C93">
        <v>11</v>
      </c>
      <c r="D93">
        <v>110391</v>
      </c>
      <c r="E93" t="s">
        <v>5245</v>
      </c>
      <c r="F93">
        <v>9</v>
      </c>
      <c r="G93">
        <v>5291</v>
      </c>
      <c r="H93" t="s">
        <v>26</v>
      </c>
      <c r="I93" t="s">
        <v>1028</v>
      </c>
      <c r="J93" t="s">
        <v>25</v>
      </c>
      <c r="K93" t="s">
        <v>2805</v>
      </c>
      <c r="L93" t="s">
        <v>48</v>
      </c>
      <c r="M93">
        <v>0</v>
      </c>
      <c r="N93">
        <v>1</v>
      </c>
      <c r="O93" t="str">
        <f t="shared" si="1"/>
        <v>110391 C120</v>
      </c>
      <c r="P93" t="str">
        <f>VLOOKUP(O93,EOSummerca_merged_grades_export!B:L,11,0)</f>
        <v>Math I</v>
      </c>
    </row>
    <row r="94" spans="1:16" x14ac:dyDescent="0.25">
      <c r="A94">
        <v>93</v>
      </c>
      <c r="B94" t="s">
        <v>2797</v>
      </c>
      <c r="C94">
        <v>11</v>
      </c>
      <c r="D94">
        <v>110391</v>
      </c>
      <c r="E94" t="s">
        <v>5245</v>
      </c>
      <c r="F94">
        <v>9</v>
      </c>
      <c r="G94">
        <v>5298</v>
      </c>
      <c r="H94" t="s">
        <v>29</v>
      </c>
      <c r="I94" t="s">
        <v>30</v>
      </c>
      <c r="J94" t="s">
        <v>28</v>
      </c>
      <c r="K94" t="s">
        <v>2808</v>
      </c>
      <c r="L94" t="s">
        <v>48</v>
      </c>
      <c r="M94">
        <v>0</v>
      </c>
      <c r="N94">
        <v>1</v>
      </c>
      <c r="O94" t="str">
        <f t="shared" si="1"/>
        <v>110391 D100</v>
      </c>
      <c r="P94" t="str">
        <f>VLOOKUP(O94,EOSummerca_merged_grades_export!B:L,11,0)</f>
        <v>Biology</v>
      </c>
    </row>
    <row r="95" spans="1:16" x14ac:dyDescent="0.25">
      <c r="A95">
        <v>94</v>
      </c>
      <c r="B95" t="s">
        <v>2797</v>
      </c>
      <c r="C95">
        <v>11</v>
      </c>
      <c r="D95">
        <v>110391</v>
      </c>
      <c r="E95" t="s">
        <v>5245</v>
      </c>
      <c r="F95">
        <v>9</v>
      </c>
      <c r="G95">
        <v>5511</v>
      </c>
      <c r="H95" t="s">
        <v>2979</v>
      </c>
      <c r="I95" t="s">
        <v>2980</v>
      </c>
      <c r="J95" t="s">
        <v>428</v>
      </c>
      <c r="K95" t="s">
        <v>2832</v>
      </c>
      <c r="L95" t="s">
        <v>37</v>
      </c>
      <c r="M95">
        <v>1</v>
      </c>
      <c r="N95">
        <v>1</v>
      </c>
      <c r="O95" t="str">
        <f t="shared" si="1"/>
        <v>110391 I1030</v>
      </c>
      <c r="P95" t="str">
        <f>VLOOKUP(O95,EOSummerca_merged_grades_export!B:L,11,0)</f>
        <v>Digital Photography</v>
      </c>
    </row>
    <row r="96" spans="1:16" x14ac:dyDescent="0.25">
      <c r="A96">
        <v>95</v>
      </c>
      <c r="B96" t="s">
        <v>2797</v>
      </c>
      <c r="C96">
        <v>11</v>
      </c>
      <c r="D96">
        <v>110391</v>
      </c>
      <c r="E96" t="s">
        <v>5245</v>
      </c>
      <c r="F96">
        <v>9</v>
      </c>
      <c r="G96">
        <v>5538</v>
      </c>
      <c r="H96" t="s">
        <v>2899</v>
      </c>
      <c r="I96" t="s">
        <v>2900</v>
      </c>
      <c r="J96" t="s">
        <v>428</v>
      </c>
      <c r="K96" t="s">
        <v>2827</v>
      </c>
      <c r="L96" t="s">
        <v>37</v>
      </c>
      <c r="M96">
        <v>1</v>
      </c>
      <c r="N96">
        <v>1</v>
      </c>
      <c r="O96" t="str">
        <f t="shared" si="1"/>
        <v>110391 I1055</v>
      </c>
      <c r="P96" t="str">
        <f>VLOOKUP(O96,EOSummerca_merged_grades_export!B:L,11,0)</f>
        <v>Okinawan Karate Do</v>
      </c>
    </row>
    <row r="97" spans="1:16" x14ac:dyDescent="0.25">
      <c r="A97">
        <v>96</v>
      </c>
      <c r="B97" t="s">
        <v>2797</v>
      </c>
      <c r="C97">
        <v>11</v>
      </c>
      <c r="D97">
        <v>110274</v>
      </c>
      <c r="E97" t="s">
        <v>5246</v>
      </c>
      <c r="F97">
        <v>9</v>
      </c>
      <c r="G97">
        <v>5324</v>
      </c>
      <c r="H97" t="s">
        <v>17</v>
      </c>
      <c r="I97" t="s">
        <v>18</v>
      </c>
      <c r="J97" t="s">
        <v>16</v>
      </c>
      <c r="K97" t="s">
        <v>2799</v>
      </c>
      <c r="L97" t="s">
        <v>24</v>
      </c>
      <c r="M97">
        <v>1</v>
      </c>
      <c r="N97">
        <v>1</v>
      </c>
      <c r="O97" t="str">
        <f t="shared" si="1"/>
        <v>110274 A100</v>
      </c>
      <c r="P97" t="str">
        <f>VLOOKUP(O97,EOSummerca_merged_grades_export!B:L,11,0)</f>
        <v>World Studies I</v>
      </c>
    </row>
    <row r="98" spans="1:16" x14ac:dyDescent="0.25">
      <c r="A98">
        <v>97</v>
      </c>
      <c r="B98" t="s">
        <v>2797</v>
      </c>
      <c r="C98">
        <v>11</v>
      </c>
      <c r="D98">
        <v>110274</v>
      </c>
      <c r="E98" t="s">
        <v>5246</v>
      </c>
      <c r="F98">
        <v>9</v>
      </c>
      <c r="G98">
        <v>5275</v>
      </c>
      <c r="H98" t="s">
        <v>23</v>
      </c>
      <c r="I98" t="s">
        <v>1025</v>
      </c>
      <c r="J98" t="s">
        <v>22</v>
      </c>
      <c r="K98" t="s">
        <v>2802</v>
      </c>
      <c r="L98" t="s">
        <v>24</v>
      </c>
      <c r="M98">
        <v>1</v>
      </c>
      <c r="N98">
        <v>1</v>
      </c>
      <c r="O98" t="str">
        <f t="shared" si="1"/>
        <v>110274 B100</v>
      </c>
      <c r="P98" t="str">
        <f>VLOOKUP(O98,EOSummerca_merged_grades_export!B:L,11,0)</f>
        <v>English 9- LPD</v>
      </c>
    </row>
    <row r="99" spans="1:16" x14ac:dyDescent="0.25">
      <c r="A99">
        <v>98</v>
      </c>
      <c r="B99" t="s">
        <v>2797</v>
      </c>
      <c r="C99">
        <v>11</v>
      </c>
      <c r="D99">
        <v>110274</v>
      </c>
      <c r="E99" t="s">
        <v>5246</v>
      </c>
      <c r="F99">
        <v>9</v>
      </c>
      <c r="G99">
        <v>5306</v>
      </c>
      <c r="H99" t="s">
        <v>26</v>
      </c>
      <c r="I99" t="s">
        <v>1028</v>
      </c>
      <c r="J99" t="s">
        <v>25</v>
      </c>
      <c r="K99" t="s">
        <v>2805</v>
      </c>
      <c r="L99" t="s">
        <v>31</v>
      </c>
      <c r="M99">
        <v>1</v>
      </c>
      <c r="N99">
        <v>1</v>
      </c>
      <c r="O99" t="str">
        <f t="shared" si="1"/>
        <v>110274 C120</v>
      </c>
      <c r="P99" t="str">
        <f>VLOOKUP(O99,EOSummerca_merged_grades_export!B:L,11,0)</f>
        <v>Math I</v>
      </c>
    </row>
    <row r="100" spans="1:16" x14ac:dyDescent="0.25">
      <c r="A100">
        <v>99</v>
      </c>
      <c r="B100" t="s">
        <v>2797</v>
      </c>
      <c r="C100">
        <v>11</v>
      </c>
      <c r="D100">
        <v>110274</v>
      </c>
      <c r="E100" t="s">
        <v>5246</v>
      </c>
      <c r="F100">
        <v>9</v>
      </c>
      <c r="G100">
        <v>5328</v>
      </c>
      <c r="H100" t="s">
        <v>29</v>
      </c>
      <c r="I100" t="s">
        <v>30</v>
      </c>
      <c r="J100" t="s">
        <v>28</v>
      </c>
      <c r="K100" t="s">
        <v>2808</v>
      </c>
      <c r="L100" t="s">
        <v>41</v>
      </c>
      <c r="M100">
        <v>1</v>
      </c>
      <c r="N100">
        <v>1</v>
      </c>
      <c r="O100" t="str">
        <f t="shared" si="1"/>
        <v>110274 D100</v>
      </c>
      <c r="P100" t="str">
        <f>VLOOKUP(O100,EOSummerca_merged_grades_export!B:L,11,0)</f>
        <v>Biology</v>
      </c>
    </row>
    <row r="101" spans="1:16" x14ac:dyDescent="0.25">
      <c r="A101">
        <v>100</v>
      </c>
      <c r="B101" t="s">
        <v>2797</v>
      </c>
      <c r="C101">
        <v>11</v>
      </c>
      <c r="D101">
        <v>110274</v>
      </c>
      <c r="E101" t="s">
        <v>5246</v>
      </c>
      <c r="F101">
        <v>9</v>
      </c>
      <c r="G101">
        <v>5265</v>
      </c>
      <c r="H101" t="s">
        <v>33</v>
      </c>
      <c r="I101" t="s">
        <v>34</v>
      </c>
      <c r="J101" t="s">
        <v>32</v>
      </c>
      <c r="K101" t="s">
        <v>2827</v>
      </c>
      <c r="L101" t="s">
        <v>20</v>
      </c>
      <c r="M101">
        <v>1</v>
      </c>
      <c r="N101">
        <v>1</v>
      </c>
      <c r="O101" t="str">
        <f t="shared" si="1"/>
        <v>110274 E100</v>
      </c>
      <c r="P101" t="str">
        <f>VLOOKUP(O101,EOSummerca_merged_grades_export!B:L,11,0)</f>
        <v>Spanish 1</v>
      </c>
    </row>
    <row r="102" spans="1:16" x14ac:dyDescent="0.25">
      <c r="A102">
        <v>101</v>
      </c>
      <c r="B102" t="s">
        <v>2797</v>
      </c>
      <c r="C102">
        <v>11</v>
      </c>
      <c r="D102">
        <v>110274</v>
      </c>
      <c r="E102" t="s">
        <v>5246</v>
      </c>
      <c r="F102">
        <v>9</v>
      </c>
      <c r="G102">
        <v>5481</v>
      </c>
      <c r="H102" t="s">
        <v>1909</v>
      </c>
      <c r="I102" t="s">
        <v>1910</v>
      </c>
      <c r="J102" t="s">
        <v>428</v>
      </c>
      <c r="K102" t="s">
        <v>2805</v>
      </c>
      <c r="L102" t="s">
        <v>37</v>
      </c>
      <c r="M102">
        <v>1</v>
      </c>
      <c r="N102">
        <v>1</v>
      </c>
      <c r="O102" t="str">
        <f t="shared" si="1"/>
        <v>110274 I1024</v>
      </c>
      <c r="P102" t="str">
        <f>VLOOKUP(O102,EOSummerca_merged_grades_export!B:L,11,0)</f>
        <v>Music Production</v>
      </c>
    </row>
    <row r="103" spans="1:16" x14ac:dyDescent="0.25">
      <c r="A103">
        <v>102</v>
      </c>
      <c r="B103" t="s">
        <v>2797</v>
      </c>
      <c r="C103">
        <v>11</v>
      </c>
      <c r="D103">
        <v>110274</v>
      </c>
      <c r="E103" t="s">
        <v>5246</v>
      </c>
      <c r="F103">
        <v>9</v>
      </c>
      <c r="G103">
        <v>5510</v>
      </c>
      <c r="H103" t="s">
        <v>2815</v>
      </c>
      <c r="I103" t="s">
        <v>2816</v>
      </c>
      <c r="J103" t="s">
        <v>428</v>
      </c>
      <c r="K103" t="s">
        <v>2808</v>
      </c>
      <c r="L103" t="s">
        <v>37</v>
      </c>
      <c r="M103">
        <v>1</v>
      </c>
      <c r="N103">
        <v>1</v>
      </c>
      <c r="O103" t="str">
        <f t="shared" si="1"/>
        <v>110274 I1053</v>
      </c>
      <c r="P103" t="str">
        <f>VLOOKUP(O103,EOSummerca_merged_grades_export!B:L,11,0)</f>
        <v>Urban Artworks</v>
      </c>
    </row>
    <row r="104" spans="1:16" x14ac:dyDescent="0.25">
      <c r="A104">
        <v>103</v>
      </c>
      <c r="B104" t="s">
        <v>2797</v>
      </c>
      <c r="C104">
        <v>11</v>
      </c>
      <c r="D104">
        <v>110287</v>
      </c>
      <c r="E104" t="s">
        <v>5247</v>
      </c>
      <c r="F104">
        <v>9</v>
      </c>
      <c r="G104">
        <v>5319</v>
      </c>
      <c r="H104" t="s">
        <v>17</v>
      </c>
      <c r="I104" t="s">
        <v>18</v>
      </c>
      <c r="J104" t="s">
        <v>16</v>
      </c>
      <c r="K104" t="s">
        <v>2799</v>
      </c>
      <c r="L104" t="s">
        <v>20</v>
      </c>
      <c r="M104">
        <v>1</v>
      </c>
      <c r="N104">
        <v>1</v>
      </c>
      <c r="O104" t="str">
        <f t="shared" si="1"/>
        <v>110287 A100</v>
      </c>
      <c r="P104" t="str">
        <f>VLOOKUP(O104,EOSummerca_merged_grades_export!B:L,11,0)</f>
        <v>World Studies I</v>
      </c>
    </row>
    <row r="105" spans="1:16" x14ac:dyDescent="0.25">
      <c r="A105">
        <v>104</v>
      </c>
      <c r="B105" t="s">
        <v>2797</v>
      </c>
      <c r="C105">
        <v>11</v>
      </c>
      <c r="D105">
        <v>110287</v>
      </c>
      <c r="E105" t="s">
        <v>5247</v>
      </c>
      <c r="F105">
        <v>9</v>
      </c>
      <c r="G105">
        <v>5251</v>
      </c>
      <c r="H105" t="s">
        <v>23</v>
      </c>
      <c r="I105" t="s">
        <v>1025</v>
      </c>
      <c r="J105" t="s">
        <v>22</v>
      </c>
      <c r="K105" t="s">
        <v>2802</v>
      </c>
      <c r="L105" t="s">
        <v>41</v>
      </c>
      <c r="M105">
        <v>1</v>
      </c>
      <c r="N105">
        <v>1</v>
      </c>
      <c r="O105" t="str">
        <f t="shared" si="1"/>
        <v>110287 B100</v>
      </c>
      <c r="P105" t="str">
        <f>VLOOKUP(O105,EOSummerca_merged_grades_export!B:L,11,0)</f>
        <v>English 9- LPD</v>
      </c>
    </row>
    <row r="106" spans="1:16" x14ac:dyDescent="0.25">
      <c r="A106">
        <v>105</v>
      </c>
      <c r="B106" t="s">
        <v>2797</v>
      </c>
      <c r="C106">
        <v>11</v>
      </c>
      <c r="D106">
        <v>110287</v>
      </c>
      <c r="E106" t="s">
        <v>5247</v>
      </c>
      <c r="F106">
        <v>9</v>
      </c>
      <c r="G106">
        <v>5267</v>
      </c>
      <c r="H106" t="s">
        <v>26</v>
      </c>
      <c r="I106" t="s">
        <v>1028</v>
      </c>
      <c r="J106" t="s">
        <v>25</v>
      </c>
      <c r="K106" t="s">
        <v>2805</v>
      </c>
      <c r="L106" t="s">
        <v>31</v>
      </c>
      <c r="M106">
        <v>1</v>
      </c>
      <c r="N106">
        <v>1</v>
      </c>
      <c r="O106" t="str">
        <f t="shared" si="1"/>
        <v>110287 C120</v>
      </c>
      <c r="P106" t="str">
        <f>VLOOKUP(O106,EOSummerca_merged_grades_export!B:L,11,0)</f>
        <v>Math I</v>
      </c>
    </row>
    <row r="107" spans="1:16" x14ac:dyDescent="0.25">
      <c r="A107">
        <v>106</v>
      </c>
      <c r="B107" t="s">
        <v>2797</v>
      </c>
      <c r="C107">
        <v>11</v>
      </c>
      <c r="D107">
        <v>110287</v>
      </c>
      <c r="E107" t="s">
        <v>5247</v>
      </c>
      <c r="F107">
        <v>9</v>
      </c>
      <c r="G107">
        <v>5271</v>
      </c>
      <c r="H107" t="s">
        <v>29</v>
      </c>
      <c r="I107" t="s">
        <v>30</v>
      </c>
      <c r="J107" t="s">
        <v>28</v>
      </c>
      <c r="K107" t="s">
        <v>2808</v>
      </c>
      <c r="L107" t="s">
        <v>31</v>
      </c>
      <c r="M107">
        <v>1</v>
      </c>
      <c r="N107">
        <v>1</v>
      </c>
      <c r="O107" t="str">
        <f t="shared" si="1"/>
        <v>110287 D100</v>
      </c>
      <c r="P107" t="str">
        <f>VLOOKUP(O107,EOSummerca_merged_grades_export!B:L,11,0)</f>
        <v>Biology</v>
      </c>
    </row>
    <row r="108" spans="1:16" x14ac:dyDescent="0.25">
      <c r="A108">
        <v>107</v>
      </c>
      <c r="B108" t="s">
        <v>2797</v>
      </c>
      <c r="C108">
        <v>11</v>
      </c>
      <c r="D108">
        <v>110287</v>
      </c>
      <c r="E108" t="s">
        <v>5247</v>
      </c>
      <c r="F108">
        <v>9</v>
      </c>
      <c r="G108">
        <v>5350</v>
      </c>
      <c r="H108" t="s">
        <v>33</v>
      </c>
      <c r="I108" t="s">
        <v>34</v>
      </c>
      <c r="J108" t="s">
        <v>32</v>
      </c>
      <c r="K108" t="s">
        <v>2827</v>
      </c>
      <c r="L108" t="s">
        <v>41</v>
      </c>
      <c r="M108">
        <v>1</v>
      </c>
      <c r="N108">
        <v>1</v>
      </c>
      <c r="O108" t="str">
        <f t="shared" si="1"/>
        <v>110287 E100</v>
      </c>
      <c r="P108" t="str">
        <f>VLOOKUP(O108,EOSummerca_merged_grades_export!B:L,11,0)</f>
        <v>Spanish 1</v>
      </c>
    </row>
    <row r="109" spans="1:16" x14ac:dyDescent="0.25">
      <c r="A109">
        <v>108</v>
      </c>
      <c r="B109" t="s">
        <v>2797</v>
      </c>
      <c r="C109">
        <v>11</v>
      </c>
      <c r="D109">
        <v>110287</v>
      </c>
      <c r="E109" t="s">
        <v>5247</v>
      </c>
      <c r="F109">
        <v>9</v>
      </c>
      <c r="G109">
        <v>5474</v>
      </c>
      <c r="H109" t="s">
        <v>2815</v>
      </c>
      <c r="I109" t="s">
        <v>2816</v>
      </c>
      <c r="J109" t="s">
        <v>428</v>
      </c>
      <c r="K109" t="s">
        <v>2808</v>
      </c>
      <c r="L109" t="s">
        <v>37</v>
      </c>
      <c r="M109">
        <v>1</v>
      </c>
      <c r="N109">
        <v>1</v>
      </c>
      <c r="O109" t="str">
        <f t="shared" si="1"/>
        <v>110287 I1053</v>
      </c>
      <c r="P109" t="str">
        <f>VLOOKUP(O109,EOSummerca_merged_grades_export!B:L,11,0)</f>
        <v>Urban Artworks</v>
      </c>
    </row>
    <row r="110" spans="1:16" x14ac:dyDescent="0.25">
      <c r="A110">
        <v>109</v>
      </c>
      <c r="B110" t="s">
        <v>2797</v>
      </c>
      <c r="C110">
        <v>11</v>
      </c>
      <c r="D110">
        <v>110287</v>
      </c>
      <c r="E110" t="s">
        <v>5247</v>
      </c>
      <c r="F110">
        <v>9</v>
      </c>
      <c r="G110">
        <v>5539</v>
      </c>
      <c r="H110" t="s">
        <v>2899</v>
      </c>
      <c r="I110" t="s">
        <v>2900</v>
      </c>
      <c r="J110" t="s">
        <v>428</v>
      </c>
      <c r="K110" t="s">
        <v>2827</v>
      </c>
      <c r="L110" t="s">
        <v>37</v>
      </c>
      <c r="M110">
        <v>1</v>
      </c>
      <c r="N110">
        <v>1</v>
      </c>
      <c r="O110" t="str">
        <f t="shared" si="1"/>
        <v>110287 I1055</v>
      </c>
      <c r="P110" t="str">
        <f>VLOOKUP(O110,EOSummerca_merged_grades_export!B:L,11,0)</f>
        <v>Okinawan Karate Do</v>
      </c>
    </row>
    <row r="111" spans="1:16" x14ac:dyDescent="0.25">
      <c r="A111">
        <v>110</v>
      </c>
      <c r="B111" t="s">
        <v>2797</v>
      </c>
      <c r="C111">
        <v>11</v>
      </c>
      <c r="D111">
        <v>110350</v>
      </c>
      <c r="E111" t="s">
        <v>5248</v>
      </c>
      <c r="F111">
        <v>9</v>
      </c>
      <c r="G111">
        <v>5319</v>
      </c>
      <c r="H111" t="s">
        <v>17</v>
      </c>
      <c r="I111" t="s">
        <v>18</v>
      </c>
      <c r="J111" t="s">
        <v>16</v>
      </c>
      <c r="K111" t="s">
        <v>2799</v>
      </c>
      <c r="L111" t="s">
        <v>27</v>
      </c>
      <c r="M111">
        <v>1</v>
      </c>
      <c r="N111">
        <v>1</v>
      </c>
      <c r="O111" t="str">
        <f t="shared" si="1"/>
        <v>110350 A100</v>
      </c>
      <c r="P111" t="str">
        <f>VLOOKUP(O111,EOSummerca_merged_grades_export!B:L,11,0)</f>
        <v>World Studies I</v>
      </c>
    </row>
    <row r="112" spans="1:16" x14ac:dyDescent="0.25">
      <c r="A112">
        <v>111</v>
      </c>
      <c r="B112" t="s">
        <v>2797</v>
      </c>
      <c r="C112">
        <v>11</v>
      </c>
      <c r="D112">
        <v>110350</v>
      </c>
      <c r="E112" t="s">
        <v>5248</v>
      </c>
      <c r="F112">
        <v>9</v>
      </c>
      <c r="G112">
        <v>5275</v>
      </c>
      <c r="H112" t="s">
        <v>23</v>
      </c>
      <c r="I112" t="s">
        <v>1025</v>
      </c>
      <c r="J112" t="s">
        <v>22</v>
      </c>
      <c r="K112" t="s">
        <v>2802</v>
      </c>
      <c r="L112" t="s">
        <v>27</v>
      </c>
      <c r="M112">
        <v>1</v>
      </c>
      <c r="N112">
        <v>1</v>
      </c>
      <c r="O112" t="str">
        <f t="shared" si="1"/>
        <v>110350 B100</v>
      </c>
      <c r="P112" t="str">
        <f>VLOOKUP(O112,EOSummerca_merged_grades_export!B:L,11,0)</f>
        <v>English 9- LPD</v>
      </c>
    </row>
    <row r="113" spans="1:16" x14ac:dyDescent="0.25">
      <c r="A113">
        <v>112</v>
      </c>
      <c r="B113" t="s">
        <v>2797</v>
      </c>
      <c r="C113">
        <v>11</v>
      </c>
      <c r="D113">
        <v>110350</v>
      </c>
      <c r="E113" t="s">
        <v>5248</v>
      </c>
      <c r="F113">
        <v>9</v>
      </c>
      <c r="G113">
        <v>5313</v>
      </c>
      <c r="H113" t="s">
        <v>55</v>
      </c>
      <c r="I113" t="s">
        <v>1152</v>
      </c>
      <c r="J113" t="s">
        <v>25</v>
      </c>
      <c r="K113" t="s">
        <v>2930</v>
      </c>
      <c r="L113" t="s">
        <v>27</v>
      </c>
      <c r="M113">
        <v>1</v>
      </c>
      <c r="N113">
        <v>1</v>
      </c>
      <c r="O113" t="str">
        <f t="shared" si="1"/>
        <v>110350 C220</v>
      </c>
      <c r="P113" t="str">
        <f>VLOOKUP(O113,EOSummerca_merged_grades_export!B:L,11,0)</f>
        <v>Math II</v>
      </c>
    </row>
    <row r="114" spans="1:16" x14ac:dyDescent="0.25">
      <c r="A114">
        <v>113</v>
      </c>
      <c r="B114" t="s">
        <v>2797</v>
      </c>
      <c r="C114">
        <v>11</v>
      </c>
      <c r="D114">
        <v>110350</v>
      </c>
      <c r="E114" t="s">
        <v>5248</v>
      </c>
      <c r="F114">
        <v>9</v>
      </c>
      <c r="G114">
        <v>5271</v>
      </c>
      <c r="H114" t="s">
        <v>29</v>
      </c>
      <c r="I114" t="s">
        <v>30</v>
      </c>
      <c r="J114" t="s">
        <v>28</v>
      </c>
      <c r="K114" t="s">
        <v>2808</v>
      </c>
      <c r="L114" t="s">
        <v>27</v>
      </c>
      <c r="M114">
        <v>1</v>
      </c>
      <c r="N114">
        <v>1</v>
      </c>
      <c r="O114" t="str">
        <f t="shared" si="1"/>
        <v>110350 D100</v>
      </c>
      <c r="P114" t="str">
        <f>VLOOKUP(O114,EOSummerca_merged_grades_export!B:L,11,0)</f>
        <v>Biology</v>
      </c>
    </row>
    <row r="115" spans="1:16" x14ac:dyDescent="0.25">
      <c r="A115">
        <v>114</v>
      </c>
      <c r="B115" t="s">
        <v>2797</v>
      </c>
      <c r="C115">
        <v>11</v>
      </c>
      <c r="D115">
        <v>110350</v>
      </c>
      <c r="E115" t="s">
        <v>5248</v>
      </c>
      <c r="F115">
        <v>9</v>
      </c>
      <c r="G115">
        <v>5350</v>
      </c>
      <c r="H115" t="s">
        <v>33</v>
      </c>
      <c r="I115" t="s">
        <v>34</v>
      </c>
      <c r="J115" t="s">
        <v>32</v>
      </c>
      <c r="K115" t="s">
        <v>2827</v>
      </c>
      <c r="L115" t="s">
        <v>27</v>
      </c>
      <c r="M115">
        <v>1</v>
      </c>
      <c r="N115">
        <v>1</v>
      </c>
      <c r="O115" t="str">
        <f t="shared" si="1"/>
        <v>110350 E100</v>
      </c>
      <c r="P115" t="str">
        <f>VLOOKUP(O115,EOSummerca_merged_grades_export!B:L,11,0)</f>
        <v>Spanish 1</v>
      </c>
    </row>
    <row r="116" spans="1:16" x14ac:dyDescent="0.25">
      <c r="A116">
        <v>115</v>
      </c>
      <c r="B116" t="s">
        <v>2797</v>
      </c>
      <c r="C116">
        <v>11</v>
      </c>
      <c r="D116">
        <v>110350</v>
      </c>
      <c r="E116" t="s">
        <v>5248</v>
      </c>
      <c r="F116">
        <v>9</v>
      </c>
      <c r="G116">
        <v>5481</v>
      </c>
      <c r="H116" t="s">
        <v>1909</v>
      </c>
      <c r="I116" t="s">
        <v>1910</v>
      </c>
      <c r="J116" t="s">
        <v>428</v>
      </c>
      <c r="K116" t="s">
        <v>2805</v>
      </c>
      <c r="L116" t="s">
        <v>37</v>
      </c>
      <c r="M116">
        <v>1</v>
      </c>
      <c r="N116">
        <v>1</v>
      </c>
      <c r="O116" t="str">
        <f t="shared" si="1"/>
        <v>110350 I1024</v>
      </c>
      <c r="P116" t="str">
        <f>VLOOKUP(O116,EOSummerca_merged_grades_export!B:L,11,0)</f>
        <v>Music Production</v>
      </c>
    </row>
    <row r="117" spans="1:16" x14ac:dyDescent="0.25">
      <c r="A117">
        <v>116</v>
      </c>
      <c r="B117" t="s">
        <v>2797</v>
      </c>
      <c r="C117">
        <v>11</v>
      </c>
      <c r="D117">
        <v>110350</v>
      </c>
      <c r="E117" t="s">
        <v>5248</v>
      </c>
      <c r="F117">
        <v>9</v>
      </c>
      <c r="G117">
        <v>5512</v>
      </c>
      <c r="H117" t="s">
        <v>2979</v>
      </c>
      <c r="I117" t="s">
        <v>2980</v>
      </c>
      <c r="J117" t="s">
        <v>428</v>
      </c>
      <c r="K117" t="s">
        <v>2832</v>
      </c>
      <c r="L117" t="s">
        <v>37</v>
      </c>
      <c r="M117">
        <v>1</v>
      </c>
      <c r="N117">
        <v>1</v>
      </c>
      <c r="O117" t="str">
        <f t="shared" si="1"/>
        <v>110350 I1030</v>
      </c>
      <c r="P117" t="str">
        <f>VLOOKUP(O117,EOSummerca_merged_grades_export!B:L,11,0)</f>
        <v>Digital Photography</v>
      </c>
    </row>
    <row r="118" spans="1:16" x14ac:dyDescent="0.25">
      <c r="A118">
        <v>117</v>
      </c>
      <c r="B118" t="s">
        <v>2797</v>
      </c>
      <c r="C118">
        <v>11</v>
      </c>
      <c r="D118">
        <v>110417</v>
      </c>
      <c r="E118" t="s">
        <v>5249</v>
      </c>
      <c r="F118">
        <v>9</v>
      </c>
      <c r="G118">
        <v>5319</v>
      </c>
      <c r="H118" t="s">
        <v>17</v>
      </c>
      <c r="I118" t="s">
        <v>18</v>
      </c>
      <c r="J118" t="s">
        <v>16</v>
      </c>
      <c r="K118" t="s">
        <v>2799</v>
      </c>
      <c r="L118" t="s">
        <v>48</v>
      </c>
      <c r="M118">
        <v>0</v>
      </c>
      <c r="N118">
        <v>1</v>
      </c>
      <c r="O118" t="str">
        <f t="shared" si="1"/>
        <v>110417 A100</v>
      </c>
      <c r="P118" t="str">
        <f>VLOOKUP(O118,EOSummerca_merged_grades_export!B:L,11,0)</f>
        <v>World Studies I</v>
      </c>
    </row>
    <row r="119" spans="1:16" x14ac:dyDescent="0.25">
      <c r="A119">
        <v>118</v>
      </c>
      <c r="B119" t="s">
        <v>2797</v>
      </c>
      <c r="C119">
        <v>11</v>
      </c>
      <c r="D119">
        <v>110417</v>
      </c>
      <c r="E119" t="s">
        <v>5249</v>
      </c>
      <c r="F119">
        <v>9</v>
      </c>
      <c r="G119">
        <v>5275</v>
      </c>
      <c r="H119" t="s">
        <v>23</v>
      </c>
      <c r="I119" t="s">
        <v>1025</v>
      </c>
      <c r="J119" t="s">
        <v>22</v>
      </c>
      <c r="K119" t="s">
        <v>2802</v>
      </c>
      <c r="L119" t="s">
        <v>48</v>
      </c>
      <c r="M119">
        <v>0</v>
      </c>
      <c r="N119">
        <v>1</v>
      </c>
      <c r="O119" t="str">
        <f t="shared" si="1"/>
        <v>110417 B100</v>
      </c>
      <c r="P119" t="str">
        <f>VLOOKUP(O119,EOSummerca_merged_grades_export!B:L,11,0)</f>
        <v>English 9- LPD</v>
      </c>
    </row>
    <row r="120" spans="1:16" x14ac:dyDescent="0.25">
      <c r="A120">
        <v>119</v>
      </c>
      <c r="B120" t="s">
        <v>2797</v>
      </c>
      <c r="C120">
        <v>11</v>
      </c>
      <c r="D120">
        <v>110417</v>
      </c>
      <c r="E120" t="s">
        <v>5249</v>
      </c>
      <c r="F120">
        <v>9</v>
      </c>
      <c r="G120">
        <v>5306</v>
      </c>
      <c r="H120" t="s">
        <v>26</v>
      </c>
      <c r="I120" t="s">
        <v>1028</v>
      </c>
      <c r="J120" t="s">
        <v>25</v>
      </c>
      <c r="K120" t="s">
        <v>2805</v>
      </c>
      <c r="L120" t="s">
        <v>48</v>
      </c>
      <c r="M120">
        <v>0</v>
      </c>
      <c r="N120">
        <v>1</v>
      </c>
      <c r="O120" t="str">
        <f t="shared" si="1"/>
        <v>110417 C120</v>
      </c>
      <c r="P120" t="str">
        <f>VLOOKUP(O120,EOSummerca_merged_grades_export!B:L,11,0)</f>
        <v>Math I</v>
      </c>
    </row>
    <row r="121" spans="1:16" x14ac:dyDescent="0.25">
      <c r="A121">
        <v>120</v>
      </c>
      <c r="B121" t="s">
        <v>2797</v>
      </c>
      <c r="C121">
        <v>11</v>
      </c>
      <c r="D121">
        <v>110417</v>
      </c>
      <c r="E121" t="s">
        <v>5249</v>
      </c>
      <c r="F121">
        <v>9</v>
      </c>
      <c r="G121">
        <v>5271</v>
      </c>
      <c r="H121" t="s">
        <v>29</v>
      </c>
      <c r="I121" t="s">
        <v>30</v>
      </c>
      <c r="J121" t="s">
        <v>28</v>
      </c>
      <c r="K121" t="s">
        <v>2808</v>
      </c>
      <c r="L121" t="s">
        <v>48</v>
      </c>
      <c r="M121">
        <v>0</v>
      </c>
      <c r="N121">
        <v>1</v>
      </c>
      <c r="O121" t="str">
        <f t="shared" si="1"/>
        <v>110417 D100</v>
      </c>
      <c r="P121" t="str">
        <f>VLOOKUP(O121,EOSummerca_merged_grades_export!B:L,11,0)</f>
        <v>Biology</v>
      </c>
    </row>
    <row r="122" spans="1:16" x14ac:dyDescent="0.25">
      <c r="A122">
        <v>121</v>
      </c>
      <c r="B122" t="s">
        <v>2797</v>
      </c>
      <c r="C122">
        <v>11</v>
      </c>
      <c r="D122">
        <v>110417</v>
      </c>
      <c r="E122" t="s">
        <v>5249</v>
      </c>
      <c r="F122">
        <v>9</v>
      </c>
      <c r="G122">
        <v>5454</v>
      </c>
      <c r="H122" t="s">
        <v>1507</v>
      </c>
      <c r="I122" t="s">
        <v>1508</v>
      </c>
      <c r="J122" t="s">
        <v>428</v>
      </c>
      <c r="K122" t="s">
        <v>2911</v>
      </c>
      <c r="L122" t="s">
        <v>37</v>
      </c>
      <c r="M122">
        <v>1</v>
      </c>
      <c r="N122">
        <v>1</v>
      </c>
      <c r="O122" t="str">
        <f t="shared" si="1"/>
        <v>110417 I1008</v>
      </c>
      <c r="P122" t="str">
        <f>VLOOKUP(O122,EOSummerca_merged_grades_export!B:L,11,0)</f>
        <v>Culinary Arts</v>
      </c>
    </row>
    <row r="123" spans="1:16" x14ac:dyDescent="0.25">
      <c r="A123">
        <v>122</v>
      </c>
      <c r="B123" t="s">
        <v>2797</v>
      </c>
      <c r="C123">
        <v>11</v>
      </c>
      <c r="D123">
        <v>110417</v>
      </c>
      <c r="E123" t="s">
        <v>5249</v>
      </c>
      <c r="F123">
        <v>9</v>
      </c>
      <c r="G123">
        <v>5510</v>
      </c>
      <c r="H123" t="s">
        <v>2815</v>
      </c>
      <c r="I123" t="s">
        <v>2816</v>
      </c>
      <c r="J123" t="s">
        <v>428</v>
      </c>
      <c r="K123" t="s">
        <v>2808</v>
      </c>
      <c r="L123" t="s">
        <v>37</v>
      </c>
      <c r="M123">
        <v>1</v>
      </c>
      <c r="N123">
        <v>1</v>
      </c>
      <c r="O123" t="str">
        <f t="shared" si="1"/>
        <v>110417 I1053</v>
      </c>
      <c r="P123" t="str">
        <f>VLOOKUP(O123,EOSummerca_merged_grades_export!B:L,11,0)</f>
        <v>Urban Artworks</v>
      </c>
    </row>
    <row r="124" spans="1:16" x14ac:dyDescent="0.25">
      <c r="A124">
        <v>123</v>
      </c>
      <c r="B124" t="s">
        <v>2797</v>
      </c>
      <c r="C124">
        <v>11</v>
      </c>
      <c r="D124">
        <v>110304</v>
      </c>
      <c r="E124" t="s">
        <v>5250</v>
      </c>
      <c r="F124">
        <v>9</v>
      </c>
      <c r="G124">
        <v>5336</v>
      </c>
      <c r="H124" t="s">
        <v>17</v>
      </c>
      <c r="I124" t="s">
        <v>18</v>
      </c>
      <c r="J124" t="s">
        <v>16</v>
      </c>
      <c r="K124" t="s">
        <v>2799</v>
      </c>
      <c r="L124" t="s">
        <v>36</v>
      </c>
      <c r="M124">
        <v>1</v>
      </c>
      <c r="N124">
        <v>1</v>
      </c>
      <c r="O124" t="str">
        <f t="shared" si="1"/>
        <v>110304 A100</v>
      </c>
      <c r="P124" t="str">
        <f>VLOOKUP(O124,EOSummerca_merged_grades_export!B:L,11,0)</f>
        <v>World Studies I</v>
      </c>
    </row>
    <row r="125" spans="1:16" x14ac:dyDescent="0.25">
      <c r="A125">
        <v>124</v>
      </c>
      <c r="B125" t="s">
        <v>2797</v>
      </c>
      <c r="C125">
        <v>11</v>
      </c>
      <c r="D125">
        <v>110304</v>
      </c>
      <c r="E125" t="s">
        <v>5250</v>
      </c>
      <c r="F125">
        <v>9</v>
      </c>
      <c r="G125">
        <v>5251</v>
      </c>
      <c r="H125" t="s">
        <v>23</v>
      </c>
      <c r="I125" t="s">
        <v>1025</v>
      </c>
      <c r="J125" t="s">
        <v>22</v>
      </c>
      <c r="K125" t="s">
        <v>2802</v>
      </c>
      <c r="L125" t="s">
        <v>36</v>
      </c>
      <c r="M125">
        <v>1</v>
      </c>
      <c r="N125">
        <v>1</v>
      </c>
      <c r="O125" t="str">
        <f t="shared" si="1"/>
        <v>110304 B100</v>
      </c>
      <c r="P125" t="str">
        <f>VLOOKUP(O125,EOSummerca_merged_grades_export!B:L,11,0)</f>
        <v>English 9- LPD</v>
      </c>
    </row>
    <row r="126" spans="1:16" x14ac:dyDescent="0.25">
      <c r="A126">
        <v>125</v>
      </c>
      <c r="B126" t="s">
        <v>2797</v>
      </c>
      <c r="C126">
        <v>11</v>
      </c>
      <c r="D126">
        <v>110304</v>
      </c>
      <c r="E126" t="s">
        <v>5250</v>
      </c>
      <c r="F126">
        <v>9</v>
      </c>
      <c r="G126">
        <v>5285</v>
      </c>
      <c r="H126" t="s">
        <v>26</v>
      </c>
      <c r="I126" t="s">
        <v>1028</v>
      </c>
      <c r="J126" t="s">
        <v>25</v>
      </c>
      <c r="K126" t="s">
        <v>2805</v>
      </c>
      <c r="L126" t="s">
        <v>36</v>
      </c>
      <c r="M126">
        <v>1</v>
      </c>
      <c r="N126">
        <v>1</v>
      </c>
      <c r="O126" t="str">
        <f t="shared" si="1"/>
        <v>110304 C120</v>
      </c>
      <c r="P126" t="str">
        <f>VLOOKUP(O126,EOSummerca_merged_grades_export!B:L,11,0)</f>
        <v>Math I</v>
      </c>
    </row>
    <row r="127" spans="1:16" x14ac:dyDescent="0.25">
      <c r="A127">
        <v>126</v>
      </c>
      <c r="B127" t="s">
        <v>2797</v>
      </c>
      <c r="C127">
        <v>11</v>
      </c>
      <c r="D127">
        <v>110304</v>
      </c>
      <c r="E127" t="s">
        <v>5250</v>
      </c>
      <c r="F127">
        <v>9</v>
      </c>
      <c r="G127">
        <v>5274</v>
      </c>
      <c r="H127" t="s">
        <v>29</v>
      </c>
      <c r="I127" t="s">
        <v>30</v>
      </c>
      <c r="J127" t="s">
        <v>28</v>
      </c>
      <c r="K127" t="s">
        <v>2808</v>
      </c>
      <c r="L127" t="s">
        <v>24</v>
      </c>
      <c r="M127">
        <v>1</v>
      </c>
      <c r="N127">
        <v>1</v>
      </c>
      <c r="O127" t="str">
        <f t="shared" si="1"/>
        <v>110304 D100</v>
      </c>
      <c r="P127" t="str">
        <f>VLOOKUP(O127,EOSummerca_merged_grades_export!B:L,11,0)</f>
        <v>Biology</v>
      </c>
    </row>
    <row r="128" spans="1:16" x14ac:dyDescent="0.25">
      <c r="A128">
        <v>127</v>
      </c>
      <c r="B128" t="s">
        <v>2797</v>
      </c>
      <c r="C128">
        <v>11</v>
      </c>
      <c r="D128">
        <v>110304</v>
      </c>
      <c r="E128" t="s">
        <v>5250</v>
      </c>
      <c r="F128">
        <v>9</v>
      </c>
      <c r="G128">
        <v>5350</v>
      </c>
      <c r="H128" t="s">
        <v>33</v>
      </c>
      <c r="I128" t="s">
        <v>34</v>
      </c>
      <c r="J128" t="s">
        <v>32</v>
      </c>
      <c r="K128" t="s">
        <v>2827</v>
      </c>
      <c r="L128" t="s">
        <v>36</v>
      </c>
      <c r="M128">
        <v>1</v>
      </c>
      <c r="N128">
        <v>1</v>
      </c>
      <c r="O128" t="str">
        <f t="shared" si="1"/>
        <v>110304 E100</v>
      </c>
      <c r="P128" t="str">
        <f>VLOOKUP(O128,EOSummerca_merged_grades_export!B:L,11,0)</f>
        <v>Spanish 1</v>
      </c>
    </row>
    <row r="129" spans="1:16" x14ac:dyDescent="0.25">
      <c r="A129">
        <v>128</v>
      </c>
      <c r="B129" t="s">
        <v>2797</v>
      </c>
      <c r="C129">
        <v>11</v>
      </c>
      <c r="D129">
        <v>110304</v>
      </c>
      <c r="E129" t="s">
        <v>5250</v>
      </c>
      <c r="F129">
        <v>9</v>
      </c>
      <c r="G129">
        <v>5478</v>
      </c>
      <c r="H129" t="s">
        <v>3023</v>
      </c>
      <c r="I129" t="s">
        <v>3024</v>
      </c>
      <c r="J129" t="s">
        <v>428</v>
      </c>
      <c r="K129" t="s">
        <v>3025</v>
      </c>
      <c r="L129" t="s">
        <v>37</v>
      </c>
      <c r="M129">
        <v>1</v>
      </c>
      <c r="N129">
        <v>1</v>
      </c>
      <c r="O129" t="str">
        <f t="shared" si="1"/>
        <v>110304 I1012</v>
      </c>
      <c r="P129" t="str">
        <f>VLOOKUP(O129,EOSummerca_merged_grades_export!B:L,11,0)</f>
        <v>Intro to Digital Storytelling</v>
      </c>
    </row>
    <row r="130" spans="1:16" x14ac:dyDescent="0.25">
      <c r="A130">
        <v>129</v>
      </c>
      <c r="B130" t="s">
        <v>2797</v>
      </c>
      <c r="C130">
        <v>11</v>
      </c>
      <c r="D130">
        <v>110304</v>
      </c>
      <c r="E130" t="s">
        <v>5250</v>
      </c>
      <c r="F130">
        <v>9</v>
      </c>
      <c r="G130">
        <v>5519</v>
      </c>
      <c r="H130" t="s">
        <v>3028</v>
      </c>
      <c r="I130" t="s">
        <v>3029</v>
      </c>
      <c r="J130" t="s">
        <v>428</v>
      </c>
      <c r="K130" t="s">
        <v>2808</v>
      </c>
      <c r="L130" t="s">
        <v>37</v>
      </c>
      <c r="M130">
        <v>1</v>
      </c>
      <c r="N130">
        <v>1</v>
      </c>
      <c r="O130" t="str">
        <f t="shared" si="1"/>
        <v>110304 I1050</v>
      </c>
      <c r="P130" t="str">
        <f>VLOOKUP(O130,EOSummerca_merged_grades_export!B:L,11,0)</f>
        <v>Art, Farming + Acrylics</v>
      </c>
    </row>
    <row r="131" spans="1:16" x14ac:dyDescent="0.25">
      <c r="A131">
        <v>130</v>
      </c>
      <c r="B131" t="s">
        <v>2797</v>
      </c>
      <c r="C131">
        <v>11</v>
      </c>
      <c r="D131">
        <v>110318</v>
      </c>
      <c r="E131" t="s">
        <v>5251</v>
      </c>
      <c r="F131">
        <v>9</v>
      </c>
      <c r="G131">
        <v>5336</v>
      </c>
      <c r="H131" t="s">
        <v>17</v>
      </c>
      <c r="I131" t="s">
        <v>18</v>
      </c>
      <c r="J131" t="s">
        <v>16</v>
      </c>
      <c r="K131" t="s">
        <v>2799</v>
      </c>
      <c r="L131" t="s">
        <v>24</v>
      </c>
      <c r="M131">
        <v>1</v>
      </c>
      <c r="N131">
        <v>1</v>
      </c>
      <c r="O131" t="str">
        <f t="shared" si="1"/>
        <v>110318 A100</v>
      </c>
      <c r="P131" t="str">
        <f>VLOOKUP(O131,EOSummerca_merged_grades_export!B:L,11,0)</f>
        <v>World Studies I</v>
      </c>
    </row>
    <row r="132" spans="1:16" x14ac:dyDescent="0.25">
      <c r="A132">
        <v>131</v>
      </c>
      <c r="B132" t="s">
        <v>2797</v>
      </c>
      <c r="C132">
        <v>11</v>
      </c>
      <c r="D132">
        <v>110318</v>
      </c>
      <c r="E132" t="s">
        <v>5251</v>
      </c>
      <c r="F132">
        <v>9</v>
      </c>
      <c r="G132">
        <v>5358</v>
      </c>
      <c r="H132" t="s">
        <v>23</v>
      </c>
      <c r="I132" t="s">
        <v>1025</v>
      </c>
      <c r="J132" t="s">
        <v>22</v>
      </c>
      <c r="K132" t="s">
        <v>2802</v>
      </c>
      <c r="L132" t="s">
        <v>24</v>
      </c>
      <c r="M132">
        <v>1</v>
      </c>
      <c r="N132">
        <v>1</v>
      </c>
      <c r="O132" t="str">
        <f t="shared" ref="O132:O195" si="2">D132&amp;" "&amp;IF(RIGHT(H132,1)="M",LEFT(H132,LEN(H132)-1),H132)</f>
        <v>110318 B100</v>
      </c>
      <c r="P132" t="str">
        <f>VLOOKUP(O132,EOSummerca_merged_grades_export!B:L,11,0)</f>
        <v>English 9- LPD</v>
      </c>
    </row>
    <row r="133" spans="1:16" x14ac:dyDescent="0.25">
      <c r="A133">
        <v>132</v>
      </c>
      <c r="B133" t="s">
        <v>2797</v>
      </c>
      <c r="C133">
        <v>11</v>
      </c>
      <c r="D133">
        <v>110318</v>
      </c>
      <c r="E133" t="s">
        <v>5251</v>
      </c>
      <c r="F133">
        <v>9</v>
      </c>
      <c r="G133">
        <v>5291</v>
      </c>
      <c r="H133" t="s">
        <v>26</v>
      </c>
      <c r="I133" t="s">
        <v>1028</v>
      </c>
      <c r="J133" t="s">
        <v>25</v>
      </c>
      <c r="K133" t="s">
        <v>2805</v>
      </c>
      <c r="L133" t="s">
        <v>31</v>
      </c>
      <c r="M133">
        <v>1</v>
      </c>
      <c r="N133">
        <v>1</v>
      </c>
      <c r="O133" t="str">
        <f t="shared" si="2"/>
        <v>110318 C120</v>
      </c>
      <c r="P133" t="str">
        <f>VLOOKUP(O133,EOSummerca_merged_grades_export!B:L,11,0)</f>
        <v>Math I</v>
      </c>
    </row>
    <row r="134" spans="1:16" x14ac:dyDescent="0.25">
      <c r="A134">
        <v>133</v>
      </c>
      <c r="B134" t="s">
        <v>2797</v>
      </c>
      <c r="C134">
        <v>11</v>
      </c>
      <c r="D134">
        <v>110318</v>
      </c>
      <c r="E134" t="s">
        <v>5251</v>
      </c>
      <c r="F134">
        <v>9</v>
      </c>
      <c r="G134">
        <v>5298</v>
      </c>
      <c r="H134" t="s">
        <v>29</v>
      </c>
      <c r="I134" t="s">
        <v>30</v>
      </c>
      <c r="J134" t="s">
        <v>28</v>
      </c>
      <c r="K134" t="s">
        <v>2808</v>
      </c>
      <c r="L134" t="s">
        <v>31</v>
      </c>
      <c r="M134">
        <v>1</v>
      </c>
      <c r="N134">
        <v>1</v>
      </c>
      <c r="O134" t="str">
        <f t="shared" si="2"/>
        <v>110318 D100</v>
      </c>
      <c r="P134" t="str">
        <f>VLOOKUP(O134,EOSummerca_merged_grades_export!B:L,11,0)</f>
        <v>Biology</v>
      </c>
    </row>
    <row r="135" spans="1:16" x14ac:dyDescent="0.25">
      <c r="A135">
        <v>134</v>
      </c>
      <c r="B135" t="s">
        <v>2797</v>
      </c>
      <c r="C135">
        <v>11</v>
      </c>
      <c r="D135">
        <v>110318</v>
      </c>
      <c r="E135" t="s">
        <v>5251</v>
      </c>
      <c r="F135">
        <v>9</v>
      </c>
      <c r="G135">
        <v>5323</v>
      </c>
      <c r="H135" t="s">
        <v>57</v>
      </c>
      <c r="I135" t="s">
        <v>58</v>
      </c>
      <c r="J135" t="s">
        <v>32</v>
      </c>
      <c r="K135" t="s">
        <v>2858</v>
      </c>
      <c r="L135" t="s">
        <v>31</v>
      </c>
      <c r="M135">
        <v>1</v>
      </c>
      <c r="N135">
        <v>1</v>
      </c>
      <c r="O135" t="str">
        <f t="shared" si="2"/>
        <v>110318 E200</v>
      </c>
      <c r="P135" t="str">
        <f>VLOOKUP(O135,EOSummerca_merged_grades_export!B:L,11,0)</f>
        <v>Spanish 2</v>
      </c>
    </row>
    <row r="136" spans="1:16" x14ac:dyDescent="0.25">
      <c r="A136">
        <v>135</v>
      </c>
      <c r="B136" t="s">
        <v>2797</v>
      </c>
      <c r="C136">
        <v>11</v>
      </c>
      <c r="D136">
        <v>110318</v>
      </c>
      <c r="E136" t="s">
        <v>5251</v>
      </c>
      <c r="F136">
        <v>9</v>
      </c>
      <c r="G136">
        <v>5454</v>
      </c>
      <c r="H136" t="s">
        <v>1507</v>
      </c>
      <c r="I136" t="s">
        <v>1508</v>
      </c>
      <c r="J136" t="s">
        <v>428</v>
      </c>
      <c r="K136" t="s">
        <v>2911</v>
      </c>
      <c r="L136" t="s">
        <v>37</v>
      </c>
      <c r="M136">
        <v>1</v>
      </c>
      <c r="N136">
        <v>1</v>
      </c>
      <c r="O136" t="str">
        <f t="shared" si="2"/>
        <v>110318 I1008</v>
      </c>
      <c r="P136" t="str">
        <f>VLOOKUP(O136,EOSummerca_merged_grades_export!B:L,11,0)</f>
        <v>Culinary Arts</v>
      </c>
    </row>
    <row r="137" spans="1:16" x14ac:dyDescent="0.25">
      <c r="A137">
        <v>136</v>
      </c>
      <c r="B137" t="s">
        <v>2797</v>
      </c>
      <c r="C137">
        <v>11</v>
      </c>
      <c r="D137">
        <v>110318</v>
      </c>
      <c r="E137" t="s">
        <v>5251</v>
      </c>
      <c r="F137">
        <v>9</v>
      </c>
      <c r="G137">
        <v>5513</v>
      </c>
      <c r="H137" t="s">
        <v>2863</v>
      </c>
      <c r="I137" t="s">
        <v>2864</v>
      </c>
      <c r="J137" t="s">
        <v>428</v>
      </c>
      <c r="K137" t="s">
        <v>2865</v>
      </c>
      <c r="L137" t="s">
        <v>37</v>
      </c>
      <c r="M137">
        <v>1</v>
      </c>
      <c r="N137">
        <v>1</v>
      </c>
      <c r="O137" t="str">
        <f t="shared" si="2"/>
        <v>110318 I1026</v>
      </c>
      <c r="P137" t="str">
        <f>VLOOKUP(O137,EOSummerca_merged_grades_export!B:L,11,0)</f>
        <v>Hip Hop + Break Dancing</v>
      </c>
    </row>
    <row r="138" spans="1:16" x14ac:dyDescent="0.25">
      <c r="A138">
        <v>137</v>
      </c>
      <c r="B138" t="s">
        <v>2797</v>
      </c>
      <c r="C138">
        <v>11</v>
      </c>
      <c r="D138">
        <v>110315</v>
      </c>
      <c r="E138" t="s">
        <v>5252</v>
      </c>
      <c r="F138">
        <v>9</v>
      </c>
      <c r="G138">
        <v>5336</v>
      </c>
      <c r="H138" t="s">
        <v>17</v>
      </c>
      <c r="I138" t="s">
        <v>18</v>
      </c>
      <c r="J138" t="s">
        <v>16</v>
      </c>
      <c r="K138" t="s">
        <v>2799</v>
      </c>
      <c r="L138" t="s">
        <v>36</v>
      </c>
      <c r="M138">
        <v>1</v>
      </c>
      <c r="N138">
        <v>1</v>
      </c>
      <c r="O138" t="str">
        <f t="shared" si="2"/>
        <v>110315 A100</v>
      </c>
      <c r="P138" t="str">
        <f>VLOOKUP(O138,EOSummerca_merged_grades_export!B:L,11,0)</f>
        <v>World Studies I</v>
      </c>
    </row>
    <row r="139" spans="1:16" x14ac:dyDescent="0.25">
      <c r="A139">
        <v>138</v>
      </c>
      <c r="B139" t="s">
        <v>2797</v>
      </c>
      <c r="C139">
        <v>11</v>
      </c>
      <c r="D139">
        <v>110315</v>
      </c>
      <c r="E139" t="s">
        <v>5252</v>
      </c>
      <c r="F139">
        <v>9</v>
      </c>
      <c r="G139">
        <v>5358</v>
      </c>
      <c r="H139" t="s">
        <v>23</v>
      </c>
      <c r="I139" t="s">
        <v>1025</v>
      </c>
      <c r="J139" t="s">
        <v>22</v>
      </c>
      <c r="K139" t="s">
        <v>2802</v>
      </c>
      <c r="L139" t="s">
        <v>27</v>
      </c>
      <c r="M139">
        <v>1</v>
      </c>
      <c r="N139">
        <v>1</v>
      </c>
      <c r="O139" t="str">
        <f t="shared" si="2"/>
        <v>110315 B100</v>
      </c>
      <c r="P139" t="str">
        <f>VLOOKUP(O139,EOSummerca_merged_grades_export!B:L,11,0)</f>
        <v>English 9- LPD</v>
      </c>
    </row>
    <row r="140" spans="1:16" x14ac:dyDescent="0.25">
      <c r="A140">
        <v>139</v>
      </c>
      <c r="B140" t="s">
        <v>2797</v>
      </c>
      <c r="C140">
        <v>11</v>
      </c>
      <c r="D140">
        <v>110315</v>
      </c>
      <c r="E140" t="s">
        <v>5252</v>
      </c>
      <c r="F140">
        <v>9</v>
      </c>
      <c r="G140">
        <v>5267</v>
      </c>
      <c r="H140" t="s">
        <v>26</v>
      </c>
      <c r="I140" t="s">
        <v>1028</v>
      </c>
      <c r="J140" t="s">
        <v>25</v>
      </c>
      <c r="K140" t="s">
        <v>2805</v>
      </c>
      <c r="L140" t="s">
        <v>36</v>
      </c>
      <c r="M140">
        <v>1</v>
      </c>
      <c r="N140">
        <v>1</v>
      </c>
      <c r="O140" t="str">
        <f t="shared" si="2"/>
        <v>110315 C120</v>
      </c>
      <c r="P140" t="str">
        <f>VLOOKUP(O140,EOSummerca_merged_grades_export!B:L,11,0)</f>
        <v>Math I</v>
      </c>
    </row>
    <row r="141" spans="1:16" x14ac:dyDescent="0.25">
      <c r="A141">
        <v>140</v>
      </c>
      <c r="B141" t="s">
        <v>2797</v>
      </c>
      <c r="C141">
        <v>11</v>
      </c>
      <c r="D141">
        <v>110315</v>
      </c>
      <c r="E141" t="s">
        <v>5252</v>
      </c>
      <c r="F141">
        <v>9</v>
      </c>
      <c r="G141">
        <v>5271</v>
      </c>
      <c r="H141" t="s">
        <v>29</v>
      </c>
      <c r="I141" t="s">
        <v>30</v>
      </c>
      <c r="J141" t="s">
        <v>28</v>
      </c>
      <c r="K141" t="s">
        <v>2808</v>
      </c>
      <c r="L141" t="s">
        <v>27</v>
      </c>
      <c r="M141">
        <v>1</v>
      </c>
      <c r="N141">
        <v>1</v>
      </c>
      <c r="O141" t="str">
        <f t="shared" si="2"/>
        <v>110315 D100</v>
      </c>
      <c r="P141" t="str">
        <f>VLOOKUP(O141,EOSummerca_merged_grades_export!B:L,11,0)</f>
        <v>Biology</v>
      </c>
    </row>
    <row r="142" spans="1:16" x14ac:dyDescent="0.25">
      <c r="A142">
        <v>141</v>
      </c>
      <c r="B142" t="s">
        <v>2797</v>
      </c>
      <c r="C142">
        <v>11</v>
      </c>
      <c r="D142">
        <v>110315</v>
      </c>
      <c r="E142" t="s">
        <v>5252</v>
      </c>
      <c r="F142">
        <v>9</v>
      </c>
      <c r="G142">
        <v>5350</v>
      </c>
      <c r="H142" t="s">
        <v>33</v>
      </c>
      <c r="I142" t="s">
        <v>34</v>
      </c>
      <c r="J142" t="s">
        <v>32</v>
      </c>
      <c r="K142" t="s">
        <v>2827</v>
      </c>
      <c r="L142" t="s">
        <v>24</v>
      </c>
      <c r="M142">
        <v>1</v>
      </c>
      <c r="N142">
        <v>1</v>
      </c>
      <c r="O142" t="str">
        <f t="shared" si="2"/>
        <v>110315 E100</v>
      </c>
      <c r="P142" t="str">
        <f>VLOOKUP(O142,EOSummerca_merged_grades_export!B:L,11,0)</f>
        <v>Spanish 1</v>
      </c>
    </row>
    <row r="143" spans="1:16" x14ac:dyDescent="0.25">
      <c r="A143">
        <v>142</v>
      </c>
      <c r="B143" t="s">
        <v>2797</v>
      </c>
      <c r="C143">
        <v>11</v>
      </c>
      <c r="D143">
        <v>110315</v>
      </c>
      <c r="E143" t="s">
        <v>5252</v>
      </c>
      <c r="F143">
        <v>9</v>
      </c>
      <c r="G143">
        <v>5475</v>
      </c>
      <c r="H143" t="s">
        <v>3047</v>
      </c>
      <c r="I143" t="s">
        <v>3048</v>
      </c>
      <c r="J143" t="s">
        <v>428</v>
      </c>
      <c r="K143" t="s">
        <v>2858</v>
      </c>
      <c r="L143" t="s">
        <v>37</v>
      </c>
      <c r="M143">
        <v>1</v>
      </c>
      <c r="N143">
        <v>1</v>
      </c>
      <c r="O143" t="str">
        <f t="shared" si="2"/>
        <v>110315 I1021</v>
      </c>
      <c r="P143" t="str">
        <f>VLOOKUP(O143,EOSummerca_merged_grades_export!B:L,11,0)</f>
        <v>Drama</v>
      </c>
    </row>
    <row r="144" spans="1:16" x14ac:dyDescent="0.25">
      <c r="A144">
        <v>143</v>
      </c>
      <c r="B144" t="s">
        <v>2797</v>
      </c>
      <c r="C144">
        <v>11</v>
      </c>
      <c r="D144">
        <v>110315</v>
      </c>
      <c r="E144" t="s">
        <v>5252</v>
      </c>
      <c r="F144">
        <v>9</v>
      </c>
      <c r="G144">
        <v>5510</v>
      </c>
      <c r="H144" t="s">
        <v>2815</v>
      </c>
      <c r="I144" t="s">
        <v>2816</v>
      </c>
      <c r="J144" t="s">
        <v>428</v>
      </c>
      <c r="K144" t="s">
        <v>2808</v>
      </c>
      <c r="L144" t="s">
        <v>37</v>
      </c>
      <c r="M144">
        <v>1</v>
      </c>
      <c r="N144">
        <v>1</v>
      </c>
      <c r="O144" t="str">
        <f t="shared" si="2"/>
        <v>110315 I1053</v>
      </c>
      <c r="P144" t="str">
        <f>VLOOKUP(O144,EOSummerca_merged_grades_export!B:L,11,0)</f>
        <v>Urban Artworks</v>
      </c>
    </row>
    <row r="145" spans="1:16" x14ac:dyDescent="0.25">
      <c r="A145">
        <v>144</v>
      </c>
      <c r="B145" t="s">
        <v>2797</v>
      </c>
      <c r="C145">
        <v>11</v>
      </c>
      <c r="D145">
        <v>110385</v>
      </c>
      <c r="E145" t="s">
        <v>5253</v>
      </c>
      <c r="F145">
        <v>9</v>
      </c>
      <c r="G145">
        <v>5324</v>
      </c>
      <c r="H145" t="s">
        <v>17</v>
      </c>
      <c r="I145" t="s">
        <v>18</v>
      </c>
      <c r="J145" t="s">
        <v>16</v>
      </c>
      <c r="K145" t="s">
        <v>2799</v>
      </c>
      <c r="L145" t="s">
        <v>31</v>
      </c>
      <c r="M145">
        <v>1</v>
      </c>
      <c r="N145">
        <v>1</v>
      </c>
      <c r="O145" t="str">
        <f t="shared" si="2"/>
        <v>110385 A100</v>
      </c>
      <c r="P145" t="str">
        <f>VLOOKUP(O145,EOSummerca_merged_grades_export!B:L,11,0)</f>
        <v>World Studies I</v>
      </c>
    </row>
    <row r="146" spans="1:16" x14ac:dyDescent="0.25">
      <c r="A146">
        <v>145</v>
      </c>
      <c r="B146" t="s">
        <v>2797</v>
      </c>
      <c r="C146">
        <v>11</v>
      </c>
      <c r="D146">
        <v>110385</v>
      </c>
      <c r="E146" t="s">
        <v>5253</v>
      </c>
      <c r="F146">
        <v>9</v>
      </c>
      <c r="G146">
        <v>5231</v>
      </c>
      <c r="H146" t="s">
        <v>23</v>
      </c>
      <c r="I146" t="s">
        <v>1025</v>
      </c>
      <c r="J146" t="s">
        <v>22</v>
      </c>
      <c r="K146" t="s">
        <v>2802</v>
      </c>
      <c r="L146" t="s">
        <v>31</v>
      </c>
      <c r="M146">
        <v>1</v>
      </c>
      <c r="N146">
        <v>1</v>
      </c>
      <c r="O146" t="str">
        <f t="shared" si="2"/>
        <v>110385 B100</v>
      </c>
      <c r="P146" t="str">
        <f>VLOOKUP(O146,EOSummerca_merged_grades_export!B:L,11,0)</f>
        <v>English 9- LPD</v>
      </c>
    </row>
    <row r="147" spans="1:16" x14ac:dyDescent="0.25">
      <c r="A147">
        <v>146</v>
      </c>
      <c r="B147" t="s">
        <v>2797</v>
      </c>
      <c r="C147">
        <v>11</v>
      </c>
      <c r="D147">
        <v>110385</v>
      </c>
      <c r="E147" t="s">
        <v>5253</v>
      </c>
      <c r="F147">
        <v>9</v>
      </c>
      <c r="G147">
        <v>5291</v>
      </c>
      <c r="H147" t="s">
        <v>26</v>
      </c>
      <c r="I147" t="s">
        <v>1028</v>
      </c>
      <c r="J147" t="s">
        <v>25</v>
      </c>
      <c r="K147" t="s">
        <v>2805</v>
      </c>
      <c r="L147" t="s">
        <v>20</v>
      </c>
      <c r="M147">
        <v>1</v>
      </c>
      <c r="N147">
        <v>1</v>
      </c>
      <c r="O147" t="str">
        <f t="shared" si="2"/>
        <v>110385 C120</v>
      </c>
      <c r="P147" t="str">
        <f>VLOOKUP(O147,EOSummerca_merged_grades_export!B:L,11,0)</f>
        <v>Math I</v>
      </c>
    </row>
    <row r="148" spans="1:16" x14ac:dyDescent="0.25">
      <c r="A148">
        <v>147</v>
      </c>
      <c r="B148" t="s">
        <v>2797</v>
      </c>
      <c r="C148">
        <v>11</v>
      </c>
      <c r="D148">
        <v>110385</v>
      </c>
      <c r="E148" t="s">
        <v>5253</v>
      </c>
      <c r="F148">
        <v>9</v>
      </c>
      <c r="G148">
        <v>5328</v>
      </c>
      <c r="H148" t="s">
        <v>29</v>
      </c>
      <c r="I148" t="s">
        <v>30</v>
      </c>
      <c r="J148" t="s">
        <v>28</v>
      </c>
      <c r="K148" t="s">
        <v>2808</v>
      </c>
      <c r="L148" t="s">
        <v>41</v>
      </c>
      <c r="M148">
        <v>1</v>
      </c>
      <c r="N148">
        <v>1</v>
      </c>
      <c r="O148" t="str">
        <f t="shared" si="2"/>
        <v>110385 D100</v>
      </c>
      <c r="P148" t="str">
        <f>VLOOKUP(O148,EOSummerca_merged_grades_export!B:L,11,0)</f>
        <v>Biology</v>
      </c>
    </row>
    <row r="149" spans="1:16" x14ac:dyDescent="0.25">
      <c r="A149">
        <v>148</v>
      </c>
      <c r="B149" t="s">
        <v>2797</v>
      </c>
      <c r="C149">
        <v>11</v>
      </c>
      <c r="D149">
        <v>110385</v>
      </c>
      <c r="E149" t="s">
        <v>5253</v>
      </c>
      <c r="F149">
        <v>9</v>
      </c>
      <c r="G149">
        <v>5518</v>
      </c>
      <c r="H149" t="s">
        <v>2914</v>
      </c>
      <c r="I149" t="s">
        <v>2915</v>
      </c>
      <c r="J149" t="s">
        <v>428</v>
      </c>
      <c r="K149" t="s">
        <v>2916</v>
      </c>
      <c r="L149" t="s">
        <v>37</v>
      </c>
      <c r="M149">
        <v>1</v>
      </c>
      <c r="N149">
        <v>1</v>
      </c>
      <c r="O149" t="str">
        <f t="shared" si="2"/>
        <v>110385 I1025</v>
      </c>
      <c r="P149" t="str">
        <f>VLOOKUP(O149,EOSummerca_merged_grades_export!B:L,11,0)</f>
        <v>Bike Engineering/Refurbishing</v>
      </c>
    </row>
    <row r="150" spans="1:16" x14ac:dyDescent="0.25">
      <c r="A150">
        <v>149</v>
      </c>
      <c r="B150" t="s">
        <v>2797</v>
      </c>
      <c r="C150">
        <v>11</v>
      </c>
      <c r="D150">
        <v>110385</v>
      </c>
      <c r="E150" t="s">
        <v>5253</v>
      </c>
      <c r="F150">
        <v>9</v>
      </c>
      <c r="G150">
        <v>5480</v>
      </c>
      <c r="H150" t="s">
        <v>3059</v>
      </c>
      <c r="I150" t="s">
        <v>3060</v>
      </c>
      <c r="J150" t="s">
        <v>428</v>
      </c>
      <c r="K150" t="s">
        <v>2930</v>
      </c>
      <c r="L150" t="s">
        <v>37</v>
      </c>
      <c r="M150">
        <v>1</v>
      </c>
      <c r="N150">
        <v>1</v>
      </c>
      <c r="O150" t="str">
        <f t="shared" si="2"/>
        <v>110385 I1031</v>
      </c>
      <c r="P150" t="str">
        <f>VLOOKUP(O150,EOSummerca_merged_grades_export!B:L,11,0)</f>
        <v>Basketball/Citizen Development</v>
      </c>
    </row>
    <row r="151" spans="1:16" x14ac:dyDescent="0.25">
      <c r="A151">
        <v>150</v>
      </c>
      <c r="B151" t="s">
        <v>2797</v>
      </c>
      <c r="C151">
        <v>11</v>
      </c>
      <c r="D151">
        <v>110375</v>
      </c>
      <c r="E151" t="s">
        <v>5254</v>
      </c>
      <c r="F151">
        <v>9</v>
      </c>
      <c r="G151">
        <v>5319</v>
      </c>
      <c r="H151" t="s">
        <v>17</v>
      </c>
      <c r="I151" t="s">
        <v>18</v>
      </c>
      <c r="J151" t="s">
        <v>16</v>
      </c>
      <c r="K151" t="s">
        <v>2799</v>
      </c>
      <c r="L151" t="s">
        <v>24</v>
      </c>
      <c r="M151">
        <v>1</v>
      </c>
      <c r="N151">
        <v>1</v>
      </c>
      <c r="O151" t="str">
        <f t="shared" si="2"/>
        <v>110375 A100</v>
      </c>
      <c r="P151" t="str">
        <f>VLOOKUP(O151,EOSummerca_merged_grades_export!B:L,11,0)</f>
        <v>World Studies I</v>
      </c>
    </row>
    <row r="152" spans="1:16" x14ac:dyDescent="0.25">
      <c r="A152">
        <v>151</v>
      </c>
      <c r="B152" t="s">
        <v>2797</v>
      </c>
      <c r="C152">
        <v>11</v>
      </c>
      <c r="D152">
        <v>110375</v>
      </c>
      <c r="E152" t="s">
        <v>5254</v>
      </c>
      <c r="F152">
        <v>9</v>
      </c>
      <c r="G152">
        <v>5275</v>
      </c>
      <c r="H152" t="s">
        <v>23</v>
      </c>
      <c r="I152" t="s">
        <v>1025</v>
      </c>
      <c r="J152" t="s">
        <v>22</v>
      </c>
      <c r="K152" t="s">
        <v>2802</v>
      </c>
      <c r="L152" t="s">
        <v>20</v>
      </c>
      <c r="M152">
        <v>1</v>
      </c>
      <c r="N152">
        <v>1</v>
      </c>
      <c r="O152" t="str">
        <f t="shared" si="2"/>
        <v>110375 B100</v>
      </c>
      <c r="P152" t="str">
        <f>VLOOKUP(O152,EOSummerca_merged_grades_export!B:L,11,0)</f>
        <v>English 9- LPD</v>
      </c>
    </row>
    <row r="153" spans="1:16" x14ac:dyDescent="0.25">
      <c r="A153">
        <v>152</v>
      </c>
      <c r="B153" t="s">
        <v>2797</v>
      </c>
      <c r="C153">
        <v>11</v>
      </c>
      <c r="D153">
        <v>110375</v>
      </c>
      <c r="E153" t="s">
        <v>5254</v>
      </c>
      <c r="F153">
        <v>9</v>
      </c>
      <c r="G153">
        <v>5306</v>
      </c>
      <c r="H153" t="s">
        <v>26</v>
      </c>
      <c r="I153" t="s">
        <v>1028</v>
      </c>
      <c r="J153" t="s">
        <v>25</v>
      </c>
      <c r="K153" t="s">
        <v>2805</v>
      </c>
      <c r="L153" t="s">
        <v>20</v>
      </c>
      <c r="M153">
        <v>1</v>
      </c>
      <c r="N153">
        <v>1</v>
      </c>
      <c r="O153" t="str">
        <f t="shared" si="2"/>
        <v>110375 C120</v>
      </c>
      <c r="P153" t="str">
        <f>VLOOKUP(O153,EOSummerca_merged_grades_export!B:L,11,0)</f>
        <v>Math I</v>
      </c>
    </row>
    <row r="154" spans="1:16" x14ac:dyDescent="0.25">
      <c r="A154">
        <v>153</v>
      </c>
      <c r="B154" t="s">
        <v>2797</v>
      </c>
      <c r="C154">
        <v>11</v>
      </c>
      <c r="D154">
        <v>110375</v>
      </c>
      <c r="E154" t="s">
        <v>5254</v>
      </c>
      <c r="F154">
        <v>9</v>
      </c>
      <c r="G154">
        <v>5274</v>
      </c>
      <c r="H154" t="s">
        <v>29</v>
      </c>
      <c r="I154" t="s">
        <v>30</v>
      </c>
      <c r="J154" t="s">
        <v>28</v>
      </c>
      <c r="K154" t="s">
        <v>2808</v>
      </c>
      <c r="L154" t="s">
        <v>31</v>
      </c>
      <c r="M154">
        <v>1</v>
      </c>
      <c r="N154">
        <v>1</v>
      </c>
      <c r="O154" t="str">
        <f t="shared" si="2"/>
        <v>110375 D100</v>
      </c>
      <c r="P154" t="str">
        <f>VLOOKUP(O154,EOSummerca_merged_grades_export!B:L,11,0)</f>
        <v>Biology</v>
      </c>
    </row>
    <row r="155" spans="1:16" x14ac:dyDescent="0.25">
      <c r="A155">
        <v>154</v>
      </c>
      <c r="B155" t="s">
        <v>2797</v>
      </c>
      <c r="C155">
        <v>11</v>
      </c>
      <c r="D155">
        <v>110375</v>
      </c>
      <c r="E155" t="s">
        <v>5254</v>
      </c>
      <c r="F155">
        <v>9</v>
      </c>
      <c r="G155">
        <v>5265</v>
      </c>
      <c r="H155" t="s">
        <v>33</v>
      </c>
      <c r="I155" t="s">
        <v>34</v>
      </c>
      <c r="J155" t="s">
        <v>32</v>
      </c>
      <c r="K155" t="s">
        <v>2827</v>
      </c>
      <c r="L155" t="s">
        <v>41</v>
      </c>
      <c r="M155">
        <v>1</v>
      </c>
      <c r="N155">
        <v>1</v>
      </c>
      <c r="O155" t="str">
        <f t="shared" si="2"/>
        <v>110375 E100</v>
      </c>
      <c r="P155" t="str">
        <f>VLOOKUP(O155,EOSummerca_merged_grades_export!B:L,11,0)</f>
        <v>Spanish 1</v>
      </c>
    </row>
    <row r="156" spans="1:16" x14ac:dyDescent="0.25">
      <c r="A156">
        <v>155</v>
      </c>
      <c r="B156" t="s">
        <v>2797</v>
      </c>
      <c r="C156">
        <v>11</v>
      </c>
      <c r="D156">
        <v>110375</v>
      </c>
      <c r="E156" t="s">
        <v>5254</v>
      </c>
      <c r="F156">
        <v>9</v>
      </c>
      <c r="G156">
        <v>5475</v>
      </c>
      <c r="H156" t="s">
        <v>3047</v>
      </c>
      <c r="I156" t="s">
        <v>3048</v>
      </c>
      <c r="J156" t="s">
        <v>428</v>
      </c>
      <c r="K156" t="s">
        <v>2858</v>
      </c>
      <c r="L156" t="s">
        <v>37</v>
      </c>
      <c r="M156">
        <v>1</v>
      </c>
      <c r="N156">
        <v>1</v>
      </c>
      <c r="O156" t="str">
        <f t="shared" si="2"/>
        <v>110375 I1021</v>
      </c>
      <c r="P156" t="str">
        <f>VLOOKUP(O156,EOSummerca_merged_grades_export!B:L,11,0)</f>
        <v>Drama</v>
      </c>
    </row>
    <row r="157" spans="1:16" x14ac:dyDescent="0.25">
      <c r="A157">
        <v>156</v>
      </c>
      <c r="B157" t="s">
        <v>2797</v>
      </c>
      <c r="C157">
        <v>11</v>
      </c>
      <c r="D157">
        <v>110375</v>
      </c>
      <c r="E157" t="s">
        <v>5254</v>
      </c>
      <c r="F157">
        <v>9</v>
      </c>
      <c r="G157">
        <v>5524</v>
      </c>
      <c r="H157" t="s">
        <v>1794</v>
      </c>
      <c r="I157" t="s">
        <v>1795</v>
      </c>
      <c r="J157" t="s">
        <v>428</v>
      </c>
      <c r="K157" t="s">
        <v>2865</v>
      </c>
      <c r="L157" t="s">
        <v>37</v>
      </c>
      <c r="M157">
        <v>1</v>
      </c>
      <c r="N157">
        <v>1</v>
      </c>
      <c r="O157" t="str">
        <f t="shared" si="2"/>
        <v>110375 I1054</v>
      </c>
      <c r="P157" t="str">
        <f>VLOOKUP(O157,EOSummerca_merged_grades_export!B:L,11,0)</f>
        <v>Filmmaking</v>
      </c>
    </row>
    <row r="158" spans="1:16" x14ac:dyDescent="0.25">
      <c r="A158">
        <v>157</v>
      </c>
      <c r="B158" t="s">
        <v>2797</v>
      </c>
      <c r="C158">
        <v>11</v>
      </c>
      <c r="D158">
        <v>110344</v>
      </c>
      <c r="E158" t="s">
        <v>5255</v>
      </c>
      <c r="F158">
        <v>9</v>
      </c>
      <c r="G158">
        <v>5336</v>
      </c>
      <c r="H158" t="s">
        <v>17</v>
      </c>
      <c r="I158" t="s">
        <v>18</v>
      </c>
      <c r="J158" t="s">
        <v>16</v>
      </c>
      <c r="K158" t="s">
        <v>2799</v>
      </c>
      <c r="L158" t="s">
        <v>36</v>
      </c>
      <c r="M158">
        <v>1</v>
      </c>
      <c r="N158">
        <v>1</v>
      </c>
      <c r="O158" t="str">
        <f t="shared" si="2"/>
        <v>110344 A100</v>
      </c>
      <c r="P158" t="str">
        <f>VLOOKUP(O158,EOSummerca_merged_grades_export!B:L,11,0)</f>
        <v>World Studies I</v>
      </c>
    </row>
    <row r="159" spans="1:16" x14ac:dyDescent="0.25">
      <c r="A159">
        <v>158</v>
      </c>
      <c r="B159" t="s">
        <v>2797</v>
      </c>
      <c r="C159">
        <v>11</v>
      </c>
      <c r="D159">
        <v>110344</v>
      </c>
      <c r="E159" t="s">
        <v>5255</v>
      </c>
      <c r="F159">
        <v>9</v>
      </c>
      <c r="G159">
        <v>5231</v>
      </c>
      <c r="H159" t="s">
        <v>23</v>
      </c>
      <c r="I159" t="s">
        <v>1025</v>
      </c>
      <c r="J159" t="s">
        <v>22</v>
      </c>
      <c r="K159" t="s">
        <v>2802</v>
      </c>
      <c r="L159" t="s">
        <v>27</v>
      </c>
      <c r="M159">
        <v>1</v>
      </c>
      <c r="N159">
        <v>1</v>
      </c>
      <c r="O159" t="str">
        <f t="shared" si="2"/>
        <v>110344 B100</v>
      </c>
      <c r="P159" t="str">
        <f>VLOOKUP(O159,EOSummerca_merged_grades_export!B:L,11,0)</f>
        <v>English 9- LPD</v>
      </c>
    </row>
    <row r="160" spans="1:16" x14ac:dyDescent="0.25">
      <c r="A160">
        <v>159</v>
      </c>
      <c r="B160" t="s">
        <v>2797</v>
      </c>
      <c r="C160">
        <v>11</v>
      </c>
      <c r="D160">
        <v>110344</v>
      </c>
      <c r="E160" t="s">
        <v>5255</v>
      </c>
      <c r="F160">
        <v>9</v>
      </c>
      <c r="G160">
        <v>5291</v>
      </c>
      <c r="H160" t="s">
        <v>26</v>
      </c>
      <c r="I160" t="s">
        <v>1028</v>
      </c>
      <c r="J160" t="s">
        <v>25</v>
      </c>
      <c r="K160" t="s">
        <v>2805</v>
      </c>
      <c r="L160" t="s">
        <v>36</v>
      </c>
      <c r="M160">
        <v>1</v>
      </c>
      <c r="N160">
        <v>1</v>
      </c>
      <c r="O160" t="str">
        <f t="shared" si="2"/>
        <v>110344 C120</v>
      </c>
      <c r="P160" t="str">
        <f>VLOOKUP(O160,EOSummerca_merged_grades_export!B:L,11,0)</f>
        <v>Math I</v>
      </c>
    </row>
    <row r="161" spans="1:16" x14ac:dyDescent="0.25">
      <c r="A161">
        <v>160</v>
      </c>
      <c r="B161" t="s">
        <v>2797</v>
      </c>
      <c r="C161">
        <v>11</v>
      </c>
      <c r="D161">
        <v>110344</v>
      </c>
      <c r="E161" t="s">
        <v>5255</v>
      </c>
      <c r="F161">
        <v>9</v>
      </c>
      <c r="G161">
        <v>5328</v>
      </c>
      <c r="H161" t="s">
        <v>29</v>
      </c>
      <c r="I161" t="s">
        <v>30</v>
      </c>
      <c r="J161" t="s">
        <v>28</v>
      </c>
      <c r="K161" t="s">
        <v>2808</v>
      </c>
      <c r="L161" t="s">
        <v>24</v>
      </c>
      <c r="M161">
        <v>1</v>
      </c>
      <c r="N161">
        <v>1</v>
      </c>
      <c r="O161" t="str">
        <f t="shared" si="2"/>
        <v>110344 D100</v>
      </c>
      <c r="P161" t="str">
        <f>VLOOKUP(O161,EOSummerca_merged_grades_export!B:L,11,0)</f>
        <v>Biology</v>
      </c>
    </row>
    <row r="162" spans="1:16" x14ac:dyDescent="0.25">
      <c r="A162">
        <v>161</v>
      </c>
      <c r="B162" t="s">
        <v>2797</v>
      </c>
      <c r="C162">
        <v>11</v>
      </c>
      <c r="D162">
        <v>110344</v>
      </c>
      <c r="E162" t="s">
        <v>5255</v>
      </c>
      <c r="F162">
        <v>9</v>
      </c>
      <c r="G162">
        <v>5350</v>
      </c>
      <c r="H162" t="s">
        <v>33</v>
      </c>
      <c r="I162" t="s">
        <v>34</v>
      </c>
      <c r="J162" t="s">
        <v>32</v>
      </c>
      <c r="K162" t="s">
        <v>2827</v>
      </c>
      <c r="L162" t="s">
        <v>27</v>
      </c>
      <c r="M162">
        <v>1</v>
      </c>
      <c r="N162">
        <v>1</v>
      </c>
      <c r="O162" t="str">
        <f t="shared" si="2"/>
        <v>110344 E100</v>
      </c>
      <c r="P162" t="str">
        <f>VLOOKUP(O162,EOSummerca_merged_grades_export!B:L,11,0)</f>
        <v>Spanish 1</v>
      </c>
    </row>
    <row r="163" spans="1:16" x14ac:dyDescent="0.25">
      <c r="A163">
        <v>162</v>
      </c>
      <c r="B163" t="s">
        <v>2797</v>
      </c>
      <c r="C163">
        <v>11</v>
      </c>
      <c r="D163">
        <v>110344</v>
      </c>
      <c r="E163" t="s">
        <v>5255</v>
      </c>
      <c r="F163">
        <v>9</v>
      </c>
      <c r="G163">
        <v>5515</v>
      </c>
      <c r="H163" t="s">
        <v>2846</v>
      </c>
      <c r="I163" t="s">
        <v>2847</v>
      </c>
      <c r="J163" t="s">
        <v>428</v>
      </c>
      <c r="K163" t="s">
        <v>2805</v>
      </c>
      <c r="L163" t="s">
        <v>37</v>
      </c>
      <c r="M163">
        <v>1</v>
      </c>
      <c r="N163">
        <v>1</v>
      </c>
      <c r="O163" t="str">
        <f t="shared" si="2"/>
        <v>110344 I1036</v>
      </c>
      <c r="P163" t="str">
        <f>VLOOKUP(O163,EOSummerca_merged_grades_export!B:L,11,0)</f>
        <v>Music Exploration</v>
      </c>
    </row>
    <row r="164" spans="1:16" x14ac:dyDescent="0.25">
      <c r="A164">
        <v>163</v>
      </c>
      <c r="B164" t="s">
        <v>2797</v>
      </c>
      <c r="C164">
        <v>11</v>
      </c>
      <c r="D164">
        <v>110344</v>
      </c>
      <c r="E164" t="s">
        <v>5255</v>
      </c>
      <c r="F164">
        <v>9</v>
      </c>
      <c r="G164">
        <v>5472</v>
      </c>
      <c r="H164" t="s">
        <v>2811</v>
      </c>
      <c r="I164" t="s">
        <v>2812</v>
      </c>
      <c r="J164" t="s">
        <v>428</v>
      </c>
      <c r="K164" t="s">
        <v>2935</v>
      </c>
      <c r="L164" t="s">
        <v>37</v>
      </c>
      <c r="M164">
        <v>1</v>
      </c>
      <c r="N164">
        <v>1</v>
      </c>
      <c r="O164" t="str">
        <f t="shared" si="2"/>
        <v>110344 I1046</v>
      </c>
      <c r="P164" t="str">
        <f>VLOOKUP(O164,EOSummerca_merged_grades_export!B:L,11,0)</f>
        <v>Creative Writing</v>
      </c>
    </row>
    <row r="165" spans="1:16" x14ac:dyDescent="0.25">
      <c r="A165">
        <v>164</v>
      </c>
      <c r="B165" t="s">
        <v>2797</v>
      </c>
      <c r="C165">
        <v>11</v>
      </c>
      <c r="D165">
        <v>110286</v>
      </c>
      <c r="E165" t="s">
        <v>5256</v>
      </c>
      <c r="F165">
        <v>9</v>
      </c>
      <c r="G165">
        <v>5336</v>
      </c>
      <c r="H165" t="s">
        <v>17</v>
      </c>
      <c r="I165" t="s">
        <v>18</v>
      </c>
      <c r="J165" t="s">
        <v>16</v>
      </c>
      <c r="K165" t="s">
        <v>2799</v>
      </c>
      <c r="L165" t="s">
        <v>31</v>
      </c>
      <c r="M165">
        <v>1</v>
      </c>
      <c r="N165">
        <v>1</v>
      </c>
      <c r="O165" t="str">
        <f t="shared" si="2"/>
        <v>110286 A100</v>
      </c>
      <c r="P165" t="str">
        <f>VLOOKUP(O165,EOSummerca_merged_grades_export!B:L,11,0)</f>
        <v>World Studies I</v>
      </c>
    </row>
    <row r="166" spans="1:16" x14ac:dyDescent="0.25">
      <c r="A166">
        <v>165</v>
      </c>
      <c r="B166" t="s">
        <v>2797</v>
      </c>
      <c r="C166">
        <v>11</v>
      </c>
      <c r="D166">
        <v>110286</v>
      </c>
      <c r="E166" t="s">
        <v>5256</v>
      </c>
      <c r="F166">
        <v>9</v>
      </c>
      <c r="G166">
        <v>5251</v>
      </c>
      <c r="H166" t="s">
        <v>23</v>
      </c>
      <c r="I166" t="s">
        <v>1025</v>
      </c>
      <c r="J166" t="s">
        <v>22</v>
      </c>
      <c r="K166" t="s">
        <v>2802</v>
      </c>
      <c r="L166" t="s">
        <v>31</v>
      </c>
      <c r="M166">
        <v>1</v>
      </c>
      <c r="N166">
        <v>1</v>
      </c>
      <c r="O166" t="str">
        <f t="shared" si="2"/>
        <v>110286 B100</v>
      </c>
      <c r="P166" t="str">
        <f>VLOOKUP(O166,EOSummerca_merged_grades_export!B:L,11,0)</f>
        <v>English 9- LPD</v>
      </c>
    </row>
    <row r="167" spans="1:16" x14ac:dyDescent="0.25">
      <c r="A167">
        <v>166</v>
      </c>
      <c r="B167" t="s">
        <v>2797</v>
      </c>
      <c r="C167">
        <v>11</v>
      </c>
      <c r="D167">
        <v>110286</v>
      </c>
      <c r="E167" t="s">
        <v>5256</v>
      </c>
      <c r="F167">
        <v>9</v>
      </c>
      <c r="G167">
        <v>5291</v>
      </c>
      <c r="H167" t="s">
        <v>26</v>
      </c>
      <c r="I167" t="s">
        <v>1028</v>
      </c>
      <c r="J167" t="s">
        <v>25</v>
      </c>
      <c r="K167" t="s">
        <v>2805</v>
      </c>
      <c r="L167" t="s">
        <v>39</v>
      </c>
      <c r="M167">
        <v>1</v>
      </c>
      <c r="N167">
        <v>1</v>
      </c>
      <c r="O167" t="str">
        <f t="shared" si="2"/>
        <v>110286 C120</v>
      </c>
      <c r="P167" t="str">
        <f>VLOOKUP(O167,EOSummerca_merged_grades_export!B:L,11,0)</f>
        <v>Math I</v>
      </c>
    </row>
    <row r="168" spans="1:16" x14ac:dyDescent="0.25">
      <c r="A168">
        <v>167</v>
      </c>
      <c r="B168" t="s">
        <v>2797</v>
      </c>
      <c r="C168">
        <v>11</v>
      </c>
      <c r="D168">
        <v>110286</v>
      </c>
      <c r="E168" t="s">
        <v>5256</v>
      </c>
      <c r="F168">
        <v>9</v>
      </c>
      <c r="G168">
        <v>5328</v>
      </c>
      <c r="H168" t="s">
        <v>29</v>
      </c>
      <c r="I168" t="s">
        <v>30</v>
      </c>
      <c r="J168" t="s">
        <v>28</v>
      </c>
      <c r="K168" t="s">
        <v>2808</v>
      </c>
      <c r="L168" t="s">
        <v>41</v>
      </c>
      <c r="M168">
        <v>1</v>
      </c>
      <c r="N168">
        <v>1</v>
      </c>
      <c r="O168" t="str">
        <f t="shared" si="2"/>
        <v>110286 D100</v>
      </c>
      <c r="P168" t="str">
        <f>VLOOKUP(O168,EOSummerca_merged_grades_export!B:L,11,0)</f>
        <v>Biology</v>
      </c>
    </row>
    <row r="169" spans="1:16" x14ac:dyDescent="0.25">
      <c r="A169">
        <v>168</v>
      </c>
      <c r="B169" t="s">
        <v>2797</v>
      </c>
      <c r="C169">
        <v>11</v>
      </c>
      <c r="D169">
        <v>110286</v>
      </c>
      <c r="E169" t="s">
        <v>5256</v>
      </c>
      <c r="F169">
        <v>9</v>
      </c>
      <c r="G169">
        <v>5350</v>
      </c>
      <c r="H169" t="s">
        <v>33</v>
      </c>
      <c r="I169" t="s">
        <v>34</v>
      </c>
      <c r="J169" t="s">
        <v>32</v>
      </c>
      <c r="K169" t="s">
        <v>2827</v>
      </c>
      <c r="L169" t="s">
        <v>42</v>
      </c>
      <c r="M169">
        <v>1</v>
      </c>
      <c r="N169">
        <v>1</v>
      </c>
      <c r="O169" t="str">
        <f t="shared" si="2"/>
        <v>110286 E100</v>
      </c>
      <c r="P169" t="str">
        <f>VLOOKUP(O169,EOSummerca_merged_grades_export!B:L,11,0)</f>
        <v>Spanish 1</v>
      </c>
    </row>
    <row r="170" spans="1:16" x14ac:dyDescent="0.25">
      <c r="A170">
        <v>169</v>
      </c>
      <c r="B170" t="s">
        <v>2797</v>
      </c>
      <c r="C170">
        <v>11</v>
      </c>
      <c r="D170">
        <v>110286</v>
      </c>
      <c r="E170" t="s">
        <v>5256</v>
      </c>
      <c r="F170">
        <v>9</v>
      </c>
      <c r="G170">
        <v>5473</v>
      </c>
      <c r="H170" t="s">
        <v>2846</v>
      </c>
      <c r="I170" t="s">
        <v>2847</v>
      </c>
      <c r="J170" t="s">
        <v>428</v>
      </c>
      <c r="K170" t="s">
        <v>2805</v>
      </c>
      <c r="L170" t="s">
        <v>37</v>
      </c>
      <c r="M170">
        <v>1</v>
      </c>
      <c r="N170">
        <v>1</v>
      </c>
      <c r="O170" t="str">
        <f t="shared" si="2"/>
        <v>110286 I1036</v>
      </c>
      <c r="P170" t="str">
        <f>VLOOKUP(O170,EOSummerca_merged_grades_export!B:L,11,0)</f>
        <v>Music Exploration</v>
      </c>
    </row>
    <row r="171" spans="1:16" x14ac:dyDescent="0.25">
      <c r="A171">
        <v>170</v>
      </c>
      <c r="B171" t="s">
        <v>2797</v>
      </c>
      <c r="C171">
        <v>11</v>
      </c>
      <c r="D171">
        <v>110286</v>
      </c>
      <c r="E171" t="s">
        <v>5256</v>
      </c>
      <c r="F171">
        <v>9</v>
      </c>
      <c r="G171">
        <v>5510</v>
      </c>
      <c r="H171" t="s">
        <v>2815</v>
      </c>
      <c r="I171" t="s">
        <v>2816</v>
      </c>
      <c r="J171" t="s">
        <v>428</v>
      </c>
      <c r="K171" t="s">
        <v>2808</v>
      </c>
      <c r="L171" t="s">
        <v>37</v>
      </c>
      <c r="M171">
        <v>1</v>
      </c>
      <c r="N171">
        <v>1</v>
      </c>
      <c r="O171" t="str">
        <f t="shared" si="2"/>
        <v>110286 I1053</v>
      </c>
      <c r="P171" t="str">
        <f>VLOOKUP(O171,EOSummerca_merged_grades_export!B:L,11,0)</f>
        <v>Urban Artworks</v>
      </c>
    </row>
    <row r="172" spans="1:16" x14ac:dyDescent="0.25">
      <c r="A172">
        <v>171</v>
      </c>
      <c r="B172" t="s">
        <v>2797</v>
      </c>
      <c r="C172">
        <v>11</v>
      </c>
      <c r="D172">
        <v>110380</v>
      </c>
      <c r="E172" t="s">
        <v>5257</v>
      </c>
      <c r="F172">
        <v>9</v>
      </c>
      <c r="G172">
        <v>5351</v>
      </c>
      <c r="H172" t="s">
        <v>17</v>
      </c>
      <c r="I172" t="s">
        <v>18</v>
      </c>
      <c r="J172" t="s">
        <v>16</v>
      </c>
      <c r="K172" t="s">
        <v>2799</v>
      </c>
      <c r="L172" t="s">
        <v>41</v>
      </c>
      <c r="M172">
        <v>1</v>
      </c>
      <c r="N172">
        <v>1</v>
      </c>
      <c r="O172" t="str">
        <f t="shared" si="2"/>
        <v>110380 A100</v>
      </c>
      <c r="P172" t="str">
        <f>VLOOKUP(O172,EOSummerca_merged_grades_export!B:L,11,0)</f>
        <v>World Studies I</v>
      </c>
    </row>
    <row r="173" spans="1:16" x14ac:dyDescent="0.25">
      <c r="A173">
        <v>172</v>
      </c>
      <c r="B173" t="s">
        <v>2797</v>
      </c>
      <c r="C173">
        <v>11</v>
      </c>
      <c r="D173">
        <v>110380</v>
      </c>
      <c r="E173" t="s">
        <v>5257</v>
      </c>
      <c r="F173">
        <v>9</v>
      </c>
      <c r="G173">
        <v>5251</v>
      </c>
      <c r="H173" t="s">
        <v>23</v>
      </c>
      <c r="I173" t="s">
        <v>1025</v>
      </c>
      <c r="J173" t="s">
        <v>22</v>
      </c>
      <c r="K173" t="s">
        <v>2802</v>
      </c>
      <c r="L173" t="s">
        <v>41</v>
      </c>
      <c r="M173">
        <v>1</v>
      </c>
      <c r="N173">
        <v>1</v>
      </c>
      <c r="O173" t="str">
        <f t="shared" si="2"/>
        <v>110380 B100</v>
      </c>
      <c r="P173" t="str">
        <f>VLOOKUP(O173,EOSummerca_merged_grades_export!B:L,11,0)</f>
        <v>English 9- LPD</v>
      </c>
    </row>
    <row r="174" spans="1:16" x14ac:dyDescent="0.25">
      <c r="A174">
        <v>173</v>
      </c>
      <c r="B174" t="s">
        <v>2797</v>
      </c>
      <c r="C174">
        <v>11</v>
      </c>
      <c r="D174">
        <v>110380</v>
      </c>
      <c r="E174" t="s">
        <v>5257</v>
      </c>
      <c r="F174">
        <v>9</v>
      </c>
      <c r="G174">
        <v>5267</v>
      </c>
      <c r="H174" t="s">
        <v>26</v>
      </c>
      <c r="I174" t="s">
        <v>1028</v>
      </c>
      <c r="J174" t="s">
        <v>25</v>
      </c>
      <c r="K174" t="s">
        <v>2805</v>
      </c>
      <c r="L174" t="s">
        <v>20</v>
      </c>
      <c r="M174">
        <v>1</v>
      </c>
      <c r="N174">
        <v>1</v>
      </c>
      <c r="O174" t="str">
        <f t="shared" si="2"/>
        <v>110380 C120</v>
      </c>
      <c r="P174" t="str">
        <f>VLOOKUP(O174,EOSummerca_merged_grades_export!B:L,11,0)</f>
        <v>Math I</v>
      </c>
    </row>
    <row r="175" spans="1:16" x14ac:dyDescent="0.25">
      <c r="A175">
        <v>174</v>
      </c>
      <c r="B175" t="s">
        <v>2797</v>
      </c>
      <c r="C175">
        <v>11</v>
      </c>
      <c r="D175">
        <v>110380</v>
      </c>
      <c r="E175" t="s">
        <v>5257</v>
      </c>
      <c r="F175">
        <v>9</v>
      </c>
      <c r="G175">
        <v>5328</v>
      </c>
      <c r="H175" t="s">
        <v>29</v>
      </c>
      <c r="I175" t="s">
        <v>30</v>
      </c>
      <c r="J175" t="s">
        <v>28</v>
      </c>
      <c r="K175" t="s">
        <v>2808</v>
      </c>
      <c r="L175" t="s">
        <v>39</v>
      </c>
      <c r="M175">
        <v>1</v>
      </c>
      <c r="N175">
        <v>1</v>
      </c>
      <c r="O175" t="str">
        <f t="shared" si="2"/>
        <v>110380 D100</v>
      </c>
      <c r="P175" t="str">
        <f>VLOOKUP(O175,EOSummerca_merged_grades_export!B:L,11,0)</f>
        <v>Biology</v>
      </c>
    </row>
    <row r="176" spans="1:16" x14ac:dyDescent="0.25">
      <c r="A176">
        <v>175</v>
      </c>
      <c r="B176" t="s">
        <v>2797</v>
      </c>
      <c r="C176">
        <v>11</v>
      </c>
      <c r="D176">
        <v>110380</v>
      </c>
      <c r="E176" t="s">
        <v>5257</v>
      </c>
      <c r="F176">
        <v>9</v>
      </c>
      <c r="G176">
        <v>5476</v>
      </c>
      <c r="H176" t="s">
        <v>2945</v>
      </c>
      <c r="I176" t="s">
        <v>2946</v>
      </c>
      <c r="J176" t="s">
        <v>428</v>
      </c>
      <c r="K176" t="s">
        <v>2947</v>
      </c>
      <c r="L176" t="s">
        <v>37</v>
      </c>
      <c r="M176">
        <v>1</v>
      </c>
      <c r="N176">
        <v>1</v>
      </c>
      <c r="O176" t="str">
        <f t="shared" si="2"/>
        <v>110380 I1018</v>
      </c>
      <c r="P176" t="str">
        <f>VLOOKUP(O176,EOSummerca_merged_grades_export!B:L,11,0)</f>
        <v>Speak with Purpose</v>
      </c>
    </row>
    <row r="177" spans="1:16" x14ac:dyDescent="0.25">
      <c r="A177">
        <v>176</v>
      </c>
      <c r="B177" t="s">
        <v>2797</v>
      </c>
      <c r="C177">
        <v>11</v>
      </c>
      <c r="D177">
        <v>110380</v>
      </c>
      <c r="E177" t="s">
        <v>5257</v>
      </c>
      <c r="F177">
        <v>9</v>
      </c>
      <c r="G177">
        <v>5527</v>
      </c>
      <c r="H177" t="s">
        <v>1909</v>
      </c>
      <c r="I177" t="s">
        <v>1910</v>
      </c>
      <c r="J177" t="s">
        <v>428</v>
      </c>
      <c r="K177" t="s">
        <v>2805</v>
      </c>
      <c r="L177" t="s">
        <v>37</v>
      </c>
      <c r="M177">
        <v>1</v>
      </c>
      <c r="N177">
        <v>1</v>
      </c>
      <c r="O177" t="str">
        <f t="shared" si="2"/>
        <v>110380 I1024</v>
      </c>
      <c r="P177" t="str">
        <f>VLOOKUP(O177,EOSummerca_merged_grades_export!B:L,11,0)</f>
        <v>Music Production</v>
      </c>
    </row>
    <row r="178" spans="1:16" x14ac:dyDescent="0.25">
      <c r="A178">
        <v>177</v>
      </c>
      <c r="B178" t="s">
        <v>2797</v>
      </c>
      <c r="C178">
        <v>11</v>
      </c>
      <c r="D178">
        <v>110294</v>
      </c>
      <c r="E178" t="s">
        <v>5258</v>
      </c>
      <c r="F178">
        <v>9</v>
      </c>
      <c r="G178">
        <v>5351</v>
      </c>
      <c r="H178" t="s">
        <v>17</v>
      </c>
      <c r="I178" t="s">
        <v>18</v>
      </c>
      <c r="J178" t="s">
        <v>16</v>
      </c>
      <c r="K178" t="s">
        <v>2799</v>
      </c>
      <c r="L178" t="s">
        <v>41</v>
      </c>
      <c r="M178">
        <v>1</v>
      </c>
      <c r="N178">
        <v>1</v>
      </c>
      <c r="O178" t="str">
        <f t="shared" si="2"/>
        <v>110294 A100</v>
      </c>
      <c r="P178" t="str">
        <f>VLOOKUP(O178,EOSummerca_merged_grades_export!B:L,11,0)</f>
        <v>World Studies I</v>
      </c>
    </row>
    <row r="179" spans="1:16" x14ac:dyDescent="0.25">
      <c r="A179">
        <v>178</v>
      </c>
      <c r="B179" t="s">
        <v>2797</v>
      </c>
      <c r="C179">
        <v>11</v>
      </c>
      <c r="D179">
        <v>110294</v>
      </c>
      <c r="E179" t="s">
        <v>5258</v>
      </c>
      <c r="F179">
        <v>9</v>
      </c>
      <c r="G179">
        <v>5251</v>
      </c>
      <c r="H179" t="s">
        <v>23</v>
      </c>
      <c r="I179" t="s">
        <v>1025</v>
      </c>
      <c r="J179" t="s">
        <v>22</v>
      </c>
      <c r="K179" t="s">
        <v>2802</v>
      </c>
      <c r="L179" t="s">
        <v>39</v>
      </c>
      <c r="M179">
        <v>1</v>
      </c>
      <c r="N179">
        <v>1</v>
      </c>
      <c r="O179" t="str">
        <f t="shared" si="2"/>
        <v>110294 B100</v>
      </c>
      <c r="P179" t="str">
        <f>VLOOKUP(O179,EOSummerca_merged_grades_export!B:L,11,0)</f>
        <v>English 9- LPD</v>
      </c>
    </row>
    <row r="180" spans="1:16" x14ac:dyDescent="0.25">
      <c r="A180">
        <v>179</v>
      </c>
      <c r="B180" t="s">
        <v>2797</v>
      </c>
      <c r="C180">
        <v>11</v>
      </c>
      <c r="D180">
        <v>110294</v>
      </c>
      <c r="E180" t="s">
        <v>5258</v>
      </c>
      <c r="F180">
        <v>9</v>
      </c>
      <c r="G180">
        <v>5291</v>
      </c>
      <c r="H180" t="s">
        <v>26</v>
      </c>
      <c r="I180" t="s">
        <v>1028</v>
      </c>
      <c r="J180" t="s">
        <v>25</v>
      </c>
      <c r="K180" t="s">
        <v>2805</v>
      </c>
      <c r="L180" t="s">
        <v>39</v>
      </c>
      <c r="M180">
        <v>1</v>
      </c>
      <c r="N180">
        <v>1</v>
      </c>
      <c r="O180" t="str">
        <f t="shared" si="2"/>
        <v>110294 C120</v>
      </c>
      <c r="P180" t="str">
        <f>VLOOKUP(O180,EOSummerca_merged_grades_export!B:L,11,0)</f>
        <v>Math I</v>
      </c>
    </row>
    <row r="181" spans="1:16" x14ac:dyDescent="0.25">
      <c r="A181">
        <v>180</v>
      </c>
      <c r="B181" t="s">
        <v>2797</v>
      </c>
      <c r="C181">
        <v>11</v>
      </c>
      <c r="D181">
        <v>110294</v>
      </c>
      <c r="E181" t="s">
        <v>5258</v>
      </c>
      <c r="F181">
        <v>9</v>
      </c>
      <c r="G181">
        <v>5328</v>
      </c>
      <c r="H181" t="s">
        <v>29</v>
      </c>
      <c r="I181" t="s">
        <v>30</v>
      </c>
      <c r="J181" t="s">
        <v>28</v>
      </c>
      <c r="K181" t="s">
        <v>2808</v>
      </c>
      <c r="L181" t="s">
        <v>40</v>
      </c>
      <c r="M181">
        <v>1</v>
      </c>
      <c r="N181">
        <v>1</v>
      </c>
      <c r="O181" t="str">
        <f t="shared" si="2"/>
        <v>110294 D100</v>
      </c>
      <c r="P181" t="str">
        <f>VLOOKUP(O181,EOSummerca_merged_grades_export!B:L,11,0)</f>
        <v>Biology</v>
      </c>
    </row>
    <row r="182" spans="1:16" x14ac:dyDescent="0.25">
      <c r="A182">
        <v>181</v>
      </c>
      <c r="B182" t="s">
        <v>2797</v>
      </c>
      <c r="C182">
        <v>11</v>
      </c>
      <c r="D182">
        <v>110294</v>
      </c>
      <c r="E182" t="s">
        <v>5258</v>
      </c>
      <c r="F182">
        <v>9</v>
      </c>
      <c r="G182">
        <v>5527</v>
      </c>
      <c r="H182" t="s">
        <v>1909</v>
      </c>
      <c r="I182" t="s">
        <v>1910</v>
      </c>
      <c r="J182" t="s">
        <v>428</v>
      </c>
      <c r="K182" t="s">
        <v>2805</v>
      </c>
      <c r="L182" t="s">
        <v>37</v>
      </c>
      <c r="M182">
        <v>1</v>
      </c>
      <c r="N182">
        <v>1</v>
      </c>
      <c r="O182" t="str">
        <f t="shared" si="2"/>
        <v>110294 I1024</v>
      </c>
      <c r="P182" t="str">
        <f>VLOOKUP(O182,EOSummerca_merged_grades_export!B:L,11,0)</f>
        <v>Music Production</v>
      </c>
    </row>
    <row r="183" spans="1:16" x14ac:dyDescent="0.25">
      <c r="A183">
        <v>182</v>
      </c>
      <c r="B183" t="s">
        <v>2797</v>
      </c>
      <c r="C183">
        <v>11</v>
      </c>
      <c r="D183">
        <v>110294</v>
      </c>
      <c r="E183" t="s">
        <v>5258</v>
      </c>
      <c r="F183">
        <v>9</v>
      </c>
      <c r="G183">
        <v>5474</v>
      </c>
      <c r="H183" t="s">
        <v>2815</v>
      </c>
      <c r="I183" t="s">
        <v>2816</v>
      </c>
      <c r="J183" t="s">
        <v>428</v>
      </c>
      <c r="K183" t="s">
        <v>2808</v>
      </c>
      <c r="L183" t="s">
        <v>37</v>
      </c>
      <c r="M183">
        <v>1</v>
      </c>
      <c r="N183">
        <v>1</v>
      </c>
      <c r="O183" t="str">
        <f t="shared" si="2"/>
        <v>110294 I1053</v>
      </c>
      <c r="P183" t="str">
        <f>VLOOKUP(O183,EOSummerca_merged_grades_export!B:L,11,0)</f>
        <v>Urban Artworks</v>
      </c>
    </row>
    <row r="184" spans="1:16" x14ac:dyDescent="0.25">
      <c r="A184">
        <v>183</v>
      </c>
      <c r="B184" t="s">
        <v>2797</v>
      </c>
      <c r="C184">
        <v>11</v>
      </c>
      <c r="D184">
        <v>110303</v>
      </c>
      <c r="E184" t="s">
        <v>5259</v>
      </c>
      <c r="F184">
        <v>9</v>
      </c>
      <c r="G184">
        <v>5351</v>
      </c>
      <c r="H184" t="s">
        <v>17</v>
      </c>
      <c r="I184" t="s">
        <v>18</v>
      </c>
      <c r="J184" t="s">
        <v>16</v>
      </c>
      <c r="K184" t="s">
        <v>2799</v>
      </c>
      <c r="L184" t="s">
        <v>20</v>
      </c>
      <c r="M184">
        <v>1</v>
      </c>
      <c r="N184">
        <v>1</v>
      </c>
      <c r="O184" t="str">
        <f t="shared" si="2"/>
        <v>110303 A100</v>
      </c>
      <c r="P184" t="str">
        <f>VLOOKUP(O184,EOSummerca_merged_grades_export!B:L,11,0)</f>
        <v>World Studies I</v>
      </c>
    </row>
    <row r="185" spans="1:16" x14ac:dyDescent="0.25">
      <c r="A185">
        <v>184</v>
      </c>
      <c r="B185" t="s">
        <v>2797</v>
      </c>
      <c r="C185">
        <v>11</v>
      </c>
      <c r="D185">
        <v>110303</v>
      </c>
      <c r="E185" t="s">
        <v>5259</v>
      </c>
      <c r="F185">
        <v>9</v>
      </c>
      <c r="G185">
        <v>5231</v>
      </c>
      <c r="H185" t="s">
        <v>23</v>
      </c>
      <c r="I185" t="s">
        <v>1025</v>
      </c>
      <c r="J185" t="s">
        <v>22</v>
      </c>
      <c r="K185" t="s">
        <v>2802</v>
      </c>
      <c r="L185" t="s">
        <v>39</v>
      </c>
      <c r="M185">
        <v>1</v>
      </c>
      <c r="N185">
        <v>1</v>
      </c>
      <c r="O185" t="str">
        <f t="shared" si="2"/>
        <v>110303 B100</v>
      </c>
      <c r="P185" t="str">
        <f>VLOOKUP(O185,EOSummerca_merged_grades_export!B:L,11,0)</f>
        <v>English 9- LPD</v>
      </c>
    </row>
    <row r="186" spans="1:16" x14ac:dyDescent="0.25">
      <c r="A186">
        <v>185</v>
      </c>
      <c r="B186" t="s">
        <v>2797</v>
      </c>
      <c r="C186">
        <v>11</v>
      </c>
      <c r="D186">
        <v>110303</v>
      </c>
      <c r="E186" t="s">
        <v>5259</v>
      </c>
      <c r="F186">
        <v>9</v>
      </c>
      <c r="G186">
        <v>5285</v>
      </c>
      <c r="H186" t="s">
        <v>26</v>
      </c>
      <c r="I186" t="s">
        <v>1028</v>
      </c>
      <c r="J186" t="s">
        <v>25</v>
      </c>
      <c r="K186" t="s">
        <v>2805</v>
      </c>
      <c r="L186" t="s">
        <v>39</v>
      </c>
      <c r="M186">
        <v>1</v>
      </c>
      <c r="N186">
        <v>1</v>
      </c>
      <c r="O186" t="str">
        <f t="shared" si="2"/>
        <v>110303 C120</v>
      </c>
      <c r="P186" t="str">
        <f>VLOOKUP(O186,EOSummerca_merged_grades_export!B:L,11,0)</f>
        <v>Math I</v>
      </c>
    </row>
    <row r="187" spans="1:16" x14ac:dyDescent="0.25">
      <c r="A187">
        <v>186</v>
      </c>
      <c r="B187" t="s">
        <v>2797</v>
      </c>
      <c r="C187">
        <v>11</v>
      </c>
      <c r="D187">
        <v>110303</v>
      </c>
      <c r="E187" t="s">
        <v>5259</v>
      </c>
      <c r="F187">
        <v>9</v>
      </c>
      <c r="G187">
        <v>5271</v>
      </c>
      <c r="H187" t="s">
        <v>29</v>
      </c>
      <c r="I187" t="s">
        <v>30</v>
      </c>
      <c r="J187" t="s">
        <v>28</v>
      </c>
      <c r="K187" t="s">
        <v>2808</v>
      </c>
      <c r="L187" t="s">
        <v>31</v>
      </c>
      <c r="M187">
        <v>1</v>
      </c>
      <c r="N187">
        <v>1</v>
      </c>
      <c r="O187" t="str">
        <f t="shared" si="2"/>
        <v>110303 D100</v>
      </c>
      <c r="P187" t="str">
        <f>VLOOKUP(O187,EOSummerca_merged_grades_export!B:L,11,0)</f>
        <v>Biology</v>
      </c>
    </row>
    <row r="188" spans="1:16" x14ac:dyDescent="0.25">
      <c r="A188">
        <v>187</v>
      </c>
      <c r="B188" t="s">
        <v>2797</v>
      </c>
      <c r="C188">
        <v>11</v>
      </c>
      <c r="D188">
        <v>110310</v>
      </c>
      <c r="E188" t="s">
        <v>5260</v>
      </c>
      <c r="F188">
        <v>9</v>
      </c>
      <c r="G188">
        <v>5319</v>
      </c>
      <c r="H188" t="s">
        <v>17</v>
      </c>
      <c r="I188" t="s">
        <v>18</v>
      </c>
      <c r="J188" t="s">
        <v>16</v>
      </c>
      <c r="K188" t="s">
        <v>2799</v>
      </c>
      <c r="L188" t="s">
        <v>31</v>
      </c>
      <c r="M188">
        <v>1</v>
      </c>
      <c r="N188">
        <v>1</v>
      </c>
      <c r="O188" t="str">
        <f t="shared" si="2"/>
        <v>110310 A100</v>
      </c>
      <c r="P188" t="str">
        <f>VLOOKUP(O188,EOSummerca_merged_grades_export!B:L,11,0)</f>
        <v>World Studies I</v>
      </c>
    </row>
    <row r="189" spans="1:16" x14ac:dyDescent="0.25">
      <c r="A189">
        <v>188</v>
      </c>
      <c r="B189" t="s">
        <v>2797</v>
      </c>
      <c r="C189">
        <v>11</v>
      </c>
      <c r="D189">
        <v>110310</v>
      </c>
      <c r="E189" t="s">
        <v>5260</v>
      </c>
      <c r="F189">
        <v>9</v>
      </c>
      <c r="G189">
        <v>5251</v>
      </c>
      <c r="H189" t="s">
        <v>23</v>
      </c>
      <c r="I189" t="s">
        <v>1025</v>
      </c>
      <c r="J189" t="s">
        <v>22</v>
      </c>
      <c r="K189" t="s">
        <v>2802</v>
      </c>
      <c r="L189" t="s">
        <v>39</v>
      </c>
      <c r="M189">
        <v>1</v>
      </c>
      <c r="N189">
        <v>1</v>
      </c>
      <c r="O189" t="str">
        <f t="shared" si="2"/>
        <v>110310 B100</v>
      </c>
      <c r="P189" t="str">
        <f>VLOOKUP(O189,EOSummerca_merged_grades_export!B:L,11,0)</f>
        <v>English 9- LPD</v>
      </c>
    </row>
    <row r="190" spans="1:16" x14ac:dyDescent="0.25">
      <c r="A190">
        <v>189</v>
      </c>
      <c r="B190" t="s">
        <v>2797</v>
      </c>
      <c r="C190">
        <v>11</v>
      </c>
      <c r="D190">
        <v>110310</v>
      </c>
      <c r="E190" t="s">
        <v>5260</v>
      </c>
      <c r="F190">
        <v>9</v>
      </c>
      <c r="G190">
        <v>5291</v>
      </c>
      <c r="H190" t="s">
        <v>26</v>
      </c>
      <c r="I190" t="s">
        <v>1028</v>
      </c>
      <c r="J190" t="s">
        <v>25</v>
      </c>
      <c r="K190" t="s">
        <v>2805</v>
      </c>
      <c r="L190" t="s">
        <v>41</v>
      </c>
      <c r="M190">
        <v>1</v>
      </c>
      <c r="N190">
        <v>1</v>
      </c>
      <c r="O190" t="str">
        <f t="shared" si="2"/>
        <v>110310 C120</v>
      </c>
      <c r="P190" t="str">
        <f>VLOOKUP(O190,EOSummerca_merged_grades_export!B:L,11,0)</f>
        <v>Math I</v>
      </c>
    </row>
    <row r="191" spans="1:16" x14ac:dyDescent="0.25">
      <c r="A191">
        <v>190</v>
      </c>
      <c r="B191" t="s">
        <v>2797</v>
      </c>
      <c r="C191">
        <v>11</v>
      </c>
      <c r="D191">
        <v>110310</v>
      </c>
      <c r="E191" t="s">
        <v>5260</v>
      </c>
      <c r="F191">
        <v>9</v>
      </c>
      <c r="G191">
        <v>5274</v>
      </c>
      <c r="H191" t="s">
        <v>29</v>
      </c>
      <c r="I191" t="s">
        <v>30</v>
      </c>
      <c r="J191" t="s">
        <v>28</v>
      </c>
      <c r="K191" t="s">
        <v>2808</v>
      </c>
      <c r="L191" t="s">
        <v>42</v>
      </c>
      <c r="M191">
        <v>1</v>
      </c>
      <c r="N191">
        <v>1</v>
      </c>
      <c r="O191" t="str">
        <f t="shared" si="2"/>
        <v>110310 D100</v>
      </c>
      <c r="P191" t="str">
        <f>VLOOKUP(O191,EOSummerca_merged_grades_export!B:L,11,0)</f>
        <v>Biology</v>
      </c>
    </row>
    <row r="192" spans="1:16" x14ac:dyDescent="0.25">
      <c r="A192">
        <v>191</v>
      </c>
      <c r="B192" t="s">
        <v>2797</v>
      </c>
      <c r="C192">
        <v>11</v>
      </c>
      <c r="D192">
        <v>110310</v>
      </c>
      <c r="E192" t="s">
        <v>5260</v>
      </c>
      <c r="F192">
        <v>9</v>
      </c>
      <c r="G192">
        <v>5476</v>
      </c>
      <c r="H192" t="s">
        <v>2945</v>
      </c>
      <c r="I192" t="s">
        <v>2946</v>
      </c>
      <c r="J192" t="s">
        <v>428</v>
      </c>
      <c r="K192" t="s">
        <v>2947</v>
      </c>
      <c r="L192" t="s">
        <v>37</v>
      </c>
      <c r="M192">
        <v>1</v>
      </c>
      <c r="N192">
        <v>1</v>
      </c>
      <c r="O192" t="str">
        <f t="shared" si="2"/>
        <v>110310 I1018</v>
      </c>
      <c r="P192" t="str">
        <f>VLOOKUP(O192,EOSummerca_merged_grades_export!B:L,11,0)</f>
        <v>Speak with Purpose</v>
      </c>
    </row>
    <row r="193" spans="1:16" x14ac:dyDescent="0.25">
      <c r="A193">
        <v>192</v>
      </c>
      <c r="B193" t="s">
        <v>2797</v>
      </c>
      <c r="C193">
        <v>11</v>
      </c>
      <c r="D193">
        <v>110310</v>
      </c>
      <c r="E193" t="s">
        <v>5260</v>
      </c>
      <c r="F193">
        <v>9</v>
      </c>
      <c r="G193">
        <v>5516</v>
      </c>
      <c r="H193" t="s">
        <v>2811</v>
      </c>
      <c r="I193" t="s">
        <v>2812</v>
      </c>
      <c r="J193" t="s">
        <v>428</v>
      </c>
      <c r="K193" t="s">
        <v>2802</v>
      </c>
      <c r="L193" t="s">
        <v>37</v>
      </c>
      <c r="M193">
        <v>1</v>
      </c>
      <c r="N193">
        <v>1</v>
      </c>
      <c r="O193" t="str">
        <f t="shared" si="2"/>
        <v>110310 I1046</v>
      </c>
      <c r="P193" t="str">
        <f>VLOOKUP(O193,EOSummerca_merged_grades_export!B:L,11,0)</f>
        <v>Creative Writing</v>
      </c>
    </row>
    <row r="194" spans="1:16" x14ac:dyDescent="0.25">
      <c r="A194">
        <v>193</v>
      </c>
      <c r="B194" t="s">
        <v>2797</v>
      </c>
      <c r="C194">
        <v>11</v>
      </c>
      <c r="D194">
        <v>110406</v>
      </c>
      <c r="E194" t="s">
        <v>5261</v>
      </c>
      <c r="F194">
        <v>9</v>
      </c>
      <c r="G194">
        <v>5319</v>
      </c>
      <c r="H194" t="s">
        <v>17</v>
      </c>
      <c r="I194" t="s">
        <v>18</v>
      </c>
      <c r="J194" t="s">
        <v>16</v>
      </c>
      <c r="K194" t="s">
        <v>2799</v>
      </c>
      <c r="L194" t="s">
        <v>31</v>
      </c>
      <c r="M194">
        <v>1</v>
      </c>
      <c r="N194">
        <v>1</v>
      </c>
      <c r="O194" t="str">
        <f t="shared" si="2"/>
        <v>110406 A100</v>
      </c>
      <c r="P194" t="str">
        <f>VLOOKUP(O194,EOSummerca_merged_grades_export!B:L,11,0)</f>
        <v>World Studies I</v>
      </c>
    </row>
    <row r="195" spans="1:16" x14ac:dyDescent="0.25">
      <c r="A195">
        <v>194</v>
      </c>
      <c r="B195" t="s">
        <v>2797</v>
      </c>
      <c r="C195">
        <v>11</v>
      </c>
      <c r="D195">
        <v>110406</v>
      </c>
      <c r="E195" t="s">
        <v>5261</v>
      </c>
      <c r="F195">
        <v>9</v>
      </c>
      <c r="G195">
        <v>5231</v>
      </c>
      <c r="H195" t="s">
        <v>23</v>
      </c>
      <c r="I195" t="s">
        <v>1025</v>
      </c>
      <c r="J195" t="s">
        <v>22</v>
      </c>
      <c r="K195" t="s">
        <v>2802</v>
      </c>
      <c r="L195" t="s">
        <v>31</v>
      </c>
      <c r="M195">
        <v>1</v>
      </c>
      <c r="N195">
        <v>1</v>
      </c>
      <c r="O195" t="str">
        <f t="shared" si="2"/>
        <v>110406 B100</v>
      </c>
      <c r="P195" t="str">
        <f>VLOOKUP(O195,EOSummerca_merged_grades_export!B:L,11,0)</f>
        <v>English 9- LPD</v>
      </c>
    </row>
    <row r="196" spans="1:16" x14ac:dyDescent="0.25">
      <c r="A196">
        <v>195</v>
      </c>
      <c r="B196" t="s">
        <v>2797</v>
      </c>
      <c r="C196">
        <v>11</v>
      </c>
      <c r="D196">
        <v>110406</v>
      </c>
      <c r="E196" t="s">
        <v>5261</v>
      </c>
      <c r="F196">
        <v>9</v>
      </c>
      <c r="G196">
        <v>5306</v>
      </c>
      <c r="H196" t="s">
        <v>26</v>
      </c>
      <c r="I196" t="s">
        <v>1028</v>
      </c>
      <c r="J196" t="s">
        <v>25</v>
      </c>
      <c r="K196" t="s">
        <v>2805</v>
      </c>
      <c r="L196" t="s">
        <v>31</v>
      </c>
      <c r="M196">
        <v>1</v>
      </c>
      <c r="N196">
        <v>1</v>
      </c>
      <c r="O196" t="str">
        <f t="shared" ref="O196:O259" si="3">D196&amp;" "&amp;IF(RIGHT(H196,1)="M",LEFT(H196,LEN(H196)-1),H196)</f>
        <v>110406 C120</v>
      </c>
      <c r="P196" t="str">
        <f>VLOOKUP(O196,EOSummerca_merged_grades_export!B:L,11,0)</f>
        <v>Math I</v>
      </c>
    </row>
    <row r="197" spans="1:16" x14ac:dyDescent="0.25">
      <c r="A197">
        <v>196</v>
      </c>
      <c r="B197" t="s">
        <v>2797</v>
      </c>
      <c r="C197">
        <v>11</v>
      </c>
      <c r="D197">
        <v>110406</v>
      </c>
      <c r="E197" t="s">
        <v>5261</v>
      </c>
      <c r="F197">
        <v>9</v>
      </c>
      <c r="G197">
        <v>5271</v>
      </c>
      <c r="H197" t="s">
        <v>29</v>
      </c>
      <c r="I197" t="s">
        <v>30</v>
      </c>
      <c r="J197" t="s">
        <v>28</v>
      </c>
      <c r="K197" t="s">
        <v>2808</v>
      </c>
      <c r="L197" t="s">
        <v>41</v>
      </c>
      <c r="M197">
        <v>1</v>
      </c>
      <c r="N197">
        <v>1</v>
      </c>
      <c r="O197" t="str">
        <f t="shared" si="3"/>
        <v>110406 D100</v>
      </c>
      <c r="P197" t="str">
        <f>VLOOKUP(O197,EOSummerca_merged_grades_export!B:L,11,0)</f>
        <v>Biology</v>
      </c>
    </row>
    <row r="198" spans="1:16" x14ac:dyDescent="0.25">
      <c r="A198">
        <v>197</v>
      </c>
      <c r="B198" t="s">
        <v>2797</v>
      </c>
      <c r="C198">
        <v>11</v>
      </c>
      <c r="D198">
        <v>110406</v>
      </c>
      <c r="E198" t="s">
        <v>5261</v>
      </c>
      <c r="F198">
        <v>9</v>
      </c>
      <c r="G198">
        <v>5232</v>
      </c>
      <c r="H198" t="s">
        <v>33</v>
      </c>
      <c r="I198" t="s">
        <v>34</v>
      </c>
      <c r="J198" t="s">
        <v>32</v>
      </c>
      <c r="K198" t="s">
        <v>2827</v>
      </c>
      <c r="L198" t="s">
        <v>41</v>
      </c>
      <c r="M198">
        <v>1</v>
      </c>
      <c r="N198">
        <v>1</v>
      </c>
      <c r="O198" t="str">
        <f t="shared" si="3"/>
        <v>110406 E100</v>
      </c>
      <c r="P198" t="str">
        <f>VLOOKUP(O198,EOSummerca_merged_grades_export!B:L,11,0)</f>
        <v>Spanish 1</v>
      </c>
    </row>
    <row r="199" spans="1:16" x14ac:dyDescent="0.25">
      <c r="A199">
        <v>198</v>
      </c>
      <c r="B199" t="s">
        <v>2797</v>
      </c>
      <c r="C199">
        <v>11</v>
      </c>
      <c r="D199">
        <v>110406</v>
      </c>
      <c r="E199" t="s">
        <v>5261</v>
      </c>
      <c r="F199">
        <v>9</v>
      </c>
      <c r="G199">
        <v>5474</v>
      </c>
      <c r="H199" t="s">
        <v>2815</v>
      </c>
      <c r="I199" t="s">
        <v>2816</v>
      </c>
      <c r="J199" t="s">
        <v>428</v>
      </c>
      <c r="K199" t="s">
        <v>2808</v>
      </c>
      <c r="L199" t="s">
        <v>37</v>
      </c>
      <c r="M199">
        <v>1</v>
      </c>
      <c r="N199">
        <v>1</v>
      </c>
      <c r="O199" t="str">
        <f t="shared" si="3"/>
        <v>110406 I1053</v>
      </c>
      <c r="P199" t="str">
        <f>VLOOKUP(O199,EOSummerca_merged_grades_export!B:L,11,0)</f>
        <v>Urban Artworks</v>
      </c>
    </row>
    <row r="200" spans="1:16" x14ac:dyDescent="0.25">
      <c r="A200">
        <v>199</v>
      </c>
      <c r="B200" t="s">
        <v>2797</v>
      </c>
      <c r="C200">
        <v>11</v>
      </c>
      <c r="D200">
        <v>110406</v>
      </c>
      <c r="E200" t="s">
        <v>5261</v>
      </c>
      <c r="F200">
        <v>9</v>
      </c>
      <c r="G200">
        <v>5539</v>
      </c>
      <c r="H200" t="s">
        <v>2899</v>
      </c>
      <c r="I200" t="s">
        <v>2900</v>
      </c>
      <c r="J200" t="s">
        <v>428</v>
      </c>
      <c r="K200" t="s">
        <v>2827</v>
      </c>
      <c r="L200" t="s">
        <v>37</v>
      </c>
      <c r="M200">
        <v>1</v>
      </c>
      <c r="N200">
        <v>1</v>
      </c>
      <c r="O200" t="str">
        <f t="shared" si="3"/>
        <v>110406 I1055</v>
      </c>
      <c r="P200" t="str">
        <f>VLOOKUP(O200,EOSummerca_merged_grades_export!B:L,11,0)</f>
        <v>Okinawan Karate Do</v>
      </c>
    </row>
    <row r="201" spans="1:16" x14ac:dyDescent="0.25">
      <c r="A201">
        <v>200</v>
      </c>
      <c r="B201" t="s">
        <v>2797</v>
      </c>
      <c r="C201">
        <v>11</v>
      </c>
      <c r="D201">
        <v>110347</v>
      </c>
      <c r="E201" t="s">
        <v>5262</v>
      </c>
      <c r="F201">
        <v>9</v>
      </c>
      <c r="G201">
        <v>5324</v>
      </c>
      <c r="H201" t="s">
        <v>17</v>
      </c>
      <c r="I201" t="s">
        <v>18</v>
      </c>
      <c r="J201" t="s">
        <v>16</v>
      </c>
      <c r="K201" t="s">
        <v>2799</v>
      </c>
      <c r="L201" t="s">
        <v>41</v>
      </c>
      <c r="M201">
        <v>1</v>
      </c>
      <c r="N201">
        <v>1</v>
      </c>
      <c r="O201" t="str">
        <f t="shared" si="3"/>
        <v>110347 A100</v>
      </c>
      <c r="P201" t="str">
        <f>VLOOKUP(O201,EOSummerca_merged_grades_export!B:L,11,0)</f>
        <v>World Studies I</v>
      </c>
    </row>
    <row r="202" spans="1:16" x14ac:dyDescent="0.25">
      <c r="A202">
        <v>201</v>
      </c>
      <c r="B202" t="s">
        <v>2797</v>
      </c>
      <c r="C202">
        <v>11</v>
      </c>
      <c r="D202">
        <v>110347</v>
      </c>
      <c r="E202" t="s">
        <v>5262</v>
      </c>
      <c r="F202">
        <v>9</v>
      </c>
      <c r="G202">
        <v>5231</v>
      </c>
      <c r="H202" t="s">
        <v>23</v>
      </c>
      <c r="I202" t="s">
        <v>1025</v>
      </c>
      <c r="J202" t="s">
        <v>22</v>
      </c>
      <c r="K202" t="s">
        <v>2802</v>
      </c>
      <c r="L202" t="s">
        <v>39</v>
      </c>
      <c r="M202">
        <v>1</v>
      </c>
      <c r="N202">
        <v>1</v>
      </c>
      <c r="O202" t="str">
        <f t="shared" si="3"/>
        <v>110347 B100</v>
      </c>
      <c r="P202" t="str">
        <f>VLOOKUP(O202,EOSummerca_merged_grades_export!B:L,11,0)</f>
        <v>English 9- LPD</v>
      </c>
    </row>
    <row r="203" spans="1:16" x14ac:dyDescent="0.25">
      <c r="A203">
        <v>202</v>
      </c>
      <c r="B203" t="s">
        <v>2797</v>
      </c>
      <c r="C203">
        <v>11</v>
      </c>
      <c r="D203">
        <v>110347</v>
      </c>
      <c r="E203" t="s">
        <v>5262</v>
      </c>
      <c r="F203">
        <v>9</v>
      </c>
      <c r="G203">
        <v>5285</v>
      </c>
      <c r="H203" t="s">
        <v>26</v>
      </c>
      <c r="I203" t="s">
        <v>1028</v>
      </c>
      <c r="J203" t="s">
        <v>25</v>
      </c>
      <c r="K203" t="s">
        <v>2805</v>
      </c>
      <c r="L203" t="s">
        <v>41</v>
      </c>
      <c r="M203">
        <v>1</v>
      </c>
      <c r="N203">
        <v>1</v>
      </c>
      <c r="O203" t="str">
        <f t="shared" si="3"/>
        <v>110347 C120</v>
      </c>
      <c r="P203" t="str">
        <f>VLOOKUP(O203,EOSummerca_merged_grades_export!B:L,11,0)</f>
        <v>Math I</v>
      </c>
    </row>
    <row r="204" spans="1:16" x14ac:dyDescent="0.25">
      <c r="A204">
        <v>203</v>
      </c>
      <c r="B204" t="s">
        <v>2797</v>
      </c>
      <c r="C204">
        <v>11</v>
      </c>
      <c r="D204">
        <v>110347</v>
      </c>
      <c r="E204" t="s">
        <v>5262</v>
      </c>
      <c r="F204">
        <v>9</v>
      </c>
      <c r="G204">
        <v>5298</v>
      </c>
      <c r="H204" t="s">
        <v>29</v>
      </c>
      <c r="I204" t="s">
        <v>30</v>
      </c>
      <c r="J204" t="s">
        <v>28</v>
      </c>
      <c r="K204" t="s">
        <v>2808</v>
      </c>
      <c r="L204" t="s">
        <v>39</v>
      </c>
      <c r="M204">
        <v>1</v>
      </c>
      <c r="N204">
        <v>1</v>
      </c>
      <c r="O204" t="str">
        <f t="shared" si="3"/>
        <v>110347 D100</v>
      </c>
      <c r="P204" t="str">
        <f>VLOOKUP(O204,EOSummerca_merged_grades_export!B:L,11,0)</f>
        <v>Biology</v>
      </c>
    </row>
    <row r="205" spans="1:16" x14ac:dyDescent="0.25">
      <c r="A205">
        <v>204</v>
      </c>
      <c r="B205" t="s">
        <v>2797</v>
      </c>
      <c r="C205">
        <v>11</v>
      </c>
      <c r="D205">
        <v>110347</v>
      </c>
      <c r="E205" t="s">
        <v>5262</v>
      </c>
      <c r="F205">
        <v>9</v>
      </c>
      <c r="G205">
        <v>5513</v>
      </c>
      <c r="H205" t="s">
        <v>2863</v>
      </c>
      <c r="I205" t="s">
        <v>2864</v>
      </c>
      <c r="J205" t="s">
        <v>428</v>
      </c>
      <c r="K205" t="s">
        <v>2865</v>
      </c>
      <c r="L205" t="s">
        <v>37</v>
      </c>
      <c r="M205">
        <v>1</v>
      </c>
      <c r="N205">
        <v>1</v>
      </c>
      <c r="O205" t="str">
        <f t="shared" si="3"/>
        <v>110347 I1026</v>
      </c>
      <c r="P205" t="str">
        <f>VLOOKUP(O205,EOSummerca_merged_grades_export!B:L,11,0)</f>
        <v>Hip Hop + Break Dancing</v>
      </c>
    </row>
    <row r="206" spans="1:16" x14ac:dyDescent="0.25">
      <c r="A206">
        <v>205</v>
      </c>
      <c r="B206" t="s">
        <v>2797</v>
      </c>
      <c r="C206">
        <v>11</v>
      </c>
      <c r="D206">
        <v>110347</v>
      </c>
      <c r="E206" t="s">
        <v>5262</v>
      </c>
      <c r="F206">
        <v>9</v>
      </c>
      <c r="G206">
        <v>5474</v>
      </c>
      <c r="H206" t="s">
        <v>2815</v>
      </c>
      <c r="I206" t="s">
        <v>2816</v>
      </c>
      <c r="J206" t="s">
        <v>428</v>
      </c>
      <c r="K206" t="s">
        <v>2808</v>
      </c>
      <c r="L206" t="s">
        <v>37</v>
      </c>
      <c r="M206">
        <v>1</v>
      </c>
      <c r="N206">
        <v>1</v>
      </c>
      <c r="O206" t="str">
        <f t="shared" si="3"/>
        <v>110347 I1053</v>
      </c>
      <c r="P206" t="str">
        <f>VLOOKUP(O206,EOSummerca_merged_grades_export!B:L,11,0)</f>
        <v>Urban Artworks</v>
      </c>
    </row>
    <row r="207" spans="1:16" x14ac:dyDescent="0.25">
      <c r="A207">
        <v>206</v>
      </c>
      <c r="B207" t="s">
        <v>2797</v>
      </c>
      <c r="C207">
        <v>11</v>
      </c>
      <c r="D207">
        <v>110345</v>
      </c>
      <c r="E207" t="s">
        <v>5263</v>
      </c>
      <c r="F207">
        <v>9</v>
      </c>
      <c r="G207">
        <v>5319</v>
      </c>
      <c r="H207" t="s">
        <v>17</v>
      </c>
      <c r="I207" t="s">
        <v>18</v>
      </c>
      <c r="J207" t="s">
        <v>16</v>
      </c>
      <c r="K207" t="s">
        <v>2799</v>
      </c>
      <c r="L207" t="s">
        <v>31</v>
      </c>
      <c r="M207">
        <v>1</v>
      </c>
      <c r="N207">
        <v>1</v>
      </c>
      <c r="O207" t="str">
        <f t="shared" si="3"/>
        <v>110345 A100</v>
      </c>
      <c r="P207" t="str">
        <f>VLOOKUP(O207,EOSummerca_merged_grades_export!B:L,11,0)</f>
        <v>World Studies I</v>
      </c>
    </row>
    <row r="208" spans="1:16" x14ac:dyDescent="0.25">
      <c r="A208">
        <v>207</v>
      </c>
      <c r="B208" t="s">
        <v>2797</v>
      </c>
      <c r="C208">
        <v>11</v>
      </c>
      <c r="D208">
        <v>110345</v>
      </c>
      <c r="E208" t="s">
        <v>5263</v>
      </c>
      <c r="F208">
        <v>9</v>
      </c>
      <c r="G208">
        <v>5251</v>
      </c>
      <c r="H208" t="s">
        <v>23</v>
      </c>
      <c r="I208" t="s">
        <v>1025</v>
      </c>
      <c r="J208" t="s">
        <v>22</v>
      </c>
      <c r="K208" t="s">
        <v>2802</v>
      </c>
      <c r="L208" t="s">
        <v>31</v>
      </c>
      <c r="M208">
        <v>1</v>
      </c>
      <c r="N208">
        <v>1</v>
      </c>
      <c r="O208" t="str">
        <f t="shared" si="3"/>
        <v>110345 B100</v>
      </c>
      <c r="P208" t="str">
        <f>VLOOKUP(O208,EOSummerca_merged_grades_export!B:L,11,0)</f>
        <v>English 9- LPD</v>
      </c>
    </row>
    <row r="209" spans="1:16" x14ac:dyDescent="0.25">
      <c r="A209">
        <v>208</v>
      </c>
      <c r="B209" t="s">
        <v>2797</v>
      </c>
      <c r="C209">
        <v>11</v>
      </c>
      <c r="D209">
        <v>110345</v>
      </c>
      <c r="E209" t="s">
        <v>5263</v>
      </c>
      <c r="F209">
        <v>9</v>
      </c>
      <c r="G209">
        <v>5306</v>
      </c>
      <c r="H209" t="s">
        <v>26</v>
      </c>
      <c r="I209" t="s">
        <v>1028</v>
      </c>
      <c r="J209" t="s">
        <v>25</v>
      </c>
      <c r="K209" t="s">
        <v>2805</v>
      </c>
      <c r="L209" t="s">
        <v>41</v>
      </c>
      <c r="M209">
        <v>1</v>
      </c>
      <c r="N209">
        <v>1</v>
      </c>
      <c r="O209" t="str">
        <f t="shared" si="3"/>
        <v>110345 C120</v>
      </c>
      <c r="P209" t="str">
        <f>VLOOKUP(O209,EOSummerca_merged_grades_export!B:L,11,0)</f>
        <v>Math I</v>
      </c>
    </row>
    <row r="210" spans="1:16" x14ac:dyDescent="0.25">
      <c r="A210">
        <v>209</v>
      </c>
      <c r="B210" t="s">
        <v>2797</v>
      </c>
      <c r="C210">
        <v>11</v>
      </c>
      <c r="D210">
        <v>110345</v>
      </c>
      <c r="E210" t="s">
        <v>5263</v>
      </c>
      <c r="F210">
        <v>9</v>
      </c>
      <c r="G210">
        <v>5274</v>
      </c>
      <c r="H210" t="s">
        <v>29</v>
      </c>
      <c r="I210" t="s">
        <v>30</v>
      </c>
      <c r="J210" t="s">
        <v>28</v>
      </c>
      <c r="K210" t="s">
        <v>2808</v>
      </c>
      <c r="L210" t="s">
        <v>31</v>
      </c>
      <c r="M210">
        <v>1</v>
      </c>
      <c r="N210">
        <v>1</v>
      </c>
      <c r="O210" t="str">
        <f t="shared" si="3"/>
        <v>110345 D100</v>
      </c>
      <c r="P210" t="str">
        <f>VLOOKUP(O210,EOSummerca_merged_grades_export!B:L,11,0)</f>
        <v>Biology</v>
      </c>
    </row>
    <row r="211" spans="1:16" x14ac:dyDescent="0.25">
      <c r="A211">
        <v>210</v>
      </c>
      <c r="B211" t="s">
        <v>2797</v>
      </c>
      <c r="C211">
        <v>11</v>
      </c>
      <c r="D211">
        <v>110345</v>
      </c>
      <c r="E211" t="s">
        <v>5263</v>
      </c>
      <c r="F211">
        <v>9</v>
      </c>
      <c r="G211">
        <v>5265</v>
      </c>
      <c r="H211" t="s">
        <v>33</v>
      </c>
      <c r="I211" t="s">
        <v>34</v>
      </c>
      <c r="J211" t="s">
        <v>32</v>
      </c>
      <c r="K211" t="s">
        <v>2827</v>
      </c>
      <c r="L211" t="s">
        <v>41</v>
      </c>
      <c r="M211">
        <v>1</v>
      </c>
      <c r="N211">
        <v>1</v>
      </c>
      <c r="O211" t="str">
        <f t="shared" si="3"/>
        <v>110345 E100</v>
      </c>
      <c r="P211" t="str">
        <f>VLOOKUP(O211,EOSummerca_merged_grades_export!B:L,11,0)</f>
        <v>Spanish 1</v>
      </c>
    </row>
    <row r="212" spans="1:16" x14ac:dyDescent="0.25">
      <c r="A212">
        <v>211</v>
      </c>
      <c r="B212" t="s">
        <v>2797</v>
      </c>
      <c r="C212">
        <v>11</v>
      </c>
      <c r="D212">
        <v>110345</v>
      </c>
      <c r="E212" t="s">
        <v>5263</v>
      </c>
      <c r="F212">
        <v>9</v>
      </c>
      <c r="G212">
        <v>5478</v>
      </c>
      <c r="H212" t="s">
        <v>3023</v>
      </c>
      <c r="I212" t="s">
        <v>3024</v>
      </c>
      <c r="J212" t="s">
        <v>428</v>
      </c>
      <c r="K212" t="s">
        <v>3025</v>
      </c>
      <c r="L212" t="s">
        <v>37</v>
      </c>
      <c r="M212">
        <v>1</v>
      </c>
      <c r="N212">
        <v>1</v>
      </c>
      <c r="O212" t="str">
        <f t="shared" si="3"/>
        <v>110345 I1012</v>
      </c>
      <c r="P212" t="str">
        <f>VLOOKUP(O212,EOSummerca_merged_grades_export!B:L,11,0)</f>
        <v>Intro to Digital Storytelling</v>
      </c>
    </row>
    <row r="213" spans="1:16" x14ac:dyDescent="0.25">
      <c r="A213">
        <v>212</v>
      </c>
      <c r="B213" t="s">
        <v>2797</v>
      </c>
      <c r="C213">
        <v>11</v>
      </c>
      <c r="D213">
        <v>110345</v>
      </c>
      <c r="E213" t="s">
        <v>5263</v>
      </c>
      <c r="F213">
        <v>9</v>
      </c>
      <c r="G213">
        <v>5511</v>
      </c>
      <c r="H213" t="s">
        <v>2979</v>
      </c>
      <c r="I213" t="s">
        <v>2980</v>
      </c>
      <c r="J213" t="s">
        <v>428</v>
      </c>
      <c r="K213" t="s">
        <v>2832</v>
      </c>
      <c r="L213" t="s">
        <v>37</v>
      </c>
      <c r="M213">
        <v>1</v>
      </c>
      <c r="N213">
        <v>1</v>
      </c>
      <c r="O213" t="str">
        <f t="shared" si="3"/>
        <v>110345 I1030</v>
      </c>
      <c r="P213" t="str">
        <f>VLOOKUP(O213,EOSummerca_merged_grades_export!B:L,11,0)</f>
        <v>Digital Photography</v>
      </c>
    </row>
    <row r="214" spans="1:16" x14ac:dyDescent="0.25">
      <c r="A214">
        <v>213</v>
      </c>
      <c r="B214" t="s">
        <v>2797</v>
      </c>
      <c r="C214">
        <v>11</v>
      </c>
      <c r="D214">
        <v>110333</v>
      </c>
      <c r="E214" t="s">
        <v>5264</v>
      </c>
      <c r="F214">
        <v>9</v>
      </c>
      <c r="G214">
        <v>5324</v>
      </c>
      <c r="H214" t="s">
        <v>17</v>
      </c>
      <c r="I214" t="s">
        <v>18</v>
      </c>
      <c r="J214" t="s">
        <v>16</v>
      </c>
      <c r="K214" t="s">
        <v>2799</v>
      </c>
      <c r="L214" t="s">
        <v>20</v>
      </c>
      <c r="M214">
        <v>1</v>
      </c>
      <c r="N214">
        <v>1</v>
      </c>
      <c r="O214" t="str">
        <f t="shared" si="3"/>
        <v>110333 A100</v>
      </c>
      <c r="P214" t="str">
        <f>VLOOKUP(O214,EOSummerca_merged_grades_export!B:L,11,0)</f>
        <v>World Studies I</v>
      </c>
    </row>
    <row r="215" spans="1:16" x14ac:dyDescent="0.25">
      <c r="A215">
        <v>214</v>
      </c>
      <c r="B215" t="s">
        <v>2797</v>
      </c>
      <c r="C215">
        <v>11</v>
      </c>
      <c r="D215">
        <v>110333</v>
      </c>
      <c r="E215" t="s">
        <v>5264</v>
      </c>
      <c r="F215">
        <v>9</v>
      </c>
      <c r="G215">
        <v>5358</v>
      </c>
      <c r="H215" t="s">
        <v>23</v>
      </c>
      <c r="I215" t="s">
        <v>1025</v>
      </c>
      <c r="J215" t="s">
        <v>22</v>
      </c>
      <c r="K215" t="s">
        <v>2802</v>
      </c>
      <c r="L215" t="s">
        <v>24</v>
      </c>
      <c r="M215">
        <v>1</v>
      </c>
      <c r="N215">
        <v>1</v>
      </c>
      <c r="O215" t="str">
        <f t="shared" si="3"/>
        <v>110333 B100</v>
      </c>
      <c r="P215" t="str">
        <f>VLOOKUP(O215,EOSummerca_merged_grades_export!B:L,11,0)</f>
        <v>English 9- LPD</v>
      </c>
    </row>
    <row r="216" spans="1:16" x14ac:dyDescent="0.25">
      <c r="A216">
        <v>215</v>
      </c>
      <c r="B216" t="s">
        <v>2797</v>
      </c>
      <c r="C216">
        <v>11</v>
      </c>
      <c r="D216">
        <v>110333</v>
      </c>
      <c r="E216" t="s">
        <v>5264</v>
      </c>
      <c r="F216">
        <v>9</v>
      </c>
      <c r="G216">
        <v>5306</v>
      </c>
      <c r="H216" t="s">
        <v>26</v>
      </c>
      <c r="I216" t="s">
        <v>1028</v>
      </c>
      <c r="J216" t="s">
        <v>25</v>
      </c>
      <c r="K216" t="s">
        <v>2805</v>
      </c>
      <c r="L216" t="s">
        <v>31</v>
      </c>
      <c r="M216">
        <v>1</v>
      </c>
      <c r="N216">
        <v>1</v>
      </c>
      <c r="O216" t="str">
        <f t="shared" si="3"/>
        <v>110333 C120</v>
      </c>
      <c r="P216" t="str">
        <f>VLOOKUP(O216,EOSummerca_merged_grades_export!B:L,11,0)</f>
        <v>Math I</v>
      </c>
    </row>
    <row r="217" spans="1:16" x14ac:dyDescent="0.25">
      <c r="A217">
        <v>216</v>
      </c>
      <c r="B217" t="s">
        <v>2797</v>
      </c>
      <c r="C217">
        <v>11</v>
      </c>
      <c r="D217">
        <v>110333</v>
      </c>
      <c r="E217" t="s">
        <v>5264</v>
      </c>
      <c r="F217">
        <v>9</v>
      </c>
      <c r="G217">
        <v>5274</v>
      </c>
      <c r="H217" t="s">
        <v>29</v>
      </c>
      <c r="I217" t="s">
        <v>30</v>
      </c>
      <c r="J217" t="s">
        <v>28</v>
      </c>
      <c r="K217" t="s">
        <v>2808</v>
      </c>
      <c r="L217" t="s">
        <v>41</v>
      </c>
      <c r="M217">
        <v>1</v>
      </c>
      <c r="N217">
        <v>1</v>
      </c>
      <c r="O217" t="str">
        <f t="shared" si="3"/>
        <v>110333 D100</v>
      </c>
      <c r="P217" t="str">
        <f>VLOOKUP(O217,EOSummerca_merged_grades_export!B:L,11,0)</f>
        <v>Biology</v>
      </c>
    </row>
    <row r="218" spans="1:16" x14ac:dyDescent="0.25">
      <c r="A218">
        <v>217</v>
      </c>
      <c r="B218" t="s">
        <v>2797</v>
      </c>
      <c r="C218">
        <v>11</v>
      </c>
      <c r="D218">
        <v>110333</v>
      </c>
      <c r="E218" t="s">
        <v>5264</v>
      </c>
      <c r="F218">
        <v>9</v>
      </c>
      <c r="G218">
        <v>5265</v>
      </c>
      <c r="H218" t="s">
        <v>33</v>
      </c>
      <c r="I218" t="s">
        <v>34</v>
      </c>
      <c r="J218" t="s">
        <v>32</v>
      </c>
      <c r="K218" t="s">
        <v>2827</v>
      </c>
      <c r="L218" t="s">
        <v>20</v>
      </c>
      <c r="M218">
        <v>1</v>
      </c>
      <c r="N218">
        <v>1</v>
      </c>
      <c r="O218" t="str">
        <f t="shared" si="3"/>
        <v>110333 E100</v>
      </c>
      <c r="P218" t="str">
        <f>VLOOKUP(O218,EOSummerca_merged_grades_export!B:L,11,0)</f>
        <v>Spanish 1</v>
      </c>
    </row>
    <row r="219" spans="1:16" x14ac:dyDescent="0.25">
      <c r="A219">
        <v>218</v>
      </c>
      <c r="B219" t="s">
        <v>2797</v>
      </c>
      <c r="C219">
        <v>11</v>
      </c>
      <c r="D219">
        <v>110333</v>
      </c>
      <c r="E219" t="s">
        <v>5264</v>
      </c>
      <c r="F219">
        <v>9</v>
      </c>
      <c r="G219">
        <v>5475</v>
      </c>
      <c r="H219" t="s">
        <v>3047</v>
      </c>
      <c r="I219" t="s">
        <v>3048</v>
      </c>
      <c r="J219" t="s">
        <v>428</v>
      </c>
      <c r="K219" t="s">
        <v>2858</v>
      </c>
      <c r="L219" t="s">
        <v>37</v>
      </c>
      <c r="M219">
        <v>1</v>
      </c>
      <c r="N219">
        <v>1</v>
      </c>
      <c r="O219" t="str">
        <f t="shared" si="3"/>
        <v>110333 I1021</v>
      </c>
      <c r="P219" t="str">
        <f>VLOOKUP(O219,EOSummerca_merged_grades_export!B:L,11,0)</f>
        <v>Drama</v>
      </c>
    </row>
    <row r="220" spans="1:16" x14ac:dyDescent="0.25">
      <c r="A220">
        <v>219</v>
      </c>
      <c r="B220" t="s">
        <v>2797</v>
      </c>
      <c r="C220">
        <v>11</v>
      </c>
      <c r="D220">
        <v>110333</v>
      </c>
      <c r="E220" t="s">
        <v>5264</v>
      </c>
      <c r="F220">
        <v>9</v>
      </c>
      <c r="G220">
        <v>5515</v>
      </c>
      <c r="H220" t="s">
        <v>2846</v>
      </c>
      <c r="I220" t="s">
        <v>2847</v>
      </c>
      <c r="J220" t="s">
        <v>428</v>
      </c>
      <c r="K220" t="s">
        <v>2805</v>
      </c>
      <c r="L220" t="s">
        <v>37</v>
      </c>
      <c r="M220">
        <v>1</v>
      </c>
      <c r="N220">
        <v>1</v>
      </c>
      <c r="O220" t="str">
        <f t="shared" si="3"/>
        <v>110333 I1036</v>
      </c>
      <c r="P220" t="str">
        <f>VLOOKUP(O220,EOSummerca_merged_grades_export!B:L,11,0)</f>
        <v>Music Exploration</v>
      </c>
    </row>
    <row r="221" spans="1:16" x14ac:dyDescent="0.25">
      <c r="A221">
        <v>220</v>
      </c>
      <c r="B221" t="s">
        <v>2797</v>
      </c>
      <c r="C221">
        <v>11</v>
      </c>
      <c r="D221">
        <v>110314</v>
      </c>
      <c r="E221" t="s">
        <v>5265</v>
      </c>
      <c r="F221">
        <v>9</v>
      </c>
      <c r="G221">
        <v>5319</v>
      </c>
      <c r="H221" t="s">
        <v>17</v>
      </c>
      <c r="I221" t="s">
        <v>18</v>
      </c>
      <c r="J221" t="s">
        <v>16</v>
      </c>
      <c r="K221" t="s">
        <v>2799</v>
      </c>
      <c r="L221" t="s">
        <v>24</v>
      </c>
      <c r="M221">
        <v>1</v>
      </c>
      <c r="N221">
        <v>1</v>
      </c>
      <c r="O221" t="str">
        <f t="shared" si="3"/>
        <v>110314 A100</v>
      </c>
      <c r="P221" t="str">
        <f>VLOOKUP(O221,EOSummerca_merged_grades_export!B:L,11,0)</f>
        <v>World Studies I</v>
      </c>
    </row>
    <row r="222" spans="1:16" x14ac:dyDescent="0.25">
      <c r="A222">
        <v>221</v>
      </c>
      <c r="B222" t="s">
        <v>2797</v>
      </c>
      <c r="C222">
        <v>11</v>
      </c>
      <c r="D222">
        <v>110314</v>
      </c>
      <c r="E222" t="s">
        <v>5265</v>
      </c>
      <c r="F222">
        <v>9</v>
      </c>
      <c r="G222">
        <v>5275</v>
      </c>
      <c r="H222" t="s">
        <v>23</v>
      </c>
      <c r="I222" t="s">
        <v>1025</v>
      </c>
      <c r="J222" t="s">
        <v>22</v>
      </c>
      <c r="K222" t="s">
        <v>2802</v>
      </c>
      <c r="L222" t="s">
        <v>31</v>
      </c>
      <c r="M222">
        <v>1</v>
      </c>
      <c r="N222">
        <v>1</v>
      </c>
      <c r="O222" t="str">
        <f t="shared" si="3"/>
        <v>110314 B100</v>
      </c>
      <c r="P222" t="str">
        <f>VLOOKUP(O222,EOSummerca_merged_grades_export!B:L,11,0)</f>
        <v>English 9- LPD</v>
      </c>
    </row>
    <row r="223" spans="1:16" x14ac:dyDescent="0.25">
      <c r="A223">
        <v>222</v>
      </c>
      <c r="B223" t="s">
        <v>2797</v>
      </c>
      <c r="C223">
        <v>11</v>
      </c>
      <c r="D223">
        <v>110314</v>
      </c>
      <c r="E223" t="s">
        <v>5265</v>
      </c>
      <c r="F223">
        <v>9</v>
      </c>
      <c r="G223">
        <v>5267</v>
      </c>
      <c r="H223" t="s">
        <v>26</v>
      </c>
      <c r="I223" t="s">
        <v>1028</v>
      </c>
      <c r="J223" t="s">
        <v>25</v>
      </c>
      <c r="K223" t="s">
        <v>2805</v>
      </c>
      <c r="L223" t="s">
        <v>31</v>
      </c>
      <c r="M223">
        <v>1</v>
      </c>
      <c r="N223">
        <v>1</v>
      </c>
      <c r="O223" t="str">
        <f t="shared" si="3"/>
        <v>110314 C120</v>
      </c>
      <c r="P223" t="str">
        <f>VLOOKUP(O223,EOSummerca_merged_grades_export!B:L,11,0)</f>
        <v>Math I</v>
      </c>
    </row>
    <row r="224" spans="1:16" x14ac:dyDescent="0.25">
      <c r="A224">
        <v>223</v>
      </c>
      <c r="B224" t="s">
        <v>2797</v>
      </c>
      <c r="C224">
        <v>11</v>
      </c>
      <c r="D224">
        <v>110314</v>
      </c>
      <c r="E224" t="s">
        <v>5265</v>
      </c>
      <c r="F224">
        <v>9</v>
      </c>
      <c r="G224">
        <v>5271</v>
      </c>
      <c r="H224" t="s">
        <v>29</v>
      </c>
      <c r="I224" t="s">
        <v>30</v>
      </c>
      <c r="J224" t="s">
        <v>28</v>
      </c>
      <c r="K224" t="s">
        <v>2808</v>
      </c>
      <c r="L224" t="s">
        <v>41</v>
      </c>
      <c r="M224">
        <v>1</v>
      </c>
      <c r="N224">
        <v>1</v>
      </c>
      <c r="O224" t="str">
        <f t="shared" si="3"/>
        <v>110314 D100</v>
      </c>
      <c r="P224" t="str">
        <f>VLOOKUP(O224,EOSummerca_merged_grades_export!B:L,11,0)</f>
        <v>Biology</v>
      </c>
    </row>
    <row r="225" spans="1:16" x14ac:dyDescent="0.25">
      <c r="A225">
        <v>224</v>
      </c>
      <c r="B225" t="s">
        <v>2797</v>
      </c>
      <c r="C225">
        <v>11</v>
      </c>
      <c r="D225">
        <v>110314</v>
      </c>
      <c r="E225" t="s">
        <v>5265</v>
      </c>
      <c r="F225">
        <v>9</v>
      </c>
      <c r="G225">
        <v>5350</v>
      </c>
      <c r="H225" t="s">
        <v>33</v>
      </c>
      <c r="I225" t="s">
        <v>34</v>
      </c>
      <c r="J225" t="s">
        <v>32</v>
      </c>
      <c r="K225" t="s">
        <v>2827</v>
      </c>
      <c r="L225" t="s">
        <v>31</v>
      </c>
      <c r="M225">
        <v>1</v>
      </c>
      <c r="N225">
        <v>1</v>
      </c>
      <c r="O225" t="str">
        <f t="shared" si="3"/>
        <v>110314 E100</v>
      </c>
      <c r="P225" t="str">
        <f>VLOOKUP(O225,EOSummerca_merged_grades_export!B:L,11,0)</f>
        <v>Spanish 1</v>
      </c>
    </row>
    <row r="226" spans="1:16" x14ac:dyDescent="0.25">
      <c r="A226">
        <v>225</v>
      </c>
      <c r="B226" t="s">
        <v>2797</v>
      </c>
      <c r="C226">
        <v>11</v>
      </c>
      <c r="D226">
        <v>110314</v>
      </c>
      <c r="E226" t="s">
        <v>5265</v>
      </c>
      <c r="F226">
        <v>9</v>
      </c>
      <c r="G226">
        <v>5526</v>
      </c>
      <c r="H226" t="s">
        <v>2945</v>
      </c>
      <c r="I226" t="s">
        <v>2946</v>
      </c>
      <c r="J226" t="s">
        <v>428</v>
      </c>
      <c r="K226" t="s">
        <v>2947</v>
      </c>
      <c r="L226" t="s">
        <v>37</v>
      </c>
      <c r="M226">
        <v>1</v>
      </c>
      <c r="N226">
        <v>1</v>
      </c>
      <c r="O226" t="str">
        <f t="shared" si="3"/>
        <v>110314 I1018</v>
      </c>
      <c r="P226" t="str">
        <f>VLOOKUP(O226,EOSummerca_merged_grades_export!B:L,11,0)</f>
        <v>Speak with Purpose</v>
      </c>
    </row>
    <row r="227" spans="1:16" x14ac:dyDescent="0.25">
      <c r="A227">
        <v>226</v>
      </c>
      <c r="B227" t="s">
        <v>2797</v>
      </c>
      <c r="C227">
        <v>11</v>
      </c>
      <c r="D227">
        <v>110314</v>
      </c>
      <c r="E227" t="s">
        <v>5265</v>
      </c>
      <c r="F227">
        <v>9</v>
      </c>
      <c r="G227">
        <v>5473</v>
      </c>
      <c r="H227" t="s">
        <v>2846</v>
      </c>
      <c r="I227" t="s">
        <v>2847</v>
      </c>
      <c r="J227" t="s">
        <v>428</v>
      </c>
      <c r="K227" t="s">
        <v>2805</v>
      </c>
      <c r="L227" t="s">
        <v>37</v>
      </c>
      <c r="M227">
        <v>1</v>
      </c>
      <c r="N227">
        <v>1</v>
      </c>
      <c r="O227" t="str">
        <f t="shared" si="3"/>
        <v>110314 I1036</v>
      </c>
      <c r="P227" t="str">
        <f>VLOOKUP(O227,EOSummerca_merged_grades_export!B:L,11,0)</f>
        <v>Music Exploration</v>
      </c>
    </row>
    <row r="228" spans="1:16" x14ac:dyDescent="0.25">
      <c r="A228">
        <v>227</v>
      </c>
      <c r="B228" t="s">
        <v>2797</v>
      </c>
      <c r="C228">
        <v>11</v>
      </c>
      <c r="D228">
        <v>110324</v>
      </c>
      <c r="E228" t="s">
        <v>5266</v>
      </c>
      <c r="F228">
        <v>9</v>
      </c>
      <c r="G228">
        <v>5324</v>
      </c>
      <c r="H228" t="s">
        <v>17</v>
      </c>
      <c r="I228" t="s">
        <v>18</v>
      </c>
      <c r="J228" t="s">
        <v>16</v>
      </c>
      <c r="K228" t="s">
        <v>2799</v>
      </c>
      <c r="L228" t="s">
        <v>39</v>
      </c>
      <c r="M228">
        <v>1</v>
      </c>
      <c r="N228">
        <v>1</v>
      </c>
      <c r="O228" t="str">
        <f t="shared" si="3"/>
        <v>110324 A100</v>
      </c>
      <c r="P228" t="str">
        <f>VLOOKUP(O228,EOSummerca_merged_grades_export!B:L,11,0)</f>
        <v>World Studies I</v>
      </c>
    </row>
    <row r="229" spans="1:16" x14ac:dyDescent="0.25">
      <c r="A229">
        <v>228</v>
      </c>
      <c r="B229" t="s">
        <v>2797</v>
      </c>
      <c r="C229">
        <v>11</v>
      </c>
      <c r="D229">
        <v>110324</v>
      </c>
      <c r="E229" t="s">
        <v>5266</v>
      </c>
      <c r="F229">
        <v>9</v>
      </c>
      <c r="G229">
        <v>5358</v>
      </c>
      <c r="H229" t="s">
        <v>23</v>
      </c>
      <c r="I229" t="s">
        <v>1025</v>
      </c>
      <c r="J229" t="s">
        <v>22</v>
      </c>
      <c r="K229" t="s">
        <v>2802</v>
      </c>
      <c r="L229" t="s">
        <v>42</v>
      </c>
      <c r="M229">
        <v>1</v>
      </c>
      <c r="N229">
        <v>1</v>
      </c>
      <c r="O229" t="str">
        <f t="shared" si="3"/>
        <v>110324 B100</v>
      </c>
      <c r="P229" t="str">
        <f>VLOOKUP(O229,EOSummerca_merged_grades_export!B:L,11,0)</f>
        <v>English 9- LPD</v>
      </c>
    </row>
    <row r="230" spans="1:16" x14ac:dyDescent="0.25">
      <c r="A230">
        <v>229</v>
      </c>
      <c r="B230" t="s">
        <v>2797</v>
      </c>
      <c r="C230">
        <v>11</v>
      </c>
      <c r="D230">
        <v>110324</v>
      </c>
      <c r="E230" t="s">
        <v>5266</v>
      </c>
      <c r="F230">
        <v>9</v>
      </c>
      <c r="G230">
        <v>5306</v>
      </c>
      <c r="H230" t="s">
        <v>26</v>
      </c>
      <c r="I230" t="s">
        <v>1028</v>
      </c>
      <c r="J230" t="s">
        <v>25</v>
      </c>
      <c r="K230" t="s">
        <v>2805</v>
      </c>
      <c r="L230" t="s">
        <v>48</v>
      </c>
      <c r="M230">
        <v>0</v>
      </c>
      <c r="N230">
        <v>1</v>
      </c>
      <c r="O230" t="str">
        <f t="shared" si="3"/>
        <v>110324 C120</v>
      </c>
      <c r="P230" t="str">
        <f>VLOOKUP(O230,EOSummerca_merged_grades_export!B:L,11,0)</f>
        <v>Math I</v>
      </c>
    </row>
    <row r="231" spans="1:16" x14ac:dyDescent="0.25">
      <c r="A231">
        <v>230</v>
      </c>
      <c r="B231" t="s">
        <v>2797</v>
      </c>
      <c r="C231">
        <v>11</v>
      </c>
      <c r="D231">
        <v>110324</v>
      </c>
      <c r="E231" t="s">
        <v>5266</v>
      </c>
      <c r="F231">
        <v>9</v>
      </c>
      <c r="G231">
        <v>5274</v>
      </c>
      <c r="H231" t="s">
        <v>29</v>
      </c>
      <c r="I231" t="s">
        <v>30</v>
      </c>
      <c r="J231" t="s">
        <v>28</v>
      </c>
      <c r="K231" t="s">
        <v>2808</v>
      </c>
      <c r="L231" t="s">
        <v>40</v>
      </c>
      <c r="M231">
        <v>1</v>
      </c>
      <c r="N231">
        <v>1</v>
      </c>
      <c r="O231" t="str">
        <f t="shared" si="3"/>
        <v>110324 D100</v>
      </c>
      <c r="P231" t="str">
        <f>VLOOKUP(O231,EOSummerca_merged_grades_export!B:L,11,0)</f>
        <v>Biology</v>
      </c>
    </row>
    <row r="232" spans="1:16" x14ac:dyDescent="0.25">
      <c r="A232">
        <v>231</v>
      </c>
      <c r="B232" t="s">
        <v>2797</v>
      </c>
      <c r="C232">
        <v>11</v>
      </c>
      <c r="D232">
        <v>110324</v>
      </c>
      <c r="E232" t="s">
        <v>5266</v>
      </c>
      <c r="F232">
        <v>9</v>
      </c>
      <c r="G232">
        <v>5481</v>
      </c>
      <c r="H232" t="s">
        <v>1909</v>
      </c>
      <c r="I232" t="s">
        <v>1910</v>
      </c>
      <c r="J232" t="s">
        <v>428</v>
      </c>
      <c r="K232" t="s">
        <v>2805</v>
      </c>
      <c r="L232" t="s">
        <v>37</v>
      </c>
      <c r="M232">
        <v>1</v>
      </c>
      <c r="N232">
        <v>1</v>
      </c>
      <c r="O232" t="str">
        <f t="shared" si="3"/>
        <v>110324 I1024</v>
      </c>
      <c r="P232" t="str">
        <f>VLOOKUP(O232,EOSummerca_merged_grades_export!B:L,11,0)</f>
        <v>Music Production</v>
      </c>
    </row>
    <row r="233" spans="1:16" x14ac:dyDescent="0.25">
      <c r="A233">
        <v>232</v>
      </c>
      <c r="B233" t="s">
        <v>2797</v>
      </c>
      <c r="C233">
        <v>11</v>
      </c>
      <c r="D233">
        <v>110324</v>
      </c>
      <c r="E233" t="s">
        <v>5266</v>
      </c>
      <c r="F233">
        <v>9</v>
      </c>
      <c r="G233">
        <v>5510</v>
      </c>
      <c r="H233" t="s">
        <v>2815</v>
      </c>
      <c r="I233" t="s">
        <v>2816</v>
      </c>
      <c r="J233" t="s">
        <v>428</v>
      </c>
      <c r="K233" t="s">
        <v>2808</v>
      </c>
      <c r="L233" t="s">
        <v>37</v>
      </c>
      <c r="M233">
        <v>1</v>
      </c>
      <c r="N233">
        <v>1</v>
      </c>
      <c r="O233" t="str">
        <f t="shared" si="3"/>
        <v>110324 I1053</v>
      </c>
      <c r="P233" t="str">
        <f>VLOOKUP(O233,EOSummerca_merged_grades_export!B:L,11,0)</f>
        <v>Urban Artworks</v>
      </c>
    </row>
    <row r="234" spans="1:16" x14ac:dyDescent="0.25">
      <c r="A234">
        <v>233</v>
      </c>
      <c r="B234" t="s">
        <v>2797</v>
      </c>
      <c r="C234">
        <v>11</v>
      </c>
      <c r="D234">
        <v>110281</v>
      </c>
      <c r="E234" t="s">
        <v>5267</v>
      </c>
      <c r="F234">
        <v>9</v>
      </c>
      <c r="G234">
        <v>5319</v>
      </c>
      <c r="H234" t="s">
        <v>17</v>
      </c>
      <c r="I234" t="s">
        <v>18</v>
      </c>
      <c r="J234" t="s">
        <v>16</v>
      </c>
      <c r="K234" t="s">
        <v>2799</v>
      </c>
      <c r="L234" t="s">
        <v>31</v>
      </c>
      <c r="M234">
        <v>1</v>
      </c>
      <c r="N234">
        <v>1</v>
      </c>
      <c r="O234" t="str">
        <f t="shared" si="3"/>
        <v>110281 A100</v>
      </c>
      <c r="P234" t="str">
        <f>VLOOKUP(O234,EOSummerca_merged_grades_export!B:L,11,0)</f>
        <v>World Studies I</v>
      </c>
    </row>
    <row r="235" spans="1:16" x14ac:dyDescent="0.25">
      <c r="A235">
        <v>234</v>
      </c>
      <c r="B235" t="s">
        <v>2797</v>
      </c>
      <c r="C235">
        <v>11</v>
      </c>
      <c r="D235">
        <v>110281</v>
      </c>
      <c r="E235" t="s">
        <v>5267</v>
      </c>
      <c r="F235">
        <v>9</v>
      </c>
      <c r="G235">
        <v>5275</v>
      </c>
      <c r="H235" t="s">
        <v>23</v>
      </c>
      <c r="I235" t="s">
        <v>1025</v>
      </c>
      <c r="J235" t="s">
        <v>22</v>
      </c>
      <c r="K235" t="s">
        <v>2802</v>
      </c>
      <c r="L235" t="s">
        <v>41</v>
      </c>
      <c r="M235">
        <v>1</v>
      </c>
      <c r="N235">
        <v>1</v>
      </c>
      <c r="O235" t="str">
        <f t="shared" si="3"/>
        <v>110281 B100</v>
      </c>
      <c r="P235" t="str">
        <f>VLOOKUP(O235,EOSummerca_merged_grades_export!B:L,11,0)</f>
        <v>English 9- LPD</v>
      </c>
    </row>
    <row r="236" spans="1:16" x14ac:dyDescent="0.25">
      <c r="A236">
        <v>235</v>
      </c>
      <c r="B236" t="s">
        <v>2797</v>
      </c>
      <c r="C236">
        <v>11</v>
      </c>
      <c r="D236">
        <v>110281</v>
      </c>
      <c r="E236" t="s">
        <v>5267</v>
      </c>
      <c r="F236">
        <v>9</v>
      </c>
      <c r="G236">
        <v>5267</v>
      </c>
      <c r="H236" t="s">
        <v>26</v>
      </c>
      <c r="I236" t="s">
        <v>1028</v>
      </c>
      <c r="J236" t="s">
        <v>25</v>
      </c>
      <c r="K236" t="s">
        <v>2805</v>
      </c>
      <c r="L236" t="s">
        <v>31</v>
      </c>
      <c r="M236">
        <v>1</v>
      </c>
      <c r="N236">
        <v>1</v>
      </c>
      <c r="O236" t="str">
        <f t="shared" si="3"/>
        <v>110281 C120</v>
      </c>
      <c r="P236" t="str">
        <f>VLOOKUP(O236,EOSummerca_merged_grades_export!B:L,11,0)</f>
        <v>Math I</v>
      </c>
    </row>
    <row r="237" spans="1:16" x14ac:dyDescent="0.25">
      <c r="A237">
        <v>236</v>
      </c>
      <c r="B237" t="s">
        <v>2797</v>
      </c>
      <c r="C237">
        <v>11</v>
      </c>
      <c r="D237">
        <v>110281</v>
      </c>
      <c r="E237" t="s">
        <v>5267</v>
      </c>
      <c r="F237">
        <v>9</v>
      </c>
      <c r="G237">
        <v>5298</v>
      </c>
      <c r="H237" t="s">
        <v>29</v>
      </c>
      <c r="I237" t="s">
        <v>30</v>
      </c>
      <c r="J237" t="s">
        <v>28</v>
      </c>
      <c r="K237" t="s">
        <v>2808</v>
      </c>
      <c r="L237" t="s">
        <v>42</v>
      </c>
      <c r="M237">
        <v>1</v>
      </c>
      <c r="N237">
        <v>1</v>
      </c>
      <c r="O237" t="str">
        <f t="shared" si="3"/>
        <v>110281 D100</v>
      </c>
      <c r="P237" t="str">
        <f>VLOOKUP(O237,EOSummerca_merged_grades_export!B:L,11,0)</f>
        <v>Biology</v>
      </c>
    </row>
    <row r="238" spans="1:16" x14ac:dyDescent="0.25">
      <c r="A238">
        <v>237</v>
      </c>
      <c r="B238" t="s">
        <v>2797</v>
      </c>
      <c r="C238">
        <v>11</v>
      </c>
      <c r="D238">
        <v>110281</v>
      </c>
      <c r="E238" t="s">
        <v>5267</v>
      </c>
      <c r="F238">
        <v>9</v>
      </c>
      <c r="G238">
        <v>5265</v>
      </c>
      <c r="H238" t="s">
        <v>33</v>
      </c>
      <c r="I238" t="s">
        <v>34</v>
      </c>
      <c r="J238" t="s">
        <v>32</v>
      </c>
      <c r="K238" t="s">
        <v>2827</v>
      </c>
      <c r="L238" t="s">
        <v>39</v>
      </c>
      <c r="M238">
        <v>1</v>
      </c>
      <c r="N238">
        <v>1</v>
      </c>
      <c r="O238" t="str">
        <f t="shared" si="3"/>
        <v>110281 E100</v>
      </c>
      <c r="P238" t="str">
        <f>VLOOKUP(O238,EOSummerca_merged_grades_export!B:L,11,0)</f>
        <v>Spanish 1</v>
      </c>
    </row>
    <row r="239" spans="1:16" x14ac:dyDescent="0.25">
      <c r="A239">
        <v>238</v>
      </c>
      <c r="B239" t="s">
        <v>2797</v>
      </c>
      <c r="C239">
        <v>11</v>
      </c>
      <c r="D239">
        <v>110281</v>
      </c>
      <c r="E239" t="s">
        <v>5267</v>
      </c>
      <c r="F239">
        <v>9</v>
      </c>
      <c r="G239">
        <v>5515</v>
      </c>
      <c r="H239" t="s">
        <v>2846</v>
      </c>
      <c r="I239" t="s">
        <v>2847</v>
      </c>
      <c r="J239" t="s">
        <v>428</v>
      </c>
      <c r="K239" t="s">
        <v>2805</v>
      </c>
      <c r="L239" t="s">
        <v>37</v>
      </c>
      <c r="M239">
        <v>1</v>
      </c>
      <c r="N239">
        <v>1</v>
      </c>
      <c r="O239" t="str">
        <f t="shared" si="3"/>
        <v>110281 I1036</v>
      </c>
      <c r="P239" t="str">
        <f>VLOOKUP(O239,EOSummerca_merged_grades_export!B:L,11,0)</f>
        <v>Music Exploration</v>
      </c>
    </row>
    <row r="240" spans="1:16" x14ac:dyDescent="0.25">
      <c r="A240">
        <v>239</v>
      </c>
      <c r="B240" t="s">
        <v>2797</v>
      </c>
      <c r="C240">
        <v>11</v>
      </c>
      <c r="D240">
        <v>110281</v>
      </c>
      <c r="E240" t="s">
        <v>5267</v>
      </c>
      <c r="F240">
        <v>9</v>
      </c>
      <c r="G240">
        <v>5474</v>
      </c>
      <c r="H240" t="s">
        <v>2815</v>
      </c>
      <c r="I240" t="s">
        <v>2816</v>
      </c>
      <c r="J240" t="s">
        <v>428</v>
      </c>
      <c r="K240" t="s">
        <v>2808</v>
      </c>
      <c r="L240" t="s">
        <v>37</v>
      </c>
      <c r="M240">
        <v>1</v>
      </c>
      <c r="N240">
        <v>1</v>
      </c>
      <c r="O240" t="str">
        <f t="shared" si="3"/>
        <v>110281 I1053</v>
      </c>
      <c r="P240" t="str">
        <f>VLOOKUP(O240,EOSummerca_merged_grades_export!B:L,11,0)</f>
        <v>Urban Artworks</v>
      </c>
    </row>
    <row r="241" spans="1:16" x14ac:dyDescent="0.25">
      <c r="A241">
        <v>240</v>
      </c>
      <c r="B241" t="s">
        <v>2797</v>
      </c>
      <c r="C241">
        <v>11</v>
      </c>
      <c r="D241">
        <v>110359</v>
      </c>
      <c r="E241" t="s">
        <v>5268</v>
      </c>
      <c r="F241">
        <v>9</v>
      </c>
      <c r="G241">
        <v>5319</v>
      </c>
      <c r="H241" t="s">
        <v>17</v>
      </c>
      <c r="I241" t="s">
        <v>18</v>
      </c>
      <c r="J241" t="s">
        <v>16</v>
      </c>
      <c r="K241" t="s">
        <v>2799</v>
      </c>
      <c r="L241" t="s">
        <v>39</v>
      </c>
      <c r="M241">
        <v>1</v>
      </c>
      <c r="N241">
        <v>1</v>
      </c>
      <c r="O241" t="str">
        <f t="shared" si="3"/>
        <v>110359 A100</v>
      </c>
      <c r="P241" t="str">
        <f>VLOOKUP(O241,EOSummerca_merged_grades_export!B:L,11,0)</f>
        <v>World Studies I</v>
      </c>
    </row>
    <row r="242" spans="1:16" x14ac:dyDescent="0.25">
      <c r="A242">
        <v>241</v>
      </c>
      <c r="B242" t="s">
        <v>2797</v>
      </c>
      <c r="C242">
        <v>11</v>
      </c>
      <c r="D242">
        <v>110359</v>
      </c>
      <c r="E242" t="s">
        <v>5268</v>
      </c>
      <c r="F242">
        <v>9</v>
      </c>
      <c r="G242">
        <v>5251</v>
      </c>
      <c r="H242" t="s">
        <v>23</v>
      </c>
      <c r="I242" t="s">
        <v>1025</v>
      </c>
      <c r="J242" t="s">
        <v>22</v>
      </c>
      <c r="K242" t="s">
        <v>2802</v>
      </c>
      <c r="L242" t="s">
        <v>42</v>
      </c>
      <c r="M242">
        <v>1</v>
      </c>
      <c r="N242">
        <v>1</v>
      </c>
      <c r="O242" t="str">
        <f t="shared" si="3"/>
        <v>110359 B100</v>
      </c>
      <c r="P242" t="str">
        <f>VLOOKUP(O242,EOSummerca_merged_grades_export!B:L,11,0)</f>
        <v>English 9- LPD</v>
      </c>
    </row>
    <row r="243" spans="1:16" x14ac:dyDescent="0.25">
      <c r="A243">
        <v>242</v>
      </c>
      <c r="B243" t="s">
        <v>2797</v>
      </c>
      <c r="C243">
        <v>11</v>
      </c>
      <c r="D243">
        <v>110359</v>
      </c>
      <c r="E243" t="s">
        <v>5268</v>
      </c>
      <c r="F243">
        <v>9</v>
      </c>
      <c r="G243">
        <v>5291</v>
      </c>
      <c r="H243" t="s">
        <v>26</v>
      </c>
      <c r="I243" t="s">
        <v>1028</v>
      </c>
      <c r="J243" t="s">
        <v>25</v>
      </c>
      <c r="K243" t="s">
        <v>2805</v>
      </c>
      <c r="L243" t="s">
        <v>42</v>
      </c>
      <c r="M243">
        <v>1</v>
      </c>
      <c r="N243">
        <v>1</v>
      </c>
      <c r="O243" t="str">
        <f t="shared" si="3"/>
        <v>110359 C120</v>
      </c>
      <c r="P243" t="str">
        <f>VLOOKUP(O243,EOSummerca_merged_grades_export!B:L,11,0)</f>
        <v>Math I</v>
      </c>
    </row>
    <row r="244" spans="1:16" x14ac:dyDescent="0.25">
      <c r="A244">
        <v>243</v>
      </c>
      <c r="B244" t="s">
        <v>2797</v>
      </c>
      <c r="C244">
        <v>11</v>
      </c>
      <c r="D244">
        <v>110359</v>
      </c>
      <c r="E244" t="s">
        <v>5268</v>
      </c>
      <c r="F244">
        <v>9</v>
      </c>
      <c r="G244">
        <v>5298</v>
      </c>
      <c r="H244" t="s">
        <v>29</v>
      </c>
      <c r="I244" t="s">
        <v>30</v>
      </c>
      <c r="J244" t="s">
        <v>28</v>
      </c>
      <c r="K244" t="s">
        <v>2808</v>
      </c>
      <c r="L244" t="s">
        <v>40</v>
      </c>
      <c r="M244">
        <v>1</v>
      </c>
      <c r="N244">
        <v>1</v>
      </c>
      <c r="O244" t="str">
        <f t="shared" si="3"/>
        <v>110359 D100</v>
      </c>
      <c r="P244" t="str">
        <f>VLOOKUP(O244,EOSummerca_merged_grades_export!B:L,11,0)</f>
        <v>Biology</v>
      </c>
    </row>
    <row r="245" spans="1:16" x14ac:dyDescent="0.25">
      <c r="A245">
        <v>244</v>
      </c>
      <c r="B245" t="s">
        <v>2797</v>
      </c>
      <c r="C245">
        <v>11</v>
      </c>
      <c r="D245">
        <v>110359</v>
      </c>
      <c r="E245" t="s">
        <v>5268</v>
      </c>
      <c r="F245">
        <v>9</v>
      </c>
      <c r="G245">
        <v>5526</v>
      </c>
      <c r="H245" t="s">
        <v>2945</v>
      </c>
      <c r="I245" t="s">
        <v>2946</v>
      </c>
      <c r="J245" t="s">
        <v>428</v>
      </c>
      <c r="K245" t="s">
        <v>2947</v>
      </c>
      <c r="L245" t="s">
        <v>37</v>
      </c>
      <c r="M245">
        <v>1</v>
      </c>
      <c r="N245">
        <v>1</v>
      </c>
      <c r="O245" t="str">
        <f t="shared" si="3"/>
        <v>110359 I1018</v>
      </c>
      <c r="P245" t="str">
        <f>VLOOKUP(O245,EOSummerca_merged_grades_export!B:L,11,0)</f>
        <v>Speak with Purpose</v>
      </c>
    </row>
    <row r="246" spans="1:16" x14ac:dyDescent="0.25">
      <c r="A246">
        <v>245</v>
      </c>
      <c r="B246" t="s">
        <v>2797</v>
      </c>
      <c r="C246">
        <v>11</v>
      </c>
      <c r="D246">
        <v>110359</v>
      </c>
      <c r="E246" t="s">
        <v>5268</v>
      </c>
      <c r="F246">
        <v>9</v>
      </c>
      <c r="G246">
        <v>5480</v>
      </c>
      <c r="H246" t="s">
        <v>3059</v>
      </c>
      <c r="I246" t="s">
        <v>3060</v>
      </c>
      <c r="J246" t="s">
        <v>428</v>
      </c>
      <c r="K246" t="s">
        <v>2930</v>
      </c>
      <c r="L246" t="s">
        <v>37</v>
      </c>
      <c r="M246">
        <v>1</v>
      </c>
      <c r="N246">
        <v>1</v>
      </c>
      <c r="O246" t="str">
        <f t="shared" si="3"/>
        <v>110359 I1031</v>
      </c>
      <c r="P246" t="str">
        <f>VLOOKUP(O246,EOSummerca_merged_grades_export!B:L,11,0)</f>
        <v>Basketball/Citizen Development</v>
      </c>
    </row>
    <row r="247" spans="1:16" x14ac:dyDescent="0.25">
      <c r="A247">
        <v>246</v>
      </c>
      <c r="B247" t="s">
        <v>2797</v>
      </c>
      <c r="C247">
        <v>11</v>
      </c>
      <c r="D247">
        <v>110390</v>
      </c>
      <c r="E247" t="s">
        <v>5269</v>
      </c>
      <c r="F247">
        <v>9</v>
      </c>
      <c r="G247">
        <v>5324</v>
      </c>
      <c r="H247" t="s">
        <v>17</v>
      </c>
      <c r="I247" t="s">
        <v>18</v>
      </c>
      <c r="J247" t="s">
        <v>16</v>
      </c>
      <c r="K247" t="s">
        <v>2799</v>
      </c>
      <c r="L247" t="s">
        <v>39</v>
      </c>
      <c r="M247">
        <v>1</v>
      </c>
      <c r="N247">
        <v>1</v>
      </c>
      <c r="O247" t="str">
        <f t="shared" si="3"/>
        <v>110390 A100</v>
      </c>
      <c r="P247" t="str">
        <f>VLOOKUP(O247,EOSummerca_merged_grades_export!B:L,11,0)</f>
        <v>World Studies I</v>
      </c>
    </row>
    <row r="248" spans="1:16" x14ac:dyDescent="0.25">
      <c r="A248">
        <v>247</v>
      </c>
      <c r="B248" t="s">
        <v>2797</v>
      </c>
      <c r="C248">
        <v>11</v>
      </c>
      <c r="D248">
        <v>110390</v>
      </c>
      <c r="E248" t="s">
        <v>5269</v>
      </c>
      <c r="F248">
        <v>9</v>
      </c>
      <c r="G248">
        <v>5358</v>
      </c>
      <c r="H248" t="s">
        <v>23</v>
      </c>
      <c r="I248" t="s">
        <v>1025</v>
      </c>
      <c r="J248" t="s">
        <v>22</v>
      </c>
      <c r="K248" t="s">
        <v>2802</v>
      </c>
      <c r="L248" t="s">
        <v>42</v>
      </c>
      <c r="M248">
        <v>1</v>
      </c>
      <c r="N248">
        <v>1</v>
      </c>
      <c r="O248" t="str">
        <f t="shared" si="3"/>
        <v>110390 B100</v>
      </c>
      <c r="P248" t="str">
        <f>VLOOKUP(O248,EOSummerca_merged_grades_export!B:L,11,0)</f>
        <v>English 9- LPD</v>
      </c>
    </row>
    <row r="249" spans="1:16" x14ac:dyDescent="0.25">
      <c r="A249">
        <v>248</v>
      </c>
      <c r="B249" t="s">
        <v>2797</v>
      </c>
      <c r="C249">
        <v>11</v>
      </c>
      <c r="D249">
        <v>110390</v>
      </c>
      <c r="E249" t="s">
        <v>5269</v>
      </c>
      <c r="F249">
        <v>9</v>
      </c>
      <c r="G249">
        <v>5306</v>
      </c>
      <c r="H249" t="s">
        <v>26</v>
      </c>
      <c r="I249" t="s">
        <v>1028</v>
      </c>
      <c r="J249" t="s">
        <v>25</v>
      </c>
      <c r="K249" t="s">
        <v>2805</v>
      </c>
      <c r="L249" t="s">
        <v>41</v>
      </c>
      <c r="M249">
        <v>1</v>
      </c>
      <c r="N249">
        <v>1</v>
      </c>
      <c r="O249" t="str">
        <f t="shared" si="3"/>
        <v>110390 C120</v>
      </c>
      <c r="P249" t="str">
        <f>VLOOKUP(O249,EOSummerca_merged_grades_export!B:L,11,0)</f>
        <v>Math I</v>
      </c>
    </row>
    <row r="250" spans="1:16" x14ac:dyDescent="0.25">
      <c r="A250">
        <v>249</v>
      </c>
      <c r="B250" t="s">
        <v>2797</v>
      </c>
      <c r="C250">
        <v>11</v>
      </c>
      <c r="D250">
        <v>110390</v>
      </c>
      <c r="E250" t="s">
        <v>5269</v>
      </c>
      <c r="F250">
        <v>9</v>
      </c>
      <c r="G250">
        <v>5274</v>
      </c>
      <c r="H250" t="s">
        <v>29</v>
      </c>
      <c r="I250" t="s">
        <v>30</v>
      </c>
      <c r="J250" t="s">
        <v>28</v>
      </c>
      <c r="K250" t="s">
        <v>2808</v>
      </c>
      <c r="L250" t="s">
        <v>41</v>
      </c>
      <c r="M250">
        <v>1</v>
      </c>
      <c r="N250">
        <v>1</v>
      </c>
      <c r="O250" t="str">
        <f t="shared" si="3"/>
        <v>110390 D100</v>
      </c>
      <c r="P250" t="str">
        <f>VLOOKUP(O250,EOSummerca_merged_grades_export!B:L,11,0)</f>
        <v>Biology</v>
      </c>
    </row>
    <row r="251" spans="1:16" x14ac:dyDescent="0.25">
      <c r="A251">
        <v>250</v>
      </c>
      <c r="B251" t="s">
        <v>2797</v>
      </c>
      <c r="C251">
        <v>11</v>
      </c>
      <c r="D251">
        <v>110390</v>
      </c>
      <c r="E251" t="s">
        <v>5269</v>
      </c>
      <c r="F251">
        <v>9</v>
      </c>
      <c r="G251">
        <v>5265</v>
      </c>
      <c r="H251" t="s">
        <v>33</v>
      </c>
      <c r="I251" t="s">
        <v>34</v>
      </c>
      <c r="J251" t="s">
        <v>32</v>
      </c>
      <c r="K251" t="s">
        <v>2827</v>
      </c>
      <c r="L251" t="s">
        <v>42</v>
      </c>
      <c r="M251">
        <v>1</v>
      </c>
      <c r="N251">
        <v>1</v>
      </c>
      <c r="O251" t="str">
        <f t="shared" si="3"/>
        <v>110390 E100</v>
      </c>
      <c r="P251" t="str">
        <f>VLOOKUP(O251,EOSummerca_merged_grades_export!B:L,11,0)</f>
        <v>Spanish 1</v>
      </c>
    </row>
    <row r="252" spans="1:16" x14ac:dyDescent="0.25">
      <c r="A252">
        <v>251</v>
      </c>
      <c r="B252" t="s">
        <v>2797</v>
      </c>
      <c r="C252">
        <v>11</v>
      </c>
      <c r="D252">
        <v>110390</v>
      </c>
      <c r="E252" t="s">
        <v>5269</v>
      </c>
      <c r="F252">
        <v>9</v>
      </c>
      <c r="G252">
        <v>5473</v>
      </c>
      <c r="H252" t="s">
        <v>2846</v>
      </c>
      <c r="I252" t="s">
        <v>2847</v>
      </c>
      <c r="J252" t="s">
        <v>428</v>
      </c>
      <c r="K252" t="s">
        <v>2805</v>
      </c>
      <c r="L252" t="s">
        <v>37</v>
      </c>
      <c r="M252">
        <v>1</v>
      </c>
      <c r="N252">
        <v>1</v>
      </c>
      <c r="O252" t="str">
        <f t="shared" si="3"/>
        <v>110390 I1036</v>
      </c>
      <c r="P252" t="str">
        <f>VLOOKUP(O252,EOSummerca_merged_grades_export!B:L,11,0)</f>
        <v>Music Exploration</v>
      </c>
    </row>
    <row r="253" spans="1:16" x14ac:dyDescent="0.25">
      <c r="A253">
        <v>252</v>
      </c>
      <c r="B253" t="s">
        <v>2797</v>
      </c>
      <c r="C253">
        <v>11</v>
      </c>
      <c r="D253">
        <v>110390</v>
      </c>
      <c r="E253" t="s">
        <v>5269</v>
      </c>
      <c r="F253">
        <v>9</v>
      </c>
      <c r="G253">
        <v>5539</v>
      </c>
      <c r="H253" t="s">
        <v>2899</v>
      </c>
      <c r="I253" t="s">
        <v>2900</v>
      </c>
      <c r="J253" t="s">
        <v>428</v>
      </c>
      <c r="K253" t="s">
        <v>2827</v>
      </c>
      <c r="L253" t="s">
        <v>37</v>
      </c>
      <c r="M253">
        <v>1</v>
      </c>
      <c r="N253">
        <v>1</v>
      </c>
      <c r="O253" t="str">
        <f t="shared" si="3"/>
        <v>110390 I1055</v>
      </c>
      <c r="P253" t="str">
        <f>VLOOKUP(O253,EOSummerca_merged_grades_export!B:L,11,0)</f>
        <v>Okinawan Karate Do</v>
      </c>
    </row>
    <row r="254" spans="1:16" x14ac:dyDescent="0.25">
      <c r="A254">
        <v>253</v>
      </c>
      <c r="B254" t="s">
        <v>2797</v>
      </c>
      <c r="C254">
        <v>11</v>
      </c>
      <c r="D254">
        <v>110378</v>
      </c>
      <c r="E254" t="s">
        <v>5270</v>
      </c>
      <c r="F254">
        <v>9</v>
      </c>
      <c r="G254">
        <v>5336</v>
      </c>
      <c r="H254" t="s">
        <v>17</v>
      </c>
      <c r="I254" t="s">
        <v>18</v>
      </c>
      <c r="J254" t="s">
        <v>16</v>
      </c>
      <c r="K254" t="s">
        <v>2799</v>
      </c>
      <c r="L254" t="s">
        <v>27</v>
      </c>
      <c r="M254">
        <v>1</v>
      </c>
      <c r="N254">
        <v>1</v>
      </c>
      <c r="O254" t="str">
        <f t="shared" si="3"/>
        <v>110378 A100</v>
      </c>
      <c r="P254" t="str">
        <f>VLOOKUP(O254,EOSummerca_merged_grades_export!B:L,11,0)</f>
        <v>World Studies I</v>
      </c>
    </row>
    <row r="255" spans="1:16" x14ac:dyDescent="0.25">
      <c r="A255">
        <v>254</v>
      </c>
      <c r="B255" t="s">
        <v>2797</v>
      </c>
      <c r="C255">
        <v>11</v>
      </c>
      <c r="D255">
        <v>110378</v>
      </c>
      <c r="E255" t="s">
        <v>5270</v>
      </c>
      <c r="F255">
        <v>9</v>
      </c>
      <c r="G255">
        <v>5358</v>
      </c>
      <c r="H255" t="s">
        <v>23</v>
      </c>
      <c r="I255" t="s">
        <v>1025</v>
      </c>
      <c r="J255" t="s">
        <v>22</v>
      </c>
      <c r="K255" t="s">
        <v>2802</v>
      </c>
      <c r="L255" t="s">
        <v>20</v>
      </c>
      <c r="M255">
        <v>1</v>
      </c>
      <c r="N255">
        <v>1</v>
      </c>
      <c r="O255" t="str">
        <f t="shared" si="3"/>
        <v>110378 B100</v>
      </c>
      <c r="P255" t="str">
        <f>VLOOKUP(O255,EOSummerca_merged_grades_export!B:L,11,0)</f>
        <v>English 9- LPD</v>
      </c>
    </row>
    <row r="256" spans="1:16" x14ac:dyDescent="0.25">
      <c r="A256">
        <v>255</v>
      </c>
      <c r="B256" t="s">
        <v>2797</v>
      </c>
      <c r="C256">
        <v>11</v>
      </c>
      <c r="D256">
        <v>110378</v>
      </c>
      <c r="E256" t="s">
        <v>5270</v>
      </c>
      <c r="F256">
        <v>9</v>
      </c>
      <c r="G256">
        <v>5306</v>
      </c>
      <c r="H256" t="s">
        <v>26</v>
      </c>
      <c r="I256" t="s">
        <v>1028</v>
      </c>
      <c r="J256" t="s">
        <v>25</v>
      </c>
      <c r="K256" t="s">
        <v>2805</v>
      </c>
      <c r="L256" t="s">
        <v>27</v>
      </c>
      <c r="M256">
        <v>1</v>
      </c>
      <c r="N256">
        <v>1</v>
      </c>
      <c r="O256" t="str">
        <f t="shared" si="3"/>
        <v>110378 C120</v>
      </c>
      <c r="P256" t="str">
        <f>VLOOKUP(O256,EOSummerca_merged_grades_export!B:L,11,0)</f>
        <v>Math I</v>
      </c>
    </row>
    <row r="257" spans="1:16" x14ac:dyDescent="0.25">
      <c r="A257">
        <v>256</v>
      </c>
      <c r="B257" t="s">
        <v>2797</v>
      </c>
      <c r="C257">
        <v>11</v>
      </c>
      <c r="D257">
        <v>110378</v>
      </c>
      <c r="E257" t="s">
        <v>5270</v>
      </c>
      <c r="F257">
        <v>9</v>
      </c>
      <c r="G257">
        <v>5271</v>
      </c>
      <c r="H257" t="s">
        <v>29</v>
      </c>
      <c r="I257" t="s">
        <v>30</v>
      </c>
      <c r="J257" t="s">
        <v>28</v>
      </c>
      <c r="K257" t="s">
        <v>2808</v>
      </c>
      <c r="L257" t="s">
        <v>20</v>
      </c>
      <c r="M257">
        <v>1</v>
      </c>
      <c r="N257">
        <v>1</v>
      </c>
      <c r="O257" t="str">
        <f t="shared" si="3"/>
        <v>110378 D100</v>
      </c>
      <c r="P257" t="str">
        <f>VLOOKUP(O257,EOSummerca_merged_grades_export!B:L,11,0)</f>
        <v>Biology</v>
      </c>
    </row>
    <row r="258" spans="1:16" x14ac:dyDescent="0.25">
      <c r="A258">
        <v>257</v>
      </c>
      <c r="B258" t="s">
        <v>2797</v>
      </c>
      <c r="C258">
        <v>11</v>
      </c>
      <c r="D258">
        <v>110378</v>
      </c>
      <c r="E258" t="s">
        <v>5270</v>
      </c>
      <c r="F258">
        <v>9</v>
      </c>
      <c r="G258">
        <v>5473</v>
      </c>
      <c r="H258" t="s">
        <v>2846</v>
      </c>
      <c r="I258" t="s">
        <v>2847</v>
      </c>
      <c r="J258" t="s">
        <v>428</v>
      </c>
      <c r="K258" t="s">
        <v>2805</v>
      </c>
      <c r="L258" t="s">
        <v>37</v>
      </c>
      <c r="M258">
        <v>1</v>
      </c>
      <c r="N258">
        <v>1</v>
      </c>
      <c r="O258" t="str">
        <f t="shared" si="3"/>
        <v>110378 I1036</v>
      </c>
      <c r="P258" t="str">
        <f>VLOOKUP(O258,EOSummerca_merged_grades_export!B:L,11,0)</f>
        <v>Music Exploration</v>
      </c>
    </row>
    <row r="259" spans="1:16" x14ac:dyDescent="0.25">
      <c r="A259">
        <v>258</v>
      </c>
      <c r="B259" t="s">
        <v>2797</v>
      </c>
      <c r="C259">
        <v>11</v>
      </c>
      <c r="D259">
        <v>110378</v>
      </c>
      <c r="E259" t="s">
        <v>5270</v>
      </c>
      <c r="F259">
        <v>9</v>
      </c>
      <c r="G259">
        <v>5508</v>
      </c>
      <c r="H259" t="s">
        <v>1050</v>
      </c>
      <c r="I259" t="s">
        <v>1051</v>
      </c>
      <c r="J259" t="s">
        <v>428</v>
      </c>
      <c r="K259" t="s">
        <v>2808</v>
      </c>
      <c r="L259" t="s">
        <v>37</v>
      </c>
      <c r="M259">
        <v>1</v>
      </c>
      <c r="N259">
        <v>1</v>
      </c>
      <c r="O259" t="str">
        <f t="shared" si="3"/>
        <v>110378 I1043</v>
      </c>
      <c r="P259" t="str">
        <f>VLOOKUP(O259,EOSummerca_merged_grades_export!B:L,11,0)</f>
        <v>Conditioning</v>
      </c>
    </row>
    <row r="260" spans="1:16" x14ac:dyDescent="0.25">
      <c r="A260">
        <v>259</v>
      </c>
      <c r="B260" t="s">
        <v>2797</v>
      </c>
      <c r="C260">
        <v>11</v>
      </c>
      <c r="D260">
        <v>110282</v>
      </c>
      <c r="E260" t="s">
        <v>5271</v>
      </c>
      <c r="F260">
        <v>9</v>
      </c>
      <c r="G260">
        <v>5336</v>
      </c>
      <c r="H260" t="s">
        <v>17</v>
      </c>
      <c r="I260" t="s">
        <v>18</v>
      </c>
      <c r="J260" t="s">
        <v>16</v>
      </c>
      <c r="K260" t="s">
        <v>2799</v>
      </c>
      <c r="L260" t="s">
        <v>36</v>
      </c>
      <c r="M260">
        <v>1</v>
      </c>
      <c r="N260">
        <v>1</v>
      </c>
      <c r="O260" t="str">
        <f t="shared" ref="O260:O323" si="4">D260&amp;" "&amp;IF(RIGHT(H260,1)="M",LEFT(H260,LEN(H260)-1),H260)</f>
        <v>110282 A100</v>
      </c>
      <c r="P260" t="str">
        <f>VLOOKUP(O260,EOSummerca_merged_grades_export!B:L,11,0)</f>
        <v>World Studies I</v>
      </c>
    </row>
    <row r="261" spans="1:16" x14ac:dyDescent="0.25">
      <c r="A261">
        <v>260</v>
      </c>
      <c r="B261" t="s">
        <v>2797</v>
      </c>
      <c r="C261">
        <v>11</v>
      </c>
      <c r="D261">
        <v>110282</v>
      </c>
      <c r="E261" t="s">
        <v>5271</v>
      </c>
      <c r="F261">
        <v>9</v>
      </c>
      <c r="G261">
        <v>5358</v>
      </c>
      <c r="H261" t="s">
        <v>23</v>
      </c>
      <c r="I261" t="s">
        <v>1025</v>
      </c>
      <c r="J261" t="s">
        <v>22</v>
      </c>
      <c r="K261" t="s">
        <v>2802</v>
      </c>
      <c r="L261" t="s">
        <v>36</v>
      </c>
      <c r="M261">
        <v>1</v>
      </c>
      <c r="N261">
        <v>1</v>
      </c>
      <c r="O261" t="str">
        <f t="shared" si="4"/>
        <v>110282 B100</v>
      </c>
      <c r="P261" t="str">
        <f>VLOOKUP(O261,EOSummerca_merged_grades_export!B:L,11,0)</f>
        <v>English 9- LPD</v>
      </c>
    </row>
    <row r="262" spans="1:16" x14ac:dyDescent="0.25">
      <c r="A262">
        <v>261</v>
      </c>
      <c r="B262" t="s">
        <v>2797</v>
      </c>
      <c r="C262">
        <v>11</v>
      </c>
      <c r="D262">
        <v>110282</v>
      </c>
      <c r="E262" t="s">
        <v>5271</v>
      </c>
      <c r="F262">
        <v>9</v>
      </c>
      <c r="G262">
        <v>5291</v>
      </c>
      <c r="H262" t="s">
        <v>26</v>
      </c>
      <c r="I262" t="s">
        <v>1028</v>
      </c>
      <c r="J262" t="s">
        <v>25</v>
      </c>
      <c r="K262" t="s">
        <v>2805</v>
      </c>
      <c r="L262" t="s">
        <v>36</v>
      </c>
      <c r="M262">
        <v>1</v>
      </c>
      <c r="N262">
        <v>1</v>
      </c>
      <c r="O262" t="str">
        <f t="shared" si="4"/>
        <v>110282 C120</v>
      </c>
      <c r="P262" t="str">
        <f>VLOOKUP(O262,EOSummerca_merged_grades_export!B:L,11,0)</f>
        <v>Math I</v>
      </c>
    </row>
    <row r="263" spans="1:16" x14ac:dyDescent="0.25">
      <c r="A263">
        <v>262</v>
      </c>
      <c r="B263" t="s">
        <v>2797</v>
      </c>
      <c r="C263">
        <v>11</v>
      </c>
      <c r="D263">
        <v>110282</v>
      </c>
      <c r="E263" t="s">
        <v>5271</v>
      </c>
      <c r="F263">
        <v>9</v>
      </c>
      <c r="G263">
        <v>5298</v>
      </c>
      <c r="H263" t="s">
        <v>29</v>
      </c>
      <c r="I263" t="s">
        <v>30</v>
      </c>
      <c r="J263" t="s">
        <v>28</v>
      </c>
      <c r="K263" t="s">
        <v>2808</v>
      </c>
      <c r="L263" t="s">
        <v>27</v>
      </c>
      <c r="M263">
        <v>1</v>
      </c>
      <c r="N263">
        <v>1</v>
      </c>
      <c r="O263" t="str">
        <f t="shared" si="4"/>
        <v>110282 D100</v>
      </c>
      <c r="P263" t="str">
        <f>VLOOKUP(O263,EOSummerca_merged_grades_export!B:L,11,0)</f>
        <v>Biology</v>
      </c>
    </row>
    <row r="264" spans="1:16" x14ac:dyDescent="0.25">
      <c r="A264">
        <v>263</v>
      </c>
      <c r="B264" t="s">
        <v>2797</v>
      </c>
      <c r="C264">
        <v>11</v>
      </c>
      <c r="D264">
        <v>110282</v>
      </c>
      <c r="E264" t="s">
        <v>5271</v>
      </c>
      <c r="F264">
        <v>9</v>
      </c>
      <c r="G264">
        <v>5268</v>
      </c>
      <c r="H264" t="s">
        <v>57</v>
      </c>
      <c r="I264" t="s">
        <v>58</v>
      </c>
      <c r="J264" t="s">
        <v>32</v>
      </c>
      <c r="K264" t="s">
        <v>2858</v>
      </c>
      <c r="L264" t="s">
        <v>36</v>
      </c>
      <c r="M264">
        <v>1</v>
      </c>
      <c r="N264">
        <v>1</v>
      </c>
      <c r="O264" t="str">
        <f t="shared" si="4"/>
        <v>110282 E200</v>
      </c>
      <c r="P264" t="str">
        <f>VLOOKUP(O264,EOSummerca_merged_grades_export!B:L,11,0)</f>
        <v>Spanish 2</v>
      </c>
    </row>
    <row r="265" spans="1:16" x14ac:dyDescent="0.25">
      <c r="A265">
        <v>264</v>
      </c>
      <c r="B265" t="s">
        <v>2797</v>
      </c>
      <c r="C265">
        <v>11</v>
      </c>
      <c r="D265">
        <v>110282</v>
      </c>
      <c r="E265" t="s">
        <v>5271</v>
      </c>
      <c r="F265">
        <v>9</v>
      </c>
      <c r="G265">
        <v>5478</v>
      </c>
      <c r="H265" t="s">
        <v>3023</v>
      </c>
      <c r="I265" t="s">
        <v>3024</v>
      </c>
      <c r="J265" t="s">
        <v>428</v>
      </c>
      <c r="K265" t="s">
        <v>3025</v>
      </c>
      <c r="L265" t="s">
        <v>37</v>
      </c>
      <c r="M265">
        <v>1</v>
      </c>
      <c r="N265">
        <v>1</v>
      </c>
      <c r="O265" t="str">
        <f t="shared" si="4"/>
        <v>110282 I1012</v>
      </c>
      <c r="P265" t="str">
        <f>VLOOKUP(O265,EOSummerca_merged_grades_export!B:L,11,0)</f>
        <v>Intro to Digital Storytelling</v>
      </c>
    </row>
    <row r="266" spans="1:16" x14ac:dyDescent="0.25">
      <c r="A266">
        <v>265</v>
      </c>
      <c r="B266" t="s">
        <v>2797</v>
      </c>
      <c r="C266">
        <v>11</v>
      </c>
      <c r="D266">
        <v>110282</v>
      </c>
      <c r="E266" t="s">
        <v>5271</v>
      </c>
      <c r="F266">
        <v>9</v>
      </c>
      <c r="G266">
        <v>5511</v>
      </c>
      <c r="H266" t="s">
        <v>2979</v>
      </c>
      <c r="I266" t="s">
        <v>2980</v>
      </c>
      <c r="J266" t="s">
        <v>428</v>
      </c>
      <c r="K266" t="s">
        <v>2832</v>
      </c>
      <c r="L266" t="s">
        <v>37</v>
      </c>
      <c r="M266">
        <v>1</v>
      </c>
      <c r="N266">
        <v>1</v>
      </c>
      <c r="O266" t="str">
        <f t="shared" si="4"/>
        <v>110282 I1030</v>
      </c>
      <c r="P266" t="str">
        <f>VLOOKUP(O266,EOSummerca_merged_grades_export!B:L,11,0)</f>
        <v>Digital Photography</v>
      </c>
    </row>
    <row r="267" spans="1:16" x14ac:dyDescent="0.25">
      <c r="A267">
        <v>266</v>
      </c>
      <c r="B267" t="s">
        <v>2797</v>
      </c>
      <c r="C267">
        <v>11</v>
      </c>
      <c r="D267">
        <v>110337</v>
      </c>
      <c r="E267" t="s">
        <v>5272</v>
      </c>
      <c r="F267">
        <v>9</v>
      </c>
      <c r="G267">
        <v>5351</v>
      </c>
      <c r="H267" t="s">
        <v>17</v>
      </c>
      <c r="I267" t="s">
        <v>18</v>
      </c>
      <c r="J267" t="s">
        <v>16</v>
      </c>
      <c r="K267" t="s">
        <v>2799</v>
      </c>
      <c r="L267" t="s">
        <v>36</v>
      </c>
      <c r="M267">
        <v>1</v>
      </c>
      <c r="N267">
        <v>1</v>
      </c>
      <c r="O267" t="str">
        <f t="shared" si="4"/>
        <v>110337 A100</v>
      </c>
      <c r="P267" t="str">
        <f>VLOOKUP(O267,EOSummerca_merged_grades_export!B:L,11,0)</f>
        <v>World Studies I</v>
      </c>
    </row>
    <row r="268" spans="1:16" x14ac:dyDescent="0.25">
      <c r="A268">
        <v>267</v>
      </c>
      <c r="B268" t="s">
        <v>2797</v>
      </c>
      <c r="C268">
        <v>11</v>
      </c>
      <c r="D268">
        <v>110337</v>
      </c>
      <c r="E268" t="s">
        <v>5272</v>
      </c>
      <c r="F268">
        <v>9</v>
      </c>
      <c r="G268">
        <v>5275</v>
      </c>
      <c r="H268" t="s">
        <v>23</v>
      </c>
      <c r="I268" t="s">
        <v>1025</v>
      </c>
      <c r="J268" t="s">
        <v>22</v>
      </c>
      <c r="K268" t="s">
        <v>2802</v>
      </c>
      <c r="L268" t="s">
        <v>36</v>
      </c>
      <c r="M268">
        <v>1</v>
      </c>
      <c r="N268">
        <v>1</v>
      </c>
      <c r="O268" t="str">
        <f t="shared" si="4"/>
        <v>110337 B100</v>
      </c>
      <c r="P268" t="str">
        <f>VLOOKUP(O268,EOSummerca_merged_grades_export!B:L,11,0)</f>
        <v>English 9- LPD</v>
      </c>
    </row>
    <row r="269" spans="1:16" x14ac:dyDescent="0.25">
      <c r="A269">
        <v>268</v>
      </c>
      <c r="B269" t="s">
        <v>2797</v>
      </c>
      <c r="C269">
        <v>11</v>
      </c>
      <c r="D269">
        <v>110337</v>
      </c>
      <c r="E269" t="s">
        <v>5272</v>
      </c>
      <c r="F269">
        <v>9</v>
      </c>
      <c r="G269">
        <v>5353</v>
      </c>
      <c r="H269" t="s">
        <v>55</v>
      </c>
      <c r="I269" t="s">
        <v>1152</v>
      </c>
      <c r="J269" t="s">
        <v>25</v>
      </c>
      <c r="K269" t="s">
        <v>2930</v>
      </c>
      <c r="L269" t="s">
        <v>36</v>
      </c>
      <c r="M269">
        <v>1</v>
      </c>
      <c r="N269">
        <v>1</v>
      </c>
      <c r="O269" t="str">
        <f t="shared" si="4"/>
        <v>110337 C220</v>
      </c>
      <c r="P269" t="str">
        <f>VLOOKUP(O269,EOSummerca_merged_grades_export!B:L,11,0)</f>
        <v>Math II</v>
      </c>
    </row>
    <row r="270" spans="1:16" x14ac:dyDescent="0.25">
      <c r="A270">
        <v>269</v>
      </c>
      <c r="B270" t="s">
        <v>2797</v>
      </c>
      <c r="C270">
        <v>11</v>
      </c>
      <c r="D270">
        <v>110337</v>
      </c>
      <c r="E270" t="s">
        <v>5272</v>
      </c>
      <c r="F270">
        <v>9</v>
      </c>
      <c r="G270">
        <v>5328</v>
      </c>
      <c r="H270" t="s">
        <v>29</v>
      </c>
      <c r="I270" t="s">
        <v>30</v>
      </c>
      <c r="J270" t="s">
        <v>28</v>
      </c>
      <c r="K270" t="s">
        <v>2808</v>
      </c>
      <c r="L270" t="s">
        <v>36</v>
      </c>
      <c r="M270">
        <v>1</v>
      </c>
      <c r="N270">
        <v>1</v>
      </c>
      <c r="O270" t="str">
        <f t="shared" si="4"/>
        <v>110337 D100</v>
      </c>
      <c r="P270" t="str">
        <f>VLOOKUP(O270,EOSummerca_merged_grades_export!B:L,11,0)</f>
        <v>Biology</v>
      </c>
    </row>
    <row r="271" spans="1:16" x14ac:dyDescent="0.25">
      <c r="A271">
        <v>270</v>
      </c>
      <c r="B271" t="s">
        <v>2797</v>
      </c>
      <c r="C271">
        <v>11</v>
      </c>
      <c r="D271">
        <v>110337</v>
      </c>
      <c r="E271" t="s">
        <v>5272</v>
      </c>
      <c r="F271">
        <v>9</v>
      </c>
      <c r="G271">
        <v>5265</v>
      </c>
      <c r="H271" t="s">
        <v>33</v>
      </c>
      <c r="I271" t="s">
        <v>34</v>
      </c>
      <c r="J271" t="s">
        <v>32</v>
      </c>
      <c r="K271" t="s">
        <v>2827</v>
      </c>
      <c r="L271" t="s">
        <v>36</v>
      </c>
      <c r="M271">
        <v>1</v>
      </c>
      <c r="N271">
        <v>1</v>
      </c>
      <c r="O271" t="str">
        <f t="shared" si="4"/>
        <v>110337 E100</v>
      </c>
      <c r="P271" t="str">
        <f>VLOOKUP(O271,EOSummerca_merged_grades_export!B:L,11,0)</f>
        <v>Spanish 1</v>
      </c>
    </row>
    <row r="272" spans="1:16" x14ac:dyDescent="0.25">
      <c r="A272">
        <v>271</v>
      </c>
      <c r="B272" t="s">
        <v>2797</v>
      </c>
      <c r="C272">
        <v>11</v>
      </c>
      <c r="D272">
        <v>110337</v>
      </c>
      <c r="E272" t="s">
        <v>5272</v>
      </c>
      <c r="F272">
        <v>9</v>
      </c>
      <c r="G272">
        <v>5456</v>
      </c>
      <c r="H272" t="s">
        <v>1064</v>
      </c>
      <c r="I272" t="s">
        <v>1065</v>
      </c>
      <c r="J272" t="s">
        <v>428</v>
      </c>
      <c r="K272" t="s">
        <v>3209</v>
      </c>
      <c r="L272" t="s">
        <v>37</v>
      </c>
      <c r="M272">
        <v>1</v>
      </c>
      <c r="N272">
        <v>1</v>
      </c>
      <c r="O272" t="str">
        <f t="shared" si="4"/>
        <v>110337 I1022</v>
      </c>
      <c r="P272" t="str">
        <f>VLOOKUP(O272,EOSummerca_merged_grades_export!B:L,11,0)</f>
        <v>2D + 3D Art</v>
      </c>
    </row>
    <row r="273" spans="1:16" x14ac:dyDescent="0.25">
      <c r="A273">
        <v>272</v>
      </c>
      <c r="B273" t="s">
        <v>2797</v>
      </c>
      <c r="C273">
        <v>11</v>
      </c>
      <c r="D273">
        <v>110337</v>
      </c>
      <c r="E273" t="s">
        <v>5272</v>
      </c>
      <c r="F273">
        <v>9</v>
      </c>
      <c r="G273">
        <v>5524</v>
      </c>
      <c r="H273" t="s">
        <v>1794</v>
      </c>
      <c r="I273" t="s">
        <v>1795</v>
      </c>
      <c r="J273" t="s">
        <v>428</v>
      </c>
      <c r="K273" t="s">
        <v>2865</v>
      </c>
      <c r="L273" t="s">
        <v>37</v>
      </c>
      <c r="M273">
        <v>1</v>
      </c>
      <c r="N273">
        <v>1</v>
      </c>
      <c r="O273" t="str">
        <f t="shared" si="4"/>
        <v>110337 I1054</v>
      </c>
      <c r="P273" t="str">
        <f>VLOOKUP(O273,EOSummerca_merged_grades_export!B:L,11,0)</f>
        <v>Filmmaking</v>
      </c>
    </row>
    <row r="274" spans="1:16" x14ac:dyDescent="0.25">
      <c r="A274">
        <v>273</v>
      </c>
      <c r="B274" t="s">
        <v>2797</v>
      </c>
      <c r="C274">
        <v>11</v>
      </c>
      <c r="D274">
        <v>110295</v>
      </c>
      <c r="E274" t="s">
        <v>5273</v>
      </c>
      <c r="F274">
        <v>9</v>
      </c>
      <c r="G274">
        <v>5351</v>
      </c>
      <c r="H274" t="s">
        <v>17</v>
      </c>
      <c r="I274" t="s">
        <v>18</v>
      </c>
      <c r="J274" t="s">
        <v>16</v>
      </c>
      <c r="K274" t="s">
        <v>2799</v>
      </c>
      <c r="L274" t="s">
        <v>31</v>
      </c>
      <c r="M274">
        <v>1</v>
      </c>
      <c r="N274">
        <v>1</v>
      </c>
      <c r="O274" t="str">
        <f t="shared" si="4"/>
        <v>110295 A100</v>
      </c>
      <c r="P274" t="str">
        <f>VLOOKUP(O274,EOSummerca_merged_grades_export!B:L,11,0)</f>
        <v>World Studies I</v>
      </c>
    </row>
    <row r="275" spans="1:16" x14ac:dyDescent="0.25">
      <c r="A275">
        <v>274</v>
      </c>
      <c r="B275" t="s">
        <v>2797</v>
      </c>
      <c r="C275">
        <v>11</v>
      </c>
      <c r="D275">
        <v>110295</v>
      </c>
      <c r="E275" t="s">
        <v>5273</v>
      </c>
      <c r="F275">
        <v>9</v>
      </c>
      <c r="G275">
        <v>5251</v>
      </c>
      <c r="H275" t="s">
        <v>23</v>
      </c>
      <c r="I275" t="s">
        <v>1025</v>
      </c>
      <c r="J275" t="s">
        <v>22</v>
      </c>
      <c r="K275" t="s">
        <v>2802</v>
      </c>
      <c r="L275" t="s">
        <v>24</v>
      </c>
      <c r="M275">
        <v>1</v>
      </c>
      <c r="N275">
        <v>1</v>
      </c>
      <c r="O275" t="str">
        <f t="shared" si="4"/>
        <v>110295 B100</v>
      </c>
      <c r="P275" t="str">
        <f>VLOOKUP(O275,EOSummerca_merged_grades_export!B:L,11,0)</f>
        <v>English 9- LPD</v>
      </c>
    </row>
    <row r="276" spans="1:16" x14ac:dyDescent="0.25">
      <c r="A276">
        <v>275</v>
      </c>
      <c r="B276" t="s">
        <v>2797</v>
      </c>
      <c r="C276">
        <v>11</v>
      </c>
      <c r="D276">
        <v>110295</v>
      </c>
      <c r="E276" t="s">
        <v>5273</v>
      </c>
      <c r="F276">
        <v>9</v>
      </c>
      <c r="G276">
        <v>5285</v>
      </c>
      <c r="H276" t="s">
        <v>26</v>
      </c>
      <c r="I276" t="s">
        <v>1028</v>
      </c>
      <c r="J276" t="s">
        <v>25</v>
      </c>
      <c r="K276" t="s">
        <v>2805</v>
      </c>
      <c r="L276" t="s">
        <v>41</v>
      </c>
      <c r="M276">
        <v>1</v>
      </c>
      <c r="N276">
        <v>1</v>
      </c>
      <c r="O276" t="str">
        <f t="shared" si="4"/>
        <v>110295 C120</v>
      </c>
      <c r="P276" t="str">
        <f>VLOOKUP(O276,EOSummerca_merged_grades_export!B:L,11,0)</f>
        <v>Math I</v>
      </c>
    </row>
    <row r="277" spans="1:16" x14ac:dyDescent="0.25">
      <c r="A277">
        <v>276</v>
      </c>
      <c r="B277" t="s">
        <v>2797</v>
      </c>
      <c r="C277">
        <v>11</v>
      </c>
      <c r="D277">
        <v>110295</v>
      </c>
      <c r="E277" t="s">
        <v>5273</v>
      </c>
      <c r="F277">
        <v>9</v>
      </c>
      <c r="G277">
        <v>5271</v>
      </c>
      <c r="H277" t="s">
        <v>29</v>
      </c>
      <c r="I277" t="s">
        <v>30</v>
      </c>
      <c r="J277" t="s">
        <v>28</v>
      </c>
      <c r="K277" t="s">
        <v>2808</v>
      </c>
      <c r="L277" t="s">
        <v>41</v>
      </c>
      <c r="M277">
        <v>1</v>
      </c>
      <c r="N277">
        <v>1</v>
      </c>
      <c r="O277" t="str">
        <f t="shared" si="4"/>
        <v>110295 D100</v>
      </c>
      <c r="P277" t="str">
        <f>VLOOKUP(O277,EOSummerca_merged_grades_export!B:L,11,0)</f>
        <v>Biology</v>
      </c>
    </row>
    <row r="278" spans="1:16" x14ac:dyDescent="0.25">
      <c r="A278">
        <v>277</v>
      </c>
      <c r="B278" t="s">
        <v>2797</v>
      </c>
      <c r="C278">
        <v>11</v>
      </c>
      <c r="D278">
        <v>110295</v>
      </c>
      <c r="E278" t="s">
        <v>5273</v>
      </c>
      <c r="F278">
        <v>9</v>
      </c>
      <c r="G278">
        <v>5323</v>
      </c>
      <c r="H278" t="s">
        <v>57</v>
      </c>
      <c r="I278" t="s">
        <v>58</v>
      </c>
      <c r="J278" t="s">
        <v>32</v>
      </c>
      <c r="K278" t="s">
        <v>2858</v>
      </c>
      <c r="L278" t="s">
        <v>39</v>
      </c>
      <c r="M278">
        <v>1</v>
      </c>
      <c r="N278">
        <v>1</v>
      </c>
      <c r="O278" t="str">
        <f t="shared" si="4"/>
        <v>110295 E200</v>
      </c>
      <c r="P278" t="str">
        <f>VLOOKUP(O278,EOSummerca_merged_grades_export!B:L,11,0)</f>
        <v>Spanish 2</v>
      </c>
    </row>
    <row r="279" spans="1:16" x14ac:dyDescent="0.25">
      <c r="A279">
        <v>278</v>
      </c>
      <c r="B279" t="s">
        <v>2797</v>
      </c>
      <c r="C279">
        <v>11</v>
      </c>
      <c r="D279">
        <v>110295</v>
      </c>
      <c r="E279" t="s">
        <v>5273</v>
      </c>
      <c r="F279">
        <v>9</v>
      </c>
      <c r="G279">
        <v>5481</v>
      </c>
      <c r="H279" t="s">
        <v>1909</v>
      </c>
      <c r="I279" t="s">
        <v>1910</v>
      </c>
      <c r="J279" t="s">
        <v>428</v>
      </c>
      <c r="K279" t="s">
        <v>2805</v>
      </c>
      <c r="L279" t="s">
        <v>37</v>
      </c>
      <c r="M279">
        <v>1</v>
      </c>
      <c r="N279">
        <v>1</v>
      </c>
      <c r="O279" t="str">
        <f t="shared" si="4"/>
        <v>110295 I1024</v>
      </c>
      <c r="P279" t="str">
        <f>VLOOKUP(O279,EOSummerca_merged_grades_export!B:L,11,0)</f>
        <v>Music Production</v>
      </c>
    </row>
    <row r="280" spans="1:16" x14ac:dyDescent="0.25">
      <c r="A280">
        <v>279</v>
      </c>
      <c r="B280" t="s">
        <v>2797</v>
      </c>
      <c r="C280">
        <v>11</v>
      </c>
      <c r="D280">
        <v>110295</v>
      </c>
      <c r="E280" t="s">
        <v>5273</v>
      </c>
      <c r="F280">
        <v>9</v>
      </c>
      <c r="G280">
        <v>5518</v>
      </c>
      <c r="H280" t="s">
        <v>2914</v>
      </c>
      <c r="I280" t="s">
        <v>2915</v>
      </c>
      <c r="J280" t="s">
        <v>428</v>
      </c>
      <c r="K280" t="s">
        <v>2916</v>
      </c>
      <c r="L280" t="s">
        <v>37</v>
      </c>
      <c r="M280">
        <v>1</v>
      </c>
      <c r="N280">
        <v>1</v>
      </c>
      <c r="O280" t="str">
        <f t="shared" si="4"/>
        <v>110295 I1025</v>
      </c>
      <c r="P280" t="str">
        <f>VLOOKUP(O280,EOSummerca_merged_grades_export!B:L,11,0)</f>
        <v>Bike Engineering/Refurbishing</v>
      </c>
    </row>
    <row r="281" spans="1:16" x14ac:dyDescent="0.25">
      <c r="A281">
        <v>280</v>
      </c>
      <c r="B281" t="s">
        <v>2797</v>
      </c>
      <c r="C281">
        <v>11</v>
      </c>
      <c r="D281">
        <v>110289</v>
      </c>
      <c r="E281" t="s">
        <v>5274</v>
      </c>
      <c r="F281">
        <v>9</v>
      </c>
      <c r="G281">
        <v>5336</v>
      </c>
      <c r="H281" t="s">
        <v>17</v>
      </c>
      <c r="I281" t="s">
        <v>18</v>
      </c>
      <c r="J281" t="s">
        <v>16</v>
      </c>
      <c r="K281" t="s">
        <v>2799</v>
      </c>
      <c r="L281" t="s">
        <v>20</v>
      </c>
      <c r="M281">
        <v>1</v>
      </c>
      <c r="N281">
        <v>1</v>
      </c>
      <c r="O281" t="str">
        <f t="shared" si="4"/>
        <v>110289 A100</v>
      </c>
      <c r="P281" t="str">
        <f>VLOOKUP(O281,EOSummerca_merged_grades_export!B:L,11,0)</f>
        <v>World Studies I</v>
      </c>
    </row>
    <row r="282" spans="1:16" x14ac:dyDescent="0.25">
      <c r="A282">
        <v>281</v>
      </c>
      <c r="B282" t="s">
        <v>2797</v>
      </c>
      <c r="C282">
        <v>11</v>
      </c>
      <c r="D282">
        <v>110289</v>
      </c>
      <c r="E282" t="s">
        <v>5274</v>
      </c>
      <c r="F282">
        <v>9</v>
      </c>
      <c r="G282">
        <v>5251</v>
      </c>
      <c r="H282" t="s">
        <v>23</v>
      </c>
      <c r="I282" t="s">
        <v>1025</v>
      </c>
      <c r="J282" t="s">
        <v>22</v>
      </c>
      <c r="K282" t="s">
        <v>2802</v>
      </c>
      <c r="L282" t="s">
        <v>20</v>
      </c>
      <c r="M282">
        <v>1</v>
      </c>
      <c r="N282">
        <v>1</v>
      </c>
      <c r="O282" t="str">
        <f t="shared" si="4"/>
        <v>110289 B100</v>
      </c>
      <c r="P282" t="str">
        <f>VLOOKUP(O282,EOSummerca_merged_grades_export!B:L,11,0)</f>
        <v>English 9- LPD</v>
      </c>
    </row>
    <row r="283" spans="1:16" x14ac:dyDescent="0.25">
      <c r="A283">
        <v>282</v>
      </c>
      <c r="B283" t="s">
        <v>2797</v>
      </c>
      <c r="C283">
        <v>11</v>
      </c>
      <c r="D283">
        <v>110289</v>
      </c>
      <c r="E283" t="s">
        <v>5274</v>
      </c>
      <c r="F283">
        <v>9</v>
      </c>
      <c r="G283">
        <v>5306</v>
      </c>
      <c r="H283" t="s">
        <v>26</v>
      </c>
      <c r="I283" t="s">
        <v>1028</v>
      </c>
      <c r="J283" t="s">
        <v>25</v>
      </c>
      <c r="K283" t="s">
        <v>2805</v>
      </c>
      <c r="L283" t="s">
        <v>31</v>
      </c>
      <c r="M283">
        <v>1</v>
      </c>
      <c r="N283">
        <v>1</v>
      </c>
      <c r="O283" t="str">
        <f t="shared" si="4"/>
        <v>110289 C120</v>
      </c>
      <c r="P283" t="str">
        <f>VLOOKUP(O283,EOSummerca_merged_grades_export!B:L,11,0)</f>
        <v>Math I</v>
      </c>
    </row>
    <row r="284" spans="1:16" x14ac:dyDescent="0.25">
      <c r="A284">
        <v>283</v>
      </c>
      <c r="B284" t="s">
        <v>2797</v>
      </c>
      <c r="C284">
        <v>11</v>
      </c>
      <c r="D284">
        <v>110289</v>
      </c>
      <c r="E284" t="s">
        <v>5274</v>
      </c>
      <c r="F284">
        <v>9</v>
      </c>
      <c r="G284">
        <v>5328</v>
      </c>
      <c r="H284" t="s">
        <v>29</v>
      </c>
      <c r="I284" t="s">
        <v>30</v>
      </c>
      <c r="J284" t="s">
        <v>28</v>
      </c>
      <c r="K284" t="s">
        <v>2808</v>
      </c>
      <c r="L284" t="s">
        <v>41</v>
      </c>
      <c r="M284">
        <v>1</v>
      </c>
      <c r="N284">
        <v>1</v>
      </c>
      <c r="O284" t="str">
        <f t="shared" si="4"/>
        <v>110289 D100</v>
      </c>
      <c r="P284" t="str">
        <f>VLOOKUP(O284,EOSummerca_merged_grades_export!B:L,11,0)</f>
        <v>Biology</v>
      </c>
    </row>
    <row r="285" spans="1:16" x14ac:dyDescent="0.25">
      <c r="A285">
        <v>284</v>
      </c>
      <c r="B285" t="s">
        <v>2797</v>
      </c>
      <c r="C285">
        <v>11</v>
      </c>
      <c r="D285">
        <v>110289</v>
      </c>
      <c r="E285" t="s">
        <v>5274</v>
      </c>
      <c r="F285">
        <v>9</v>
      </c>
      <c r="G285">
        <v>5265</v>
      </c>
      <c r="H285" t="s">
        <v>33</v>
      </c>
      <c r="I285" t="s">
        <v>34</v>
      </c>
      <c r="J285" t="s">
        <v>32</v>
      </c>
      <c r="K285" t="s">
        <v>2827</v>
      </c>
      <c r="L285" t="s">
        <v>31</v>
      </c>
      <c r="M285">
        <v>1</v>
      </c>
      <c r="N285">
        <v>1</v>
      </c>
      <c r="O285" t="str">
        <f t="shared" si="4"/>
        <v>110289 E100</v>
      </c>
      <c r="P285" t="str">
        <f>VLOOKUP(O285,EOSummerca_merged_grades_export!B:L,11,0)</f>
        <v>Spanish 1</v>
      </c>
    </row>
    <row r="286" spans="1:16" x14ac:dyDescent="0.25">
      <c r="A286">
        <v>285</v>
      </c>
      <c r="B286" t="s">
        <v>2797</v>
      </c>
      <c r="C286">
        <v>11</v>
      </c>
      <c r="D286">
        <v>110289</v>
      </c>
      <c r="E286" t="s">
        <v>5274</v>
      </c>
      <c r="F286">
        <v>9</v>
      </c>
      <c r="G286">
        <v>5478</v>
      </c>
      <c r="H286" t="s">
        <v>3023</v>
      </c>
      <c r="I286" t="s">
        <v>3024</v>
      </c>
      <c r="J286" t="s">
        <v>428</v>
      </c>
      <c r="K286" t="s">
        <v>3025</v>
      </c>
      <c r="L286" t="s">
        <v>37</v>
      </c>
      <c r="M286">
        <v>1</v>
      </c>
      <c r="N286">
        <v>1</v>
      </c>
      <c r="O286" t="str">
        <f t="shared" si="4"/>
        <v>110289 I1012</v>
      </c>
      <c r="P286" t="str">
        <f>VLOOKUP(O286,EOSummerca_merged_grades_export!B:L,11,0)</f>
        <v>Intro to Digital Storytelling</v>
      </c>
    </row>
    <row r="287" spans="1:16" x14ac:dyDescent="0.25">
      <c r="A287">
        <v>286</v>
      </c>
      <c r="B287" t="s">
        <v>2797</v>
      </c>
      <c r="C287">
        <v>11</v>
      </c>
      <c r="D287">
        <v>110289</v>
      </c>
      <c r="E287" t="s">
        <v>5274</v>
      </c>
      <c r="F287">
        <v>9</v>
      </c>
      <c r="G287">
        <v>5515</v>
      </c>
      <c r="H287" t="s">
        <v>2846</v>
      </c>
      <c r="I287" t="s">
        <v>2847</v>
      </c>
      <c r="J287" t="s">
        <v>428</v>
      </c>
      <c r="K287" t="s">
        <v>2805</v>
      </c>
      <c r="L287" t="s">
        <v>37</v>
      </c>
      <c r="M287">
        <v>1</v>
      </c>
      <c r="N287">
        <v>1</v>
      </c>
      <c r="O287" t="str">
        <f t="shared" si="4"/>
        <v>110289 I1036</v>
      </c>
      <c r="P287" t="str">
        <f>VLOOKUP(O287,EOSummerca_merged_grades_export!B:L,11,0)</f>
        <v>Music Exploration</v>
      </c>
    </row>
    <row r="288" spans="1:16" x14ac:dyDescent="0.25">
      <c r="A288">
        <v>287</v>
      </c>
      <c r="B288" t="s">
        <v>2797</v>
      </c>
      <c r="C288">
        <v>11</v>
      </c>
      <c r="D288">
        <v>110313</v>
      </c>
      <c r="E288" t="s">
        <v>5275</v>
      </c>
      <c r="F288">
        <v>9</v>
      </c>
      <c r="G288">
        <v>5324</v>
      </c>
      <c r="H288" t="s">
        <v>17</v>
      </c>
      <c r="I288" t="s">
        <v>18</v>
      </c>
      <c r="J288" t="s">
        <v>16</v>
      </c>
      <c r="K288" t="s">
        <v>2799</v>
      </c>
      <c r="L288" t="s">
        <v>41</v>
      </c>
      <c r="M288">
        <v>1</v>
      </c>
      <c r="N288">
        <v>1</v>
      </c>
      <c r="O288" t="str">
        <f t="shared" si="4"/>
        <v>110313 A100</v>
      </c>
      <c r="P288" t="str">
        <f>VLOOKUP(O288,EOSummerca_merged_grades_export!B:L,11,0)</f>
        <v>World Studies I</v>
      </c>
    </row>
    <row r="289" spans="1:16" x14ac:dyDescent="0.25">
      <c r="A289">
        <v>288</v>
      </c>
      <c r="B289" t="s">
        <v>2797</v>
      </c>
      <c r="C289">
        <v>11</v>
      </c>
      <c r="D289">
        <v>110313</v>
      </c>
      <c r="E289" t="s">
        <v>5275</v>
      </c>
      <c r="F289">
        <v>9</v>
      </c>
      <c r="G289">
        <v>5358</v>
      </c>
      <c r="H289" t="s">
        <v>23</v>
      </c>
      <c r="I289" t="s">
        <v>1025</v>
      </c>
      <c r="J289" t="s">
        <v>22</v>
      </c>
      <c r="K289" t="s">
        <v>2802</v>
      </c>
      <c r="L289" t="s">
        <v>41</v>
      </c>
      <c r="M289">
        <v>1</v>
      </c>
      <c r="N289">
        <v>1</v>
      </c>
      <c r="O289" t="str">
        <f t="shared" si="4"/>
        <v>110313 B100</v>
      </c>
      <c r="P289" t="str">
        <f>VLOOKUP(O289,EOSummerca_merged_grades_export!B:L,11,0)</f>
        <v>English 9- LPD</v>
      </c>
    </row>
    <row r="290" spans="1:16" x14ac:dyDescent="0.25">
      <c r="A290">
        <v>289</v>
      </c>
      <c r="B290" t="s">
        <v>2797</v>
      </c>
      <c r="C290">
        <v>11</v>
      </c>
      <c r="D290">
        <v>110313</v>
      </c>
      <c r="E290" t="s">
        <v>5275</v>
      </c>
      <c r="F290">
        <v>9</v>
      </c>
      <c r="G290">
        <v>5306</v>
      </c>
      <c r="H290" t="s">
        <v>26</v>
      </c>
      <c r="I290" t="s">
        <v>1028</v>
      </c>
      <c r="J290" t="s">
        <v>25</v>
      </c>
      <c r="K290" t="s">
        <v>2805</v>
      </c>
      <c r="L290" t="s">
        <v>39</v>
      </c>
      <c r="M290">
        <v>1</v>
      </c>
      <c r="N290">
        <v>1</v>
      </c>
      <c r="O290" t="str">
        <f t="shared" si="4"/>
        <v>110313 C120</v>
      </c>
      <c r="P290" t="str">
        <f>VLOOKUP(O290,EOSummerca_merged_grades_export!B:L,11,0)</f>
        <v>Math I</v>
      </c>
    </row>
    <row r="291" spans="1:16" x14ac:dyDescent="0.25">
      <c r="A291">
        <v>290</v>
      </c>
      <c r="B291" t="s">
        <v>2797</v>
      </c>
      <c r="C291">
        <v>11</v>
      </c>
      <c r="D291">
        <v>110313</v>
      </c>
      <c r="E291" t="s">
        <v>5275</v>
      </c>
      <c r="F291">
        <v>9</v>
      </c>
      <c r="G291">
        <v>5274</v>
      </c>
      <c r="H291" t="s">
        <v>29</v>
      </c>
      <c r="I291" t="s">
        <v>30</v>
      </c>
      <c r="J291" t="s">
        <v>28</v>
      </c>
      <c r="K291" t="s">
        <v>2808</v>
      </c>
      <c r="L291" t="s">
        <v>41</v>
      </c>
      <c r="M291">
        <v>1</v>
      </c>
      <c r="N291">
        <v>1</v>
      </c>
      <c r="O291" t="str">
        <f t="shared" si="4"/>
        <v>110313 D100</v>
      </c>
      <c r="P291" t="str">
        <f>VLOOKUP(O291,EOSummerca_merged_grades_export!B:L,11,0)</f>
        <v>Biology</v>
      </c>
    </row>
    <row r="292" spans="1:16" x14ac:dyDescent="0.25">
      <c r="A292">
        <v>291</v>
      </c>
      <c r="B292" t="s">
        <v>2797</v>
      </c>
      <c r="C292">
        <v>11</v>
      </c>
      <c r="D292">
        <v>110313</v>
      </c>
      <c r="E292" t="s">
        <v>5275</v>
      </c>
      <c r="F292">
        <v>9</v>
      </c>
      <c r="G292">
        <v>5265</v>
      </c>
      <c r="H292" t="s">
        <v>33</v>
      </c>
      <c r="I292" t="s">
        <v>34</v>
      </c>
      <c r="J292" t="s">
        <v>32</v>
      </c>
      <c r="K292" t="s">
        <v>2827</v>
      </c>
      <c r="L292" t="s">
        <v>31</v>
      </c>
      <c r="M292">
        <v>1</v>
      </c>
      <c r="N292">
        <v>1</v>
      </c>
      <c r="O292" t="str">
        <f t="shared" si="4"/>
        <v>110313 E100</v>
      </c>
      <c r="P292" t="str">
        <f>VLOOKUP(O292,EOSummerca_merged_grades_export!B:L,11,0)</f>
        <v>Spanish 1</v>
      </c>
    </row>
    <row r="293" spans="1:16" x14ac:dyDescent="0.25">
      <c r="A293">
        <v>292</v>
      </c>
      <c r="B293" t="s">
        <v>2797</v>
      </c>
      <c r="C293">
        <v>11</v>
      </c>
      <c r="D293">
        <v>110313</v>
      </c>
      <c r="E293" t="s">
        <v>5275</v>
      </c>
      <c r="F293">
        <v>9</v>
      </c>
      <c r="G293">
        <v>5471</v>
      </c>
      <c r="H293" t="s">
        <v>2863</v>
      </c>
      <c r="I293" t="s">
        <v>2864</v>
      </c>
      <c r="J293" t="s">
        <v>428</v>
      </c>
      <c r="K293" t="s">
        <v>2865</v>
      </c>
      <c r="L293" t="s">
        <v>37</v>
      </c>
      <c r="M293">
        <v>1</v>
      </c>
      <c r="N293">
        <v>1</v>
      </c>
      <c r="O293" t="str">
        <f t="shared" si="4"/>
        <v>110313 I1026</v>
      </c>
      <c r="P293" t="str">
        <f>VLOOKUP(O293,EOSummerca_merged_grades_export!B:L,11,0)</f>
        <v>Hip Hop + Break Dancing</v>
      </c>
    </row>
    <row r="294" spans="1:16" x14ac:dyDescent="0.25">
      <c r="A294">
        <v>293</v>
      </c>
      <c r="B294" t="s">
        <v>2797</v>
      </c>
      <c r="C294">
        <v>11</v>
      </c>
      <c r="D294">
        <v>110313</v>
      </c>
      <c r="E294" t="s">
        <v>5275</v>
      </c>
      <c r="F294">
        <v>9</v>
      </c>
      <c r="G294">
        <v>5508</v>
      </c>
      <c r="H294" t="s">
        <v>1050</v>
      </c>
      <c r="I294" t="s">
        <v>1051</v>
      </c>
      <c r="J294" t="s">
        <v>428</v>
      </c>
      <c r="K294" t="s">
        <v>2808</v>
      </c>
      <c r="L294" t="s">
        <v>37</v>
      </c>
      <c r="M294">
        <v>1</v>
      </c>
      <c r="N294">
        <v>1</v>
      </c>
      <c r="O294" t="str">
        <f t="shared" si="4"/>
        <v>110313 I1043</v>
      </c>
      <c r="P294" t="str">
        <f>VLOOKUP(O294,EOSummerca_merged_grades_export!B:L,11,0)</f>
        <v>Conditioning</v>
      </c>
    </row>
    <row r="295" spans="1:16" x14ac:dyDescent="0.25">
      <c r="A295">
        <v>294</v>
      </c>
      <c r="B295" t="s">
        <v>2797</v>
      </c>
      <c r="C295">
        <v>11</v>
      </c>
      <c r="D295">
        <v>110414</v>
      </c>
      <c r="E295" t="s">
        <v>5276</v>
      </c>
      <c r="F295">
        <v>9</v>
      </c>
      <c r="G295">
        <v>5336</v>
      </c>
      <c r="H295" t="s">
        <v>17</v>
      </c>
      <c r="I295" t="s">
        <v>18</v>
      </c>
      <c r="J295" t="s">
        <v>16</v>
      </c>
      <c r="K295" t="s">
        <v>2799</v>
      </c>
      <c r="L295" t="s">
        <v>41</v>
      </c>
      <c r="M295">
        <v>1</v>
      </c>
      <c r="N295">
        <v>1</v>
      </c>
      <c r="O295" t="str">
        <f t="shared" si="4"/>
        <v>110414 A100</v>
      </c>
      <c r="P295" t="str">
        <f>VLOOKUP(O295,EOSummerca_merged_grades_export!B:L,11,0)</f>
        <v>World Studies I</v>
      </c>
    </row>
    <row r="296" spans="1:16" x14ac:dyDescent="0.25">
      <c r="A296">
        <v>295</v>
      </c>
      <c r="B296" t="s">
        <v>2797</v>
      </c>
      <c r="C296">
        <v>11</v>
      </c>
      <c r="D296">
        <v>110414</v>
      </c>
      <c r="E296" t="s">
        <v>5276</v>
      </c>
      <c r="F296">
        <v>9</v>
      </c>
      <c r="G296">
        <v>5251</v>
      </c>
      <c r="H296" t="s">
        <v>23</v>
      </c>
      <c r="I296" t="s">
        <v>1025</v>
      </c>
      <c r="J296" t="s">
        <v>22</v>
      </c>
      <c r="K296" t="s">
        <v>2802</v>
      </c>
      <c r="L296" t="s">
        <v>39</v>
      </c>
      <c r="M296">
        <v>1</v>
      </c>
      <c r="N296">
        <v>1</v>
      </c>
      <c r="O296" t="str">
        <f t="shared" si="4"/>
        <v>110414 B100</v>
      </c>
      <c r="P296" t="str">
        <f>VLOOKUP(O296,EOSummerca_merged_grades_export!B:L,11,0)</f>
        <v>English 9- LPD</v>
      </c>
    </row>
    <row r="297" spans="1:16" x14ac:dyDescent="0.25">
      <c r="A297">
        <v>296</v>
      </c>
      <c r="B297" t="s">
        <v>2797</v>
      </c>
      <c r="C297">
        <v>11</v>
      </c>
      <c r="D297">
        <v>110414</v>
      </c>
      <c r="E297" t="s">
        <v>5276</v>
      </c>
      <c r="F297">
        <v>9</v>
      </c>
      <c r="G297">
        <v>5285</v>
      </c>
      <c r="H297" t="s">
        <v>26</v>
      </c>
      <c r="I297" t="s">
        <v>1028</v>
      </c>
      <c r="J297" t="s">
        <v>25</v>
      </c>
      <c r="K297" t="s">
        <v>2805</v>
      </c>
      <c r="L297" t="s">
        <v>42</v>
      </c>
      <c r="M297">
        <v>1</v>
      </c>
      <c r="N297">
        <v>1</v>
      </c>
      <c r="O297" t="str">
        <f t="shared" si="4"/>
        <v>110414 C120</v>
      </c>
      <c r="P297" t="str">
        <f>VLOOKUP(O297,EOSummerca_merged_grades_export!B:L,11,0)</f>
        <v>Math I</v>
      </c>
    </row>
    <row r="298" spans="1:16" x14ac:dyDescent="0.25">
      <c r="A298">
        <v>297</v>
      </c>
      <c r="B298" t="s">
        <v>2797</v>
      </c>
      <c r="C298">
        <v>11</v>
      </c>
      <c r="D298">
        <v>110414</v>
      </c>
      <c r="E298" t="s">
        <v>5276</v>
      </c>
      <c r="F298">
        <v>9</v>
      </c>
      <c r="G298">
        <v>5298</v>
      </c>
      <c r="H298" t="s">
        <v>29</v>
      </c>
      <c r="I298" t="s">
        <v>30</v>
      </c>
      <c r="J298" t="s">
        <v>28</v>
      </c>
      <c r="K298" t="s">
        <v>2808</v>
      </c>
      <c r="L298" t="s">
        <v>40</v>
      </c>
      <c r="M298">
        <v>1</v>
      </c>
      <c r="N298">
        <v>1</v>
      </c>
      <c r="O298" t="str">
        <f t="shared" si="4"/>
        <v>110414 D100</v>
      </c>
      <c r="P298" t="str">
        <f>VLOOKUP(O298,EOSummerca_merged_grades_export!B:L,11,0)</f>
        <v>Biology</v>
      </c>
    </row>
    <row r="299" spans="1:16" x14ac:dyDescent="0.25">
      <c r="A299">
        <v>298</v>
      </c>
      <c r="B299" t="s">
        <v>2797</v>
      </c>
      <c r="C299">
        <v>11</v>
      </c>
      <c r="D299">
        <v>110414</v>
      </c>
      <c r="E299" t="s">
        <v>5276</v>
      </c>
      <c r="F299">
        <v>9</v>
      </c>
      <c r="G299">
        <v>5515</v>
      </c>
      <c r="H299" t="s">
        <v>2846</v>
      </c>
      <c r="I299" t="s">
        <v>2847</v>
      </c>
      <c r="J299" t="s">
        <v>428</v>
      </c>
      <c r="K299" t="s">
        <v>2805</v>
      </c>
      <c r="L299" t="s">
        <v>37</v>
      </c>
      <c r="M299">
        <v>1</v>
      </c>
      <c r="N299">
        <v>1</v>
      </c>
      <c r="O299" t="str">
        <f t="shared" si="4"/>
        <v>110414 I1036</v>
      </c>
      <c r="P299" t="str">
        <f>VLOOKUP(O299,EOSummerca_merged_grades_export!B:L,11,0)</f>
        <v>Music Exploration</v>
      </c>
    </row>
    <row r="300" spans="1:16" x14ac:dyDescent="0.25">
      <c r="A300">
        <v>299</v>
      </c>
      <c r="B300" t="s">
        <v>2797</v>
      </c>
      <c r="C300">
        <v>11</v>
      </c>
      <c r="D300">
        <v>110414</v>
      </c>
      <c r="E300" t="s">
        <v>5276</v>
      </c>
      <c r="F300">
        <v>9</v>
      </c>
      <c r="G300">
        <v>5472</v>
      </c>
      <c r="H300" t="s">
        <v>2811</v>
      </c>
      <c r="I300" t="s">
        <v>2812</v>
      </c>
      <c r="J300" t="s">
        <v>428</v>
      </c>
      <c r="K300" t="s">
        <v>2935</v>
      </c>
      <c r="L300" t="s">
        <v>37</v>
      </c>
      <c r="M300">
        <v>1</v>
      </c>
      <c r="N300">
        <v>1</v>
      </c>
      <c r="O300" t="str">
        <f t="shared" si="4"/>
        <v>110414 I1046</v>
      </c>
      <c r="P300" t="str">
        <f>VLOOKUP(O300,EOSummerca_merged_grades_export!B:L,11,0)</f>
        <v>Creative Writing</v>
      </c>
    </row>
    <row r="301" spans="1:16" x14ac:dyDescent="0.25">
      <c r="A301">
        <v>300</v>
      </c>
      <c r="B301" t="s">
        <v>2797</v>
      </c>
      <c r="C301">
        <v>11</v>
      </c>
      <c r="D301">
        <v>110336</v>
      </c>
      <c r="E301" t="s">
        <v>5277</v>
      </c>
      <c r="F301">
        <v>9</v>
      </c>
      <c r="G301">
        <v>5319</v>
      </c>
      <c r="H301" t="s">
        <v>17</v>
      </c>
      <c r="I301" t="s">
        <v>18</v>
      </c>
      <c r="J301" t="s">
        <v>16</v>
      </c>
      <c r="K301" t="s">
        <v>2799</v>
      </c>
      <c r="L301" t="s">
        <v>36</v>
      </c>
      <c r="M301">
        <v>1</v>
      </c>
      <c r="N301">
        <v>1</v>
      </c>
      <c r="O301" t="str">
        <f t="shared" si="4"/>
        <v>110336 A100</v>
      </c>
      <c r="P301" t="str">
        <f>VLOOKUP(O301,EOSummerca_merged_grades_export!B:L,11,0)</f>
        <v>World Studies I</v>
      </c>
    </row>
    <row r="302" spans="1:16" x14ac:dyDescent="0.25">
      <c r="A302">
        <v>301</v>
      </c>
      <c r="B302" t="s">
        <v>2797</v>
      </c>
      <c r="C302">
        <v>11</v>
      </c>
      <c r="D302">
        <v>110336</v>
      </c>
      <c r="E302" t="s">
        <v>5277</v>
      </c>
      <c r="F302">
        <v>9</v>
      </c>
      <c r="G302">
        <v>5275</v>
      </c>
      <c r="H302" t="s">
        <v>23</v>
      </c>
      <c r="I302" t="s">
        <v>1025</v>
      </c>
      <c r="J302" t="s">
        <v>22</v>
      </c>
      <c r="K302" t="s">
        <v>2802</v>
      </c>
      <c r="L302" t="s">
        <v>36</v>
      </c>
      <c r="M302">
        <v>1</v>
      </c>
      <c r="N302">
        <v>1</v>
      </c>
      <c r="O302" t="str">
        <f t="shared" si="4"/>
        <v>110336 B100</v>
      </c>
      <c r="P302" t="str">
        <f>VLOOKUP(O302,EOSummerca_merged_grades_export!B:L,11,0)</f>
        <v>English 9- LPD</v>
      </c>
    </row>
    <row r="303" spans="1:16" x14ac:dyDescent="0.25">
      <c r="A303">
        <v>302</v>
      </c>
      <c r="B303" t="s">
        <v>2797</v>
      </c>
      <c r="C303">
        <v>11</v>
      </c>
      <c r="D303">
        <v>110336</v>
      </c>
      <c r="E303" t="s">
        <v>5277</v>
      </c>
      <c r="F303">
        <v>9</v>
      </c>
      <c r="G303">
        <v>5243</v>
      </c>
      <c r="H303" t="s">
        <v>55</v>
      </c>
      <c r="I303" t="s">
        <v>1152</v>
      </c>
      <c r="J303" t="s">
        <v>25</v>
      </c>
      <c r="K303" t="s">
        <v>2930</v>
      </c>
      <c r="L303" t="s">
        <v>36</v>
      </c>
      <c r="M303">
        <v>1</v>
      </c>
      <c r="N303">
        <v>1</v>
      </c>
      <c r="O303" t="str">
        <f t="shared" si="4"/>
        <v>110336 C220</v>
      </c>
      <c r="P303" t="str">
        <f>VLOOKUP(O303,EOSummerca_merged_grades_export!B:L,11,0)</f>
        <v>Math II</v>
      </c>
    </row>
    <row r="304" spans="1:16" x14ac:dyDescent="0.25">
      <c r="A304">
        <v>303</v>
      </c>
      <c r="B304" t="s">
        <v>2797</v>
      </c>
      <c r="C304">
        <v>11</v>
      </c>
      <c r="D304">
        <v>110336</v>
      </c>
      <c r="E304" t="s">
        <v>5277</v>
      </c>
      <c r="F304">
        <v>9</v>
      </c>
      <c r="G304">
        <v>5298</v>
      </c>
      <c r="H304" t="s">
        <v>29</v>
      </c>
      <c r="I304" t="s">
        <v>30</v>
      </c>
      <c r="J304" t="s">
        <v>28</v>
      </c>
      <c r="K304" t="s">
        <v>2808</v>
      </c>
      <c r="L304" t="s">
        <v>36</v>
      </c>
      <c r="M304">
        <v>1</v>
      </c>
      <c r="N304">
        <v>1</v>
      </c>
      <c r="O304" t="str">
        <f t="shared" si="4"/>
        <v>110336 D100</v>
      </c>
      <c r="P304" t="str">
        <f>VLOOKUP(O304,EOSummerca_merged_grades_export!B:L,11,0)</f>
        <v>Biology</v>
      </c>
    </row>
    <row r="305" spans="1:16" x14ac:dyDescent="0.25">
      <c r="A305">
        <v>304</v>
      </c>
      <c r="B305" t="s">
        <v>2797</v>
      </c>
      <c r="C305">
        <v>11</v>
      </c>
      <c r="D305">
        <v>110336</v>
      </c>
      <c r="E305" t="s">
        <v>5277</v>
      </c>
      <c r="F305">
        <v>9</v>
      </c>
      <c r="G305">
        <v>5232</v>
      </c>
      <c r="H305" t="s">
        <v>33</v>
      </c>
      <c r="I305" t="s">
        <v>34</v>
      </c>
      <c r="J305" t="s">
        <v>32</v>
      </c>
      <c r="K305" t="s">
        <v>2827</v>
      </c>
      <c r="L305" t="s">
        <v>36</v>
      </c>
      <c r="M305">
        <v>1</v>
      </c>
      <c r="N305">
        <v>1</v>
      </c>
      <c r="O305" t="str">
        <f t="shared" si="4"/>
        <v>110336 E100</v>
      </c>
      <c r="P305" t="str">
        <f>VLOOKUP(O305,EOSummerca_merged_grades_export!B:L,11,0)</f>
        <v>Spanish 1</v>
      </c>
    </row>
    <row r="306" spans="1:16" x14ac:dyDescent="0.25">
      <c r="A306">
        <v>305</v>
      </c>
      <c r="B306" t="s">
        <v>2797</v>
      </c>
      <c r="C306">
        <v>11</v>
      </c>
      <c r="D306">
        <v>110336</v>
      </c>
      <c r="E306" t="s">
        <v>5277</v>
      </c>
      <c r="F306">
        <v>9</v>
      </c>
      <c r="G306">
        <v>5518</v>
      </c>
      <c r="H306" t="s">
        <v>2914</v>
      </c>
      <c r="I306" t="s">
        <v>2915</v>
      </c>
      <c r="J306" t="s">
        <v>428</v>
      </c>
      <c r="K306" t="s">
        <v>2916</v>
      </c>
      <c r="L306" t="s">
        <v>37</v>
      </c>
      <c r="M306">
        <v>1</v>
      </c>
      <c r="N306">
        <v>1</v>
      </c>
      <c r="O306" t="str">
        <f t="shared" si="4"/>
        <v>110336 I1025</v>
      </c>
      <c r="P306" t="str">
        <f>VLOOKUP(O306,EOSummerca_merged_grades_export!B:L,11,0)</f>
        <v>Bike Engineering/Refurbishing</v>
      </c>
    </row>
    <row r="307" spans="1:16" x14ac:dyDescent="0.25">
      <c r="A307">
        <v>306</v>
      </c>
      <c r="B307" t="s">
        <v>2797</v>
      </c>
      <c r="C307">
        <v>11</v>
      </c>
      <c r="D307">
        <v>110336</v>
      </c>
      <c r="E307" t="s">
        <v>5277</v>
      </c>
      <c r="F307">
        <v>9</v>
      </c>
      <c r="G307">
        <v>5470</v>
      </c>
      <c r="H307" t="s">
        <v>2874</v>
      </c>
      <c r="I307" t="s">
        <v>2875</v>
      </c>
      <c r="J307" t="s">
        <v>428</v>
      </c>
      <c r="K307" t="s">
        <v>2802</v>
      </c>
      <c r="L307" t="s">
        <v>37</v>
      </c>
      <c r="M307">
        <v>1</v>
      </c>
      <c r="N307">
        <v>1</v>
      </c>
      <c r="O307" t="str">
        <f t="shared" si="4"/>
        <v>110336 I1051</v>
      </c>
      <c r="P307" t="str">
        <f>VLOOKUP(O307,EOSummerca_merged_grades_export!B:L,11,0)</f>
        <v>Journalism &amp; Photography</v>
      </c>
    </row>
    <row r="308" spans="1:16" x14ac:dyDescent="0.25">
      <c r="A308">
        <v>307</v>
      </c>
      <c r="B308" t="s">
        <v>2797</v>
      </c>
      <c r="C308">
        <v>11</v>
      </c>
      <c r="D308">
        <v>110327</v>
      </c>
      <c r="E308" t="s">
        <v>5278</v>
      </c>
      <c r="F308">
        <v>9</v>
      </c>
      <c r="G308">
        <v>5336</v>
      </c>
      <c r="H308" t="s">
        <v>17</v>
      </c>
      <c r="I308" t="s">
        <v>18</v>
      </c>
      <c r="J308" t="s">
        <v>16</v>
      </c>
      <c r="K308" t="s">
        <v>2799</v>
      </c>
      <c r="L308" t="s">
        <v>31</v>
      </c>
      <c r="M308">
        <v>1</v>
      </c>
      <c r="N308">
        <v>1</v>
      </c>
      <c r="O308" t="str">
        <f t="shared" si="4"/>
        <v>110327 A100</v>
      </c>
      <c r="P308" t="str">
        <f>VLOOKUP(O308,EOSummerca_merged_grades_export!B:L,11,0)</f>
        <v>World Studies I</v>
      </c>
    </row>
    <row r="309" spans="1:16" x14ac:dyDescent="0.25">
      <c r="A309">
        <v>308</v>
      </c>
      <c r="B309" t="s">
        <v>2797</v>
      </c>
      <c r="C309">
        <v>11</v>
      </c>
      <c r="D309">
        <v>110327</v>
      </c>
      <c r="E309" t="s">
        <v>5278</v>
      </c>
      <c r="F309">
        <v>9</v>
      </c>
      <c r="G309">
        <v>5251</v>
      </c>
      <c r="H309" t="s">
        <v>23</v>
      </c>
      <c r="I309" t="s">
        <v>1025</v>
      </c>
      <c r="J309" t="s">
        <v>22</v>
      </c>
      <c r="K309" t="s">
        <v>2802</v>
      </c>
      <c r="L309" t="s">
        <v>41</v>
      </c>
      <c r="M309">
        <v>1</v>
      </c>
      <c r="N309">
        <v>1</v>
      </c>
      <c r="O309" t="str">
        <f t="shared" si="4"/>
        <v>110327 B100</v>
      </c>
      <c r="P309" t="str">
        <f>VLOOKUP(O309,EOSummerca_merged_grades_export!B:L,11,0)</f>
        <v>English 9- LPD</v>
      </c>
    </row>
    <row r="310" spans="1:16" x14ac:dyDescent="0.25">
      <c r="A310">
        <v>309</v>
      </c>
      <c r="B310" t="s">
        <v>2797</v>
      </c>
      <c r="C310">
        <v>11</v>
      </c>
      <c r="D310">
        <v>110327</v>
      </c>
      <c r="E310" t="s">
        <v>5278</v>
      </c>
      <c r="F310">
        <v>9</v>
      </c>
      <c r="G310">
        <v>5291</v>
      </c>
      <c r="H310" t="s">
        <v>26</v>
      </c>
      <c r="I310" t="s">
        <v>1028</v>
      </c>
      <c r="J310" t="s">
        <v>25</v>
      </c>
      <c r="K310" t="s">
        <v>2805</v>
      </c>
      <c r="L310" t="s">
        <v>41</v>
      </c>
      <c r="M310">
        <v>1</v>
      </c>
      <c r="N310">
        <v>1</v>
      </c>
      <c r="O310" t="str">
        <f t="shared" si="4"/>
        <v>110327 C120</v>
      </c>
      <c r="P310" t="str">
        <f>VLOOKUP(O310,EOSummerca_merged_grades_export!B:L,11,0)</f>
        <v>Math I</v>
      </c>
    </row>
    <row r="311" spans="1:16" x14ac:dyDescent="0.25">
      <c r="A311">
        <v>310</v>
      </c>
      <c r="B311" t="s">
        <v>2797</v>
      </c>
      <c r="C311">
        <v>11</v>
      </c>
      <c r="D311">
        <v>110327</v>
      </c>
      <c r="E311" t="s">
        <v>5278</v>
      </c>
      <c r="F311">
        <v>9</v>
      </c>
      <c r="G311">
        <v>5328</v>
      </c>
      <c r="H311" t="s">
        <v>29</v>
      </c>
      <c r="I311" t="s">
        <v>30</v>
      </c>
      <c r="J311" t="s">
        <v>28</v>
      </c>
      <c r="K311" t="s">
        <v>2808</v>
      </c>
      <c r="L311" t="s">
        <v>31</v>
      </c>
      <c r="M311">
        <v>1</v>
      </c>
      <c r="N311">
        <v>1</v>
      </c>
      <c r="O311" t="str">
        <f t="shared" si="4"/>
        <v>110327 D100</v>
      </c>
      <c r="P311" t="str">
        <f>VLOOKUP(O311,EOSummerca_merged_grades_export!B:L,11,0)</f>
        <v>Biology</v>
      </c>
    </row>
    <row r="312" spans="1:16" x14ac:dyDescent="0.25">
      <c r="A312">
        <v>311</v>
      </c>
      <c r="B312" t="s">
        <v>2797</v>
      </c>
      <c r="C312">
        <v>11</v>
      </c>
      <c r="D312">
        <v>110327</v>
      </c>
      <c r="E312" t="s">
        <v>5278</v>
      </c>
      <c r="F312">
        <v>9</v>
      </c>
      <c r="G312">
        <v>5350</v>
      </c>
      <c r="H312" t="s">
        <v>33</v>
      </c>
      <c r="I312" t="s">
        <v>34</v>
      </c>
      <c r="J312" t="s">
        <v>32</v>
      </c>
      <c r="K312" t="s">
        <v>2827</v>
      </c>
      <c r="L312" t="s">
        <v>31</v>
      </c>
      <c r="M312">
        <v>1</v>
      </c>
      <c r="N312">
        <v>1</v>
      </c>
      <c r="O312" t="str">
        <f t="shared" si="4"/>
        <v>110327 E100</v>
      </c>
      <c r="P312" t="str">
        <f>VLOOKUP(O312,EOSummerca_merged_grades_export!B:L,11,0)</f>
        <v>Spanish 1</v>
      </c>
    </row>
    <row r="313" spans="1:16" x14ac:dyDescent="0.25">
      <c r="A313">
        <v>312</v>
      </c>
      <c r="B313" t="s">
        <v>2797</v>
      </c>
      <c r="C313">
        <v>11</v>
      </c>
      <c r="D313">
        <v>110327</v>
      </c>
      <c r="E313" t="s">
        <v>5278</v>
      </c>
      <c r="F313">
        <v>9</v>
      </c>
      <c r="G313">
        <v>5455</v>
      </c>
      <c r="H313" t="s">
        <v>2830</v>
      </c>
      <c r="I313" t="s">
        <v>2831</v>
      </c>
      <c r="J313" t="s">
        <v>428</v>
      </c>
      <c r="K313" t="s">
        <v>2832</v>
      </c>
      <c r="L313" t="s">
        <v>37</v>
      </c>
      <c r="M313">
        <v>1</v>
      </c>
      <c r="N313">
        <v>1</v>
      </c>
      <c r="O313" t="str">
        <f t="shared" si="4"/>
        <v>110327 I1014</v>
      </c>
      <c r="P313" t="str">
        <f>VLOOKUP(O313,EOSummerca_merged_grades_export!B:L,11,0)</f>
        <v>Fashion Design</v>
      </c>
    </row>
    <row r="314" spans="1:16" x14ac:dyDescent="0.25">
      <c r="A314">
        <v>313</v>
      </c>
      <c r="B314" t="s">
        <v>2797</v>
      </c>
      <c r="C314">
        <v>11</v>
      </c>
      <c r="D314">
        <v>110327</v>
      </c>
      <c r="E314" t="s">
        <v>5278</v>
      </c>
      <c r="F314">
        <v>9</v>
      </c>
      <c r="G314">
        <v>5510</v>
      </c>
      <c r="H314" t="s">
        <v>2815</v>
      </c>
      <c r="I314" t="s">
        <v>2816</v>
      </c>
      <c r="J314" t="s">
        <v>428</v>
      </c>
      <c r="K314" t="s">
        <v>2808</v>
      </c>
      <c r="L314" t="s">
        <v>37</v>
      </c>
      <c r="M314">
        <v>1</v>
      </c>
      <c r="N314">
        <v>1</v>
      </c>
      <c r="O314" t="str">
        <f t="shared" si="4"/>
        <v>110327 I1053</v>
      </c>
      <c r="P314" t="str">
        <f>VLOOKUP(O314,EOSummerca_merged_grades_export!B:L,11,0)</f>
        <v>Urban Artworks</v>
      </c>
    </row>
    <row r="315" spans="1:16" x14ac:dyDescent="0.25">
      <c r="A315">
        <v>314</v>
      </c>
      <c r="B315" t="s">
        <v>2797</v>
      </c>
      <c r="C315">
        <v>11</v>
      </c>
      <c r="D315">
        <v>110369</v>
      </c>
      <c r="E315" t="s">
        <v>5279</v>
      </c>
      <c r="F315">
        <v>9</v>
      </c>
      <c r="G315">
        <v>5275</v>
      </c>
      <c r="H315" t="s">
        <v>23</v>
      </c>
      <c r="I315" t="s">
        <v>1025</v>
      </c>
      <c r="J315" t="s">
        <v>22</v>
      </c>
      <c r="K315" t="s">
        <v>2802</v>
      </c>
      <c r="L315" t="s">
        <v>24</v>
      </c>
      <c r="M315">
        <v>1</v>
      </c>
      <c r="N315">
        <v>1</v>
      </c>
      <c r="O315" t="str">
        <f t="shared" si="4"/>
        <v>110369 B100</v>
      </c>
      <c r="P315" t="str">
        <f>VLOOKUP(O315,EOSummerca_merged_grades_export!B:L,11,0)</f>
        <v>English 9- LPD</v>
      </c>
    </row>
    <row r="316" spans="1:16" x14ac:dyDescent="0.25">
      <c r="A316">
        <v>315</v>
      </c>
      <c r="B316" t="s">
        <v>2797</v>
      </c>
      <c r="C316">
        <v>11</v>
      </c>
      <c r="D316">
        <v>110369</v>
      </c>
      <c r="E316" t="s">
        <v>5279</v>
      </c>
      <c r="F316">
        <v>9</v>
      </c>
      <c r="G316">
        <v>5291</v>
      </c>
      <c r="H316" t="s">
        <v>26</v>
      </c>
      <c r="I316" t="s">
        <v>1028</v>
      </c>
      <c r="J316" t="s">
        <v>25</v>
      </c>
      <c r="K316" t="s">
        <v>2805</v>
      </c>
      <c r="L316" t="s">
        <v>24</v>
      </c>
      <c r="M316">
        <v>1</v>
      </c>
      <c r="N316">
        <v>1</v>
      </c>
      <c r="O316" t="str">
        <f t="shared" si="4"/>
        <v>110369 C120</v>
      </c>
      <c r="P316" t="str">
        <f>VLOOKUP(O316,EOSummerca_merged_grades_export!B:L,11,0)</f>
        <v>Math I</v>
      </c>
    </row>
    <row r="317" spans="1:16" x14ac:dyDescent="0.25">
      <c r="A317">
        <v>316</v>
      </c>
      <c r="B317" t="s">
        <v>2797</v>
      </c>
      <c r="C317">
        <v>11</v>
      </c>
      <c r="D317">
        <v>110369</v>
      </c>
      <c r="E317" t="s">
        <v>5279</v>
      </c>
      <c r="F317">
        <v>9</v>
      </c>
      <c r="G317">
        <v>5328</v>
      </c>
      <c r="H317" t="s">
        <v>29</v>
      </c>
      <c r="I317" t="s">
        <v>30</v>
      </c>
      <c r="J317" t="s">
        <v>28</v>
      </c>
      <c r="K317" t="s">
        <v>2808</v>
      </c>
      <c r="L317" t="s">
        <v>24</v>
      </c>
      <c r="M317">
        <v>1</v>
      </c>
      <c r="N317">
        <v>1</v>
      </c>
      <c r="O317" t="str">
        <f t="shared" si="4"/>
        <v>110369 D100</v>
      </c>
      <c r="P317" t="str">
        <f>VLOOKUP(O317,EOSummerca_merged_grades_export!B:L,11,0)</f>
        <v>Biology</v>
      </c>
    </row>
    <row r="318" spans="1:16" x14ac:dyDescent="0.25">
      <c r="A318">
        <v>317</v>
      </c>
      <c r="B318" t="s">
        <v>2797</v>
      </c>
      <c r="C318">
        <v>11</v>
      </c>
      <c r="D318">
        <v>110369</v>
      </c>
      <c r="E318" t="s">
        <v>5279</v>
      </c>
      <c r="F318">
        <v>9</v>
      </c>
      <c r="G318">
        <v>5350</v>
      </c>
      <c r="H318" t="s">
        <v>33</v>
      </c>
      <c r="I318" t="s">
        <v>34</v>
      </c>
      <c r="J318" t="s">
        <v>32</v>
      </c>
      <c r="K318" t="s">
        <v>2827</v>
      </c>
      <c r="L318" t="s">
        <v>20</v>
      </c>
      <c r="M318">
        <v>1</v>
      </c>
      <c r="N318">
        <v>1</v>
      </c>
      <c r="O318" t="str">
        <f t="shared" si="4"/>
        <v>110369 E100</v>
      </c>
      <c r="P318" t="str">
        <f>VLOOKUP(O318,EOSummerca_merged_grades_export!B:L,11,0)</f>
        <v>Spanish 1</v>
      </c>
    </row>
    <row r="319" spans="1:16" x14ac:dyDescent="0.25">
      <c r="A319">
        <v>318</v>
      </c>
      <c r="B319" t="s">
        <v>2797</v>
      </c>
      <c r="C319">
        <v>11</v>
      </c>
      <c r="D319">
        <v>110369</v>
      </c>
      <c r="E319" t="s">
        <v>5279</v>
      </c>
      <c r="F319">
        <v>9</v>
      </c>
      <c r="G319">
        <v>5518</v>
      </c>
      <c r="H319" t="s">
        <v>2914</v>
      </c>
      <c r="I319" t="s">
        <v>2915</v>
      </c>
      <c r="J319" t="s">
        <v>428</v>
      </c>
      <c r="K319" t="s">
        <v>2916</v>
      </c>
      <c r="L319" t="s">
        <v>37</v>
      </c>
      <c r="M319">
        <v>1</v>
      </c>
      <c r="N319">
        <v>1</v>
      </c>
      <c r="O319" t="str">
        <f t="shared" si="4"/>
        <v>110369 I1025</v>
      </c>
      <c r="P319" t="str">
        <f>VLOOKUP(O319,EOSummerca_merged_grades_export!B:L,11,0)</f>
        <v>Bike Engineering/Refurbishing</v>
      </c>
    </row>
    <row r="320" spans="1:16" x14ac:dyDescent="0.25">
      <c r="A320">
        <v>319</v>
      </c>
      <c r="B320" t="s">
        <v>2797</v>
      </c>
      <c r="C320">
        <v>11</v>
      </c>
      <c r="D320">
        <v>110312</v>
      </c>
      <c r="E320" t="s">
        <v>5280</v>
      </c>
      <c r="F320">
        <v>9</v>
      </c>
      <c r="G320">
        <v>5319</v>
      </c>
      <c r="H320" t="s">
        <v>17</v>
      </c>
      <c r="I320" t="s">
        <v>18</v>
      </c>
      <c r="J320" t="s">
        <v>16</v>
      </c>
      <c r="K320" t="s">
        <v>2799</v>
      </c>
      <c r="L320" t="s">
        <v>31</v>
      </c>
      <c r="M320">
        <v>1</v>
      </c>
      <c r="N320">
        <v>1</v>
      </c>
      <c r="O320" t="str">
        <f t="shared" si="4"/>
        <v>110312 A100</v>
      </c>
      <c r="P320" t="str">
        <f>VLOOKUP(O320,EOSummerca_merged_grades_export!B:L,11,0)</f>
        <v>World Studies I</v>
      </c>
    </row>
    <row r="321" spans="1:16" x14ac:dyDescent="0.25">
      <c r="A321">
        <v>320</v>
      </c>
      <c r="B321" t="s">
        <v>2797</v>
      </c>
      <c r="C321">
        <v>11</v>
      </c>
      <c r="D321">
        <v>110312</v>
      </c>
      <c r="E321" t="s">
        <v>5280</v>
      </c>
      <c r="F321">
        <v>9</v>
      </c>
      <c r="G321">
        <v>5275</v>
      </c>
      <c r="H321" t="s">
        <v>23</v>
      </c>
      <c r="I321" t="s">
        <v>1025</v>
      </c>
      <c r="J321" t="s">
        <v>22</v>
      </c>
      <c r="K321" t="s">
        <v>2802</v>
      </c>
      <c r="L321" t="s">
        <v>20</v>
      </c>
      <c r="M321">
        <v>1</v>
      </c>
      <c r="N321">
        <v>1</v>
      </c>
      <c r="O321" t="str">
        <f t="shared" si="4"/>
        <v>110312 B100</v>
      </c>
      <c r="P321" t="str">
        <f>VLOOKUP(O321,EOSummerca_merged_grades_export!B:L,11,0)</f>
        <v>English 9- LPD</v>
      </c>
    </row>
    <row r="322" spans="1:16" x14ac:dyDescent="0.25">
      <c r="A322">
        <v>321</v>
      </c>
      <c r="B322" t="s">
        <v>2797</v>
      </c>
      <c r="C322">
        <v>11</v>
      </c>
      <c r="D322">
        <v>110312</v>
      </c>
      <c r="E322" t="s">
        <v>5280</v>
      </c>
      <c r="F322">
        <v>9</v>
      </c>
      <c r="G322">
        <v>5306</v>
      </c>
      <c r="H322" t="s">
        <v>26</v>
      </c>
      <c r="I322" t="s">
        <v>1028</v>
      </c>
      <c r="J322" t="s">
        <v>25</v>
      </c>
      <c r="K322" t="s">
        <v>2805</v>
      </c>
      <c r="L322" t="s">
        <v>41</v>
      </c>
      <c r="M322">
        <v>1</v>
      </c>
      <c r="N322">
        <v>1</v>
      </c>
      <c r="O322" t="str">
        <f t="shared" si="4"/>
        <v>110312 C120</v>
      </c>
      <c r="P322" t="str">
        <f>VLOOKUP(O322,EOSummerca_merged_grades_export!B:L,11,0)</f>
        <v>Math I</v>
      </c>
    </row>
    <row r="323" spans="1:16" x14ac:dyDescent="0.25">
      <c r="A323">
        <v>322</v>
      </c>
      <c r="B323" t="s">
        <v>2797</v>
      </c>
      <c r="C323">
        <v>11</v>
      </c>
      <c r="D323">
        <v>110312</v>
      </c>
      <c r="E323" t="s">
        <v>5280</v>
      </c>
      <c r="F323">
        <v>9</v>
      </c>
      <c r="G323">
        <v>5271</v>
      </c>
      <c r="H323" t="s">
        <v>29</v>
      </c>
      <c r="I323" t="s">
        <v>30</v>
      </c>
      <c r="J323" t="s">
        <v>28</v>
      </c>
      <c r="K323" t="s">
        <v>2808</v>
      </c>
      <c r="L323" t="s">
        <v>31</v>
      </c>
      <c r="M323">
        <v>1</v>
      </c>
      <c r="N323">
        <v>1</v>
      </c>
      <c r="O323" t="str">
        <f t="shared" si="4"/>
        <v>110312 D100</v>
      </c>
      <c r="P323" t="str">
        <f>VLOOKUP(O323,EOSummerca_merged_grades_export!B:L,11,0)</f>
        <v>Biology</v>
      </c>
    </row>
    <row r="324" spans="1:16" x14ac:dyDescent="0.25">
      <c r="A324">
        <v>323</v>
      </c>
      <c r="B324" t="s">
        <v>2797</v>
      </c>
      <c r="C324">
        <v>11</v>
      </c>
      <c r="D324">
        <v>110312</v>
      </c>
      <c r="E324" t="s">
        <v>5280</v>
      </c>
      <c r="F324">
        <v>9</v>
      </c>
      <c r="G324">
        <v>5518</v>
      </c>
      <c r="H324" t="s">
        <v>2914</v>
      </c>
      <c r="I324" t="s">
        <v>2915</v>
      </c>
      <c r="J324" t="s">
        <v>428</v>
      </c>
      <c r="K324" t="s">
        <v>2916</v>
      </c>
      <c r="L324" t="s">
        <v>37</v>
      </c>
      <c r="M324">
        <v>1</v>
      </c>
      <c r="N324">
        <v>1</v>
      </c>
      <c r="O324" t="str">
        <f t="shared" ref="O324:O387" si="5">D324&amp;" "&amp;IF(RIGHT(H324,1)="M",LEFT(H324,LEN(H324)-1),H324)</f>
        <v>110312 I1025</v>
      </c>
      <c r="P324" t="str">
        <f>VLOOKUP(O324,EOSummerca_merged_grades_export!B:L,11,0)</f>
        <v>Bike Engineering/Refurbishing</v>
      </c>
    </row>
    <row r="325" spans="1:16" x14ac:dyDescent="0.25">
      <c r="A325">
        <v>324</v>
      </c>
      <c r="B325" t="s">
        <v>2797</v>
      </c>
      <c r="C325">
        <v>11</v>
      </c>
      <c r="D325">
        <v>110312</v>
      </c>
      <c r="E325" t="s">
        <v>5280</v>
      </c>
      <c r="F325">
        <v>9</v>
      </c>
      <c r="G325">
        <v>5474</v>
      </c>
      <c r="H325" t="s">
        <v>2815</v>
      </c>
      <c r="I325" t="s">
        <v>2816</v>
      </c>
      <c r="J325" t="s">
        <v>428</v>
      </c>
      <c r="K325" t="s">
        <v>2808</v>
      </c>
      <c r="L325" t="s">
        <v>37</v>
      </c>
      <c r="M325">
        <v>1</v>
      </c>
      <c r="N325">
        <v>1</v>
      </c>
      <c r="O325" t="str">
        <f t="shared" si="5"/>
        <v>110312 I1053</v>
      </c>
      <c r="P325" t="str">
        <f>VLOOKUP(O325,EOSummerca_merged_grades_export!B:L,11,0)</f>
        <v>Urban Artworks</v>
      </c>
    </row>
    <row r="326" spans="1:16" x14ac:dyDescent="0.25">
      <c r="A326">
        <v>325</v>
      </c>
      <c r="B326" t="s">
        <v>2797</v>
      </c>
      <c r="C326">
        <v>11</v>
      </c>
      <c r="D326">
        <v>110348</v>
      </c>
      <c r="E326" t="s">
        <v>5281</v>
      </c>
      <c r="F326">
        <v>9</v>
      </c>
      <c r="G326">
        <v>5351</v>
      </c>
      <c r="H326" t="s">
        <v>17</v>
      </c>
      <c r="I326" t="s">
        <v>18</v>
      </c>
      <c r="J326" t="s">
        <v>16</v>
      </c>
      <c r="K326" t="s">
        <v>2799</v>
      </c>
      <c r="L326" t="s">
        <v>41</v>
      </c>
      <c r="M326">
        <v>1</v>
      </c>
      <c r="N326">
        <v>1</v>
      </c>
      <c r="O326" t="str">
        <f t="shared" si="5"/>
        <v>110348 A100</v>
      </c>
      <c r="P326" t="str">
        <f>VLOOKUP(O326,EOSummerca_merged_grades_export!B:L,11,0)</f>
        <v>World Studies I</v>
      </c>
    </row>
    <row r="327" spans="1:16" x14ac:dyDescent="0.25">
      <c r="A327">
        <v>326</v>
      </c>
      <c r="B327" t="s">
        <v>2797</v>
      </c>
      <c r="C327">
        <v>11</v>
      </c>
      <c r="D327">
        <v>110348</v>
      </c>
      <c r="E327" t="s">
        <v>5281</v>
      </c>
      <c r="F327">
        <v>9</v>
      </c>
      <c r="G327">
        <v>5251</v>
      </c>
      <c r="H327" t="s">
        <v>23</v>
      </c>
      <c r="I327" t="s">
        <v>1025</v>
      </c>
      <c r="J327" t="s">
        <v>22</v>
      </c>
      <c r="K327" t="s">
        <v>2802</v>
      </c>
      <c r="L327" t="s">
        <v>42</v>
      </c>
      <c r="M327">
        <v>1</v>
      </c>
      <c r="N327">
        <v>1</v>
      </c>
      <c r="O327" t="str">
        <f t="shared" si="5"/>
        <v>110348 B100</v>
      </c>
      <c r="P327" t="str">
        <f>VLOOKUP(O327,EOSummerca_merged_grades_export!B:L,11,0)</f>
        <v>English 9- LPD</v>
      </c>
    </row>
    <row r="328" spans="1:16" x14ac:dyDescent="0.25">
      <c r="A328">
        <v>327</v>
      </c>
      <c r="B328" t="s">
        <v>2797</v>
      </c>
      <c r="C328">
        <v>11</v>
      </c>
      <c r="D328">
        <v>110348</v>
      </c>
      <c r="E328" t="s">
        <v>5281</v>
      </c>
      <c r="F328">
        <v>9</v>
      </c>
      <c r="G328">
        <v>5291</v>
      </c>
      <c r="H328" t="s">
        <v>26</v>
      </c>
      <c r="I328" t="s">
        <v>1028</v>
      </c>
      <c r="J328" t="s">
        <v>25</v>
      </c>
      <c r="K328" t="s">
        <v>2805</v>
      </c>
      <c r="L328" t="s">
        <v>39</v>
      </c>
      <c r="M328">
        <v>1</v>
      </c>
      <c r="N328">
        <v>1</v>
      </c>
      <c r="O328" t="str">
        <f t="shared" si="5"/>
        <v>110348 C120</v>
      </c>
      <c r="P328" t="str">
        <f>VLOOKUP(O328,EOSummerca_merged_grades_export!B:L,11,0)</f>
        <v>Math I</v>
      </c>
    </row>
    <row r="329" spans="1:16" x14ac:dyDescent="0.25">
      <c r="A329">
        <v>328</v>
      </c>
      <c r="B329" t="s">
        <v>2797</v>
      </c>
      <c r="C329">
        <v>11</v>
      </c>
      <c r="D329">
        <v>110348</v>
      </c>
      <c r="E329" t="s">
        <v>5281</v>
      </c>
      <c r="F329">
        <v>9</v>
      </c>
      <c r="G329">
        <v>5328</v>
      </c>
      <c r="H329" t="s">
        <v>29</v>
      </c>
      <c r="I329" t="s">
        <v>30</v>
      </c>
      <c r="J329" t="s">
        <v>28</v>
      </c>
      <c r="K329" t="s">
        <v>2808</v>
      </c>
      <c r="L329" t="s">
        <v>40</v>
      </c>
      <c r="M329">
        <v>1</v>
      </c>
      <c r="N329">
        <v>1</v>
      </c>
      <c r="O329" t="str">
        <f t="shared" si="5"/>
        <v>110348 D100</v>
      </c>
      <c r="P329" t="str">
        <f>VLOOKUP(O329,EOSummerca_merged_grades_export!B:L,11,0)</f>
        <v>Biology</v>
      </c>
    </row>
    <row r="330" spans="1:16" x14ac:dyDescent="0.25">
      <c r="A330">
        <v>329</v>
      </c>
      <c r="B330" t="s">
        <v>2797</v>
      </c>
      <c r="C330">
        <v>11</v>
      </c>
      <c r="D330">
        <v>110348</v>
      </c>
      <c r="E330" t="s">
        <v>5281</v>
      </c>
      <c r="F330">
        <v>9</v>
      </c>
      <c r="G330">
        <v>5481</v>
      </c>
      <c r="H330" t="s">
        <v>1909</v>
      </c>
      <c r="I330" t="s">
        <v>1910</v>
      </c>
      <c r="J330" t="s">
        <v>428</v>
      </c>
      <c r="K330" t="s">
        <v>2805</v>
      </c>
      <c r="L330" t="s">
        <v>37</v>
      </c>
      <c r="M330">
        <v>1</v>
      </c>
      <c r="N330">
        <v>1</v>
      </c>
      <c r="O330" t="str">
        <f t="shared" si="5"/>
        <v>110348 I1024</v>
      </c>
      <c r="P330" t="str">
        <f>VLOOKUP(O330,EOSummerca_merged_grades_export!B:L,11,0)</f>
        <v>Music Production</v>
      </c>
    </row>
    <row r="331" spans="1:16" x14ac:dyDescent="0.25">
      <c r="A331">
        <v>330</v>
      </c>
      <c r="B331" t="s">
        <v>2797</v>
      </c>
      <c r="C331">
        <v>11</v>
      </c>
      <c r="D331">
        <v>110348</v>
      </c>
      <c r="E331" t="s">
        <v>5281</v>
      </c>
      <c r="F331">
        <v>9</v>
      </c>
      <c r="G331">
        <v>5514</v>
      </c>
      <c r="H331" t="s">
        <v>2874</v>
      </c>
      <c r="I331" t="s">
        <v>2875</v>
      </c>
      <c r="J331" t="s">
        <v>428</v>
      </c>
      <c r="K331" t="s">
        <v>2802</v>
      </c>
      <c r="L331" t="s">
        <v>37</v>
      </c>
      <c r="M331">
        <v>1</v>
      </c>
      <c r="N331">
        <v>1</v>
      </c>
      <c r="O331" t="str">
        <f t="shared" si="5"/>
        <v>110348 I1051</v>
      </c>
      <c r="P331" t="str">
        <f>VLOOKUP(O331,EOSummerca_merged_grades_export!B:L,11,0)</f>
        <v>Journalism &amp; Photography</v>
      </c>
    </row>
    <row r="332" spans="1:16" x14ac:dyDescent="0.25">
      <c r="A332">
        <v>331</v>
      </c>
      <c r="B332" t="s">
        <v>2797</v>
      </c>
      <c r="C332">
        <v>11</v>
      </c>
      <c r="D332">
        <v>110291</v>
      </c>
      <c r="E332" t="s">
        <v>5282</v>
      </c>
      <c r="F332">
        <v>9</v>
      </c>
      <c r="G332">
        <v>5324</v>
      </c>
      <c r="H332" t="s">
        <v>17</v>
      </c>
      <c r="I332" t="s">
        <v>18</v>
      </c>
      <c r="J332" t="s">
        <v>16</v>
      </c>
      <c r="K332" t="s">
        <v>2799</v>
      </c>
      <c r="L332" t="s">
        <v>31</v>
      </c>
      <c r="M332">
        <v>1</v>
      </c>
      <c r="N332">
        <v>1</v>
      </c>
      <c r="O332" t="str">
        <f t="shared" si="5"/>
        <v>110291 A100</v>
      </c>
      <c r="P332" t="str">
        <f>VLOOKUP(O332,EOSummerca_merged_grades_export!B:L,11,0)</f>
        <v>World Studies I</v>
      </c>
    </row>
    <row r="333" spans="1:16" x14ac:dyDescent="0.25">
      <c r="A333">
        <v>332</v>
      </c>
      <c r="B333" t="s">
        <v>2797</v>
      </c>
      <c r="C333">
        <v>11</v>
      </c>
      <c r="D333">
        <v>110291</v>
      </c>
      <c r="E333" t="s">
        <v>5282</v>
      </c>
      <c r="F333">
        <v>9</v>
      </c>
      <c r="G333">
        <v>5358</v>
      </c>
      <c r="H333" t="s">
        <v>23</v>
      </c>
      <c r="I333" t="s">
        <v>1025</v>
      </c>
      <c r="J333" t="s">
        <v>22</v>
      </c>
      <c r="K333" t="s">
        <v>2802</v>
      </c>
      <c r="L333" t="s">
        <v>31</v>
      </c>
      <c r="M333">
        <v>1</v>
      </c>
      <c r="N333">
        <v>1</v>
      </c>
      <c r="O333" t="str">
        <f t="shared" si="5"/>
        <v>110291 B100</v>
      </c>
      <c r="P333" t="str">
        <f>VLOOKUP(O333,EOSummerca_merged_grades_export!B:L,11,0)</f>
        <v>English 9- LPD</v>
      </c>
    </row>
    <row r="334" spans="1:16" x14ac:dyDescent="0.25">
      <c r="A334">
        <v>333</v>
      </c>
      <c r="B334" t="s">
        <v>2797</v>
      </c>
      <c r="C334">
        <v>11</v>
      </c>
      <c r="D334">
        <v>110291</v>
      </c>
      <c r="E334" t="s">
        <v>5282</v>
      </c>
      <c r="F334">
        <v>9</v>
      </c>
      <c r="G334">
        <v>5267</v>
      </c>
      <c r="H334" t="s">
        <v>26</v>
      </c>
      <c r="I334" t="s">
        <v>1028</v>
      </c>
      <c r="J334" t="s">
        <v>25</v>
      </c>
      <c r="K334" t="s">
        <v>2805</v>
      </c>
      <c r="L334" t="s">
        <v>39</v>
      </c>
      <c r="M334">
        <v>1</v>
      </c>
      <c r="N334">
        <v>1</v>
      </c>
      <c r="O334" t="str">
        <f t="shared" si="5"/>
        <v>110291 C120</v>
      </c>
      <c r="P334" t="str">
        <f>VLOOKUP(O334,EOSummerca_merged_grades_export!B:L,11,0)</f>
        <v>Math I</v>
      </c>
    </row>
    <row r="335" spans="1:16" x14ac:dyDescent="0.25">
      <c r="A335">
        <v>334</v>
      </c>
      <c r="B335" t="s">
        <v>2797</v>
      </c>
      <c r="C335">
        <v>11</v>
      </c>
      <c r="D335">
        <v>110291</v>
      </c>
      <c r="E335" t="s">
        <v>5282</v>
      </c>
      <c r="F335">
        <v>9</v>
      </c>
      <c r="G335">
        <v>5271</v>
      </c>
      <c r="H335" t="s">
        <v>29</v>
      </c>
      <c r="I335" t="s">
        <v>30</v>
      </c>
      <c r="J335" t="s">
        <v>28</v>
      </c>
      <c r="K335" t="s">
        <v>2808</v>
      </c>
      <c r="L335" t="s">
        <v>41</v>
      </c>
      <c r="M335">
        <v>1</v>
      </c>
      <c r="N335">
        <v>1</v>
      </c>
      <c r="O335" t="str">
        <f t="shared" si="5"/>
        <v>110291 D100</v>
      </c>
      <c r="P335" t="str">
        <f>VLOOKUP(O335,EOSummerca_merged_grades_export!B:L,11,0)</f>
        <v>Biology</v>
      </c>
    </row>
    <row r="336" spans="1:16" x14ac:dyDescent="0.25">
      <c r="A336">
        <v>335</v>
      </c>
      <c r="B336" t="s">
        <v>2797</v>
      </c>
      <c r="C336">
        <v>11</v>
      </c>
      <c r="D336">
        <v>110291</v>
      </c>
      <c r="E336" t="s">
        <v>5282</v>
      </c>
      <c r="F336">
        <v>9</v>
      </c>
      <c r="G336">
        <v>5350</v>
      </c>
      <c r="H336" t="s">
        <v>33</v>
      </c>
      <c r="I336" t="s">
        <v>34</v>
      </c>
      <c r="J336" t="s">
        <v>32</v>
      </c>
      <c r="K336" t="s">
        <v>2827</v>
      </c>
      <c r="L336" t="s">
        <v>39</v>
      </c>
      <c r="M336">
        <v>1</v>
      </c>
      <c r="N336">
        <v>1</v>
      </c>
      <c r="O336" t="str">
        <f t="shared" si="5"/>
        <v>110291 E100</v>
      </c>
      <c r="P336" t="str">
        <f>VLOOKUP(O336,EOSummerca_merged_grades_export!B:L,11,0)</f>
        <v>Spanish 1</v>
      </c>
    </row>
    <row r="337" spans="1:16" x14ac:dyDescent="0.25">
      <c r="A337">
        <v>336</v>
      </c>
      <c r="B337" t="s">
        <v>2797</v>
      </c>
      <c r="C337">
        <v>11</v>
      </c>
      <c r="D337">
        <v>110291</v>
      </c>
      <c r="E337" t="s">
        <v>5282</v>
      </c>
      <c r="F337">
        <v>9</v>
      </c>
      <c r="G337">
        <v>5511</v>
      </c>
      <c r="H337" t="s">
        <v>2979</v>
      </c>
      <c r="I337" t="s">
        <v>2980</v>
      </c>
      <c r="J337" t="s">
        <v>428</v>
      </c>
      <c r="K337" t="s">
        <v>2832</v>
      </c>
      <c r="L337" t="s">
        <v>37</v>
      </c>
      <c r="M337">
        <v>1</v>
      </c>
      <c r="N337">
        <v>1</v>
      </c>
      <c r="O337" t="str">
        <f t="shared" si="5"/>
        <v>110291 I1030</v>
      </c>
      <c r="P337" t="str">
        <f>VLOOKUP(O337,EOSummerca_merged_grades_export!B:L,11,0)</f>
        <v>Digital Photography</v>
      </c>
    </row>
    <row r="338" spans="1:16" x14ac:dyDescent="0.25">
      <c r="A338">
        <v>337</v>
      </c>
      <c r="B338" t="s">
        <v>2797</v>
      </c>
      <c r="C338">
        <v>11</v>
      </c>
      <c r="D338">
        <v>110291</v>
      </c>
      <c r="E338" t="s">
        <v>5282</v>
      </c>
      <c r="F338">
        <v>9</v>
      </c>
      <c r="G338">
        <v>5472</v>
      </c>
      <c r="H338" t="s">
        <v>2811</v>
      </c>
      <c r="I338" t="s">
        <v>2812</v>
      </c>
      <c r="J338" t="s">
        <v>428</v>
      </c>
      <c r="K338" t="s">
        <v>2935</v>
      </c>
      <c r="L338" t="s">
        <v>37</v>
      </c>
      <c r="M338">
        <v>1</v>
      </c>
      <c r="N338">
        <v>1</v>
      </c>
      <c r="O338" t="str">
        <f t="shared" si="5"/>
        <v>110291 I1046</v>
      </c>
      <c r="P338" t="str">
        <f>VLOOKUP(O338,EOSummerca_merged_grades_export!B:L,11,0)</f>
        <v>Creative Writing</v>
      </c>
    </row>
    <row r="339" spans="1:16" x14ac:dyDescent="0.25">
      <c r="A339">
        <v>338</v>
      </c>
      <c r="B339" t="s">
        <v>2797</v>
      </c>
      <c r="C339">
        <v>11</v>
      </c>
      <c r="D339">
        <v>110277</v>
      </c>
      <c r="E339" t="s">
        <v>5283</v>
      </c>
      <c r="F339">
        <v>9</v>
      </c>
      <c r="G339">
        <v>5351</v>
      </c>
      <c r="H339" t="s">
        <v>17</v>
      </c>
      <c r="I339" t="s">
        <v>18</v>
      </c>
      <c r="J339" t="s">
        <v>16</v>
      </c>
      <c r="K339" t="s">
        <v>2799</v>
      </c>
      <c r="L339" t="s">
        <v>24</v>
      </c>
      <c r="M339">
        <v>1</v>
      </c>
      <c r="N339">
        <v>1</v>
      </c>
      <c r="O339" t="str">
        <f t="shared" si="5"/>
        <v>110277 A100</v>
      </c>
      <c r="P339" t="str">
        <f>VLOOKUP(O339,EOSummerca_merged_grades_export!B:L,11,0)</f>
        <v>World Studies I</v>
      </c>
    </row>
    <row r="340" spans="1:16" x14ac:dyDescent="0.25">
      <c r="A340">
        <v>339</v>
      </c>
      <c r="B340" t="s">
        <v>2797</v>
      </c>
      <c r="C340">
        <v>11</v>
      </c>
      <c r="D340">
        <v>110277</v>
      </c>
      <c r="E340" t="s">
        <v>5283</v>
      </c>
      <c r="F340">
        <v>9</v>
      </c>
      <c r="G340">
        <v>5231</v>
      </c>
      <c r="H340" t="s">
        <v>23</v>
      </c>
      <c r="I340" t="s">
        <v>1025</v>
      </c>
      <c r="J340" t="s">
        <v>22</v>
      </c>
      <c r="K340" t="s">
        <v>2802</v>
      </c>
      <c r="L340" t="s">
        <v>24</v>
      </c>
      <c r="M340">
        <v>1</v>
      </c>
      <c r="N340">
        <v>1</v>
      </c>
      <c r="O340" t="str">
        <f t="shared" si="5"/>
        <v>110277 B100</v>
      </c>
      <c r="P340" t="str">
        <f>VLOOKUP(O340,EOSummerca_merged_grades_export!B:L,11,0)</f>
        <v>English 9- LPD</v>
      </c>
    </row>
    <row r="341" spans="1:16" x14ac:dyDescent="0.25">
      <c r="A341">
        <v>340</v>
      </c>
      <c r="B341" t="s">
        <v>2797</v>
      </c>
      <c r="C341">
        <v>11</v>
      </c>
      <c r="D341">
        <v>110277</v>
      </c>
      <c r="E341" t="s">
        <v>5283</v>
      </c>
      <c r="F341">
        <v>9</v>
      </c>
      <c r="G341">
        <v>5291</v>
      </c>
      <c r="H341" t="s">
        <v>26</v>
      </c>
      <c r="I341" t="s">
        <v>1028</v>
      </c>
      <c r="J341" t="s">
        <v>25</v>
      </c>
      <c r="K341" t="s">
        <v>2805</v>
      </c>
      <c r="L341" t="s">
        <v>31</v>
      </c>
      <c r="M341">
        <v>1</v>
      </c>
      <c r="N341">
        <v>1</v>
      </c>
      <c r="O341" t="str">
        <f t="shared" si="5"/>
        <v>110277 C120</v>
      </c>
      <c r="P341" t="str">
        <f>VLOOKUP(O341,EOSummerca_merged_grades_export!B:L,11,0)</f>
        <v>Math I</v>
      </c>
    </row>
    <row r="342" spans="1:16" x14ac:dyDescent="0.25">
      <c r="A342">
        <v>341</v>
      </c>
      <c r="B342" t="s">
        <v>2797</v>
      </c>
      <c r="C342">
        <v>11</v>
      </c>
      <c r="D342">
        <v>110277</v>
      </c>
      <c r="E342" t="s">
        <v>5283</v>
      </c>
      <c r="F342">
        <v>9</v>
      </c>
      <c r="G342">
        <v>5328</v>
      </c>
      <c r="H342" t="s">
        <v>29</v>
      </c>
      <c r="I342" t="s">
        <v>30</v>
      </c>
      <c r="J342" t="s">
        <v>28</v>
      </c>
      <c r="K342" t="s">
        <v>2808</v>
      </c>
      <c r="L342" t="s">
        <v>24</v>
      </c>
      <c r="M342">
        <v>1</v>
      </c>
      <c r="N342">
        <v>1</v>
      </c>
      <c r="O342" t="str">
        <f t="shared" si="5"/>
        <v>110277 D100</v>
      </c>
      <c r="P342" t="str">
        <f>VLOOKUP(O342,EOSummerca_merged_grades_export!B:L,11,0)</f>
        <v>Biology</v>
      </c>
    </row>
    <row r="343" spans="1:16" x14ac:dyDescent="0.25">
      <c r="A343">
        <v>342</v>
      </c>
      <c r="B343" t="s">
        <v>2797</v>
      </c>
      <c r="C343">
        <v>11</v>
      </c>
      <c r="D343">
        <v>110277</v>
      </c>
      <c r="E343" t="s">
        <v>5283</v>
      </c>
      <c r="F343">
        <v>9</v>
      </c>
      <c r="G343">
        <v>5232</v>
      </c>
      <c r="H343" t="s">
        <v>33</v>
      </c>
      <c r="I343" t="s">
        <v>34</v>
      </c>
      <c r="J343" t="s">
        <v>32</v>
      </c>
      <c r="K343" t="s">
        <v>2827</v>
      </c>
      <c r="L343" t="s">
        <v>20</v>
      </c>
      <c r="M343">
        <v>1</v>
      </c>
      <c r="N343">
        <v>1</v>
      </c>
      <c r="O343" t="str">
        <f t="shared" si="5"/>
        <v>110277 E100</v>
      </c>
      <c r="P343" t="str">
        <f>VLOOKUP(O343,EOSummerca_merged_grades_export!B:L,11,0)</f>
        <v>Spanish 1</v>
      </c>
    </row>
    <row r="344" spans="1:16" x14ac:dyDescent="0.25">
      <c r="A344">
        <v>343</v>
      </c>
      <c r="B344" t="s">
        <v>2797</v>
      </c>
      <c r="C344">
        <v>11</v>
      </c>
      <c r="D344">
        <v>110277</v>
      </c>
      <c r="E344" t="s">
        <v>5283</v>
      </c>
      <c r="F344">
        <v>9</v>
      </c>
      <c r="G344">
        <v>5455</v>
      </c>
      <c r="H344" t="s">
        <v>2830</v>
      </c>
      <c r="I344" t="s">
        <v>2831</v>
      </c>
      <c r="J344" t="s">
        <v>428</v>
      </c>
      <c r="K344" t="s">
        <v>2832</v>
      </c>
      <c r="L344" t="s">
        <v>37</v>
      </c>
      <c r="M344">
        <v>1</v>
      </c>
      <c r="N344">
        <v>1</v>
      </c>
      <c r="O344" t="str">
        <f t="shared" si="5"/>
        <v>110277 I1014</v>
      </c>
      <c r="P344" t="str">
        <f>VLOOKUP(O344,EOSummerca_merged_grades_export!B:L,11,0)</f>
        <v>Fashion Design</v>
      </c>
    </row>
    <row r="345" spans="1:16" x14ac:dyDescent="0.25">
      <c r="A345">
        <v>344</v>
      </c>
      <c r="B345" t="s">
        <v>2797</v>
      </c>
      <c r="C345">
        <v>11</v>
      </c>
      <c r="D345">
        <v>110277</v>
      </c>
      <c r="E345" t="s">
        <v>5283</v>
      </c>
      <c r="F345">
        <v>9</v>
      </c>
      <c r="G345">
        <v>5512</v>
      </c>
      <c r="H345" t="s">
        <v>2979</v>
      </c>
      <c r="I345" t="s">
        <v>2980</v>
      </c>
      <c r="J345" t="s">
        <v>428</v>
      </c>
      <c r="K345" t="s">
        <v>2832</v>
      </c>
      <c r="L345" t="s">
        <v>37</v>
      </c>
      <c r="M345">
        <v>1</v>
      </c>
      <c r="N345">
        <v>1</v>
      </c>
      <c r="O345" t="str">
        <f t="shared" si="5"/>
        <v>110277 I1030</v>
      </c>
      <c r="P345" t="str">
        <f>VLOOKUP(O345,EOSummerca_merged_grades_export!B:L,11,0)</f>
        <v>Digital Photography</v>
      </c>
    </row>
    <row r="346" spans="1:16" x14ac:dyDescent="0.25">
      <c r="A346">
        <v>345</v>
      </c>
      <c r="B346" t="s">
        <v>2797</v>
      </c>
      <c r="C346">
        <v>11</v>
      </c>
      <c r="D346">
        <v>110339</v>
      </c>
      <c r="E346" t="s">
        <v>5284</v>
      </c>
      <c r="F346">
        <v>9</v>
      </c>
      <c r="G346">
        <v>5324</v>
      </c>
      <c r="H346" t="s">
        <v>17</v>
      </c>
      <c r="I346" t="s">
        <v>18</v>
      </c>
      <c r="J346" t="s">
        <v>16</v>
      </c>
      <c r="K346" t="s">
        <v>2799</v>
      </c>
      <c r="L346" t="s">
        <v>31</v>
      </c>
      <c r="M346">
        <v>1</v>
      </c>
      <c r="N346">
        <v>1</v>
      </c>
      <c r="O346" t="str">
        <f t="shared" si="5"/>
        <v>110339 A100</v>
      </c>
      <c r="P346" t="str">
        <f>VLOOKUP(O346,EOSummerca_merged_grades_export!B:L,11,0)</f>
        <v>World Studies I</v>
      </c>
    </row>
    <row r="347" spans="1:16" x14ac:dyDescent="0.25">
      <c r="A347">
        <v>346</v>
      </c>
      <c r="B347" t="s">
        <v>2797</v>
      </c>
      <c r="C347">
        <v>11</v>
      </c>
      <c r="D347">
        <v>110339</v>
      </c>
      <c r="E347" t="s">
        <v>5284</v>
      </c>
      <c r="F347">
        <v>9</v>
      </c>
      <c r="G347">
        <v>5275</v>
      </c>
      <c r="H347" t="s">
        <v>23</v>
      </c>
      <c r="I347" t="s">
        <v>1025</v>
      </c>
      <c r="J347" t="s">
        <v>22</v>
      </c>
      <c r="K347" t="s">
        <v>2802</v>
      </c>
      <c r="L347" t="s">
        <v>20</v>
      </c>
      <c r="M347">
        <v>1</v>
      </c>
      <c r="N347">
        <v>1</v>
      </c>
      <c r="O347" t="str">
        <f t="shared" si="5"/>
        <v>110339 B100</v>
      </c>
      <c r="P347" t="str">
        <f>VLOOKUP(O347,EOSummerca_merged_grades_export!B:L,11,0)</f>
        <v>English 9- LPD</v>
      </c>
    </row>
    <row r="348" spans="1:16" x14ac:dyDescent="0.25">
      <c r="A348">
        <v>347</v>
      </c>
      <c r="B348" t="s">
        <v>2797</v>
      </c>
      <c r="C348">
        <v>11</v>
      </c>
      <c r="D348">
        <v>110339</v>
      </c>
      <c r="E348" t="s">
        <v>5284</v>
      </c>
      <c r="F348">
        <v>9</v>
      </c>
      <c r="G348">
        <v>5285</v>
      </c>
      <c r="H348" t="s">
        <v>26</v>
      </c>
      <c r="I348" t="s">
        <v>1028</v>
      </c>
      <c r="J348" t="s">
        <v>25</v>
      </c>
      <c r="K348" t="s">
        <v>2805</v>
      </c>
      <c r="L348" t="s">
        <v>31</v>
      </c>
      <c r="M348">
        <v>1</v>
      </c>
      <c r="N348">
        <v>1</v>
      </c>
      <c r="O348" t="str">
        <f t="shared" si="5"/>
        <v>110339 C120</v>
      </c>
      <c r="P348" t="str">
        <f>VLOOKUP(O348,EOSummerca_merged_grades_export!B:L,11,0)</f>
        <v>Math I</v>
      </c>
    </row>
    <row r="349" spans="1:16" x14ac:dyDescent="0.25">
      <c r="A349">
        <v>348</v>
      </c>
      <c r="B349" t="s">
        <v>2797</v>
      </c>
      <c r="C349">
        <v>11</v>
      </c>
      <c r="D349">
        <v>110339</v>
      </c>
      <c r="E349" t="s">
        <v>5284</v>
      </c>
      <c r="F349">
        <v>9</v>
      </c>
      <c r="G349">
        <v>5298</v>
      </c>
      <c r="H349" t="s">
        <v>29</v>
      </c>
      <c r="I349" t="s">
        <v>30</v>
      </c>
      <c r="J349" t="s">
        <v>28</v>
      </c>
      <c r="K349" t="s">
        <v>2808</v>
      </c>
      <c r="L349" t="s">
        <v>41</v>
      </c>
      <c r="M349">
        <v>1</v>
      </c>
      <c r="N349">
        <v>1</v>
      </c>
      <c r="O349" t="str">
        <f t="shared" si="5"/>
        <v>110339 D100</v>
      </c>
      <c r="P349" t="str">
        <f>VLOOKUP(O349,EOSummerca_merged_grades_export!B:L,11,0)</f>
        <v>Biology</v>
      </c>
    </row>
    <row r="350" spans="1:16" x14ac:dyDescent="0.25">
      <c r="A350">
        <v>349</v>
      </c>
      <c r="B350" t="s">
        <v>2797</v>
      </c>
      <c r="C350">
        <v>11</v>
      </c>
      <c r="D350">
        <v>110339</v>
      </c>
      <c r="E350" t="s">
        <v>5284</v>
      </c>
      <c r="F350">
        <v>9</v>
      </c>
      <c r="G350">
        <v>5265</v>
      </c>
      <c r="H350" t="s">
        <v>33</v>
      </c>
      <c r="I350" t="s">
        <v>34</v>
      </c>
      <c r="J350" t="s">
        <v>32</v>
      </c>
      <c r="K350" t="s">
        <v>2827</v>
      </c>
      <c r="L350" t="s">
        <v>42</v>
      </c>
      <c r="M350">
        <v>1</v>
      </c>
      <c r="N350">
        <v>1</v>
      </c>
      <c r="O350" t="str">
        <f t="shared" si="5"/>
        <v>110339 E100</v>
      </c>
      <c r="P350" t="str">
        <f>VLOOKUP(O350,EOSummerca_merged_grades_export!B:L,11,0)</f>
        <v>Spanish 1</v>
      </c>
    </row>
    <row r="351" spans="1:16" x14ac:dyDescent="0.25">
      <c r="A351">
        <v>350</v>
      </c>
      <c r="B351" t="s">
        <v>2797</v>
      </c>
      <c r="C351">
        <v>11</v>
      </c>
      <c r="D351">
        <v>110339</v>
      </c>
      <c r="E351" t="s">
        <v>5284</v>
      </c>
      <c r="F351">
        <v>9</v>
      </c>
      <c r="G351">
        <v>5526</v>
      </c>
      <c r="H351" t="s">
        <v>2945</v>
      </c>
      <c r="I351" t="s">
        <v>2946</v>
      </c>
      <c r="J351" t="s">
        <v>428</v>
      </c>
      <c r="K351" t="s">
        <v>2947</v>
      </c>
      <c r="L351" t="s">
        <v>37</v>
      </c>
      <c r="M351">
        <v>1</v>
      </c>
      <c r="N351">
        <v>1</v>
      </c>
      <c r="O351" t="str">
        <f t="shared" si="5"/>
        <v>110339 I1018</v>
      </c>
      <c r="P351" t="str">
        <f>VLOOKUP(O351,EOSummerca_merged_grades_export!B:L,11,0)</f>
        <v>Speak with Purpose</v>
      </c>
    </row>
    <row r="352" spans="1:16" x14ac:dyDescent="0.25">
      <c r="A352">
        <v>351</v>
      </c>
      <c r="B352" t="s">
        <v>2797</v>
      </c>
      <c r="C352">
        <v>11</v>
      </c>
      <c r="D352">
        <v>110339</v>
      </c>
      <c r="E352" t="s">
        <v>5284</v>
      </c>
      <c r="F352">
        <v>9</v>
      </c>
      <c r="G352">
        <v>5472</v>
      </c>
      <c r="H352" t="s">
        <v>2811</v>
      </c>
      <c r="I352" t="s">
        <v>2812</v>
      </c>
      <c r="J352" t="s">
        <v>428</v>
      </c>
      <c r="K352" t="s">
        <v>2935</v>
      </c>
      <c r="L352" t="s">
        <v>37</v>
      </c>
      <c r="M352">
        <v>1</v>
      </c>
      <c r="N352">
        <v>1</v>
      </c>
      <c r="O352" t="str">
        <f t="shared" si="5"/>
        <v>110339 I1046</v>
      </c>
      <c r="P352" t="str">
        <f>VLOOKUP(O352,EOSummerca_merged_grades_export!B:L,11,0)</f>
        <v>Creative Writing</v>
      </c>
    </row>
    <row r="353" spans="1:16" x14ac:dyDescent="0.25">
      <c r="A353">
        <v>352</v>
      </c>
      <c r="B353" t="s">
        <v>2797</v>
      </c>
      <c r="C353">
        <v>11</v>
      </c>
      <c r="D353">
        <v>110399</v>
      </c>
      <c r="E353" t="s">
        <v>5285</v>
      </c>
      <c r="F353">
        <v>9</v>
      </c>
      <c r="G353">
        <v>5324</v>
      </c>
      <c r="H353" t="s">
        <v>17</v>
      </c>
      <c r="I353" t="s">
        <v>18</v>
      </c>
      <c r="J353" t="s">
        <v>16</v>
      </c>
      <c r="K353" t="s">
        <v>2799</v>
      </c>
      <c r="L353" t="s">
        <v>24</v>
      </c>
      <c r="M353">
        <v>1</v>
      </c>
      <c r="N353">
        <v>1</v>
      </c>
      <c r="O353" t="str">
        <f t="shared" si="5"/>
        <v>110399 A100</v>
      </c>
      <c r="P353" t="str">
        <f>VLOOKUP(O353,EOSummerca_merged_grades_export!B:L,11,0)</f>
        <v>World Studies I</v>
      </c>
    </row>
    <row r="354" spans="1:16" x14ac:dyDescent="0.25">
      <c r="A354">
        <v>353</v>
      </c>
      <c r="B354" t="s">
        <v>2797</v>
      </c>
      <c r="C354">
        <v>11</v>
      </c>
      <c r="D354">
        <v>110399</v>
      </c>
      <c r="E354" t="s">
        <v>5285</v>
      </c>
      <c r="F354">
        <v>9</v>
      </c>
      <c r="G354">
        <v>5231</v>
      </c>
      <c r="H354" t="s">
        <v>23</v>
      </c>
      <c r="I354" t="s">
        <v>1025</v>
      </c>
      <c r="J354" t="s">
        <v>22</v>
      </c>
      <c r="K354" t="s">
        <v>2802</v>
      </c>
      <c r="L354" t="s">
        <v>20</v>
      </c>
      <c r="M354">
        <v>1</v>
      </c>
      <c r="N354">
        <v>1</v>
      </c>
      <c r="O354" t="str">
        <f t="shared" si="5"/>
        <v>110399 B100</v>
      </c>
      <c r="P354" t="str">
        <f>VLOOKUP(O354,EOSummerca_merged_grades_export!B:L,11,0)</f>
        <v>English 9- LPD</v>
      </c>
    </row>
    <row r="355" spans="1:16" x14ac:dyDescent="0.25">
      <c r="A355">
        <v>354</v>
      </c>
      <c r="B355" t="s">
        <v>2797</v>
      </c>
      <c r="C355">
        <v>11</v>
      </c>
      <c r="D355">
        <v>110399</v>
      </c>
      <c r="E355" t="s">
        <v>5285</v>
      </c>
      <c r="F355">
        <v>9</v>
      </c>
      <c r="G355">
        <v>5291</v>
      </c>
      <c r="H355" t="s">
        <v>26</v>
      </c>
      <c r="I355" t="s">
        <v>1028</v>
      </c>
      <c r="J355" t="s">
        <v>25</v>
      </c>
      <c r="K355" t="s">
        <v>2805</v>
      </c>
      <c r="L355" t="s">
        <v>27</v>
      </c>
      <c r="M355">
        <v>1</v>
      </c>
      <c r="N355">
        <v>1</v>
      </c>
      <c r="O355" t="str">
        <f t="shared" si="5"/>
        <v>110399 C120</v>
      </c>
      <c r="P355" t="str">
        <f>VLOOKUP(O355,EOSummerca_merged_grades_export!B:L,11,0)</f>
        <v>Math I</v>
      </c>
    </row>
    <row r="356" spans="1:16" x14ac:dyDescent="0.25">
      <c r="A356">
        <v>355</v>
      </c>
      <c r="B356" t="s">
        <v>2797</v>
      </c>
      <c r="C356">
        <v>11</v>
      </c>
      <c r="D356">
        <v>110399</v>
      </c>
      <c r="E356" t="s">
        <v>5285</v>
      </c>
      <c r="F356">
        <v>9</v>
      </c>
      <c r="G356">
        <v>5328</v>
      </c>
      <c r="H356" t="s">
        <v>29</v>
      </c>
      <c r="I356" t="s">
        <v>30</v>
      </c>
      <c r="J356" t="s">
        <v>28</v>
      </c>
      <c r="K356" t="s">
        <v>2808</v>
      </c>
      <c r="L356" t="s">
        <v>24</v>
      </c>
      <c r="M356">
        <v>1</v>
      </c>
      <c r="N356">
        <v>1</v>
      </c>
      <c r="O356" t="str">
        <f t="shared" si="5"/>
        <v>110399 D100</v>
      </c>
      <c r="P356" t="str">
        <f>VLOOKUP(O356,EOSummerca_merged_grades_export!B:L,11,0)</f>
        <v>Biology</v>
      </c>
    </row>
    <row r="357" spans="1:16" x14ac:dyDescent="0.25">
      <c r="A357">
        <v>356</v>
      </c>
      <c r="B357" t="s">
        <v>2797</v>
      </c>
      <c r="C357">
        <v>11</v>
      </c>
      <c r="D357">
        <v>110399</v>
      </c>
      <c r="E357" t="s">
        <v>5285</v>
      </c>
      <c r="F357">
        <v>9</v>
      </c>
      <c r="G357">
        <v>5475</v>
      </c>
      <c r="H357" t="s">
        <v>3047</v>
      </c>
      <c r="I357" t="s">
        <v>3048</v>
      </c>
      <c r="J357" t="s">
        <v>428</v>
      </c>
      <c r="K357" t="s">
        <v>2858</v>
      </c>
      <c r="L357" t="s">
        <v>37</v>
      </c>
      <c r="M357">
        <v>1</v>
      </c>
      <c r="N357">
        <v>1</v>
      </c>
      <c r="O357" t="str">
        <f t="shared" si="5"/>
        <v>110399 I1021</v>
      </c>
      <c r="P357" t="str">
        <f>VLOOKUP(O357,EOSummerca_merged_grades_export!B:L,11,0)</f>
        <v>Drama</v>
      </c>
    </row>
    <row r="358" spans="1:16" x14ac:dyDescent="0.25">
      <c r="A358">
        <v>357</v>
      </c>
      <c r="B358" t="s">
        <v>2797</v>
      </c>
      <c r="C358">
        <v>11</v>
      </c>
      <c r="D358">
        <v>110399</v>
      </c>
      <c r="E358" t="s">
        <v>5285</v>
      </c>
      <c r="F358">
        <v>9</v>
      </c>
      <c r="G358">
        <v>5515</v>
      </c>
      <c r="H358" t="s">
        <v>2846</v>
      </c>
      <c r="I358" t="s">
        <v>2847</v>
      </c>
      <c r="J358" t="s">
        <v>428</v>
      </c>
      <c r="K358" t="s">
        <v>2805</v>
      </c>
      <c r="L358" t="s">
        <v>37</v>
      </c>
      <c r="M358">
        <v>1</v>
      </c>
      <c r="N358">
        <v>1</v>
      </c>
      <c r="O358" t="str">
        <f t="shared" si="5"/>
        <v>110399 I1036</v>
      </c>
      <c r="P358" t="str">
        <f>VLOOKUP(O358,EOSummerca_merged_grades_export!B:L,11,0)</f>
        <v>Music Exploration</v>
      </c>
    </row>
    <row r="359" spans="1:16" x14ac:dyDescent="0.25">
      <c r="A359">
        <v>358</v>
      </c>
      <c r="B359" t="s">
        <v>2797</v>
      </c>
      <c r="C359">
        <v>11</v>
      </c>
      <c r="D359">
        <v>110275</v>
      </c>
      <c r="E359" t="s">
        <v>5286</v>
      </c>
      <c r="F359">
        <v>9</v>
      </c>
      <c r="G359">
        <v>5351</v>
      </c>
      <c r="H359" t="s">
        <v>17</v>
      </c>
      <c r="I359" t="s">
        <v>18</v>
      </c>
      <c r="J359" t="s">
        <v>16</v>
      </c>
      <c r="K359" t="s">
        <v>2799</v>
      </c>
      <c r="L359" t="s">
        <v>36</v>
      </c>
      <c r="M359">
        <v>1</v>
      </c>
      <c r="N359">
        <v>1</v>
      </c>
      <c r="O359" t="str">
        <f t="shared" si="5"/>
        <v>110275 A100</v>
      </c>
      <c r="P359" t="str">
        <f>VLOOKUP(O359,EOSummerca_merged_grades_export!B:L,11,0)</f>
        <v>World Studies I</v>
      </c>
    </row>
    <row r="360" spans="1:16" x14ac:dyDescent="0.25">
      <c r="A360">
        <v>359</v>
      </c>
      <c r="B360" t="s">
        <v>2797</v>
      </c>
      <c r="C360">
        <v>11</v>
      </c>
      <c r="D360">
        <v>110275</v>
      </c>
      <c r="E360" t="s">
        <v>5286</v>
      </c>
      <c r="F360">
        <v>9</v>
      </c>
      <c r="G360">
        <v>5358</v>
      </c>
      <c r="H360" t="s">
        <v>23</v>
      </c>
      <c r="I360" t="s">
        <v>1025</v>
      </c>
      <c r="J360" t="s">
        <v>22</v>
      </c>
      <c r="K360" t="s">
        <v>2802</v>
      </c>
      <c r="L360" t="s">
        <v>36</v>
      </c>
      <c r="M360">
        <v>1</v>
      </c>
      <c r="N360">
        <v>1</v>
      </c>
      <c r="O360" t="str">
        <f t="shared" si="5"/>
        <v>110275 B100</v>
      </c>
      <c r="P360" t="str">
        <f>VLOOKUP(O360,EOSummerca_merged_grades_export!B:L,11,0)</f>
        <v>English 9- LPD</v>
      </c>
    </row>
    <row r="361" spans="1:16" x14ac:dyDescent="0.25">
      <c r="A361">
        <v>360</v>
      </c>
      <c r="B361" t="s">
        <v>2797</v>
      </c>
      <c r="C361">
        <v>11</v>
      </c>
      <c r="D361">
        <v>110275</v>
      </c>
      <c r="E361" t="s">
        <v>5286</v>
      </c>
      <c r="F361">
        <v>9</v>
      </c>
      <c r="G361">
        <v>5299</v>
      </c>
      <c r="H361" t="s">
        <v>55</v>
      </c>
      <c r="I361" t="s">
        <v>1152</v>
      </c>
      <c r="J361" t="s">
        <v>25</v>
      </c>
      <c r="K361" t="s">
        <v>2930</v>
      </c>
      <c r="L361" t="s">
        <v>36</v>
      </c>
      <c r="M361">
        <v>1</v>
      </c>
      <c r="N361">
        <v>1</v>
      </c>
      <c r="O361" t="str">
        <f t="shared" si="5"/>
        <v>110275 C220</v>
      </c>
      <c r="P361" t="str">
        <f>VLOOKUP(O361,EOSummerca_merged_grades_export!B:L,11,0)</f>
        <v>Math II</v>
      </c>
    </row>
    <row r="362" spans="1:16" x14ac:dyDescent="0.25">
      <c r="A362">
        <v>361</v>
      </c>
      <c r="B362" t="s">
        <v>2797</v>
      </c>
      <c r="C362">
        <v>11</v>
      </c>
      <c r="D362">
        <v>110275</v>
      </c>
      <c r="E362" t="s">
        <v>5286</v>
      </c>
      <c r="F362">
        <v>9</v>
      </c>
      <c r="G362">
        <v>5281</v>
      </c>
      <c r="H362" t="s">
        <v>45</v>
      </c>
      <c r="I362" t="s">
        <v>46</v>
      </c>
      <c r="J362" t="s">
        <v>28</v>
      </c>
      <c r="K362" t="s">
        <v>2865</v>
      </c>
      <c r="L362" t="s">
        <v>36</v>
      </c>
      <c r="M362">
        <v>1</v>
      </c>
      <c r="N362">
        <v>1</v>
      </c>
      <c r="O362" t="str">
        <f t="shared" si="5"/>
        <v>110275 D300</v>
      </c>
      <c r="P362" t="str">
        <f>VLOOKUP(O362,EOSummerca_merged_grades_export!B:L,11,0)</f>
        <v>Physics</v>
      </c>
    </row>
    <row r="363" spans="1:16" x14ac:dyDescent="0.25">
      <c r="A363">
        <v>362</v>
      </c>
      <c r="B363" t="s">
        <v>2797</v>
      </c>
      <c r="C363">
        <v>11</v>
      </c>
      <c r="D363">
        <v>110275</v>
      </c>
      <c r="E363" t="s">
        <v>5286</v>
      </c>
      <c r="F363">
        <v>9</v>
      </c>
      <c r="G363">
        <v>5232</v>
      </c>
      <c r="H363" t="s">
        <v>33</v>
      </c>
      <c r="I363" t="s">
        <v>34</v>
      </c>
      <c r="J363" t="s">
        <v>32</v>
      </c>
      <c r="K363" t="s">
        <v>2827</v>
      </c>
      <c r="L363" t="s">
        <v>36</v>
      </c>
      <c r="M363">
        <v>1</v>
      </c>
      <c r="N363">
        <v>1</v>
      </c>
      <c r="O363" t="str">
        <f t="shared" si="5"/>
        <v>110275 E100</v>
      </c>
      <c r="P363" t="str">
        <f>VLOOKUP(O363,EOSummerca_merged_grades_export!B:L,11,0)</f>
        <v>Spanish 1</v>
      </c>
    </row>
    <row r="364" spans="1:16" x14ac:dyDescent="0.25">
      <c r="A364">
        <v>363</v>
      </c>
      <c r="B364" t="s">
        <v>2797</v>
      </c>
      <c r="C364">
        <v>11</v>
      </c>
      <c r="D364">
        <v>110275</v>
      </c>
      <c r="E364" t="s">
        <v>5286</v>
      </c>
      <c r="F364">
        <v>9</v>
      </c>
      <c r="G364">
        <v>5481</v>
      </c>
      <c r="H364" t="s">
        <v>1909</v>
      </c>
      <c r="I364" t="s">
        <v>1910</v>
      </c>
      <c r="J364" t="s">
        <v>428</v>
      </c>
      <c r="K364" t="s">
        <v>2805</v>
      </c>
      <c r="L364" t="s">
        <v>37</v>
      </c>
      <c r="M364">
        <v>1</v>
      </c>
      <c r="N364">
        <v>1</v>
      </c>
      <c r="O364" t="str">
        <f t="shared" si="5"/>
        <v>110275 I1024</v>
      </c>
      <c r="P364" t="str">
        <f>VLOOKUP(O364,EOSummerca_merged_grades_export!B:L,11,0)</f>
        <v>Music Production</v>
      </c>
    </row>
    <row r="365" spans="1:16" x14ac:dyDescent="0.25">
      <c r="A365">
        <v>364</v>
      </c>
      <c r="B365" t="s">
        <v>2797</v>
      </c>
      <c r="C365">
        <v>11</v>
      </c>
      <c r="D365">
        <v>110275</v>
      </c>
      <c r="E365" t="s">
        <v>5286</v>
      </c>
      <c r="F365">
        <v>9</v>
      </c>
      <c r="G365">
        <v>5516</v>
      </c>
      <c r="H365" t="s">
        <v>2811</v>
      </c>
      <c r="I365" t="s">
        <v>2812</v>
      </c>
      <c r="J365" t="s">
        <v>428</v>
      </c>
      <c r="K365" t="s">
        <v>2802</v>
      </c>
      <c r="L365" t="s">
        <v>37</v>
      </c>
      <c r="M365">
        <v>1</v>
      </c>
      <c r="N365">
        <v>1</v>
      </c>
      <c r="O365" t="str">
        <f t="shared" si="5"/>
        <v>110275 I1046</v>
      </c>
      <c r="P365" t="str">
        <f>VLOOKUP(O365,EOSummerca_merged_grades_export!B:L,11,0)</f>
        <v>Creative Writing</v>
      </c>
    </row>
    <row r="366" spans="1:16" x14ac:dyDescent="0.25">
      <c r="A366">
        <v>365</v>
      </c>
      <c r="B366" t="s">
        <v>2797</v>
      </c>
      <c r="C366">
        <v>11</v>
      </c>
      <c r="D366">
        <v>110398</v>
      </c>
      <c r="E366" t="s">
        <v>5287</v>
      </c>
      <c r="F366">
        <v>9</v>
      </c>
      <c r="G366">
        <v>5351</v>
      </c>
      <c r="H366" t="s">
        <v>17</v>
      </c>
      <c r="I366" t="s">
        <v>18</v>
      </c>
      <c r="J366" t="s">
        <v>16</v>
      </c>
      <c r="K366" t="s">
        <v>2799</v>
      </c>
      <c r="L366" t="s">
        <v>48</v>
      </c>
      <c r="M366">
        <v>0</v>
      </c>
      <c r="N366">
        <v>1</v>
      </c>
      <c r="O366" t="str">
        <f t="shared" si="5"/>
        <v>110398 A100</v>
      </c>
      <c r="P366" t="str">
        <f>VLOOKUP(O366,EOSummerca_merged_grades_export!B:L,11,0)</f>
        <v>World Studies I</v>
      </c>
    </row>
    <row r="367" spans="1:16" x14ac:dyDescent="0.25">
      <c r="A367">
        <v>366</v>
      </c>
      <c r="B367" t="s">
        <v>2797</v>
      </c>
      <c r="C367">
        <v>11</v>
      </c>
      <c r="D367">
        <v>110398</v>
      </c>
      <c r="E367" t="s">
        <v>5287</v>
      </c>
      <c r="F367">
        <v>9</v>
      </c>
      <c r="G367">
        <v>5275</v>
      </c>
      <c r="H367" t="s">
        <v>23</v>
      </c>
      <c r="I367" t="s">
        <v>1025</v>
      </c>
      <c r="J367" t="s">
        <v>22</v>
      </c>
      <c r="K367" t="s">
        <v>2802</v>
      </c>
      <c r="L367" t="s">
        <v>48</v>
      </c>
      <c r="M367">
        <v>0</v>
      </c>
      <c r="N367">
        <v>1</v>
      </c>
      <c r="O367" t="str">
        <f t="shared" si="5"/>
        <v>110398 B100</v>
      </c>
      <c r="P367" t="str">
        <f>VLOOKUP(O367,EOSummerca_merged_grades_export!B:L,11,0)</f>
        <v>English 9- LPD</v>
      </c>
    </row>
    <row r="368" spans="1:16" x14ac:dyDescent="0.25">
      <c r="A368">
        <v>367</v>
      </c>
      <c r="B368" t="s">
        <v>2797</v>
      </c>
      <c r="C368">
        <v>11</v>
      </c>
      <c r="D368">
        <v>110398</v>
      </c>
      <c r="E368" t="s">
        <v>5287</v>
      </c>
      <c r="F368">
        <v>9</v>
      </c>
      <c r="G368">
        <v>5285</v>
      </c>
      <c r="H368" t="s">
        <v>26</v>
      </c>
      <c r="I368" t="s">
        <v>1028</v>
      </c>
      <c r="J368" t="s">
        <v>25</v>
      </c>
      <c r="K368" t="s">
        <v>2805</v>
      </c>
      <c r="L368" t="s">
        <v>48</v>
      </c>
      <c r="M368">
        <v>0</v>
      </c>
      <c r="N368">
        <v>1</v>
      </c>
      <c r="O368" t="str">
        <f t="shared" si="5"/>
        <v>110398 C120</v>
      </c>
      <c r="P368" t="str">
        <f>VLOOKUP(O368,EOSummerca_merged_grades_export!B:L,11,0)</f>
        <v>Math I</v>
      </c>
    </row>
    <row r="369" spans="1:16" x14ac:dyDescent="0.25">
      <c r="A369">
        <v>368</v>
      </c>
      <c r="B369" t="s">
        <v>2797</v>
      </c>
      <c r="C369">
        <v>11</v>
      </c>
      <c r="D369">
        <v>110398</v>
      </c>
      <c r="E369" t="s">
        <v>5287</v>
      </c>
      <c r="F369">
        <v>9</v>
      </c>
      <c r="G369">
        <v>5271</v>
      </c>
      <c r="H369" t="s">
        <v>29</v>
      </c>
      <c r="I369" t="s">
        <v>30</v>
      </c>
      <c r="J369" t="s">
        <v>28</v>
      </c>
      <c r="K369" t="s">
        <v>2808</v>
      </c>
      <c r="L369" t="s">
        <v>48</v>
      </c>
      <c r="M369">
        <v>0</v>
      </c>
      <c r="N369">
        <v>1</v>
      </c>
      <c r="O369" t="str">
        <f t="shared" si="5"/>
        <v>110398 D100</v>
      </c>
      <c r="P369" t="str">
        <f>VLOOKUP(O369,EOSummerca_merged_grades_export!B:L,11,0)</f>
        <v>Biology</v>
      </c>
    </row>
    <row r="370" spans="1:16" x14ac:dyDescent="0.25">
      <c r="A370">
        <v>369</v>
      </c>
      <c r="B370" t="s">
        <v>2797</v>
      </c>
      <c r="C370">
        <v>11</v>
      </c>
      <c r="D370">
        <v>110398</v>
      </c>
      <c r="E370" t="s">
        <v>5287</v>
      </c>
      <c r="F370">
        <v>9</v>
      </c>
      <c r="G370">
        <v>5481</v>
      </c>
      <c r="H370" t="s">
        <v>1909</v>
      </c>
      <c r="I370" t="s">
        <v>1910</v>
      </c>
      <c r="J370" t="s">
        <v>428</v>
      </c>
      <c r="K370" t="s">
        <v>2805</v>
      </c>
      <c r="L370" t="s">
        <v>37</v>
      </c>
      <c r="M370">
        <v>1</v>
      </c>
      <c r="N370">
        <v>1</v>
      </c>
      <c r="O370" t="str">
        <f t="shared" si="5"/>
        <v>110398 I1024</v>
      </c>
      <c r="P370" t="str">
        <f>VLOOKUP(O370,EOSummerca_merged_grades_export!B:L,11,0)</f>
        <v>Music Production</v>
      </c>
    </row>
    <row r="371" spans="1:16" x14ac:dyDescent="0.25">
      <c r="A371">
        <v>370</v>
      </c>
      <c r="B371" t="s">
        <v>2797</v>
      </c>
      <c r="C371">
        <v>11</v>
      </c>
      <c r="D371">
        <v>110398</v>
      </c>
      <c r="E371" t="s">
        <v>5287</v>
      </c>
      <c r="F371">
        <v>9</v>
      </c>
      <c r="G371">
        <v>5507</v>
      </c>
      <c r="H371" t="s">
        <v>3059</v>
      </c>
      <c r="I371" t="s">
        <v>3060</v>
      </c>
      <c r="J371" t="s">
        <v>428</v>
      </c>
      <c r="K371" t="s">
        <v>2930</v>
      </c>
      <c r="L371" t="s">
        <v>37</v>
      </c>
      <c r="M371">
        <v>1</v>
      </c>
      <c r="N371">
        <v>1</v>
      </c>
      <c r="O371" t="str">
        <f t="shared" si="5"/>
        <v>110398 I1031</v>
      </c>
      <c r="P371" t="str">
        <f>VLOOKUP(O371,EOSummerca_merged_grades_export!B:L,11,0)</f>
        <v>Basketball/Citizen Development</v>
      </c>
    </row>
    <row r="372" spans="1:16" x14ac:dyDescent="0.25">
      <c r="A372">
        <v>371</v>
      </c>
      <c r="B372" t="s">
        <v>2797</v>
      </c>
      <c r="C372">
        <v>11</v>
      </c>
      <c r="D372">
        <v>110405</v>
      </c>
      <c r="E372" t="s">
        <v>5288</v>
      </c>
      <c r="F372">
        <v>9</v>
      </c>
      <c r="G372">
        <v>5319</v>
      </c>
      <c r="H372" t="s">
        <v>17</v>
      </c>
      <c r="I372" t="s">
        <v>18</v>
      </c>
      <c r="J372" t="s">
        <v>16</v>
      </c>
      <c r="K372" t="s">
        <v>2799</v>
      </c>
      <c r="L372" t="s">
        <v>48</v>
      </c>
      <c r="M372">
        <v>0</v>
      </c>
      <c r="N372">
        <v>1</v>
      </c>
      <c r="O372" t="str">
        <f t="shared" si="5"/>
        <v>110405 A100</v>
      </c>
      <c r="P372" t="str">
        <f>VLOOKUP(O372,EOSummerca_merged_grades_export!B:L,11,0)</f>
        <v>World Studies I</v>
      </c>
    </row>
    <row r="373" spans="1:16" x14ac:dyDescent="0.25">
      <c r="A373">
        <v>372</v>
      </c>
      <c r="B373" t="s">
        <v>2797</v>
      </c>
      <c r="C373">
        <v>11</v>
      </c>
      <c r="D373">
        <v>110405</v>
      </c>
      <c r="E373" t="s">
        <v>5288</v>
      </c>
      <c r="F373">
        <v>9</v>
      </c>
      <c r="G373">
        <v>5231</v>
      </c>
      <c r="H373" t="s">
        <v>23</v>
      </c>
      <c r="I373" t="s">
        <v>1025</v>
      </c>
      <c r="J373" t="s">
        <v>22</v>
      </c>
      <c r="K373" t="s">
        <v>2802</v>
      </c>
      <c r="L373" t="s">
        <v>41</v>
      </c>
      <c r="M373">
        <v>1</v>
      </c>
      <c r="N373">
        <v>1</v>
      </c>
      <c r="O373" t="str">
        <f t="shared" si="5"/>
        <v>110405 B100</v>
      </c>
      <c r="P373" t="str">
        <f>VLOOKUP(O373,EOSummerca_merged_grades_export!B:L,11,0)</f>
        <v>English 9- LPD</v>
      </c>
    </row>
    <row r="374" spans="1:16" x14ac:dyDescent="0.25">
      <c r="A374">
        <v>373</v>
      </c>
      <c r="B374" t="s">
        <v>2797</v>
      </c>
      <c r="C374">
        <v>11</v>
      </c>
      <c r="D374">
        <v>110405</v>
      </c>
      <c r="E374" t="s">
        <v>5288</v>
      </c>
      <c r="F374">
        <v>9</v>
      </c>
      <c r="G374">
        <v>5291</v>
      </c>
      <c r="H374" t="s">
        <v>26</v>
      </c>
      <c r="I374" t="s">
        <v>1028</v>
      </c>
      <c r="J374" t="s">
        <v>25</v>
      </c>
      <c r="K374" t="s">
        <v>2805</v>
      </c>
      <c r="L374" t="s">
        <v>31</v>
      </c>
      <c r="M374">
        <v>1</v>
      </c>
      <c r="N374">
        <v>1</v>
      </c>
      <c r="O374" t="str">
        <f t="shared" si="5"/>
        <v>110405 C120</v>
      </c>
      <c r="P374" t="str">
        <f>VLOOKUP(O374,EOSummerca_merged_grades_export!B:L,11,0)</f>
        <v>Math I</v>
      </c>
    </row>
    <row r="375" spans="1:16" x14ac:dyDescent="0.25">
      <c r="A375">
        <v>374</v>
      </c>
      <c r="B375" t="s">
        <v>2797</v>
      </c>
      <c r="C375">
        <v>11</v>
      </c>
      <c r="D375">
        <v>110405</v>
      </c>
      <c r="E375" t="s">
        <v>5288</v>
      </c>
      <c r="F375">
        <v>9</v>
      </c>
      <c r="G375">
        <v>5298</v>
      </c>
      <c r="H375" t="s">
        <v>29</v>
      </c>
      <c r="I375" t="s">
        <v>30</v>
      </c>
      <c r="J375" t="s">
        <v>28</v>
      </c>
      <c r="K375" t="s">
        <v>2808</v>
      </c>
      <c r="L375" t="s">
        <v>48</v>
      </c>
      <c r="M375">
        <v>0</v>
      </c>
      <c r="N375">
        <v>1</v>
      </c>
      <c r="O375" t="str">
        <f t="shared" si="5"/>
        <v>110405 D100</v>
      </c>
      <c r="P375" t="str">
        <f>VLOOKUP(O375,EOSummerca_merged_grades_export!B:L,11,0)</f>
        <v>Biology</v>
      </c>
    </row>
    <row r="376" spans="1:16" x14ac:dyDescent="0.25">
      <c r="A376">
        <v>375</v>
      </c>
      <c r="B376" t="s">
        <v>2797</v>
      </c>
      <c r="C376">
        <v>11</v>
      </c>
      <c r="D376">
        <v>110405</v>
      </c>
      <c r="E376" t="s">
        <v>5288</v>
      </c>
      <c r="F376">
        <v>9</v>
      </c>
      <c r="G376">
        <v>5478</v>
      </c>
      <c r="H376" t="s">
        <v>3023</v>
      </c>
      <c r="I376" t="s">
        <v>3024</v>
      </c>
      <c r="J376" t="s">
        <v>428</v>
      </c>
      <c r="K376" t="s">
        <v>3025</v>
      </c>
      <c r="L376" t="s">
        <v>37</v>
      </c>
      <c r="M376">
        <v>1</v>
      </c>
      <c r="N376">
        <v>1</v>
      </c>
      <c r="O376" t="str">
        <f t="shared" si="5"/>
        <v>110405 I1012</v>
      </c>
      <c r="P376" t="str">
        <f>VLOOKUP(O376,EOSummerca_merged_grades_export!B:L,11,0)</f>
        <v>Intro to Digital Storytelling</v>
      </c>
    </row>
    <row r="377" spans="1:16" x14ac:dyDescent="0.25">
      <c r="A377">
        <v>376</v>
      </c>
      <c r="B377" t="s">
        <v>2797</v>
      </c>
      <c r="C377">
        <v>11</v>
      </c>
      <c r="D377">
        <v>110338</v>
      </c>
      <c r="E377" t="s">
        <v>5289</v>
      </c>
      <c r="F377">
        <v>9</v>
      </c>
      <c r="G377">
        <v>5351</v>
      </c>
      <c r="H377" t="s">
        <v>17</v>
      </c>
      <c r="I377" t="s">
        <v>18</v>
      </c>
      <c r="J377" t="s">
        <v>16</v>
      </c>
      <c r="K377" t="s">
        <v>2799</v>
      </c>
      <c r="L377" t="s">
        <v>24</v>
      </c>
      <c r="M377">
        <v>1</v>
      </c>
      <c r="N377">
        <v>1</v>
      </c>
      <c r="O377" t="str">
        <f t="shared" si="5"/>
        <v>110338 A100</v>
      </c>
      <c r="P377" t="str">
        <f>VLOOKUP(O377,EOSummerca_merged_grades_export!B:L,11,0)</f>
        <v>World Studies I</v>
      </c>
    </row>
    <row r="378" spans="1:16" x14ac:dyDescent="0.25">
      <c r="A378">
        <v>377</v>
      </c>
      <c r="B378" t="s">
        <v>2797</v>
      </c>
      <c r="C378">
        <v>11</v>
      </c>
      <c r="D378">
        <v>110338</v>
      </c>
      <c r="E378" t="s">
        <v>5289</v>
      </c>
      <c r="F378">
        <v>9</v>
      </c>
      <c r="G378">
        <v>5275</v>
      </c>
      <c r="H378" t="s">
        <v>23</v>
      </c>
      <c r="I378" t="s">
        <v>1025</v>
      </c>
      <c r="J378" t="s">
        <v>22</v>
      </c>
      <c r="K378" t="s">
        <v>2802</v>
      </c>
      <c r="L378" t="s">
        <v>24</v>
      </c>
      <c r="M378">
        <v>1</v>
      </c>
      <c r="N378">
        <v>1</v>
      </c>
      <c r="O378" t="str">
        <f t="shared" si="5"/>
        <v>110338 B100</v>
      </c>
      <c r="P378" t="str">
        <f>VLOOKUP(O378,EOSummerca_merged_grades_export!B:L,11,0)</f>
        <v>English 9- LPD</v>
      </c>
    </row>
    <row r="379" spans="1:16" x14ac:dyDescent="0.25">
      <c r="A379">
        <v>378</v>
      </c>
      <c r="B379" t="s">
        <v>2797</v>
      </c>
      <c r="C379">
        <v>11</v>
      </c>
      <c r="D379">
        <v>110338</v>
      </c>
      <c r="E379" t="s">
        <v>5289</v>
      </c>
      <c r="F379">
        <v>9</v>
      </c>
      <c r="G379">
        <v>5313</v>
      </c>
      <c r="H379" t="s">
        <v>55</v>
      </c>
      <c r="I379" t="s">
        <v>1152</v>
      </c>
      <c r="J379" t="s">
        <v>25</v>
      </c>
      <c r="K379" t="s">
        <v>2930</v>
      </c>
      <c r="L379" t="s">
        <v>27</v>
      </c>
      <c r="M379">
        <v>1</v>
      </c>
      <c r="N379">
        <v>1</v>
      </c>
      <c r="O379" t="str">
        <f t="shared" si="5"/>
        <v>110338 C220</v>
      </c>
      <c r="P379" t="str">
        <f>VLOOKUP(O379,EOSummerca_merged_grades_export!B:L,11,0)</f>
        <v>Math II</v>
      </c>
    </row>
    <row r="380" spans="1:16" x14ac:dyDescent="0.25">
      <c r="A380">
        <v>379</v>
      </c>
      <c r="B380" t="s">
        <v>2797</v>
      </c>
      <c r="C380">
        <v>11</v>
      </c>
      <c r="D380">
        <v>110338</v>
      </c>
      <c r="E380" t="s">
        <v>5289</v>
      </c>
      <c r="F380">
        <v>9</v>
      </c>
      <c r="G380">
        <v>5328</v>
      </c>
      <c r="H380" t="s">
        <v>29</v>
      </c>
      <c r="I380" t="s">
        <v>30</v>
      </c>
      <c r="J380" t="s">
        <v>28</v>
      </c>
      <c r="K380" t="s">
        <v>2808</v>
      </c>
      <c r="L380" t="s">
        <v>24</v>
      </c>
      <c r="M380">
        <v>1</v>
      </c>
      <c r="N380">
        <v>1</v>
      </c>
      <c r="O380" t="str">
        <f t="shared" si="5"/>
        <v>110338 D100</v>
      </c>
      <c r="P380" t="str">
        <f>VLOOKUP(O380,EOSummerca_merged_grades_export!B:L,11,0)</f>
        <v>Biology</v>
      </c>
    </row>
    <row r="381" spans="1:16" x14ac:dyDescent="0.25">
      <c r="A381">
        <v>380</v>
      </c>
      <c r="B381" t="s">
        <v>2797</v>
      </c>
      <c r="C381">
        <v>11</v>
      </c>
      <c r="D381">
        <v>110338</v>
      </c>
      <c r="E381" t="s">
        <v>5289</v>
      </c>
      <c r="F381">
        <v>9</v>
      </c>
      <c r="G381">
        <v>5268</v>
      </c>
      <c r="H381" t="s">
        <v>57</v>
      </c>
      <c r="I381" t="s">
        <v>58</v>
      </c>
      <c r="J381" t="s">
        <v>32</v>
      </c>
      <c r="K381" t="s">
        <v>2858</v>
      </c>
      <c r="L381" t="s">
        <v>31</v>
      </c>
      <c r="M381">
        <v>1</v>
      </c>
      <c r="N381">
        <v>1</v>
      </c>
      <c r="O381" t="str">
        <f t="shared" si="5"/>
        <v>110338 E200</v>
      </c>
      <c r="P381" t="str">
        <f>VLOOKUP(O381,EOSummerca_merged_grades_export!B:L,11,0)</f>
        <v>Spanish 2</v>
      </c>
    </row>
    <row r="382" spans="1:16" x14ac:dyDescent="0.25">
      <c r="A382">
        <v>381</v>
      </c>
      <c r="B382" t="s">
        <v>2797</v>
      </c>
      <c r="C382">
        <v>11</v>
      </c>
      <c r="D382">
        <v>110338</v>
      </c>
      <c r="E382" t="s">
        <v>5289</v>
      </c>
      <c r="F382">
        <v>9</v>
      </c>
      <c r="G382">
        <v>5481</v>
      </c>
      <c r="H382" t="s">
        <v>1909</v>
      </c>
      <c r="I382" t="s">
        <v>1910</v>
      </c>
      <c r="J382" t="s">
        <v>428</v>
      </c>
      <c r="K382" t="s">
        <v>2805</v>
      </c>
      <c r="L382" t="s">
        <v>37</v>
      </c>
      <c r="M382">
        <v>1</v>
      </c>
      <c r="N382">
        <v>1</v>
      </c>
      <c r="O382" t="str">
        <f t="shared" si="5"/>
        <v>110338 I1024</v>
      </c>
      <c r="P382" t="str">
        <f>VLOOKUP(O382,EOSummerca_merged_grades_export!B:L,11,0)</f>
        <v>Music Production</v>
      </c>
    </row>
    <row r="383" spans="1:16" x14ac:dyDescent="0.25">
      <c r="A383">
        <v>382</v>
      </c>
      <c r="B383" t="s">
        <v>2797</v>
      </c>
      <c r="C383">
        <v>11</v>
      </c>
      <c r="D383">
        <v>110338</v>
      </c>
      <c r="E383" t="s">
        <v>5289</v>
      </c>
      <c r="F383">
        <v>9</v>
      </c>
      <c r="G383">
        <v>5519</v>
      </c>
      <c r="H383" t="s">
        <v>3028</v>
      </c>
      <c r="I383" t="s">
        <v>3029</v>
      </c>
      <c r="J383" t="s">
        <v>428</v>
      </c>
      <c r="K383" t="s">
        <v>2808</v>
      </c>
      <c r="L383" t="s">
        <v>37</v>
      </c>
      <c r="M383">
        <v>1</v>
      </c>
      <c r="N383">
        <v>1</v>
      </c>
      <c r="O383" t="str">
        <f t="shared" si="5"/>
        <v>110338 I1050</v>
      </c>
      <c r="P383" t="str">
        <f>VLOOKUP(O383,EOSummerca_merged_grades_export!B:L,11,0)</f>
        <v>Art, Farming + Acrylics</v>
      </c>
    </row>
    <row r="384" spans="1:16" x14ac:dyDescent="0.25">
      <c r="A384">
        <v>383</v>
      </c>
      <c r="B384" t="s">
        <v>2797</v>
      </c>
      <c r="C384">
        <v>11</v>
      </c>
      <c r="D384">
        <v>110397</v>
      </c>
      <c r="E384" t="s">
        <v>5290</v>
      </c>
      <c r="F384">
        <v>9</v>
      </c>
      <c r="G384">
        <v>5319</v>
      </c>
      <c r="H384" t="s">
        <v>17</v>
      </c>
      <c r="I384" t="s">
        <v>18</v>
      </c>
      <c r="J384" t="s">
        <v>16</v>
      </c>
      <c r="K384" t="s">
        <v>2799</v>
      </c>
      <c r="L384" t="s">
        <v>36</v>
      </c>
      <c r="M384">
        <v>1</v>
      </c>
      <c r="N384">
        <v>1</v>
      </c>
      <c r="O384" t="str">
        <f t="shared" si="5"/>
        <v>110397 A100</v>
      </c>
      <c r="P384" t="str">
        <f>VLOOKUP(O384,EOSummerca_merged_grades_export!B:L,11,0)</f>
        <v>World Studies I</v>
      </c>
    </row>
    <row r="385" spans="1:16" x14ac:dyDescent="0.25">
      <c r="A385">
        <v>384</v>
      </c>
      <c r="B385" t="s">
        <v>2797</v>
      </c>
      <c r="C385">
        <v>11</v>
      </c>
      <c r="D385">
        <v>110397</v>
      </c>
      <c r="E385" t="s">
        <v>5290</v>
      </c>
      <c r="F385">
        <v>9</v>
      </c>
      <c r="G385">
        <v>5275</v>
      </c>
      <c r="H385" t="s">
        <v>23</v>
      </c>
      <c r="I385" t="s">
        <v>1025</v>
      </c>
      <c r="J385" t="s">
        <v>22</v>
      </c>
      <c r="K385" t="s">
        <v>2802</v>
      </c>
      <c r="L385" t="s">
        <v>36</v>
      </c>
      <c r="M385">
        <v>1</v>
      </c>
      <c r="N385">
        <v>1</v>
      </c>
      <c r="O385" t="str">
        <f t="shared" si="5"/>
        <v>110397 B100</v>
      </c>
      <c r="P385" t="str">
        <f>VLOOKUP(O385,EOSummerca_merged_grades_export!B:L,11,0)</f>
        <v>English 9- LPD</v>
      </c>
    </row>
    <row r="386" spans="1:16" x14ac:dyDescent="0.25">
      <c r="A386">
        <v>385</v>
      </c>
      <c r="B386" t="s">
        <v>2797</v>
      </c>
      <c r="C386">
        <v>11</v>
      </c>
      <c r="D386">
        <v>110397</v>
      </c>
      <c r="E386" t="s">
        <v>5290</v>
      </c>
      <c r="F386">
        <v>9</v>
      </c>
      <c r="G386">
        <v>5267</v>
      </c>
      <c r="H386" t="s">
        <v>26</v>
      </c>
      <c r="I386" t="s">
        <v>1028</v>
      </c>
      <c r="J386" t="s">
        <v>25</v>
      </c>
      <c r="K386" t="s">
        <v>2805</v>
      </c>
      <c r="L386" t="s">
        <v>36</v>
      </c>
      <c r="M386">
        <v>1</v>
      </c>
      <c r="N386">
        <v>1</v>
      </c>
      <c r="O386" t="str">
        <f t="shared" si="5"/>
        <v>110397 C120</v>
      </c>
      <c r="P386" t="str">
        <f>VLOOKUP(O386,EOSummerca_merged_grades_export!B:L,11,0)</f>
        <v>Math I</v>
      </c>
    </row>
    <row r="387" spans="1:16" x14ac:dyDescent="0.25">
      <c r="A387">
        <v>386</v>
      </c>
      <c r="B387" t="s">
        <v>2797</v>
      </c>
      <c r="C387">
        <v>11</v>
      </c>
      <c r="D387">
        <v>110397</v>
      </c>
      <c r="E387" t="s">
        <v>5290</v>
      </c>
      <c r="F387">
        <v>9</v>
      </c>
      <c r="G387">
        <v>5298</v>
      </c>
      <c r="H387" t="s">
        <v>29</v>
      </c>
      <c r="I387" t="s">
        <v>30</v>
      </c>
      <c r="J387" t="s">
        <v>28</v>
      </c>
      <c r="K387" t="s">
        <v>2808</v>
      </c>
      <c r="L387" t="s">
        <v>36</v>
      </c>
      <c r="M387">
        <v>1</v>
      </c>
      <c r="N387">
        <v>1</v>
      </c>
      <c r="O387" t="str">
        <f t="shared" si="5"/>
        <v>110397 D100</v>
      </c>
      <c r="P387" t="str">
        <f>VLOOKUP(O387,EOSummerca_merged_grades_export!B:L,11,0)</f>
        <v>Biology</v>
      </c>
    </row>
    <row r="388" spans="1:16" x14ac:dyDescent="0.25">
      <c r="A388">
        <v>387</v>
      </c>
      <c r="B388" t="s">
        <v>2797</v>
      </c>
      <c r="C388">
        <v>11</v>
      </c>
      <c r="D388">
        <v>110397</v>
      </c>
      <c r="E388" t="s">
        <v>5290</v>
      </c>
      <c r="F388">
        <v>9</v>
      </c>
      <c r="G388">
        <v>5478</v>
      </c>
      <c r="H388" t="s">
        <v>3023</v>
      </c>
      <c r="I388" t="s">
        <v>3024</v>
      </c>
      <c r="J388" t="s">
        <v>428</v>
      </c>
      <c r="K388" t="s">
        <v>3025</v>
      </c>
      <c r="L388" t="s">
        <v>37</v>
      </c>
      <c r="M388">
        <v>1</v>
      </c>
      <c r="N388">
        <v>1</v>
      </c>
      <c r="O388" t="str">
        <f t="shared" ref="O388:O451" si="6">D388&amp;" "&amp;IF(RIGHT(H388,1)="M",LEFT(H388,LEN(H388)-1),H388)</f>
        <v>110397 I1012</v>
      </c>
      <c r="P388" t="str">
        <f>VLOOKUP(O388,EOSummerca_merged_grades_export!B:L,11,0)</f>
        <v>Intro to Digital Storytelling</v>
      </c>
    </row>
    <row r="389" spans="1:16" x14ac:dyDescent="0.25">
      <c r="A389">
        <v>388</v>
      </c>
      <c r="B389" t="s">
        <v>2797</v>
      </c>
      <c r="C389">
        <v>11</v>
      </c>
      <c r="D389">
        <v>110397</v>
      </c>
      <c r="E389" t="s">
        <v>5290</v>
      </c>
      <c r="F389">
        <v>9</v>
      </c>
      <c r="G389">
        <v>5512</v>
      </c>
      <c r="H389" t="s">
        <v>2979</v>
      </c>
      <c r="I389" t="s">
        <v>2980</v>
      </c>
      <c r="J389" t="s">
        <v>428</v>
      </c>
      <c r="K389" t="s">
        <v>2832</v>
      </c>
      <c r="L389" t="s">
        <v>37</v>
      </c>
      <c r="M389">
        <v>1</v>
      </c>
      <c r="N389">
        <v>1</v>
      </c>
      <c r="O389" t="str">
        <f t="shared" si="6"/>
        <v>110397 I1030</v>
      </c>
      <c r="P389" t="str">
        <f>VLOOKUP(O389,EOSummerca_merged_grades_export!B:L,11,0)</f>
        <v>Digital Photography</v>
      </c>
    </row>
    <row r="390" spans="1:16" x14ac:dyDescent="0.25">
      <c r="A390">
        <v>389</v>
      </c>
      <c r="B390" t="s">
        <v>2797</v>
      </c>
      <c r="C390">
        <v>11</v>
      </c>
      <c r="D390">
        <v>110426</v>
      </c>
      <c r="E390" t="s">
        <v>5291</v>
      </c>
      <c r="F390">
        <v>9</v>
      </c>
      <c r="G390">
        <v>5319</v>
      </c>
      <c r="H390" t="s">
        <v>17</v>
      </c>
      <c r="I390" t="s">
        <v>18</v>
      </c>
      <c r="J390" t="s">
        <v>16</v>
      </c>
      <c r="K390" t="s">
        <v>2799</v>
      </c>
      <c r="L390" t="s">
        <v>36</v>
      </c>
      <c r="M390">
        <v>1</v>
      </c>
      <c r="N390">
        <v>1</v>
      </c>
      <c r="O390" t="str">
        <f t="shared" si="6"/>
        <v>110426 A100</v>
      </c>
      <c r="P390" t="str">
        <f>VLOOKUP(O390,EOSummerca_merged_grades_export!B:L,11,0)</f>
        <v>World Studies I</v>
      </c>
    </row>
    <row r="391" spans="1:16" x14ac:dyDescent="0.25">
      <c r="A391">
        <v>390</v>
      </c>
      <c r="B391" t="s">
        <v>2797</v>
      </c>
      <c r="C391">
        <v>11</v>
      </c>
      <c r="D391">
        <v>110426</v>
      </c>
      <c r="E391" t="s">
        <v>5291</v>
      </c>
      <c r="F391">
        <v>9</v>
      </c>
      <c r="G391">
        <v>5251</v>
      </c>
      <c r="H391" t="s">
        <v>23</v>
      </c>
      <c r="I391" t="s">
        <v>1025</v>
      </c>
      <c r="J391" t="s">
        <v>22</v>
      </c>
      <c r="K391" t="s">
        <v>2802</v>
      </c>
      <c r="L391" t="s">
        <v>24</v>
      </c>
      <c r="M391">
        <v>1</v>
      </c>
      <c r="N391">
        <v>1</v>
      </c>
      <c r="O391" t="str">
        <f t="shared" si="6"/>
        <v>110426 B100</v>
      </c>
      <c r="P391" t="str">
        <f>VLOOKUP(O391,EOSummerca_merged_grades_export!B:L,11,0)</f>
        <v>English 9- LPD</v>
      </c>
    </row>
    <row r="392" spans="1:16" x14ac:dyDescent="0.25">
      <c r="A392">
        <v>391</v>
      </c>
      <c r="B392" t="s">
        <v>2797</v>
      </c>
      <c r="C392">
        <v>11</v>
      </c>
      <c r="D392">
        <v>110426</v>
      </c>
      <c r="E392" t="s">
        <v>5291</v>
      </c>
      <c r="F392">
        <v>9</v>
      </c>
      <c r="G392">
        <v>5306</v>
      </c>
      <c r="H392" t="s">
        <v>26</v>
      </c>
      <c r="I392" t="s">
        <v>1028</v>
      </c>
      <c r="J392" t="s">
        <v>25</v>
      </c>
      <c r="K392" t="s">
        <v>2805</v>
      </c>
      <c r="L392" t="s">
        <v>27</v>
      </c>
      <c r="M392">
        <v>1</v>
      </c>
      <c r="N392">
        <v>1</v>
      </c>
      <c r="O392" t="str">
        <f t="shared" si="6"/>
        <v>110426 C120</v>
      </c>
      <c r="P392" t="str">
        <f>VLOOKUP(O392,EOSummerca_merged_grades_export!B:L,11,0)</f>
        <v>Math I</v>
      </c>
    </row>
    <row r="393" spans="1:16" x14ac:dyDescent="0.25">
      <c r="A393">
        <v>392</v>
      </c>
      <c r="B393" t="s">
        <v>2797</v>
      </c>
      <c r="C393">
        <v>11</v>
      </c>
      <c r="D393">
        <v>110426</v>
      </c>
      <c r="E393" t="s">
        <v>5291</v>
      </c>
      <c r="F393">
        <v>9</v>
      </c>
      <c r="G393">
        <v>5274</v>
      </c>
      <c r="H393" t="s">
        <v>29</v>
      </c>
      <c r="I393" t="s">
        <v>30</v>
      </c>
      <c r="J393" t="s">
        <v>28</v>
      </c>
      <c r="K393" t="s">
        <v>2808</v>
      </c>
      <c r="L393" t="s">
        <v>24</v>
      </c>
      <c r="M393">
        <v>1</v>
      </c>
      <c r="N393">
        <v>1</v>
      </c>
      <c r="O393" t="str">
        <f t="shared" si="6"/>
        <v>110426 D100</v>
      </c>
      <c r="P393" t="str">
        <f>VLOOKUP(O393,EOSummerca_merged_grades_export!B:L,11,0)</f>
        <v>Biology</v>
      </c>
    </row>
    <row r="394" spans="1:16" x14ac:dyDescent="0.25">
      <c r="A394">
        <v>393</v>
      </c>
      <c r="B394" t="s">
        <v>2797</v>
      </c>
      <c r="C394">
        <v>11</v>
      </c>
      <c r="D394">
        <v>110426</v>
      </c>
      <c r="E394" t="s">
        <v>5291</v>
      </c>
      <c r="F394">
        <v>9</v>
      </c>
      <c r="G394">
        <v>5265</v>
      </c>
      <c r="H394" t="s">
        <v>33</v>
      </c>
      <c r="I394" t="s">
        <v>34</v>
      </c>
      <c r="J394" t="s">
        <v>32</v>
      </c>
      <c r="K394" t="s">
        <v>2827</v>
      </c>
      <c r="L394" t="s">
        <v>36</v>
      </c>
      <c r="M394">
        <v>1</v>
      </c>
      <c r="N394">
        <v>1</v>
      </c>
      <c r="O394" t="str">
        <f t="shared" si="6"/>
        <v>110426 E100</v>
      </c>
      <c r="P394" t="str">
        <f>VLOOKUP(O394,EOSummerca_merged_grades_export!B:L,11,0)</f>
        <v>Spanish 1</v>
      </c>
    </row>
    <row r="395" spans="1:16" x14ac:dyDescent="0.25">
      <c r="A395">
        <v>394</v>
      </c>
      <c r="B395" t="s">
        <v>2797</v>
      </c>
      <c r="C395">
        <v>11</v>
      </c>
      <c r="D395">
        <v>110426</v>
      </c>
      <c r="E395" t="s">
        <v>5291</v>
      </c>
      <c r="F395">
        <v>9</v>
      </c>
      <c r="G395">
        <v>5476</v>
      </c>
      <c r="H395" t="s">
        <v>2945</v>
      </c>
      <c r="I395" t="s">
        <v>2946</v>
      </c>
      <c r="J395" t="s">
        <v>428</v>
      </c>
      <c r="K395" t="s">
        <v>2947</v>
      </c>
      <c r="L395" t="s">
        <v>37</v>
      </c>
      <c r="M395">
        <v>1</v>
      </c>
      <c r="N395">
        <v>1</v>
      </c>
      <c r="O395" t="str">
        <f t="shared" si="6"/>
        <v>110426 I1018</v>
      </c>
      <c r="P395" t="str">
        <f>VLOOKUP(O395,EOSummerca_merged_grades_export!B:L,11,0)</f>
        <v>Speak with Purpose</v>
      </c>
    </row>
    <row r="396" spans="1:16" x14ac:dyDescent="0.25">
      <c r="A396">
        <v>395</v>
      </c>
      <c r="B396" t="s">
        <v>2797</v>
      </c>
      <c r="C396">
        <v>11</v>
      </c>
      <c r="D396">
        <v>110426</v>
      </c>
      <c r="E396" t="s">
        <v>5291</v>
      </c>
      <c r="F396">
        <v>9</v>
      </c>
      <c r="G396">
        <v>5516</v>
      </c>
      <c r="H396" t="s">
        <v>2811</v>
      </c>
      <c r="I396" t="s">
        <v>2812</v>
      </c>
      <c r="J396" t="s">
        <v>428</v>
      </c>
      <c r="K396" t="s">
        <v>2802</v>
      </c>
      <c r="L396" t="s">
        <v>37</v>
      </c>
      <c r="M396">
        <v>1</v>
      </c>
      <c r="N396">
        <v>1</v>
      </c>
      <c r="O396" t="str">
        <f t="shared" si="6"/>
        <v>110426 I1046</v>
      </c>
      <c r="P396" t="str">
        <f>VLOOKUP(O396,EOSummerca_merged_grades_export!B:L,11,0)</f>
        <v>Creative Writing</v>
      </c>
    </row>
    <row r="397" spans="1:16" x14ac:dyDescent="0.25">
      <c r="A397">
        <v>396</v>
      </c>
      <c r="B397" t="s">
        <v>2797</v>
      </c>
      <c r="C397">
        <v>11</v>
      </c>
      <c r="D397">
        <v>110423</v>
      </c>
      <c r="E397" t="s">
        <v>5292</v>
      </c>
      <c r="F397">
        <v>9</v>
      </c>
      <c r="G397">
        <v>5319</v>
      </c>
      <c r="H397" t="s">
        <v>17</v>
      </c>
      <c r="I397" t="s">
        <v>18</v>
      </c>
      <c r="J397" t="s">
        <v>16</v>
      </c>
      <c r="K397" t="s">
        <v>2799</v>
      </c>
      <c r="L397" t="s">
        <v>36</v>
      </c>
      <c r="M397">
        <v>1</v>
      </c>
      <c r="N397">
        <v>1</v>
      </c>
      <c r="O397" t="str">
        <f t="shared" si="6"/>
        <v>110423 A100</v>
      </c>
      <c r="P397" t="str">
        <f>VLOOKUP(O397,EOSummerca_merged_grades_export!B:L,11,0)</f>
        <v>World Studies I</v>
      </c>
    </row>
    <row r="398" spans="1:16" x14ac:dyDescent="0.25">
      <c r="A398">
        <v>397</v>
      </c>
      <c r="B398" t="s">
        <v>2797</v>
      </c>
      <c r="C398">
        <v>11</v>
      </c>
      <c r="D398">
        <v>110423</v>
      </c>
      <c r="E398" t="s">
        <v>5292</v>
      </c>
      <c r="F398">
        <v>9</v>
      </c>
      <c r="G398">
        <v>5275</v>
      </c>
      <c r="H398" t="s">
        <v>23</v>
      </c>
      <c r="I398" t="s">
        <v>1025</v>
      </c>
      <c r="J398" t="s">
        <v>22</v>
      </c>
      <c r="K398" t="s">
        <v>2802</v>
      </c>
      <c r="L398" t="s">
        <v>36</v>
      </c>
      <c r="M398">
        <v>1</v>
      </c>
      <c r="N398">
        <v>1</v>
      </c>
      <c r="O398" t="str">
        <f t="shared" si="6"/>
        <v>110423 B100</v>
      </c>
      <c r="P398" t="str">
        <f>VLOOKUP(O398,EOSummerca_merged_grades_export!B:L,11,0)</f>
        <v>English 9- LPD</v>
      </c>
    </row>
    <row r="399" spans="1:16" x14ac:dyDescent="0.25">
      <c r="A399">
        <v>398</v>
      </c>
      <c r="B399" t="s">
        <v>2797</v>
      </c>
      <c r="C399">
        <v>11</v>
      </c>
      <c r="D399">
        <v>110423</v>
      </c>
      <c r="E399" t="s">
        <v>5292</v>
      </c>
      <c r="F399">
        <v>9</v>
      </c>
      <c r="G399">
        <v>5267</v>
      </c>
      <c r="H399" t="s">
        <v>26</v>
      </c>
      <c r="I399" t="s">
        <v>1028</v>
      </c>
      <c r="J399" t="s">
        <v>25</v>
      </c>
      <c r="K399" t="s">
        <v>2805</v>
      </c>
      <c r="L399" t="s">
        <v>27</v>
      </c>
      <c r="M399">
        <v>1</v>
      </c>
      <c r="N399">
        <v>1</v>
      </c>
      <c r="O399" t="str">
        <f t="shared" si="6"/>
        <v>110423 C120</v>
      </c>
      <c r="P399" t="str">
        <f>VLOOKUP(O399,EOSummerca_merged_grades_export!B:L,11,0)</f>
        <v>Math I</v>
      </c>
    </row>
    <row r="400" spans="1:16" x14ac:dyDescent="0.25">
      <c r="A400">
        <v>399</v>
      </c>
      <c r="B400" t="s">
        <v>2797</v>
      </c>
      <c r="C400">
        <v>11</v>
      </c>
      <c r="D400">
        <v>110423</v>
      </c>
      <c r="E400" t="s">
        <v>5292</v>
      </c>
      <c r="F400">
        <v>9</v>
      </c>
      <c r="G400">
        <v>5298</v>
      </c>
      <c r="H400" t="s">
        <v>29</v>
      </c>
      <c r="I400" t="s">
        <v>30</v>
      </c>
      <c r="J400" t="s">
        <v>28</v>
      </c>
      <c r="K400" t="s">
        <v>2808</v>
      </c>
      <c r="L400" t="s">
        <v>24</v>
      </c>
      <c r="M400">
        <v>1</v>
      </c>
      <c r="N400">
        <v>1</v>
      </c>
      <c r="O400" t="str">
        <f t="shared" si="6"/>
        <v>110423 D100</v>
      </c>
      <c r="P400" t="str">
        <f>VLOOKUP(O400,EOSummerca_merged_grades_export!B:L,11,0)</f>
        <v>Biology</v>
      </c>
    </row>
    <row r="401" spans="1:16" x14ac:dyDescent="0.25">
      <c r="A401">
        <v>400</v>
      </c>
      <c r="B401" t="s">
        <v>2797</v>
      </c>
      <c r="C401">
        <v>11</v>
      </c>
      <c r="D401">
        <v>110423</v>
      </c>
      <c r="E401" t="s">
        <v>5292</v>
      </c>
      <c r="F401">
        <v>9</v>
      </c>
      <c r="G401">
        <v>5232</v>
      </c>
      <c r="H401" t="s">
        <v>33</v>
      </c>
      <c r="I401" t="s">
        <v>34</v>
      </c>
      <c r="J401" t="s">
        <v>32</v>
      </c>
      <c r="K401" t="s">
        <v>2827</v>
      </c>
      <c r="L401" t="s">
        <v>27</v>
      </c>
      <c r="M401">
        <v>1</v>
      </c>
      <c r="N401">
        <v>1</v>
      </c>
      <c r="O401" t="str">
        <f t="shared" si="6"/>
        <v>110423 E100</v>
      </c>
      <c r="P401" t="str">
        <f>VLOOKUP(O401,EOSummerca_merged_grades_export!B:L,11,0)</f>
        <v>Spanish 1</v>
      </c>
    </row>
    <row r="402" spans="1:16" x14ac:dyDescent="0.25">
      <c r="A402">
        <v>401</v>
      </c>
      <c r="B402" t="s">
        <v>2797</v>
      </c>
      <c r="C402">
        <v>11</v>
      </c>
      <c r="D402">
        <v>110423</v>
      </c>
      <c r="E402" t="s">
        <v>5292</v>
      </c>
      <c r="F402">
        <v>9</v>
      </c>
      <c r="G402">
        <v>5509</v>
      </c>
      <c r="H402" t="s">
        <v>3369</v>
      </c>
      <c r="I402" t="s">
        <v>3370</v>
      </c>
      <c r="J402" t="s">
        <v>428</v>
      </c>
      <c r="K402" t="s">
        <v>3025</v>
      </c>
      <c r="L402" t="s">
        <v>37</v>
      </c>
      <c r="M402">
        <v>1</v>
      </c>
      <c r="N402">
        <v>1</v>
      </c>
      <c r="O402" t="str">
        <f t="shared" si="6"/>
        <v>110423 I1028</v>
      </c>
      <c r="P402" t="str">
        <f>VLOOKUP(O402,EOSummerca_merged_grades_export!B:L,11,0)</f>
        <v>Advanced Digital Storytelling</v>
      </c>
    </row>
    <row r="403" spans="1:16" x14ac:dyDescent="0.25">
      <c r="A403">
        <v>402</v>
      </c>
      <c r="B403" t="s">
        <v>2797</v>
      </c>
      <c r="C403">
        <v>11</v>
      </c>
      <c r="D403">
        <v>110423</v>
      </c>
      <c r="E403" t="s">
        <v>5292</v>
      </c>
      <c r="F403">
        <v>9</v>
      </c>
      <c r="G403">
        <v>5472</v>
      </c>
      <c r="H403" t="s">
        <v>2811</v>
      </c>
      <c r="I403" t="s">
        <v>2812</v>
      </c>
      <c r="J403" t="s">
        <v>428</v>
      </c>
      <c r="K403" t="s">
        <v>2935</v>
      </c>
      <c r="L403" t="s">
        <v>37</v>
      </c>
      <c r="M403">
        <v>1</v>
      </c>
      <c r="N403">
        <v>1</v>
      </c>
      <c r="O403" t="str">
        <f t="shared" si="6"/>
        <v>110423 I1046</v>
      </c>
      <c r="P403" t="str">
        <f>VLOOKUP(O403,EOSummerca_merged_grades_export!B:L,11,0)</f>
        <v>Creative Writing</v>
      </c>
    </row>
    <row r="404" spans="1:16" x14ac:dyDescent="0.25">
      <c r="A404">
        <v>403</v>
      </c>
      <c r="B404" t="s">
        <v>2797</v>
      </c>
      <c r="C404">
        <v>11</v>
      </c>
      <c r="D404">
        <v>110316</v>
      </c>
      <c r="E404" t="s">
        <v>5293</v>
      </c>
      <c r="F404">
        <v>9</v>
      </c>
      <c r="G404">
        <v>5351</v>
      </c>
      <c r="H404" t="s">
        <v>17</v>
      </c>
      <c r="I404" t="s">
        <v>18</v>
      </c>
      <c r="J404" t="s">
        <v>16</v>
      </c>
      <c r="K404" t="s">
        <v>2799</v>
      </c>
      <c r="L404" t="s">
        <v>36</v>
      </c>
      <c r="M404">
        <v>1</v>
      </c>
      <c r="N404">
        <v>1</v>
      </c>
      <c r="O404" t="str">
        <f t="shared" si="6"/>
        <v>110316 A100</v>
      </c>
      <c r="P404" t="str">
        <f>VLOOKUP(O404,EOSummerca_merged_grades_export!B:L,11,0)</f>
        <v>World Studies I</v>
      </c>
    </row>
    <row r="405" spans="1:16" x14ac:dyDescent="0.25">
      <c r="A405">
        <v>404</v>
      </c>
      <c r="B405" t="s">
        <v>2797</v>
      </c>
      <c r="C405">
        <v>11</v>
      </c>
      <c r="D405">
        <v>110316</v>
      </c>
      <c r="E405" t="s">
        <v>5293</v>
      </c>
      <c r="F405">
        <v>9</v>
      </c>
      <c r="G405">
        <v>5231</v>
      </c>
      <c r="H405" t="s">
        <v>23</v>
      </c>
      <c r="I405" t="s">
        <v>1025</v>
      </c>
      <c r="J405" t="s">
        <v>22</v>
      </c>
      <c r="K405" t="s">
        <v>2802</v>
      </c>
      <c r="L405" t="s">
        <v>36</v>
      </c>
      <c r="M405">
        <v>1</v>
      </c>
      <c r="N405">
        <v>1</v>
      </c>
      <c r="O405" t="str">
        <f t="shared" si="6"/>
        <v>110316 B100</v>
      </c>
      <c r="P405" t="str">
        <f>VLOOKUP(O405,EOSummerca_merged_grades_export!B:L,11,0)</f>
        <v>English 9- LPD</v>
      </c>
    </row>
    <row r="406" spans="1:16" x14ac:dyDescent="0.25">
      <c r="A406">
        <v>405</v>
      </c>
      <c r="B406" t="s">
        <v>2797</v>
      </c>
      <c r="C406">
        <v>11</v>
      </c>
      <c r="D406">
        <v>110316</v>
      </c>
      <c r="E406" t="s">
        <v>5293</v>
      </c>
      <c r="F406">
        <v>9</v>
      </c>
      <c r="G406">
        <v>5299</v>
      </c>
      <c r="H406" t="s">
        <v>55</v>
      </c>
      <c r="I406" t="s">
        <v>1152</v>
      </c>
      <c r="J406" t="s">
        <v>25</v>
      </c>
      <c r="K406" t="s">
        <v>2930</v>
      </c>
      <c r="L406" t="s">
        <v>36</v>
      </c>
      <c r="M406">
        <v>1</v>
      </c>
      <c r="N406">
        <v>1</v>
      </c>
      <c r="O406" t="str">
        <f t="shared" si="6"/>
        <v>110316 C220</v>
      </c>
      <c r="P406" t="str">
        <f>VLOOKUP(O406,EOSummerca_merged_grades_export!B:L,11,0)</f>
        <v>Math II</v>
      </c>
    </row>
    <row r="407" spans="1:16" x14ac:dyDescent="0.25">
      <c r="A407">
        <v>406</v>
      </c>
      <c r="B407" t="s">
        <v>2797</v>
      </c>
      <c r="C407">
        <v>11</v>
      </c>
      <c r="D407">
        <v>110316</v>
      </c>
      <c r="E407" t="s">
        <v>5293</v>
      </c>
      <c r="F407">
        <v>9</v>
      </c>
      <c r="G407">
        <v>5328</v>
      </c>
      <c r="H407" t="s">
        <v>29</v>
      </c>
      <c r="I407" t="s">
        <v>30</v>
      </c>
      <c r="J407" t="s">
        <v>28</v>
      </c>
      <c r="K407" t="s">
        <v>2808</v>
      </c>
      <c r="L407" t="s">
        <v>36</v>
      </c>
      <c r="M407">
        <v>1</v>
      </c>
      <c r="N407">
        <v>1</v>
      </c>
      <c r="O407" t="str">
        <f t="shared" si="6"/>
        <v>110316 D100</v>
      </c>
      <c r="P407" t="str">
        <f>VLOOKUP(O407,EOSummerca_merged_grades_export!B:L,11,0)</f>
        <v>Biology</v>
      </c>
    </row>
    <row r="408" spans="1:16" x14ac:dyDescent="0.25">
      <c r="A408">
        <v>407</v>
      </c>
      <c r="B408" t="s">
        <v>2797</v>
      </c>
      <c r="C408">
        <v>11</v>
      </c>
      <c r="D408">
        <v>110316</v>
      </c>
      <c r="E408" t="s">
        <v>5293</v>
      </c>
      <c r="F408">
        <v>9</v>
      </c>
      <c r="G408">
        <v>5265</v>
      </c>
      <c r="H408" t="s">
        <v>33</v>
      </c>
      <c r="I408" t="s">
        <v>34</v>
      </c>
      <c r="J408" t="s">
        <v>32</v>
      </c>
      <c r="K408" t="s">
        <v>2827</v>
      </c>
      <c r="L408" t="s">
        <v>36</v>
      </c>
      <c r="M408">
        <v>1</v>
      </c>
      <c r="N408">
        <v>1</v>
      </c>
      <c r="O408" t="str">
        <f t="shared" si="6"/>
        <v>110316 E100</v>
      </c>
      <c r="P408" t="str">
        <f>VLOOKUP(O408,EOSummerca_merged_grades_export!B:L,11,0)</f>
        <v>Spanish 1</v>
      </c>
    </row>
    <row r="409" spans="1:16" x14ac:dyDescent="0.25">
      <c r="A409">
        <v>408</v>
      </c>
      <c r="B409" t="s">
        <v>2797</v>
      </c>
      <c r="C409">
        <v>11</v>
      </c>
      <c r="D409">
        <v>110316</v>
      </c>
      <c r="E409" t="s">
        <v>5293</v>
      </c>
      <c r="F409">
        <v>9</v>
      </c>
      <c r="G409">
        <v>5478</v>
      </c>
      <c r="H409" t="s">
        <v>3023</v>
      </c>
      <c r="I409" t="s">
        <v>3024</v>
      </c>
      <c r="J409" t="s">
        <v>428</v>
      </c>
      <c r="K409" t="s">
        <v>3025</v>
      </c>
      <c r="L409" t="s">
        <v>37</v>
      </c>
      <c r="M409">
        <v>1</v>
      </c>
      <c r="N409">
        <v>1</v>
      </c>
      <c r="O409" t="str">
        <f t="shared" si="6"/>
        <v>110316 I1012</v>
      </c>
      <c r="P409" t="str">
        <f>VLOOKUP(O409,EOSummerca_merged_grades_export!B:L,11,0)</f>
        <v>Intro to Digital Storytelling</v>
      </c>
    </row>
    <row r="410" spans="1:16" x14ac:dyDescent="0.25">
      <c r="A410">
        <v>409</v>
      </c>
      <c r="B410" t="s">
        <v>2797</v>
      </c>
      <c r="C410">
        <v>11</v>
      </c>
      <c r="D410">
        <v>110316</v>
      </c>
      <c r="E410" t="s">
        <v>5293</v>
      </c>
      <c r="F410">
        <v>9</v>
      </c>
      <c r="G410">
        <v>5519</v>
      </c>
      <c r="H410" t="s">
        <v>3028</v>
      </c>
      <c r="I410" t="s">
        <v>3029</v>
      </c>
      <c r="J410" t="s">
        <v>428</v>
      </c>
      <c r="K410" t="s">
        <v>2808</v>
      </c>
      <c r="L410" t="s">
        <v>37</v>
      </c>
      <c r="M410">
        <v>1</v>
      </c>
      <c r="N410">
        <v>1</v>
      </c>
      <c r="O410" t="str">
        <f t="shared" si="6"/>
        <v>110316 I1050</v>
      </c>
      <c r="P410" t="str">
        <f>VLOOKUP(O410,EOSummerca_merged_grades_export!B:L,11,0)</f>
        <v>Art, Farming + Acrylics</v>
      </c>
    </row>
    <row r="411" spans="1:16" x14ac:dyDescent="0.25">
      <c r="A411">
        <v>410</v>
      </c>
      <c r="B411" t="s">
        <v>2797</v>
      </c>
      <c r="C411">
        <v>11</v>
      </c>
      <c r="D411">
        <v>110361</v>
      </c>
      <c r="E411" t="s">
        <v>5294</v>
      </c>
      <c r="F411">
        <v>9</v>
      </c>
      <c r="G411">
        <v>5351</v>
      </c>
      <c r="H411" t="s">
        <v>17</v>
      </c>
      <c r="I411" t="s">
        <v>18</v>
      </c>
      <c r="J411" t="s">
        <v>16</v>
      </c>
      <c r="K411" t="s">
        <v>2799</v>
      </c>
      <c r="L411" t="s">
        <v>36</v>
      </c>
      <c r="M411">
        <v>1</v>
      </c>
      <c r="N411">
        <v>1</v>
      </c>
      <c r="O411" t="str">
        <f t="shared" si="6"/>
        <v>110361 A100</v>
      </c>
      <c r="P411" t="str">
        <f>VLOOKUP(O411,EOSummerca_merged_grades_export!B:L,11,0)</f>
        <v>World Studies I</v>
      </c>
    </row>
    <row r="412" spans="1:16" x14ac:dyDescent="0.25">
      <c r="A412">
        <v>411</v>
      </c>
      <c r="B412" t="s">
        <v>2797</v>
      </c>
      <c r="C412">
        <v>11</v>
      </c>
      <c r="D412">
        <v>110361</v>
      </c>
      <c r="E412" t="s">
        <v>5294</v>
      </c>
      <c r="F412">
        <v>9</v>
      </c>
      <c r="G412">
        <v>5275</v>
      </c>
      <c r="H412" t="s">
        <v>23</v>
      </c>
      <c r="I412" t="s">
        <v>1025</v>
      </c>
      <c r="J412" t="s">
        <v>22</v>
      </c>
      <c r="K412" t="s">
        <v>2802</v>
      </c>
      <c r="L412" t="s">
        <v>36</v>
      </c>
      <c r="M412">
        <v>1</v>
      </c>
      <c r="N412">
        <v>1</v>
      </c>
      <c r="O412" t="str">
        <f t="shared" si="6"/>
        <v>110361 B100</v>
      </c>
      <c r="P412" t="str">
        <f>VLOOKUP(O412,EOSummerca_merged_grades_export!B:L,11,0)</f>
        <v>English 9- LPD</v>
      </c>
    </row>
    <row r="413" spans="1:16" x14ac:dyDescent="0.25">
      <c r="A413">
        <v>412</v>
      </c>
      <c r="B413" t="s">
        <v>2797</v>
      </c>
      <c r="C413">
        <v>11</v>
      </c>
      <c r="D413">
        <v>110361</v>
      </c>
      <c r="E413" t="s">
        <v>5294</v>
      </c>
      <c r="F413">
        <v>9</v>
      </c>
      <c r="G413">
        <v>5291</v>
      </c>
      <c r="H413" t="s">
        <v>26</v>
      </c>
      <c r="I413" t="s">
        <v>1028</v>
      </c>
      <c r="J413" t="s">
        <v>25</v>
      </c>
      <c r="K413" t="s">
        <v>2805</v>
      </c>
      <c r="L413" t="s">
        <v>36</v>
      </c>
      <c r="M413">
        <v>1</v>
      </c>
      <c r="N413">
        <v>1</v>
      </c>
      <c r="O413" t="str">
        <f t="shared" si="6"/>
        <v>110361 C120</v>
      </c>
      <c r="P413" t="str">
        <f>VLOOKUP(O413,EOSummerca_merged_grades_export!B:L,11,0)</f>
        <v>Math I</v>
      </c>
    </row>
    <row r="414" spans="1:16" x14ac:dyDescent="0.25">
      <c r="A414">
        <v>413</v>
      </c>
      <c r="B414" t="s">
        <v>2797</v>
      </c>
      <c r="C414">
        <v>11</v>
      </c>
      <c r="D414">
        <v>110361</v>
      </c>
      <c r="E414" t="s">
        <v>5294</v>
      </c>
      <c r="F414">
        <v>9</v>
      </c>
      <c r="G414">
        <v>5328</v>
      </c>
      <c r="H414" t="s">
        <v>29</v>
      </c>
      <c r="I414" t="s">
        <v>30</v>
      </c>
      <c r="J414" t="s">
        <v>28</v>
      </c>
      <c r="K414" t="s">
        <v>2808</v>
      </c>
      <c r="L414" t="s">
        <v>27</v>
      </c>
      <c r="M414">
        <v>1</v>
      </c>
      <c r="N414">
        <v>1</v>
      </c>
      <c r="O414" t="str">
        <f t="shared" si="6"/>
        <v>110361 D100</v>
      </c>
      <c r="P414" t="str">
        <f>VLOOKUP(O414,EOSummerca_merged_grades_export!B:L,11,0)</f>
        <v>Biology</v>
      </c>
    </row>
    <row r="415" spans="1:16" x14ac:dyDescent="0.25">
      <c r="A415">
        <v>414</v>
      </c>
      <c r="B415" t="s">
        <v>2797</v>
      </c>
      <c r="C415">
        <v>11</v>
      </c>
      <c r="D415">
        <v>110361</v>
      </c>
      <c r="E415" t="s">
        <v>5294</v>
      </c>
      <c r="F415">
        <v>9</v>
      </c>
      <c r="G415">
        <v>5232</v>
      </c>
      <c r="H415" t="s">
        <v>33</v>
      </c>
      <c r="I415" t="s">
        <v>34</v>
      </c>
      <c r="J415" t="s">
        <v>32</v>
      </c>
      <c r="K415" t="s">
        <v>2827</v>
      </c>
      <c r="L415" t="s">
        <v>27</v>
      </c>
      <c r="M415">
        <v>1</v>
      </c>
      <c r="N415">
        <v>1</v>
      </c>
      <c r="O415" t="str">
        <f t="shared" si="6"/>
        <v>110361 E100</v>
      </c>
      <c r="P415" t="str">
        <f>VLOOKUP(O415,EOSummerca_merged_grades_export!B:L,11,0)</f>
        <v>Spanish 1</v>
      </c>
    </row>
    <row r="416" spans="1:16" x14ac:dyDescent="0.25">
      <c r="A416">
        <v>415</v>
      </c>
      <c r="B416" t="s">
        <v>2797</v>
      </c>
      <c r="C416">
        <v>11</v>
      </c>
      <c r="D416">
        <v>110361</v>
      </c>
      <c r="E416" t="s">
        <v>5294</v>
      </c>
      <c r="F416">
        <v>9</v>
      </c>
      <c r="G416">
        <v>5455</v>
      </c>
      <c r="H416" t="s">
        <v>2830</v>
      </c>
      <c r="I416" t="s">
        <v>2831</v>
      </c>
      <c r="J416" t="s">
        <v>428</v>
      </c>
      <c r="K416" t="s">
        <v>2832</v>
      </c>
      <c r="L416" t="s">
        <v>37</v>
      </c>
      <c r="M416">
        <v>1</v>
      </c>
      <c r="N416">
        <v>1</v>
      </c>
      <c r="O416" t="str">
        <f t="shared" si="6"/>
        <v>110361 I1014</v>
      </c>
      <c r="P416" t="str">
        <f>VLOOKUP(O416,EOSummerca_merged_grades_export!B:L,11,0)</f>
        <v>Fashion Design</v>
      </c>
    </row>
    <row r="417" spans="1:16" x14ac:dyDescent="0.25">
      <c r="A417">
        <v>416</v>
      </c>
      <c r="B417" t="s">
        <v>2797</v>
      </c>
      <c r="C417">
        <v>11</v>
      </c>
      <c r="D417">
        <v>110361</v>
      </c>
      <c r="E417" t="s">
        <v>5294</v>
      </c>
      <c r="F417">
        <v>9</v>
      </c>
      <c r="G417">
        <v>5526</v>
      </c>
      <c r="H417" t="s">
        <v>2945</v>
      </c>
      <c r="I417" t="s">
        <v>2946</v>
      </c>
      <c r="J417" t="s">
        <v>428</v>
      </c>
      <c r="K417" t="s">
        <v>2947</v>
      </c>
      <c r="L417" t="s">
        <v>37</v>
      </c>
      <c r="M417">
        <v>1</v>
      </c>
      <c r="N417">
        <v>1</v>
      </c>
      <c r="O417" t="str">
        <f t="shared" si="6"/>
        <v>110361 I1018</v>
      </c>
      <c r="P417" t="str">
        <f>VLOOKUP(O417,EOSummerca_merged_grades_export!B:L,11,0)</f>
        <v>Speak with Purpose</v>
      </c>
    </row>
    <row r="418" spans="1:16" x14ac:dyDescent="0.25">
      <c r="A418">
        <v>417</v>
      </c>
      <c r="B418" t="s">
        <v>2797</v>
      </c>
      <c r="C418">
        <v>11</v>
      </c>
      <c r="D418">
        <v>110320</v>
      </c>
      <c r="E418" t="s">
        <v>5295</v>
      </c>
      <c r="F418">
        <v>9</v>
      </c>
      <c r="G418">
        <v>5324</v>
      </c>
      <c r="H418" t="s">
        <v>17</v>
      </c>
      <c r="I418" t="s">
        <v>18</v>
      </c>
      <c r="J418" t="s">
        <v>16</v>
      </c>
      <c r="K418" t="s">
        <v>2799</v>
      </c>
      <c r="L418" t="s">
        <v>27</v>
      </c>
      <c r="M418">
        <v>1</v>
      </c>
      <c r="N418">
        <v>1</v>
      </c>
      <c r="O418" t="str">
        <f t="shared" si="6"/>
        <v>110320 A100</v>
      </c>
      <c r="P418" t="str">
        <f>VLOOKUP(O418,EOSummerca_merged_grades_export!B:L,11,0)</f>
        <v>World Studies I</v>
      </c>
    </row>
    <row r="419" spans="1:16" x14ac:dyDescent="0.25">
      <c r="A419">
        <v>418</v>
      </c>
      <c r="B419" t="s">
        <v>2797</v>
      </c>
      <c r="C419">
        <v>11</v>
      </c>
      <c r="D419">
        <v>110320</v>
      </c>
      <c r="E419" t="s">
        <v>5295</v>
      </c>
      <c r="F419">
        <v>9</v>
      </c>
      <c r="G419">
        <v>5358</v>
      </c>
      <c r="H419" t="s">
        <v>23</v>
      </c>
      <c r="I419" t="s">
        <v>1025</v>
      </c>
      <c r="J419" t="s">
        <v>22</v>
      </c>
      <c r="K419" t="s">
        <v>2802</v>
      </c>
      <c r="L419" t="s">
        <v>27</v>
      </c>
      <c r="M419">
        <v>1</v>
      </c>
      <c r="N419">
        <v>1</v>
      </c>
      <c r="O419" t="str">
        <f t="shared" si="6"/>
        <v>110320 B100</v>
      </c>
      <c r="P419" t="str">
        <f>VLOOKUP(O419,EOSummerca_merged_grades_export!B:L,11,0)</f>
        <v>English 9- LPD</v>
      </c>
    </row>
    <row r="420" spans="1:16" x14ac:dyDescent="0.25">
      <c r="A420">
        <v>419</v>
      </c>
      <c r="B420" t="s">
        <v>2797</v>
      </c>
      <c r="C420">
        <v>11</v>
      </c>
      <c r="D420">
        <v>110320</v>
      </c>
      <c r="E420" t="s">
        <v>5295</v>
      </c>
      <c r="F420">
        <v>9</v>
      </c>
      <c r="G420">
        <v>5306</v>
      </c>
      <c r="H420" t="s">
        <v>26</v>
      </c>
      <c r="I420" t="s">
        <v>1028</v>
      </c>
      <c r="J420" t="s">
        <v>25</v>
      </c>
      <c r="K420" t="s">
        <v>2805</v>
      </c>
      <c r="L420" t="s">
        <v>27</v>
      </c>
      <c r="M420">
        <v>1</v>
      </c>
      <c r="N420">
        <v>1</v>
      </c>
      <c r="O420" t="str">
        <f t="shared" si="6"/>
        <v>110320 C120</v>
      </c>
      <c r="P420" t="str">
        <f>VLOOKUP(O420,EOSummerca_merged_grades_export!B:L,11,0)</f>
        <v>Math I</v>
      </c>
    </row>
    <row r="421" spans="1:16" x14ac:dyDescent="0.25">
      <c r="A421">
        <v>420</v>
      </c>
      <c r="B421" t="s">
        <v>2797</v>
      </c>
      <c r="C421">
        <v>11</v>
      </c>
      <c r="D421">
        <v>110320</v>
      </c>
      <c r="E421" t="s">
        <v>5295</v>
      </c>
      <c r="F421">
        <v>9</v>
      </c>
      <c r="G421">
        <v>5274</v>
      </c>
      <c r="H421" t="s">
        <v>29</v>
      </c>
      <c r="I421" t="s">
        <v>30</v>
      </c>
      <c r="J421" t="s">
        <v>28</v>
      </c>
      <c r="K421" t="s">
        <v>2808</v>
      </c>
      <c r="L421" t="s">
        <v>24</v>
      </c>
      <c r="M421">
        <v>1</v>
      </c>
      <c r="N421">
        <v>1</v>
      </c>
      <c r="O421" t="str">
        <f t="shared" si="6"/>
        <v>110320 D100</v>
      </c>
      <c r="P421" t="str">
        <f>VLOOKUP(O421,EOSummerca_merged_grades_export!B:L,11,0)</f>
        <v>Biology</v>
      </c>
    </row>
    <row r="422" spans="1:16" x14ac:dyDescent="0.25">
      <c r="A422">
        <v>421</v>
      </c>
      <c r="B422" t="s">
        <v>2797</v>
      </c>
      <c r="C422">
        <v>11</v>
      </c>
      <c r="D422">
        <v>110320</v>
      </c>
      <c r="E422" t="s">
        <v>5295</v>
      </c>
      <c r="F422">
        <v>9</v>
      </c>
      <c r="G422">
        <v>5476</v>
      </c>
      <c r="H422" t="s">
        <v>2945</v>
      </c>
      <c r="I422" t="s">
        <v>2946</v>
      </c>
      <c r="J422" t="s">
        <v>428</v>
      </c>
      <c r="K422" t="s">
        <v>2947</v>
      </c>
      <c r="L422" t="s">
        <v>37</v>
      </c>
      <c r="M422">
        <v>1</v>
      </c>
      <c r="N422">
        <v>1</v>
      </c>
      <c r="O422" t="str">
        <f t="shared" si="6"/>
        <v>110320 I1018</v>
      </c>
      <c r="P422" t="str">
        <f>VLOOKUP(O422,EOSummerca_merged_grades_export!B:L,11,0)</f>
        <v>Speak with Purpose</v>
      </c>
    </row>
    <row r="423" spans="1:16" x14ac:dyDescent="0.25">
      <c r="A423">
        <v>422</v>
      </c>
      <c r="B423" t="s">
        <v>2797</v>
      </c>
      <c r="C423">
        <v>11</v>
      </c>
      <c r="D423">
        <v>110320</v>
      </c>
      <c r="E423" t="s">
        <v>5295</v>
      </c>
      <c r="F423">
        <v>9</v>
      </c>
      <c r="G423">
        <v>5510</v>
      </c>
      <c r="H423" t="s">
        <v>2815</v>
      </c>
      <c r="I423" t="s">
        <v>2816</v>
      </c>
      <c r="J423" t="s">
        <v>428</v>
      </c>
      <c r="K423" t="s">
        <v>2808</v>
      </c>
      <c r="L423" t="s">
        <v>37</v>
      </c>
      <c r="M423">
        <v>1</v>
      </c>
      <c r="N423">
        <v>1</v>
      </c>
      <c r="O423" t="str">
        <f t="shared" si="6"/>
        <v>110320 I1053</v>
      </c>
      <c r="P423" t="str">
        <f>VLOOKUP(O423,EOSummerca_merged_grades_export!B:L,11,0)</f>
        <v>Urban Artworks</v>
      </c>
    </row>
    <row r="424" spans="1:16" x14ac:dyDescent="0.25">
      <c r="A424">
        <v>423</v>
      </c>
      <c r="B424" t="s">
        <v>2797</v>
      </c>
      <c r="C424">
        <v>11</v>
      </c>
      <c r="D424">
        <v>110322</v>
      </c>
      <c r="E424" t="s">
        <v>5296</v>
      </c>
      <c r="F424">
        <v>9</v>
      </c>
      <c r="G424">
        <v>5336</v>
      </c>
      <c r="H424" t="s">
        <v>17</v>
      </c>
      <c r="I424" t="s">
        <v>18</v>
      </c>
      <c r="J424" t="s">
        <v>16</v>
      </c>
      <c r="K424" t="s">
        <v>2799</v>
      </c>
      <c r="L424" t="s">
        <v>24</v>
      </c>
      <c r="M424">
        <v>1</v>
      </c>
      <c r="N424">
        <v>1</v>
      </c>
      <c r="O424" t="str">
        <f t="shared" si="6"/>
        <v>110322 A100</v>
      </c>
      <c r="P424" t="str">
        <f>VLOOKUP(O424,EOSummerca_merged_grades_export!B:L,11,0)</f>
        <v>World Studies I</v>
      </c>
    </row>
    <row r="425" spans="1:16" x14ac:dyDescent="0.25">
      <c r="A425">
        <v>424</v>
      </c>
      <c r="B425" t="s">
        <v>2797</v>
      </c>
      <c r="C425">
        <v>11</v>
      </c>
      <c r="D425">
        <v>110322</v>
      </c>
      <c r="E425" t="s">
        <v>5296</v>
      </c>
      <c r="F425">
        <v>9</v>
      </c>
      <c r="G425">
        <v>5251</v>
      </c>
      <c r="H425" t="s">
        <v>23</v>
      </c>
      <c r="I425" t="s">
        <v>1025</v>
      </c>
      <c r="J425" t="s">
        <v>22</v>
      </c>
      <c r="K425" t="s">
        <v>2802</v>
      </c>
      <c r="L425" t="s">
        <v>27</v>
      </c>
      <c r="M425">
        <v>1</v>
      </c>
      <c r="N425">
        <v>1</v>
      </c>
      <c r="O425" t="str">
        <f t="shared" si="6"/>
        <v>110322 B100</v>
      </c>
      <c r="P425" t="str">
        <f>VLOOKUP(O425,EOSummerca_merged_grades_export!B:L,11,0)</f>
        <v>English 9- LPD</v>
      </c>
    </row>
    <row r="426" spans="1:16" x14ac:dyDescent="0.25">
      <c r="A426">
        <v>425</v>
      </c>
      <c r="B426" t="s">
        <v>2797</v>
      </c>
      <c r="C426">
        <v>11</v>
      </c>
      <c r="D426">
        <v>110322</v>
      </c>
      <c r="E426" t="s">
        <v>5296</v>
      </c>
      <c r="F426">
        <v>9</v>
      </c>
      <c r="G426">
        <v>5285</v>
      </c>
      <c r="H426" t="s">
        <v>26</v>
      </c>
      <c r="I426" t="s">
        <v>1028</v>
      </c>
      <c r="J426" t="s">
        <v>25</v>
      </c>
      <c r="K426" t="s">
        <v>2805</v>
      </c>
      <c r="L426" t="s">
        <v>27</v>
      </c>
      <c r="M426">
        <v>1</v>
      </c>
      <c r="N426">
        <v>1</v>
      </c>
      <c r="O426" t="str">
        <f t="shared" si="6"/>
        <v>110322 C120</v>
      </c>
      <c r="P426" t="str">
        <f>VLOOKUP(O426,EOSummerca_merged_grades_export!B:L,11,0)</f>
        <v>Math I</v>
      </c>
    </row>
    <row r="427" spans="1:16" x14ac:dyDescent="0.25">
      <c r="A427">
        <v>426</v>
      </c>
      <c r="B427" t="s">
        <v>2797</v>
      </c>
      <c r="C427">
        <v>11</v>
      </c>
      <c r="D427">
        <v>110322</v>
      </c>
      <c r="E427" t="s">
        <v>5296</v>
      </c>
      <c r="F427">
        <v>9</v>
      </c>
      <c r="G427">
        <v>5274</v>
      </c>
      <c r="H427" t="s">
        <v>29</v>
      </c>
      <c r="I427" t="s">
        <v>30</v>
      </c>
      <c r="J427" t="s">
        <v>28</v>
      </c>
      <c r="K427" t="s">
        <v>2808</v>
      </c>
      <c r="L427" t="s">
        <v>20</v>
      </c>
      <c r="M427">
        <v>1</v>
      </c>
      <c r="N427">
        <v>1</v>
      </c>
      <c r="O427" t="str">
        <f t="shared" si="6"/>
        <v>110322 D100</v>
      </c>
      <c r="P427" t="str">
        <f>VLOOKUP(O427,EOSummerca_merged_grades_export!B:L,11,0)</f>
        <v>Biology</v>
      </c>
    </row>
    <row r="428" spans="1:16" x14ac:dyDescent="0.25">
      <c r="A428">
        <v>427</v>
      </c>
      <c r="B428" t="s">
        <v>2797</v>
      </c>
      <c r="C428">
        <v>11</v>
      </c>
      <c r="D428">
        <v>110322</v>
      </c>
      <c r="E428" t="s">
        <v>5296</v>
      </c>
      <c r="F428">
        <v>9</v>
      </c>
      <c r="G428">
        <v>5350</v>
      </c>
      <c r="H428" t="s">
        <v>33</v>
      </c>
      <c r="I428" t="s">
        <v>34</v>
      </c>
      <c r="J428" t="s">
        <v>32</v>
      </c>
      <c r="K428" t="s">
        <v>2827</v>
      </c>
      <c r="L428" t="s">
        <v>24</v>
      </c>
      <c r="M428">
        <v>1</v>
      </c>
      <c r="N428">
        <v>1</v>
      </c>
      <c r="O428" t="str">
        <f t="shared" si="6"/>
        <v>110322 E100</v>
      </c>
      <c r="P428" t="str">
        <f>VLOOKUP(O428,EOSummerca_merged_grades_export!B:L,11,0)</f>
        <v>Spanish 1</v>
      </c>
    </row>
    <row r="429" spans="1:16" x14ac:dyDescent="0.25">
      <c r="A429">
        <v>428</v>
      </c>
      <c r="B429" t="s">
        <v>2797</v>
      </c>
      <c r="C429">
        <v>11</v>
      </c>
      <c r="D429">
        <v>110322</v>
      </c>
      <c r="E429" t="s">
        <v>5296</v>
      </c>
      <c r="F429">
        <v>9</v>
      </c>
      <c r="G429">
        <v>5526</v>
      </c>
      <c r="H429" t="s">
        <v>2945</v>
      </c>
      <c r="I429" t="s">
        <v>2946</v>
      </c>
      <c r="J429" t="s">
        <v>428</v>
      </c>
      <c r="K429" t="s">
        <v>2947</v>
      </c>
      <c r="L429" t="s">
        <v>37</v>
      </c>
      <c r="M429">
        <v>1</v>
      </c>
      <c r="N429">
        <v>1</v>
      </c>
      <c r="O429" t="str">
        <f t="shared" si="6"/>
        <v>110322 I1018</v>
      </c>
      <c r="P429" t="str">
        <f>VLOOKUP(O429,EOSummerca_merged_grades_export!B:L,11,0)</f>
        <v>Speak with Purpose</v>
      </c>
    </row>
    <row r="430" spans="1:16" x14ac:dyDescent="0.25">
      <c r="A430">
        <v>429</v>
      </c>
      <c r="B430" t="s">
        <v>2797</v>
      </c>
      <c r="C430">
        <v>11</v>
      </c>
      <c r="D430">
        <v>110322</v>
      </c>
      <c r="E430" t="s">
        <v>5296</v>
      </c>
      <c r="F430">
        <v>9</v>
      </c>
      <c r="G430">
        <v>5474</v>
      </c>
      <c r="H430" t="s">
        <v>2815</v>
      </c>
      <c r="I430" t="s">
        <v>2816</v>
      </c>
      <c r="J430" t="s">
        <v>428</v>
      </c>
      <c r="K430" t="s">
        <v>2808</v>
      </c>
      <c r="L430" t="s">
        <v>37</v>
      </c>
      <c r="M430">
        <v>1</v>
      </c>
      <c r="N430">
        <v>1</v>
      </c>
      <c r="O430" t="str">
        <f t="shared" si="6"/>
        <v>110322 I1053</v>
      </c>
      <c r="P430" t="str">
        <f>VLOOKUP(O430,EOSummerca_merged_grades_export!B:L,11,0)</f>
        <v>Urban Artworks</v>
      </c>
    </row>
    <row r="431" spans="1:16" x14ac:dyDescent="0.25">
      <c r="A431">
        <v>430</v>
      </c>
      <c r="B431" t="s">
        <v>2797</v>
      </c>
      <c r="C431">
        <v>11</v>
      </c>
      <c r="D431">
        <v>110323</v>
      </c>
      <c r="E431" t="s">
        <v>5297</v>
      </c>
      <c r="F431">
        <v>9</v>
      </c>
      <c r="G431">
        <v>5351</v>
      </c>
      <c r="H431" t="s">
        <v>17</v>
      </c>
      <c r="I431" t="s">
        <v>18</v>
      </c>
      <c r="J431" t="s">
        <v>16</v>
      </c>
      <c r="K431" t="s">
        <v>2799</v>
      </c>
      <c r="L431" t="s">
        <v>24</v>
      </c>
      <c r="M431">
        <v>1</v>
      </c>
      <c r="N431">
        <v>1</v>
      </c>
      <c r="O431" t="str">
        <f t="shared" si="6"/>
        <v>110323 A100</v>
      </c>
      <c r="P431" t="str">
        <f>VLOOKUP(O431,EOSummerca_merged_grades_export!B:L,11,0)</f>
        <v>World Studies I</v>
      </c>
    </row>
    <row r="432" spans="1:16" x14ac:dyDescent="0.25">
      <c r="A432">
        <v>431</v>
      </c>
      <c r="B432" t="s">
        <v>2797</v>
      </c>
      <c r="C432">
        <v>11</v>
      </c>
      <c r="D432">
        <v>110323</v>
      </c>
      <c r="E432" t="s">
        <v>5297</v>
      </c>
      <c r="F432">
        <v>9</v>
      </c>
      <c r="G432">
        <v>5231</v>
      </c>
      <c r="H432" t="s">
        <v>23</v>
      </c>
      <c r="I432" t="s">
        <v>1025</v>
      </c>
      <c r="J432" t="s">
        <v>22</v>
      </c>
      <c r="K432" t="s">
        <v>2802</v>
      </c>
      <c r="L432" t="s">
        <v>24</v>
      </c>
      <c r="M432">
        <v>1</v>
      </c>
      <c r="N432">
        <v>1</v>
      </c>
      <c r="O432" t="str">
        <f t="shared" si="6"/>
        <v>110323 B100</v>
      </c>
      <c r="P432" t="str">
        <f>VLOOKUP(O432,EOSummerca_merged_grades_export!B:L,11,0)</f>
        <v>English 9- LPD</v>
      </c>
    </row>
    <row r="433" spans="1:16" x14ac:dyDescent="0.25">
      <c r="A433">
        <v>432</v>
      </c>
      <c r="B433" t="s">
        <v>2797</v>
      </c>
      <c r="C433">
        <v>11</v>
      </c>
      <c r="D433">
        <v>110323</v>
      </c>
      <c r="E433" t="s">
        <v>5297</v>
      </c>
      <c r="F433">
        <v>9</v>
      </c>
      <c r="G433">
        <v>5291</v>
      </c>
      <c r="H433" t="s">
        <v>26</v>
      </c>
      <c r="I433" t="s">
        <v>1028</v>
      </c>
      <c r="J433" t="s">
        <v>25</v>
      </c>
      <c r="K433" t="s">
        <v>2805</v>
      </c>
      <c r="L433" t="s">
        <v>27</v>
      </c>
      <c r="M433">
        <v>1</v>
      </c>
      <c r="N433">
        <v>1</v>
      </c>
      <c r="O433" t="str">
        <f t="shared" si="6"/>
        <v>110323 C120</v>
      </c>
      <c r="P433" t="str">
        <f>VLOOKUP(O433,EOSummerca_merged_grades_export!B:L,11,0)</f>
        <v>Math I</v>
      </c>
    </row>
    <row r="434" spans="1:16" x14ac:dyDescent="0.25">
      <c r="A434">
        <v>433</v>
      </c>
      <c r="B434" t="s">
        <v>2797</v>
      </c>
      <c r="C434">
        <v>11</v>
      </c>
      <c r="D434">
        <v>110323</v>
      </c>
      <c r="E434" t="s">
        <v>5297</v>
      </c>
      <c r="F434">
        <v>9</v>
      </c>
      <c r="G434">
        <v>5328</v>
      </c>
      <c r="H434" t="s">
        <v>29</v>
      </c>
      <c r="I434" t="s">
        <v>30</v>
      </c>
      <c r="J434" t="s">
        <v>28</v>
      </c>
      <c r="K434" t="s">
        <v>2808</v>
      </c>
      <c r="L434" t="s">
        <v>20</v>
      </c>
      <c r="M434">
        <v>1</v>
      </c>
      <c r="N434">
        <v>1</v>
      </c>
      <c r="O434" t="str">
        <f t="shared" si="6"/>
        <v>110323 D100</v>
      </c>
      <c r="P434" t="str">
        <f>VLOOKUP(O434,EOSummerca_merged_grades_export!B:L,11,0)</f>
        <v>Biology</v>
      </c>
    </row>
    <row r="435" spans="1:16" x14ac:dyDescent="0.25">
      <c r="A435">
        <v>434</v>
      </c>
      <c r="B435" t="s">
        <v>2797</v>
      </c>
      <c r="C435">
        <v>11</v>
      </c>
      <c r="D435">
        <v>110323</v>
      </c>
      <c r="E435" t="s">
        <v>5297</v>
      </c>
      <c r="F435">
        <v>9</v>
      </c>
      <c r="G435">
        <v>5526</v>
      </c>
      <c r="H435" t="s">
        <v>2945</v>
      </c>
      <c r="I435" t="s">
        <v>2946</v>
      </c>
      <c r="J435" t="s">
        <v>428</v>
      </c>
      <c r="K435" t="s">
        <v>2947</v>
      </c>
      <c r="L435" t="s">
        <v>37</v>
      </c>
      <c r="M435">
        <v>1</v>
      </c>
      <c r="N435">
        <v>1</v>
      </c>
      <c r="O435" t="str">
        <f t="shared" si="6"/>
        <v>110323 I1018</v>
      </c>
      <c r="P435" t="str">
        <f>VLOOKUP(O435,EOSummerca_merged_grades_export!B:L,11,0)</f>
        <v>Speak with Purpose</v>
      </c>
    </row>
    <row r="436" spans="1:16" x14ac:dyDescent="0.25">
      <c r="A436">
        <v>435</v>
      </c>
      <c r="B436" t="s">
        <v>2797</v>
      </c>
      <c r="C436">
        <v>11</v>
      </c>
      <c r="D436">
        <v>110323</v>
      </c>
      <c r="E436" t="s">
        <v>5297</v>
      </c>
      <c r="F436">
        <v>9</v>
      </c>
      <c r="G436">
        <v>5472</v>
      </c>
      <c r="H436" t="s">
        <v>2811</v>
      </c>
      <c r="I436" t="s">
        <v>2812</v>
      </c>
      <c r="J436" t="s">
        <v>428</v>
      </c>
      <c r="K436" t="s">
        <v>2935</v>
      </c>
      <c r="L436" t="s">
        <v>37</v>
      </c>
      <c r="M436">
        <v>1</v>
      </c>
      <c r="N436">
        <v>1</v>
      </c>
      <c r="O436" t="str">
        <f t="shared" si="6"/>
        <v>110323 I1046</v>
      </c>
      <c r="P436" t="str">
        <f>VLOOKUP(O436,EOSummerca_merged_grades_export!B:L,11,0)</f>
        <v>Creative Writing</v>
      </c>
    </row>
    <row r="437" spans="1:16" x14ac:dyDescent="0.25">
      <c r="A437">
        <v>436</v>
      </c>
      <c r="B437" t="s">
        <v>2797</v>
      </c>
      <c r="C437">
        <v>11</v>
      </c>
      <c r="D437">
        <v>110427</v>
      </c>
      <c r="E437" t="s">
        <v>5298</v>
      </c>
      <c r="F437">
        <v>9</v>
      </c>
      <c r="G437">
        <v>5351</v>
      </c>
      <c r="H437" t="s">
        <v>17</v>
      </c>
      <c r="I437" t="s">
        <v>18</v>
      </c>
      <c r="J437" t="s">
        <v>16</v>
      </c>
      <c r="K437" t="s">
        <v>2799</v>
      </c>
      <c r="L437" t="s">
        <v>48</v>
      </c>
      <c r="M437">
        <v>0</v>
      </c>
      <c r="N437">
        <v>1</v>
      </c>
      <c r="O437" t="str">
        <f t="shared" si="6"/>
        <v>110427 A100</v>
      </c>
      <c r="P437" t="str">
        <f>VLOOKUP(O437,EOSummerca_merged_grades_export!B:L,11,0)</f>
        <v>World Studies I</v>
      </c>
    </row>
    <row r="438" spans="1:16" x14ac:dyDescent="0.25">
      <c r="A438">
        <v>437</v>
      </c>
      <c r="B438" t="s">
        <v>2797</v>
      </c>
      <c r="C438">
        <v>11</v>
      </c>
      <c r="D438">
        <v>110427</v>
      </c>
      <c r="E438" t="s">
        <v>5298</v>
      </c>
      <c r="F438">
        <v>9</v>
      </c>
      <c r="G438">
        <v>5275</v>
      </c>
      <c r="H438" t="s">
        <v>23</v>
      </c>
      <c r="I438" t="s">
        <v>1025</v>
      </c>
      <c r="J438" t="s">
        <v>22</v>
      </c>
      <c r="K438" t="s">
        <v>2802</v>
      </c>
      <c r="L438" t="s">
        <v>48</v>
      </c>
      <c r="M438">
        <v>0</v>
      </c>
      <c r="N438">
        <v>1</v>
      </c>
      <c r="O438" t="str">
        <f t="shared" si="6"/>
        <v>110427 B100</v>
      </c>
      <c r="P438" t="str">
        <f>VLOOKUP(O438,EOSummerca_merged_grades_export!B:L,11,0)</f>
        <v>English 9- LPD</v>
      </c>
    </row>
    <row r="439" spans="1:16" x14ac:dyDescent="0.25">
      <c r="A439">
        <v>438</v>
      </c>
      <c r="B439" t="s">
        <v>2797</v>
      </c>
      <c r="C439">
        <v>11</v>
      </c>
      <c r="D439">
        <v>110427</v>
      </c>
      <c r="E439" t="s">
        <v>5298</v>
      </c>
      <c r="F439">
        <v>9</v>
      </c>
      <c r="G439">
        <v>5267</v>
      </c>
      <c r="H439" t="s">
        <v>26</v>
      </c>
      <c r="I439" t="s">
        <v>1028</v>
      </c>
      <c r="J439" t="s">
        <v>25</v>
      </c>
      <c r="K439" t="s">
        <v>2805</v>
      </c>
      <c r="L439" t="s">
        <v>48</v>
      </c>
      <c r="M439">
        <v>0</v>
      </c>
      <c r="N439">
        <v>1</v>
      </c>
      <c r="O439" t="str">
        <f t="shared" si="6"/>
        <v>110427 C120</v>
      </c>
      <c r="P439" t="str">
        <f>VLOOKUP(O439,EOSummerca_merged_grades_export!B:L,11,0)</f>
        <v>Math I</v>
      </c>
    </row>
    <row r="440" spans="1:16" x14ac:dyDescent="0.25">
      <c r="A440">
        <v>439</v>
      </c>
      <c r="B440" t="s">
        <v>2797</v>
      </c>
      <c r="C440">
        <v>11</v>
      </c>
      <c r="D440">
        <v>110427</v>
      </c>
      <c r="E440" t="s">
        <v>5298</v>
      </c>
      <c r="F440">
        <v>9</v>
      </c>
      <c r="G440">
        <v>5328</v>
      </c>
      <c r="H440" t="s">
        <v>29</v>
      </c>
      <c r="I440" t="s">
        <v>30</v>
      </c>
      <c r="J440" t="s">
        <v>28</v>
      </c>
      <c r="K440" t="s">
        <v>2808</v>
      </c>
      <c r="L440" t="s">
        <v>48</v>
      </c>
      <c r="M440">
        <v>0</v>
      </c>
      <c r="N440">
        <v>1</v>
      </c>
      <c r="O440" t="str">
        <f t="shared" si="6"/>
        <v>110427 D100</v>
      </c>
      <c r="P440" t="str">
        <f>VLOOKUP(O440,EOSummerca_merged_grades_export!B:L,11,0)</f>
        <v>Biology</v>
      </c>
    </row>
    <row r="441" spans="1:16" x14ac:dyDescent="0.25">
      <c r="A441">
        <v>440</v>
      </c>
      <c r="B441" t="s">
        <v>2797</v>
      </c>
      <c r="C441">
        <v>11</v>
      </c>
      <c r="D441">
        <v>110427</v>
      </c>
      <c r="E441" t="s">
        <v>5298</v>
      </c>
      <c r="F441">
        <v>9</v>
      </c>
      <c r="G441">
        <v>5516</v>
      </c>
      <c r="H441" t="s">
        <v>2811</v>
      </c>
      <c r="I441" t="s">
        <v>2812</v>
      </c>
      <c r="J441" t="s">
        <v>428</v>
      </c>
      <c r="K441" t="s">
        <v>2802</v>
      </c>
      <c r="L441" t="s">
        <v>37</v>
      </c>
      <c r="M441">
        <v>1</v>
      </c>
      <c r="N441">
        <v>1</v>
      </c>
      <c r="O441" t="str">
        <f t="shared" si="6"/>
        <v>110427 I1046</v>
      </c>
      <c r="P441" t="str">
        <f>VLOOKUP(O441,EOSummerca_merged_grades_export!B:L,11,0)</f>
        <v>Creative Writing</v>
      </c>
    </row>
    <row r="442" spans="1:16" x14ac:dyDescent="0.25">
      <c r="A442">
        <v>441</v>
      </c>
      <c r="B442" t="s">
        <v>2797</v>
      </c>
      <c r="C442">
        <v>11</v>
      </c>
      <c r="D442">
        <v>110427</v>
      </c>
      <c r="E442" t="s">
        <v>5298</v>
      </c>
      <c r="F442">
        <v>9</v>
      </c>
      <c r="G442">
        <v>5474</v>
      </c>
      <c r="H442" t="s">
        <v>2815</v>
      </c>
      <c r="I442" t="s">
        <v>2816</v>
      </c>
      <c r="J442" t="s">
        <v>428</v>
      </c>
      <c r="K442" t="s">
        <v>2808</v>
      </c>
      <c r="L442" t="s">
        <v>37</v>
      </c>
      <c r="M442">
        <v>1</v>
      </c>
      <c r="N442">
        <v>1</v>
      </c>
      <c r="O442" t="str">
        <f t="shared" si="6"/>
        <v>110427 I1053</v>
      </c>
      <c r="P442" t="str">
        <f>VLOOKUP(O442,EOSummerca_merged_grades_export!B:L,11,0)</f>
        <v>Urban Artworks</v>
      </c>
    </row>
    <row r="443" spans="1:16" x14ac:dyDescent="0.25">
      <c r="A443">
        <v>442</v>
      </c>
      <c r="B443" t="s">
        <v>2797</v>
      </c>
      <c r="C443">
        <v>11</v>
      </c>
      <c r="D443">
        <v>110321</v>
      </c>
      <c r="E443" t="s">
        <v>5299</v>
      </c>
      <c r="F443">
        <v>9</v>
      </c>
      <c r="G443">
        <v>5319</v>
      </c>
      <c r="H443" t="s">
        <v>17</v>
      </c>
      <c r="I443" t="s">
        <v>18</v>
      </c>
      <c r="J443" t="s">
        <v>16</v>
      </c>
      <c r="K443" t="s">
        <v>2799</v>
      </c>
      <c r="L443" t="s">
        <v>24</v>
      </c>
      <c r="M443">
        <v>1</v>
      </c>
      <c r="N443">
        <v>1</v>
      </c>
      <c r="O443" t="str">
        <f t="shared" si="6"/>
        <v>110321 A100</v>
      </c>
      <c r="P443" t="str">
        <f>VLOOKUP(O443,EOSummerca_merged_grades_export!B:L,11,0)</f>
        <v>World Studies I</v>
      </c>
    </row>
    <row r="444" spans="1:16" x14ac:dyDescent="0.25">
      <c r="A444">
        <v>443</v>
      </c>
      <c r="B444" t="s">
        <v>2797</v>
      </c>
      <c r="C444">
        <v>11</v>
      </c>
      <c r="D444">
        <v>110321</v>
      </c>
      <c r="E444" t="s">
        <v>5299</v>
      </c>
      <c r="F444">
        <v>9</v>
      </c>
      <c r="G444">
        <v>5275</v>
      </c>
      <c r="H444" t="s">
        <v>23</v>
      </c>
      <c r="I444" t="s">
        <v>1025</v>
      </c>
      <c r="J444" t="s">
        <v>22</v>
      </c>
      <c r="K444" t="s">
        <v>2802</v>
      </c>
      <c r="L444" t="s">
        <v>24</v>
      </c>
      <c r="M444">
        <v>1</v>
      </c>
      <c r="N444">
        <v>1</v>
      </c>
      <c r="O444" t="str">
        <f t="shared" si="6"/>
        <v>110321 B100</v>
      </c>
      <c r="P444" t="str">
        <f>VLOOKUP(O444,EOSummerca_merged_grades_export!B:L,11,0)</f>
        <v>English 9- LPD</v>
      </c>
    </row>
    <row r="445" spans="1:16" x14ac:dyDescent="0.25">
      <c r="A445">
        <v>444</v>
      </c>
      <c r="B445" t="s">
        <v>2797</v>
      </c>
      <c r="C445">
        <v>11</v>
      </c>
      <c r="D445">
        <v>110321</v>
      </c>
      <c r="E445" t="s">
        <v>5299</v>
      </c>
      <c r="F445">
        <v>9</v>
      </c>
      <c r="G445">
        <v>5267</v>
      </c>
      <c r="H445" t="s">
        <v>26</v>
      </c>
      <c r="I445" t="s">
        <v>1028</v>
      </c>
      <c r="J445" t="s">
        <v>25</v>
      </c>
      <c r="K445" t="s">
        <v>2805</v>
      </c>
      <c r="L445" t="s">
        <v>31</v>
      </c>
      <c r="M445">
        <v>1</v>
      </c>
      <c r="N445">
        <v>1</v>
      </c>
      <c r="O445" t="str">
        <f t="shared" si="6"/>
        <v>110321 C120</v>
      </c>
      <c r="P445" t="str">
        <f>VLOOKUP(O445,EOSummerca_merged_grades_export!B:L,11,0)</f>
        <v>Math I</v>
      </c>
    </row>
    <row r="446" spans="1:16" x14ac:dyDescent="0.25">
      <c r="A446">
        <v>445</v>
      </c>
      <c r="B446" t="s">
        <v>2797</v>
      </c>
      <c r="C446">
        <v>11</v>
      </c>
      <c r="D446">
        <v>110321</v>
      </c>
      <c r="E446" t="s">
        <v>5299</v>
      </c>
      <c r="F446">
        <v>9</v>
      </c>
      <c r="G446">
        <v>5298</v>
      </c>
      <c r="H446" t="s">
        <v>29</v>
      </c>
      <c r="I446" t="s">
        <v>30</v>
      </c>
      <c r="J446" t="s">
        <v>28</v>
      </c>
      <c r="K446" t="s">
        <v>2808</v>
      </c>
      <c r="L446" t="s">
        <v>31</v>
      </c>
      <c r="M446">
        <v>1</v>
      </c>
      <c r="N446">
        <v>1</v>
      </c>
      <c r="O446" t="str">
        <f t="shared" si="6"/>
        <v>110321 D100</v>
      </c>
      <c r="P446" t="str">
        <f>VLOOKUP(O446,EOSummerca_merged_grades_export!B:L,11,0)</f>
        <v>Biology</v>
      </c>
    </row>
    <row r="447" spans="1:16" x14ac:dyDescent="0.25">
      <c r="A447">
        <v>446</v>
      </c>
      <c r="B447" t="s">
        <v>2797</v>
      </c>
      <c r="C447">
        <v>11</v>
      </c>
      <c r="D447">
        <v>110321</v>
      </c>
      <c r="E447" t="s">
        <v>5299</v>
      </c>
      <c r="F447">
        <v>9</v>
      </c>
      <c r="G447">
        <v>5232</v>
      </c>
      <c r="H447" t="s">
        <v>33</v>
      </c>
      <c r="I447" t="s">
        <v>34</v>
      </c>
      <c r="J447" t="s">
        <v>32</v>
      </c>
      <c r="K447" t="s">
        <v>2827</v>
      </c>
      <c r="L447" t="s">
        <v>31</v>
      </c>
      <c r="M447">
        <v>1</v>
      </c>
      <c r="N447">
        <v>1</v>
      </c>
      <c r="O447" t="str">
        <f t="shared" si="6"/>
        <v>110321 E100</v>
      </c>
      <c r="P447" t="str">
        <f>VLOOKUP(O447,EOSummerca_merged_grades_export!B:L,11,0)</f>
        <v>Spanish 1</v>
      </c>
    </row>
    <row r="448" spans="1:16" x14ac:dyDescent="0.25">
      <c r="A448">
        <v>447</v>
      </c>
      <c r="B448" t="s">
        <v>2797</v>
      </c>
      <c r="C448">
        <v>11</v>
      </c>
      <c r="D448">
        <v>110321</v>
      </c>
      <c r="E448" t="s">
        <v>5299</v>
      </c>
      <c r="F448">
        <v>9</v>
      </c>
      <c r="G448">
        <v>5476</v>
      </c>
      <c r="H448" t="s">
        <v>2945</v>
      </c>
      <c r="I448" t="s">
        <v>2946</v>
      </c>
      <c r="J448" t="s">
        <v>428</v>
      </c>
      <c r="K448" t="s">
        <v>2947</v>
      </c>
      <c r="L448" t="s">
        <v>37</v>
      </c>
      <c r="M448">
        <v>1</v>
      </c>
      <c r="N448">
        <v>1</v>
      </c>
      <c r="O448" t="str">
        <f t="shared" si="6"/>
        <v>110321 I1018</v>
      </c>
      <c r="P448" t="str">
        <f>VLOOKUP(O448,EOSummerca_merged_grades_export!B:L,11,0)</f>
        <v>Speak with Purpose</v>
      </c>
    </row>
    <row r="449" spans="1:16" x14ac:dyDescent="0.25">
      <c r="A449">
        <v>448</v>
      </c>
      <c r="B449" t="s">
        <v>2797</v>
      </c>
      <c r="C449">
        <v>11</v>
      </c>
      <c r="D449">
        <v>110321</v>
      </c>
      <c r="E449" t="s">
        <v>5299</v>
      </c>
      <c r="F449">
        <v>9</v>
      </c>
      <c r="G449">
        <v>5539</v>
      </c>
      <c r="H449" t="s">
        <v>2899</v>
      </c>
      <c r="I449" t="s">
        <v>2900</v>
      </c>
      <c r="J449" t="s">
        <v>428</v>
      </c>
      <c r="K449" t="s">
        <v>2827</v>
      </c>
      <c r="L449" t="s">
        <v>37</v>
      </c>
      <c r="M449">
        <v>1</v>
      </c>
      <c r="N449">
        <v>1</v>
      </c>
      <c r="O449" t="str">
        <f t="shared" si="6"/>
        <v>110321 I1055</v>
      </c>
      <c r="P449" t="str">
        <f>VLOOKUP(O449,EOSummerca_merged_grades_export!B:L,11,0)</f>
        <v>Okinawan Karate Do</v>
      </c>
    </row>
    <row r="450" spans="1:16" x14ac:dyDescent="0.25">
      <c r="A450">
        <v>449</v>
      </c>
      <c r="B450" t="s">
        <v>2797</v>
      </c>
      <c r="C450">
        <v>11</v>
      </c>
      <c r="D450">
        <v>110400</v>
      </c>
      <c r="E450" t="s">
        <v>5300</v>
      </c>
      <c r="F450">
        <v>9</v>
      </c>
      <c r="G450">
        <v>5336</v>
      </c>
      <c r="H450" t="s">
        <v>17</v>
      </c>
      <c r="I450" t="s">
        <v>18</v>
      </c>
      <c r="J450" t="s">
        <v>16</v>
      </c>
      <c r="K450" t="s">
        <v>2799</v>
      </c>
      <c r="L450" t="s">
        <v>31</v>
      </c>
      <c r="M450">
        <v>1</v>
      </c>
      <c r="N450">
        <v>1</v>
      </c>
      <c r="O450" t="str">
        <f t="shared" si="6"/>
        <v>110400 A100</v>
      </c>
      <c r="P450" t="str">
        <f>VLOOKUP(O450,EOSummerca_merged_grades_export!B:L,11,0)</f>
        <v>World Studies I</v>
      </c>
    </row>
    <row r="451" spans="1:16" x14ac:dyDescent="0.25">
      <c r="A451">
        <v>450</v>
      </c>
      <c r="B451" t="s">
        <v>2797</v>
      </c>
      <c r="C451">
        <v>11</v>
      </c>
      <c r="D451">
        <v>110400</v>
      </c>
      <c r="E451" t="s">
        <v>5300</v>
      </c>
      <c r="F451">
        <v>9</v>
      </c>
      <c r="G451">
        <v>5358</v>
      </c>
      <c r="H451" t="s">
        <v>23</v>
      </c>
      <c r="I451" t="s">
        <v>1025</v>
      </c>
      <c r="J451" t="s">
        <v>22</v>
      </c>
      <c r="K451" t="s">
        <v>2802</v>
      </c>
      <c r="L451" t="s">
        <v>31</v>
      </c>
      <c r="M451">
        <v>1</v>
      </c>
      <c r="N451">
        <v>1</v>
      </c>
      <c r="O451" t="str">
        <f t="shared" si="6"/>
        <v>110400 B100</v>
      </c>
      <c r="P451" t="str">
        <f>VLOOKUP(O451,EOSummerca_merged_grades_export!B:L,11,0)</f>
        <v>English 9- LPD</v>
      </c>
    </row>
    <row r="452" spans="1:16" x14ac:dyDescent="0.25">
      <c r="A452">
        <v>451</v>
      </c>
      <c r="B452" t="s">
        <v>2797</v>
      </c>
      <c r="C452">
        <v>11</v>
      </c>
      <c r="D452">
        <v>110400</v>
      </c>
      <c r="E452" t="s">
        <v>5300</v>
      </c>
      <c r="F452">
        <v>9</v>
      </c>
      <c r="G452">
        <v>5306</v>
      </c>
      <c r="H452" t="s">
        <v>26</v>
      </c>
      <c r="I452" t="s">
        <v>1028</v>
      </c>
      <c r="J452" t="s">
        <v>25</v>
      </c>
      <c r="K452" t="s">
        <v>2805</v>
      </c>
      <c r="L452" t="s">
        <v>41</v>
      </c>
      <c r="M452">
        <v>1</v>
      </c>
      <c r="N452">
        <v>1</v>
      </c>
      <c r="O452" t="str">
        <f t="shared" ref="O452:O515" si="7">D452&amp;" "&amp;IF(RIGHT(H452,1)="M",LEFT(H452,LEN(H452)-1),H452)</f>
        <v>110400 C120</v>
      </c>
      <c r="P452" t="str">
        <f>VLOOKUP(O452,EOSummerca_merged_grades_export!B:L,11,0)</f>
        <v>Math I</v>
      </c>
    </row>
    <row r="453" spans="1:16" x14ac:dyDescent="0.25">
      <c r="A453">
        <v>452</v>
      </c>
      <c r="B453" t="s">
        <v>2797</v>
      </c>
      <c r="C453">
        <v>11</v>
      </c>
      <c r="D453">
        <v>110400</v>
      </c>
      <c r="E453" t="s">
        <v>5300</v>
      </c>
      <c r="F453">
        <v>9</v>
      </c>
      <c r="G453">
        <v>5271</v>
      </c>
      <c r="H453" t="s">
        <v>29</v>
      </c>
      <c r="I453" t="s">
        <v>30</v>
      </c>
      <c r="J453" t="s">
        <v>28</v>
      </c>
      <c r="K453" t="s">
        <v>2808</v>
      </c>
      <c r="L453" t="s">
        <v>41</v>
      </c>
      <c r="M453">
        <v>1</v>
      </c>
      <c r="N453">
        <v>1</v>
      </c>
      <c r="O453" t="str">
        <f t="shared" si="7"/>
        <v>110400 D100</v>
      </c>
      <c r="P453" t="str">
        <f>VLOOKUP(O453,EOSummerca_merged_grades_export!B:L,11,0)</f>
        <v>Biology</v>
      </c>
    </row>
    <row r="454" spans="1:16" x14ac:dyDescent="0.25">
      <c r="A454">
        <v>453</v>
      </c>
      <c r="B454" t="s">
        <v>2797</v>
      </c>
      <c r="C454">
        <v>11</v>
      </c>
      <c r="D454">
        <v>110400</v>
      </c>
      <c r="E454" t="s">
        <v>5300</v>
      </c>
      <c r="F454">
        <v>9</v>
      </c>
      <c r="G454">
        <v>5456</v>
      </c>
      <c r="H454" t="s">
        <v>1064</v>
      </c>
      <c r="I454" t="s">
        <v>1065</v>
      </c>
      <c r="J454" t="s">
        <v>428</v>
      </c>
      <c r="K454" t="s">
        <v>3209</v>
      </c>
      <c r="L454" t="s">
        <v>37</v>
      </c>
      <c r="M454">
        <v>1</v>
      </c>
      <c r="N454">
        <v>1</v>
      </c>
      <c r="O454" t="str">
        <f t="shared" si="7"/>
        <v>110400 I1022</v>
      </c>
      <c r="P454" t="str">
        <f>VLOOKUP(O454,EOSummerca_merged_grades_export!B:L,11,0)</f>
        <v>2D + 3D Art</v>
      </c>
    </row>
    <row r="455" spans="1:16" x14ac:dyDescent="0.25">
      <c r="A455">
        <v>454</v>
      </c>
      <c r="B455" t="s">
        <v>2797</v>
      </c>
      <c r="C455">
        <v>11</v>
      </c>
      <c r="D455">
        <v>110326</v>
      </c>
      <c r="E455" t="s">
        <v>5301</v>
      </c>
      <c r="F455">
        <v>9</v>
      </c>
      <c r="G455">
        <v>5336</v>
      </c>
      <c r="H455" t="s">
        <v>17</v>
      </c>
      <c r="I455" t="s">
        <v>18</v>
      </c>
      <c r="J455" t="s">
        <v>16</v>
      </c>
      <c r="K455" t="s">
        <v>2799</v>
      </c>
      <c r="L455" t="s">
        <v>27</v>
      </c>
      <c r="M455">
        <v>1</v>
      </c>
      <c r="N455">
        <v>1</v>
      </c>
      <c r="O455" t="str">
        <f t="shared" si="7"/>
        <v>110326 A100</v>
      </c>
      <c r="P455" t="str">
        <f>VLOOKUP(O455,EOSummerca_merged_grades_export!B:L,11,0)</f>
        <v>World Studies I</v>
      </c>
    </row>
    <row r="456" spans="1:16" x14ac:dyDescent="0.25">
      <c r="A456">
        <v>455</v>
      </c>
      <c r="B456" t="s">
        <v>2797</v>
      </c>
      <c r="C456">
        <v>11</v>
      </c>
      <c r="D456">
        <v>110326</v>
      </c>
      <c r="E456" t="s">
        <v>5301</v>
      </c>
      <c r="F456">
        <v>9</v>
      </c>
      <c r="G456">
        <v>5231</v>
      </c>
      <c r="H456" t="s">
        <v>23</v>
      </c>
      <c r="I456" t="s">
        <v>1025</v>
      </c>
      <c r="J456" t="s">
        <v>22</v>
      </c>
      <c r="K456" t="s">
        <v>2802</v>
      </c>
      <c r="L456" t="s">
        <v>27</v>
      </c>
      <c r="M456">
        <v>1</v>
      </c>
      <c r="N456">
        <v>1</v>
      </c>
      <c r="O456" t="str">
        <f t="shared" si="7"/>
        <v>110326 B100</v>
      </c>
      <c r="P456" t="str">
        <f>VLOOKUP(O456,EOSummerca_merged_grades_export!B:L,11,0)</f>
        <v>English 9- LPD</v>
      </c>
    </row>
    <row r="457" spans="1:16" x14ac:dyDescent="0.25">
      <c r="A457">
        <v>456</v>
      </c>
      <c r="B457" t="s">
        <v>2797</v>
      </c>
      <c r="C457">
        <v>11</v>
      </c>
      <c r="D457">
        <v>110326</v>
      </c>
      <c r="E457" t="s">
        <v>5301</v>
      </c>
      <c r="F457">
        <v>9</v>
      </c>
      <c r="G457">
        <v>5285</v>
      </c>
      <c r="H457" t="s">
        <v>26</v>
      </c>
      <c r="I457" t="s">
        <v>1028</v>
      </c>
      <c r="J457" t="s">
        <v>25</v>
      </c>
      <c r="K457" t="s">
        <v>2805</v>
      </c>
      <c r="L457" t="s">
        <v>24</v>
      </c>
      <c r="M457">
        <v>1</v>
      </c>
      <c r="N457">
        <v>1</v>
      </c>
      <c r="O457" t="str">
        <f t="shared" si="7"/>
        <v>110326 C120</v>
      </c>
      <c r="P457" t="str">
        <f>VLOOKUP(O457,EOSummerca_merged_grades_export!B:L,11,0)</f>
        <v>Math I</v>
      </c>
    </row>
    <row r="458" spans="1:16" x14ac:dyDescent="0.25">
      <c r="A458">
        <v>457</v>
      </c>
      <c r="B458" t="s">
        <v>2797</v>
      </c>
      <c r="C458">
        <v>11</v>
      </c>
      <c r="D458">
        <v>110326</v>
      </c>
      <c r="E458" t="s">
        <v>5301</v>
      </c>
      <c r="F458">
        <v>9</v>
      </c>
      <c r="G458">
        <v>5298</v>
      </c>
      <c r="H458" t="s">
        <v>29</v>
      </c>
      <c r="I458" t="s">
        <v>30</v>
      </c>
      <c r="J458" t="s">
        <v>28</v>
      </c>
      <c r="K458" t="s">
        <v>2808</v>
      </c>
      <c r="L458" t="s">
        <v>27</v>
      </c>
      <c r="M458">
        <v>1</v>
      </c>
      <c r="N458">
        <v>1</v>
      </c>
      <c r="O458" t="str">
        <f t="shared" si="7"/>
        <v>110326 D100</v>
      </c>
      <c r="P458" t="str">
        <f>VLOOKUP(O458,EOSummerca_merged_grades_export!B:L,11,0)</f>
        <v>Biology</v>
      </c>
    </row>
    <row r="459" spans="1:16" x14ac:dyDescent="0.25">
      <c r="A459">
        <v>458</v>
      </c>
      <c r="B459" t="s">
        <v>2797</v>
      </c>
      <c r="C459">
        <v>11</v>
      </c>
      <c r="D459">
        <v>110326</v>
      </c>
      <c r="E459" t="s">
        <v>5301</v>
      </c>
      <c r="F459">
        <v>9</v>
      </c>
      <c r="G459">
        <v>5473</v>
      </c>
      <c r="H459" t="s">
        <v>2846</v>
      </c>
      <c r="I459" t="s">
        <v>2847</v>
      </c>
      <c r="J459" t="s">
        <v>428</v>
      </c>
      <c r="K459" t="s">
        <v>2805</v>
      </c>
      <c r="L459" t="s">
        <v>37</v>
      </c>
      <c r="M459">
        <v>1</v>
      </c>
      <c r="N459">
        <v>1</v>
      </c>
      <c r="O459" t="str">
        <f t="shared" si="7"/>
        <v>110326 I1036</v>
      </c>
      <c r="P459" t="str">
        <f>VLOOKUP(O459,EOSummerca_merged_grades_export!B:L,11,0)</f>
        <v>Music Exploration</v>
      </c>
    </row>
    <row r="460" spans="1:16" x14ac:dyDescent="0.25">
      <c r="A460">
        <v>459</v>
      </c>
      <c r="B460" t="s">
        <v>2797</v>
      </c>
      <c r="C460">
        <v>11</v>
      </c>
      <c r="D460">
        <v>110326</v>
      </c>
      <c r="E460" t="s">
        <v>5301</v>
      </c>
      <c r="F460">
        <v>9</v>
      </c>
      <c r="G460">
        <v>5516</v>
      </c>
      <c r="H460" t="s">
        <v>2811</v>
      </c>
      <c r="I460" t="s">
        <v>2812</v>
      </c>
      <c r="J460" t="s">
        <v>428</v>
      </c>
      <c r="K460" t="s">
        <v>2802</v>
      </c>
      <c r="L460" t="s">
        <v>37</v>
      </c>
      <c r="M460">
        <v>1</v>
      </c>
      <c r="N460">
        <v>1</v>
      </c>
      <c r="O460" t="str">
        <f t="shared" si="7"/>
        <v>110326 I1046</v>
      </c>
      <c r="P460" t="str">
        <f>VLOOKUP(O460,EOSummerca_merged_grades_export!B:L,11,0)</f>
        <v>Creative Writing</v>
      </c>
    </row>
    <row r="461" spans="1:16" x14ac:dyDescent="0.25">
      <c r="A461">
        <v>460</v>
      </c>
      <c r="B461" t="s">
        <v>2797</v>
      </c>
      <c r="C461">
        <v>11</v>
      </c>
      <c r="D461">
        <v>110299</v>
      </c>
      <c r="E461" t="s">
        <v>5302</v>
      </c>
      <c r="F461">
        <v>9</v>
      </c>
      <c r="G461">
        <v>5351</v>
      </c>
      <c r="H461" t="s">
        <v>17</v>
      </c>
      <c r="I461" t="s">
        <v>18</v>
      </c>
      <c r="J461" t="s">
        <v>16</v>
      </c>
      <c r="K461" t="s">
        <v>2799</v>
      </c>
      <c r="L461" t="s">
        <v>31</v>
      </c>
      <c r="M461">
        <v>1</v>
      </c>
      <c r="N461">
        <v>1</v>
      </c>
      <c r="O461" t="str">
        <f t="shared" si="7"/>
        <v>110299 A100</v>
      </c>
      <c r="P461" t="str">
        <f>VLOOKUP(O461,EOSummerca_merged_grades_export!B:L,11,0)</f>
        <v>World Studies I</v>
      </c>
    </row>
    <row r="462" spans="1:16" x14ac:dyDescent="0.25">
      <c r="A462">
        <v>461</v>
      </c>
      <c r="B462" t="s">
        <v>2797</v>
      </c>
      <c r="C462">
        <v>11</v>
      </c>
      <c r="D462">
        <v>110299</v>
      </c>
      <c r="E462" t="s">
        <v>5302</v>
      </c>
      <c r="F462">
        <v>9</v>
      </c>
      <c r="G462">
        <v>5275</v>
      </c>
      <c r="H462" t="s">
        <v>23</v>
      </c>
      <c r="I462" t="s">
        <v>1025</v>
      </c>
      <c r="J462" t="s">
        <v>22</v>
      </c>
      <c r="K462" t="s">
        <v>2802</v>
      </c>
      <c r="L462" t="s">
        <v>31</v>
      </c>
      <c r="M462">
        <v>1</v>
      </c>
      <c r="N462">
        <v>1</v>
      </c>
      <c r="O462" t="str">
        <f t="shared" si="7"/>
        <v>110299 B100</v>
      </c>
      <c r="P462" t="str">
        <f>VLOOKUP(O462,EOSummerca_merged_grades_export!B:L,11,0)</f>
        <v>English 9- LPD</v>
      </c>
    </row>
    <row r="463" spans="1:16" x14ac:dyDescent="0.25">
      <c r="A463">
        <v>462</v>
      </c>
      <c r="B463" t="s">
        <v>2797</v>
      </c>
      <c r="C463">
        <v>11</v>
      </c>
      <c r="D463">
        <v>110299</v>
      </c>
      <c r="E463" t="s">
        <v>5302</v>
      </c>
      <c r="F463">
        <v>9</v>
      </c>
      <c r="G463">
        <v>5285</v>
      </c>
      <c r="H463" t="s">
        <v>26</v>
      </c>
      <c r="I463" t="s">
        <v>1028</v>
      </c>
      <c r="J463" t="s">
        <v>25</v>
      </c>
      <c r="K463" t="s">
        <v>2805</v>
      </c>
      <c r="L463" t="s">
        <v>20</v>
      </c>
      <c r="M463">
        <v>1</v>
      </c>
      <c r="N463">
        <v>1</v>
      </c>
      <c r="O463" t="str">
        <f t="shared" si="7"/>
        <v>110299 C120</v>
      </c>
      <c r="P463" t="str">
        <f>VLOOKUP(O463,EOSummerca_merged_grades_export!B:L,11,0)</f>
        <v>Math I</v>
      </c>
    </row>
    <row r="464" spans="1:16" x14ac:dyDescent="0.25">
      <c r="A464">
        <v>463</v>
      </c>
      <c r="B464" t="s">
        <v>2797</v>
      </c>
      <c r="C464">
        <v>11</v>
      </c>
      <c r="D464">
        <v>110299</v>
      </c>
      <c r="E464" t="s">
        <v>5302</v>
      </c>
      <c r="F464">
        <v>9</v>
      </c>
      <c r="G464">
        <v>5274</v>
      </c>
      <c r="H464" t="s">
        <v>29</v>
      </c>
      <c r="I464" t="s">
        <v>30</v>
      </c>
      <c r="J464" t="s">
        <v>28</v>
      </c>
      <c r="K464" t="s">
        <v>2808</v>
      </c>
      <c r="L464" t="s">
        <v>31</v>
      </c>
      <c r="M464">
        <v>1</v>
      </c>
      <c r="N464">
        <v>1</v>
      </c>
      <c r="O464" t="str">
        <f t="shared" si="7"/>
        <v>110299 D100</v>
      </c>
      <c r="P464" t="str">
        <f>VLOOKUP(O464,EOSummerca_merged_grades_export!B:L,11,0)</f>
        <v>Biology</v>
      </c>
    </row>
    <row r="465" spans="1:16" x14ac:dyDescent="0.25">
      <c r="A465">
        <v>464</v>
      </c>
      <c r="B465" t="s">
        <v>2797</v>
      </c>
      <c r="C465">
        <v>11</v>
      </c>
      <c r="D465">
        <v>110299</v>
      </c>
      <c r="E465" t="s">
        <v>5302</v>
      </c>
      <c r="F465">
        <v>9</v>
      </c>
      <c r="G465">
        <v>5481</v>
      </c>
      <c r="H465" t="s">
        <v>1909</v>
      </c>
      <c r="I465" t="s">
        <v>1910</v>
      </c>
      <c r="J465" t="s">
        <v>428</v>
      </c>
      <c r="K465" t="s">
        <v>2805</v>
      </c>
      <c r="L465" t="s">
        <v>37</v>
      </c>
      <c r="M465">
        <v>1</v>
      </c>
      <c r="N465">
        <v>1</v>
      </c>
      <c r="O465" t="str">
        <f t="shared" si="7"/>
        <v>110299 I1024</v>
      </c>
      <c r="P465" t="str">
        <f>VLOOKUP(O465,EOSummerca_merged_grades_export!B:L,11,0)</f>
        <v>Music Production</v>
      </c>
    </row>
    <row r="466" spans="1:16" x14ac:dyDescent="0.25">
      <c r="A466">
        <v>465</v>
      </c>
      <c r="B466" t="s">
        <v>2797</v>
      </c>
      <c r="C466">
        <v>11</v>
      </c>
      <c r="D466">
        <v>110299</v>
      </c>
      <c r="E466" t="s">
        <v>5302</v>
      </c>
      <c r="F466">
        <v>9</v>
      </c>
      <c r="G466">
        <v>5508</v>
      </c>
      <c r="H466" t="s">
        <v>1050</v>
      </c>
      <c r="I466" t="s">
        <v>1051</v>
      </c>
      <c r="J466" t="s">
        <v>428</v>
      </c>
      <c r="K466" t="s">
        <v>2808</v>
      </c>
      <c r="L466" t="s">
        <v>37</v>
      </c>
      <c r="M466">
        <v>1</v>
      </c>
      <c r="N466">
        <v>1</v>
      </c>
      <c r="O466" t="str">
        <f t="shared" si="7"/>
        <v>110299 I1043</v>
      </c>
      <c r="P466" t="str">
        <f>VLOOKUP(O466,EOSummerca_merged_grades_export!B:L,11,0)</f>
        <v>Conditioning</v>
      </c>
    </row>
    <row r="467" spans="1:16" x14ac:dyDescent="0.25">
      <c r="A467">
        <v>466</v>
      </c>
      <c r="B467" t="s">
        <v>2797</v>
      </c>
      <c r="C467">
        <v>11</v>
      </c>
      <c r="D467">
        <v>110394</v>
      </c>
      <c r="E467" t="s">
        <v>393</v>
      </c>
      <c r="F467">
        <v>9</v>
      </c>
      <c r="G467">
        <v>5324</v>
      </c>
      <c r="H467" t="s">
        <v>17</v>
      </c>
      <c r="I467" t="s">
        <v>18</v>
      </c>
      <c r="J467" t="s">
        <v>16</v>
      </c>
      <c r="K467" t="s">
        <v>2799</v>
      </c>
      <c r="L467" t="s">
        <v>24</v>
      </c>
      <c r="M467">
        <v>1</v>
      </c>
      <c r="N467">
        <v>1</v>
      </c>
      <c r="O467" t="str">
        <f t="shared" si="7"/>
        <v>110394 A100</v>
      </c>
      <c r="P467" t="str">
        <f>VLOOKUP(O467,EOSummerca_merged_grades_export!B:L,11,0)</f>
        <v>World Studies I</v>
      </c>
    </row>
    <row r="468" spans="1:16" x14ac:dyDescent="0.25">
      <c r="A468">
        <v>467</v>
      </c>
      <c r="B468" t="s">
        <v>2797</v>
      </c>
      <c r="C468">
        <v>11</v>
      </c>
      <c r="D468">
        <v>110394</v>
      </c>
      <c r="E468" t="s">
        <v>393</v>
      </c>
      <c r="F468">
        <v>9</v>
      </c>
      <c r="G468">
        <v>5231</v>
      </c>
      <c r="H468" t="s">
        <v>23</v>
      </c>
      <c r="I468" t="s">
        <v>1025</v>
      </c>
      <c r="J468" t="s">
        <v>22</v>
      </c>
      <c r="K468" t="s">
        <v>2802</v>
      </c>
      <c r="L468" t="s">
        <v>24</v>
      </c>
      <c r="M468">
        <v>1</v>
      </c>
      <c r="N468">
        <v>1</v>
      </c>
      <c r="O468" t="str">
        <f t="shared" si="7"/>
        <v>110394 B100</v>
      </c>
      <c r="P468" t="str">
        <f>VLOOKUP(O468,EOSummerca_merged_grades_export!B:L,11,0)</f>
        <v>English 9- LPD</v>
      </c>
    </row>
    <row r="469" spans="1:16" x14ac:dyDescent="0.25">
      <c r="A469">
        <v>468</v>
      </c>
      <c r="B469" t="s">
        <v>2797</v>
      </c>
      <c r="C469">
        <v>11</v>
      </c>
      <c r="D469">
        <v>110394</v>
      </c>
      <c r="E469" t="s">
        <v>393</v>
      </c>
      <c r="F469">
        <v>9</v>
      </c>
      <c r="G469">
        <v>5291</v>
      </c>
      <c r="H469" t="s">
        <v>26</v>
      </c>
      <c r="I469" t="s">
        <v>1028</v>
      </c>
      <c r="J469" t="s">
        <v>25</v>
      </c>
      <c r="K469" t="s">
        <v>2805</v>
      </c>
      <c r="L469" t="s">
        <v>27</v>
      </c>
      <c r="M469">
        <v>1</v>
      </c>
      <c r="N469">
        <v>1</v>
      </c>
      <c r="O469" t="str">
        <f t="shared" si="7"/>
        <v>110394 C120</v>
      </c>
      <c r="P469" t="str">
        <f>VLOOKUP(O469,EOSummerca_merged_grades_export!B:L,11,0)</f>
        <v>Math I</v>
      </c>
    </row>
    <row r="470" spans="1:16" x14ac:dyDescent="0.25">
      <c r="A470">
        <v>469</v>
      </c>
      <c r="B470" t="s">
        <v>2797</v>
      </c>
      <c r="C470">
        <v>11</v>
      </c>
      <c r="D470">
        <v>110394</v>
      </c>
      <c r="E470" t="s">
        <v>393</v>
      </c>
      <c r="F470">
        <v>9</v>
      </c>
      <c r="G470">
        <v>5328</v>
      </c>
      <c r="H470" t="s">
        <v>29</v>
      </c>
      <c r="I470" t="s">
        <v>30</v>
      </c>
      <c r="J470" t="s">
        <v>28</v>
      </c>
      <c r="K470" t="s">
        <v>2808</v>
      </c>
      <c r="L470" t="s">
        <v>41</v>
      </c>
      <c r="M470">
        <v>1</v>
      </c>
      <c r="N470">
        <v>1</v>
      </c>
      <c r="O470" t="str">
        <f t="shared" si="7"/>
        <v>110394 D100</v>
      </c>
      <c r="P470" t="str">
        <f>VLOOKUP(O470,EOSummerca_merged_grades_export!B:L,11,0)</f>
        <v>Biology</v>
      </c>
    </row>
    <row r="471" spans="1:16" x14ac:dyDescent="0.25">
      <c r="A471">
        <v>470</v>
      </c>
      <c r="B471" t="s">
        <v>2797</v>
      </c>
      <c r="C471">
        <v>11</v>
      </c>
      <c r="D471">
        <v>110394</v>
      </c>
      <c r="E471" t="s">
        <v>393</v>
      </c>
      <c r="F471">
        <v>9</v>
      </c>
      <c r="G471">
        <v>5480</v>
      </c>
      <c r="H471" t="s">
        <v>3059</v>
      </c>
      <c r="I471" t="s">
        <v>3060</v>
      </c>
      <c r="J471" t="s">
        <v>428</v>
      </c>
      <c r="K471" t="s">
        <v>2930</v>
      </c>
      <c r="L471" t="s">
        <v>37</v>
      </c>
      <c r="M471">
        <v>1</v>
      </c>
      <c r="N471">
        <v>1</v>
      </c>
      <c r="O471" t="str">
        <f t="shared" si="7"/>
        <v>110394 I1031</v>
      </c>
      <c r="P471" t="str">
        <f>VLOOKUP(O471,EOSummerca_merged_grades_export!B:L,11,0)</f>
        <v>Basketball/Citizen Development</v>
      </c>
    </row>
    <row r="472" spans="1:16" x14ac:dyDescent="0.25">
      <c r="A472">
        <v>471</v>
      </c>
      <c r="B472" t="s">
        <v>2797</v>
      </c>
      <c r="C472">
        <v>11</v>
      </c>
      <c r="D472">
        <v>110394</v>
      </c>
      <c r="E472" t="s">
        <v>393</v>
      </c>
      <c r="F472">
        <v>9</v>
      </c>
      <c r="G472">
        <v>5516</v>
      </c>
      <c r="H472" t="s">
        <v>2811</v>
      </c>
      <c r="I472" t="s">
        <v>2812</v>
      </c>
      <c r="J472" t="s">
        <v>428</v>
      </c>
      <c r="K472" t="s">
        <v>2802</v>
      </c>
      <c r="L472" t="s">
        <v>37</v>
      </c>
      <c r="M472">
        <v>1</v>
      </c>
      <c r="N472">
        <v>1</v>
      </c>
      <c r="O472" t="str">
        <f t="shared" si="7"/>
        <v>110394 I1046</v>
      </c>
      <c r="P472" t="str">
        <f>VLOOKUP(O472,EOSummerca_merged_grades_export!B:L,11,0)</f>
        <v>Creative Writing</v>
      </c>
    </row>
    <row r="473" spans="1:16" x14ac:dyDescent="0.25">
      <c r="A473">
        <v>472</v>
      </c>
      <c r="B473" t="s">
        <v>2797</v>
      </c>
      <c r="C473">
        <v>11</v>
      </c>
      <c r="D473">
        <v>110355</v>
      </c>
      <c r="E473" t="s">
        <v>5303</v>
      </c>
      <c r="F473">
        <v>9</v>
      </c>
      <c r="G473">
        <v>5351</v>
      </c>
      <c r="H473" t="s">
        <v>17</v>
      </c>
      <c r="I473" t="s">
        <v>18</v>
      </c>
      <c r="J473" t="s">
        <v>16</v>
      </c>
      <c r="K473" t="s">
        <v>2799</v>
      </c>
      <c r="L473" t="s">
        <v>41</v>
      </c>
      <c r="M473">
        <v>1</v>
      </c>
      <c r="N473">
        <v>1</v>
      </c>
      <c r="O473" t="str">
        <f t="shared" si="7"/>
        <v>110355 A100</v>
      </c>
      <c r="P473" t="str">
        <f>VLOOKUP(O473,EOSummerca_merged_grades_export!B:L,11,0)</f>
        <v>World Studies I</v>
      </c>
    </row>
    <row r="474" spans="1:16" x14ac:dyDescent="0.25">
      <c r="A474">
        <v>473</v>
      </c>
      <c r="B474" t="s">
        <v>2797</v>
      </c>
      <c r="C474">
        <v>11</v>
      </c>
      <c r="D474">
        <v>110355</v>
      </c>
      <c r="E474" t="s">
        <v>5303</v>
      </c>
      <c r="F474">
        <v>9</v>
      </c>
      <c r="G474">
        <v>5275</v>
      </c>
      <c r="H474" t="s">
        <v>23</v>
      </c>
      <c r="I474" t="s">
        <v>1025</v>
      </c>
      <c r="J474" t="s">
        <v>22</v>
      </c>
      <c r="K474" t="s">
        <v>2802</v>
      </c>
      <c r="L474" t="s">
        <v>41</v>
      </c>
      <c r="M474">
        <v>1</v>
      </c>
      <c r="N474">
        <v>1</v>
      </c>
      <c r="O474" t="str">
        <f t="shared" si="7"/>
        <v>110355 B100</v>
      </c>
      <c r="P474" t="str">
        <f>VLOOKUP(O474,EOSummerca_merged_grades_export!B:L,11,0)</f>
        <v>English 9- LPD</v>
      </c>
    </row>
    <row r="475" spans="1:16" x14ac:dyDescent="0.25">
      <c r="A475">
        <v>474</v>
      </c>
      <c r="B475" t="s">
        <v>2797</v>
      </c>
      <c r="C475">
        <v>11</v>
      </c>
      <c r="D475">
        <v>110355</v>
      </c>
      <c r="E475" t="s">
        <v>5303</v>
      </c>
      <c r="F475">
        <v>9</v>
      </c>
      <c r="G475">
        <v>5291</v>
      </c>
      <c r="H475" t="s">
        <v>26</v>
      </c>
      <c r="I475" t="s">
        <v>1028</v>
      </c>
      <c r="J475" t="s">
        <v>25</v>
      </c>
      <c r="K475" t="s">
        <v>2805</v>
      </c>
      <c r="L475" t="s">
        <v>31</v>
      </c>
      <c r="M475">
        <v>1</v>
      </c>
      <c r="N475">
        <v>1</v>
      </c>
      <c r="O475" t="str">
        <f t="shared" si="7"/>
        <v>110355 C120</v>
      </c>
      <c r="P475" t="str">
        <f>VLOOKUP(O475,EOSummerca_merged_grades_export!B:L,11,0)</f>
        <v>Math I</v>
      </c>
    </row>
    <row r="476" spans="1:16" x14ac:dyDescent="0.25">
      <c r="A476">
        <v>475</v>
      </c>
      <c r="B476" t="s">
        <v>2797</v>
      </c>
      <c r="C476">
        <v>11</v>
      </c>
      <c r="D476">
        <v>110355</v>
      </c>
      <c r="E476" t="s">
        <v>5303</v>
      </c>
      <c r="F476">
        <v>9</v>
      </c>
      <c r="G476">
        <v>5328</v>
      </c>
      <c r="H476" t="s">
        <v>29</v>
      </c>
      <c r="I476" t="s">
        <v>30</v>
      </c>
      <c r="J476" t="s">
        <v>28</v>
      </c>
      <c r="K476" t="s">
        <v>2808</v>
      </c>
      <c r="L476" t="s">
        <v>41</v>
      </c>
      <c r="M476">
        <v>1</v>
      </c>
      <c r="N476">
        <v>1</v>
      </c>
      <c r="O476" t="str">
        <f t="shared" si="7"/>
        <v>110355 D100</v>
      </c>
      <c r="P476" t="str">
        <f>VLOOKUP(O476,EOSummerca_merged_grades_export!B:L,11,0)</f>
        <v>Biology</v>
      </c>
    </row>
    <row r="477" spans="1:16" x14ac:dyDescent="0.25">
      <c r="A477">
        <v>476</v>
      </c>
      <c r="B477" t="s">
        <v>2797</v>
      </c>
      <c r="C477">
        <v>11</v>
      </c>
      <c r="D477">
        <v>110355</v>
      </c>
      <c r="E477" t="s">
        <v>5303</v>
      </c>
      <c r="F477">
        <v>9</v>
      </c>
      <c r="G477">
        <v>5232</v>
      </c>
      <c r="H477" t="s">
        <v>33</v>
      </c>
      <c r="I477" t="s">
        <v>34</v>
      </c>
      <c r="J477" t="s">
        <v>32</v>
      </c>
      <c r="K477" t="s">
        <v>2827</v>
      </c>
      <c r="L477" t="s">
        <v>41</v>
      </c>
      <c r="M477">
        <v>1</v>
      </c>
      <c r="N477">
        <v>1</v>
      </c>
      <c r="O477" t="str">
        <f t="shared" si="7"/>
        <v>110355 E100</v>
      </c>
      <c r="P477" t="str">
        <f>VLOOKUP(O477,EOSummerca_merged_grades_export!B:L,11,0)</f>
        <v>Spanish 1</v>
      </c>
    </row>
    <row r="478" spans="1:16" x14ac:dyDescent="0.25">
      <c r="A478">
        <v>477</v>
      </c>
      <c r="B478" t="s">
        <v>2797</v>
      </c>
      <c r="C478">
        <v>11</v>
      </c>
      <c r="D478">
        <v>110355</v>
      </c>
      <c r="E478" t="s">
        <v>5303</v>
      </c>
      <c r="F478">
        <v>9</v>
      </c>
      <c r="G478">
        <v>5478</v>
      </c>
      <c r="H478" t="s">
        <v>3023</v>
      </c>
      <c r="I478" t="s">
        <v>3024</v>
      </c>
      <c r="J478" t="s">
        <v>428</v>
      </c>
      <c r="K478" t="s">
        <v>3025</v>
      </c>
      <c r="L478" t="s">
        <v>37</v>
      </c>
      <c r="M478">
        <v>1</v>
      </c>
      <c r="N478">
        <v>1</v>
      </c>
      <c r="O478" t="str">
        <f t="shared" si="7"/>
        <v>110355 I1012</v>
      </c>
      <c r="P478" t="str">
        <f>VLOOKUP(O478,EOSummerca_merged_grades_export!B:L,11,0)</f>
        <v>Intro to Digital Storytelling</v>
      </c>
    </row>
    <row r="479" spans="1:16" x14ac:dyDescent="0.25">
      <c r="A479">
        <v>478</v>
      </c>
      <c r="B479" t="s">
        <v>2797</v>
      </c>
      <c r="C479">
        <v>11</v>
      </c>
      <c r="D479">
        <v>110355</v>
      </c>
      <c r="E479" t="s">
        <v>5303</v>
      </c>
      <c r="F479">
        <v>9</v>
      </c>
      <c r="G479">
        <v>5527</v>
      </c>
      <c r="H479" t="s">
        <v>1909</v>
      </c>
      <c r="I479" t="s">
        <v>1910</v>
      </c>
      <c r="J479" t="s">
        <v>428</v>
      </c>
      <c r="K479" t="s">
        <v>2805</v>
      </c>
      <c r="L479" t="s">
        <v>37</v>
      </c>
      <c r="M479">
        <v>1</v>
      </c>
      <c r="N479">
        <v>1</v>
      </c>
      <c r="O479" t="str">
        <f t="shared" si="7"/>
        <v>110355 I1024</v>
      </c>
      <c r="P479" t="str">
        <f>VLOOKUP(O479,EOSummerca_merged_grades_export!B:L,11,0)</f>
        <v>Music Production</v>
      </c>
    </row>
    <row r="480" spans="1:16" x14ac:dyDescent="0.25">
      <c r="A480">
        <v>479</v>
      </c>
      <c r="B480" t="s">
        <v>2797</v>
      </c>
      <c r="C480">
        <v>11</v>
      </c>
      <c r="D480">
        <v>110362</v>
      </c>
      <c r="E480" t="s">
        <v>5304</v>
      </c>
      <c r="F480">
        <v>9</v>
      </c>
      <c r="G480">
        <v>5336</v>
      </c>
      <c r="H480" t="s">
        <v>17</v>
      </c>
      <c r="I480" t="s">
        <v>18</v>
      </c>
      <c r="J480" t="s">
        <v>16</v>
      </c>
      <c r="K480" t="s">
        <v>2799</v>
      </c>
      <c r="L480" t="s">
        <v>31</v>
      </c>
      <c r="M480">
        <v>1</v>
      </c>
      <c r="N480">
        <v>1</v>
      </c>
      <c r="O480" t="str">
        <f t="shared" si="7"/>
        <v>110362 A100</v>
      </c>
      <c r="P480" t="str">
        <f>VLOOKUP(O480,EOSummerca_merged_grades_export!B:L,11,0)</f>
        <v>World Studies I</v>
      </c>
    </row>
    <row r="481" spans="1:16" x14ac:dyDescent="0.25">
      <c r="A481">
        <v>480</v>
      </c>
      <c r="B481" t="s">
        <v>2797</v>
      </c>
      <c r="C481">
        <v>11</v>
      </c>
      <c r="D481">
        <v>110362</v>
      </c>
      <c r="E481" t="s">
        <v>5304</v>
      </c>
      <c r="F481">
        <v>9</v>
      </c>
      <c r="G481">
        <v>5358</v>
      </c>
      <c r="H481" t="s">
        <v>23</v>
      </c>
      <c r="I481" t="s">
        <v>1025</v>
      </c>
      <c r="J481" t="s">
        <v>22</v>
      </c>
      <c r="K481" t="s">
        <v>2802</v>
      </c>
      <c r="L481" t="s">
        <v>20</v>
      </c>
      <c r="M481">
        <v>1</v>
      </c>
      <c r="N481">
        <v>1</v>
      </c>
      <c r="O481" t="str">
        <f t="shared" si="7"/>
        <v>110362 B100</v>
      </c>
      <c r="P481" t="str">
        <f>VLOOKUP(O481,EOSummerca_merged_grades_export!B:L,11,0)</f>
        <v>English 9- LPD</v>
      </c>
    </row>
    <row r="482" spans="1:16" x14ac:dyDescent="0.25">
      <c r="A482">
        <v>481</v>
      </c>
      <c r="B482" t="s">
        <v>2797</v>
      </c>
      <c r="C482">
        <v>11</v>
      </c>
      <c r="D482">
        <v>110362</v>
      </c>
      <c r="E482" t="s">
        <v>5304</v>
      </c>
      <c r="F482">
        <v>9</v>
      </c>
      <c r="G482">
        <v>5267</v>
      </c>
      <c r="H482" t="s">
        <v>26</v>
      </c>
      <c r="I482" t="s">
        <v>1028</v>
      </c>
      <c r="J482" t="s">
        <v>25</v>
      </c>
      <c r="K482" t="s">
        <v>2805</v>
      </c>
      <c r="L482" t="s">
        <v>41</v>
      </c>
      <c r="M482">
        <v>1</v>
      </c>
      <c r="N482">
        <v>1</v>
      </c>
      <c r="O482" t="str">
        <f t="shared" si="7"/>
        <v>110362 C120</v>
      </c>
      <c r="P482" t="str">
        <f>VLOOKUP(O482,EOSummerca_merged_grades_export!B:L,11,0)</f>
        <v>Math I</v>
      </c>
    </row>
    <row r="483" spans="1:16" x14ac:dyDescent="0.25">
      <c r="A483">
        <v>482</v>
      </c>
      <c r="B483" t="s">
        <v>2797</v>
      </c>
      <c r="C483">
        <v>11</v>
      </c>
      <c r="D483">
        <v>110362</v>
      </c>
      <c r="E483" t="s">
        <v>5304</v>
      </c>
      <c r="F483">
        <v>9</v>
      </c>
      <c r="G483">
        <v>5298</v>
      </c>
      <c r="H483" t="s">
        <v>29</v>
      </c>
      <c r="I483" t="s">
        <v>30</v>
      </c>
      <c r="J483" t="s">
        <v>28</v>
      </c>
      <c r="K483" t="s">
        <v>2808</v>
      </c>
      <c r="L483" t="s">
        <v>41</v>
      </c>
      <c r="M483">
        <v>1</v>
      </c>
      <c r="N483">
        <v>1</v>
      </c>
      <c r="O483" t="str">
        <f t="shared" si="7"/>
        <v>110362 D100</v>
      </c>
      <c r="P483" t="str">
        <f>VLOOKUP(O483,EOSummerca_merged_grades_export!B:L,11,0)</f>
        <v>Biology</v>
      </c>
    </row>
    <row r="484" spans="1:16" x14ac:dyDescent="0.25">
      <c r="A484">
        <v>483</v>
      </c>
      <c r="B484" t="s">
        <v>2797</v>
      </c>
      <c r="C484">
        <v>11</v>
      </c>
      <c r="D484">
        <v>110362</v>
      </c>
      <c r="E484" t="s">
        <v>5304</v>
      </c>
      <c r="F484">
        <v>9</v>
      </c>
      <c r="G484">
        <v>5232</v>
      </c>
      <c r="H484" t="s">
        <v>33</v>
      </c>
      <c r="I484" t="s">
        <v>34</v>
      </c>
      <c r="J484" t="s">
        <v>32</v>
      </c>
      <c r="K484" t="s">
        <v>2827</v>
      </c>
      <c r="L484" t="s">
        <v>31</v>
      </c>
      <c r="M484">
        <v>1</v>
      </c>
      <c r="N484">
        <v>1</v>
      </c>
      <c r="O484" t="str">
        <f t="shared" si="7"/>
        <v>110362 E100</v>
      </c>
      <c r="P484" t="str">
        <f>VLOOKUP(O484,EOSummerca_merged_grades_export!B:L,11,0)</f>
        <v>Spanish 1</v>
      </c>
    </row>
    <row r="485" spans="1:16" x14ac:dyDescent="0.25">
      <c r="A485">
        <v>484</v>
      </c>
      <c r="B485" t="s">
        <v>2797</v>
      </c>
      <c r="C485">
        <v>11</v>
      </c>
      <c r="D485">
        <v>110362</v>
      </c>
      <c r="E485" t="s">
        <v>5304</v>
      </c>
      <c r="F485">
        <v>9</v>
      </c>
      <c r="G485">
        <v>5472</v>
      </c>
      <c r="H485" t="s">
        <v>2811</v>
      </c>
      <c r="I485" t="s">
        <v>2812</v>
      </c>
      <c r="J485" t="s">
        <v>428</v>
      </c>
      <c r="K485" t="s">
        <v>2935</v>
      </c>
      <c r="L485" t="s">
        <v>37</v>
      </c>
      <c r="M485">
        <v>1</v>
      </c>
      <c r="N485">
        <v>1</v>
      </c>
      <c r="O485" t="str">
        <f t="shared" si="7"/>
        <v>110362 I1046</v>
      </c>
      <c r="P485" t="str">
        <f>VLOOKUP(O485,EOSummerca_merged_grades_export!B:L,11,0)</f>
        <v>Creative Writing</v>
      </c>
    </row>
    <row r="486" spans="1:16" x14ac:dyDescent="0.25">
      <c r="A486">
        <v>485</v>
      </c>
      <c r="B486" t="s">
        <v>2797</v>
      </c>
      <c r="C486">
        <v>11</v>
      </c>
      <c r="D486">
        <v>110362</v>
      </c>
      <c r="E486" t="s">
        <v>5304</v>
      </c>
      <c r="F486">
        <v>9</v>
      </c>
      <c r="G486">
        <v>5510</v>
      </c>
      <c r="H486" t="s">
        <v>2815</v>
      </c>
      <c r="I486" t="s">
        <v>2816</v>
      </c>
      <c r="J486" t="s">
        <v>428</v>
      </c>
      <c r="K486" t="s">
        <v>2808</v>
      </c>
      <c r="L486" t="s">
        <v>37</v>
      </c>
      <c r="M486">
        <v>1</v>
      </c>
      <c r="N486">
        <v>1</v>
      </c>
      <c r="O486" t="str">
        <f t="shared" si="7"/>
        <v>110362 I1053</v>
      </c>
      <c r="P486" t="str">
        <f>VLOOKUP(O486,EOSummerca_merged_grades_export!B:L,11,0)</f>
        <v>Urban Artworks</v>
      </c>
    </row>
    <row r="487" spans="1:16" x14ac:dyDescent="0.25">
      <c r="A487">
        <v>486</v>
      </c>
      <c r="B487" t="s">
        <v>2797</v>
      </c>
      <c r="C487">
        <v>11</v>
      </c>
      <c r="D487">
        <v>110298</v>
      </c>
      <c r="E487" t="s">
        <v>5305</v>
      </c>
      <c r="F487">
        <v>9</v>
      </c>
      <c r="G487">
        <v>5324</v>
      </c>
      <c r="H487" t="s">
        <v>17</v>
      </c>
      <c r="I487" t="s">
        <v>18</v>
      </c>
      <c r="J487" t="s">
        <v>16</v>
      </c>
      <c r="K487" t="s">
        <v>2799</v>
      </c>
      <c r="L487" t="s">
        <v>20</v>
      </c>
      <c r="M487">
        <v>1</v>
      </c>
      <c r="N487">
        <v>1</v>
      </c>
      <c r="O487" t="str">
        <f t="shared" si="7"/>
        <v>110298 A100</v>
      </c>
      <c r="P487" t="str">
        <f>VLOOKUP(O487,EOSummerca_merged_grades_export!B:L,11,0)</f>
        <v>World Studies I</v>
      </c>
    </row>
    <row r="488" spans="1:16" x14ac:dyDescent="0.25">
      <c r="A488">
        <v>487</v>
      </c>
      <c r="B488" t="s">
        <v>2797</v>
      </c>
      <c r="C488">
        <v>11</v>
      </c>
      <c r="D488">
        <v>110298</v>
      </c>
      <c r="E488" t="s">
        <v>5305</v>
      </c>
      <c r="F488">
        <v>9</v>
      </c>
      <c r="G488">
        <v>5275</v>
      </c>
      <c r="H488" t="s">
        <v>23</v>
      </c>
      <c r="I488" t="s">
        <v>1025</v>
      </c>
      <c r="J488" t="s">
        <v>22</v>
      </c>
      <c r="K488" t="s">
        <v>2802</v>
      </c>
      <c r="L488" t="s">
        <v>31</v>
      </c>
      <c r="M488">
        <v>1</v>
      </c>
      <c r="N488">
        <v>1</v>
      </c>
      <c r="O488" t="str">
        <f t="shared" si="7"/>
        <v>110298 B100</v>
      </c>
      <c r="P488" t="str">
        <f>VLOOKUP(O488,EOSummerca_merged_grades_export!B:L,11,0)</f>
        <v>English 9- LPD</v>
      </c>
    </row>
    <row r="489" spans="1:16" x14ac:dyDescent="0.25">
      <c r="A489">
        <v>488</v>
      </c>
      <c r="B489" t="s">
        <v>2797</v>
      </c>
      <c r="C489">
        <v>11</v>
      </c>
      <c r="D489">
        <v>110298</v>
      </c>
      <c r="E489" t="s">
        <v>5305</v>
      </c>
      <c r="F489">
        <v>9</v>
      </c>
      <c r="G489">
        <v>5267</v>
      </c>
      <c r="H489" t="s">
        <v>26</v>
      </c>
      <c r="I489" t="s">
        <v>1028</v>
      </c>
      <c r="J489" t="s">
        <v>25</v>
      </c>
      <c r="K489" t="s">
        <v>2805</v>
      </c>
      <c r="L489" t="s">
        <v>31</v>
      </c>
      <c r="M489">
        <v>1</v>
      </c>
      <c r="N489">
        <v>1</v>
      </c>
      <c r="O489" t="str">
        <f t="shared" si="7"/>
        <v>110298 C120</v>
      </c>
      <c r="P489" t="str">
        <f>VLOOKUP(O489,EOSummerca_merged_grades_export!B:L,11,0)</f>
        <v>Math I</v>
      </c>
    </row>
    <row r="490" spans="1:16" x14ac:dyDescent="0.25">
      <c r="A490">
        <v>489</v>
      </c>
      <c r="B490" t="s">
        <v>2797</v>
      </c>
      <c r="C490">
        <v>11</v>
      </c>
      <c r="D490">
        <v>110298</v>
      </c>
      <c r="E490" t="s">
        <v>5305</v>
      </c>
      <c r="F490">
        <v>9</v>
      </c>
      <c r="G490">
        <v>5298</v>
      </c>
      <c r="H490" t="s">
        <v>29</v>
      </c>
      <c r="I490" t="s">
        <v>30</v>
      </c>
      <c r="J490" t="s">
        <v>28</v>
      </c>
      <c r="K490" t="s">
        <v>2808</v>
      </c>
      <c r="L490" t="s">
        <v>31</v>
      </c>
      <c r="M490">
        <v>1</v>
      </c>
      <c r="N490">
        <v>1</v>
      </c>
      <c r="O490" t="str">
        <f t="shared" si="7"/>
        <v>110298 D100</v>
      </c>
      <c r="P490" t="str">
        <f>VLOOKUP(O490,EOSummerca_merged_grades_export!B:L,11,0)</f>
        <v>Biology</v>
      </c>
    </row>
    <row r="491" spans="1:16" x14ac:dyDescent="0.25">
      <c r="A491">
        <v>490</v>
      </c>
      <c r="B491" t="s">
        <v>2797</v>
      </c>
      <c r="C491">
        <v>11</v>
      </c>
      <c r="D491">
        <v>110298</v>
      </c>
      <c r="E491" t="s">
        <v>5305</v>
      </c>
      <c r="F491">
        <v>9</v>
      </c>
      <c r="G491">
        <v>5282</v>
      </c>
      <c r="H491" t="s">
        <v>57</v>
      </c>
      <c r="I491" t="s">
        <v>58</v>
      </c>
      <c r="J491" t="s">
        <v>32</v>
      </c>
      <c r="K491" t="s">
        <v>2827</v>
      </c>
      <c r="L491" t="s">
        <v>31</v>
      </c>
      <c r="M491">
        <v>1</v>
      </c>
      <c r="N491">
        <v>1</v>
      </c>
      <c r="O491" t="str">
        <f t="shared" si="7"/>
        <v>110298 E200</v>
      </c>
      <c r="P491" t="str">
        <f>VLOOKUP(O491,EOSummerca_merged_grades_export!B:L,11,0)</f>
        <v>Spanish 2</v>
      </c>
    </row>
    <row r="492" spans="1:16" x14ac:dyDescent="0.25">
      <c r="A492">
        <v>491</v>
      </c>
      <c r="B492" t="s">
        <v>2797</v>
      </c>
      <c r="C492">
        <v>11</v>
      </c>
      <c r="D492">
        <v>110298</v>
      </c>
      <c r="E492" t="s">
        <v>5305</v>
      </c>
      <c r="F492">
        <v>9</v>
      </c>
      <c r="G492">
        <v>5456</v>
      </c>
      <c r="H492" t="s">
        <v>1064</v>
      </c>
      <c r="I492" t="s">
        <v>1065</v>
      </c>
      <c r="J492" t="s">
        <v>428</v>
      </c>
      <c r="K492" t="s">
        <v>3209</v>
      </c>
      <c r="L492" t="s">
        <v>37</v>
      </c>
      <c r="M492">
        <v>1</v>
      </c>
      <c r="N492">
        <v>1</v>
      </c>
      <c r="O492" t="str">
        <f t="shared" si="7"/>
        <v>110298 I1022</v>
      </c>
      <c r="P492" t="str">
        <f>VLOOKUP(O492,EOSummerca_merged_grades_export!B:L,11,0)</f>
        <v>2D + 3D Art</v>
      </c>
    </row>
    <row r="493" spans="1:16" x14ac:dyDescent="0.25">
      <c r="A493">
        <v>492</v>
      </c>
      <c r="B493" t="s">
        <v>2797</v>
      </c>
      <c r="C493">
        <v>11</v>
      </c>
      <c r="D493">
        <v>110298</v>
      </c>
      <c r="E493" t="s">
        <v>5305</v>
      </c>
      <c r="F493">
        <v>9</v>
      </c>
      <c r="G493">
        <v>5524</v>
      </c>
      <c r="H493" t="s">
        <v>1794</v>
      </c>
      <c r="I493" t="s">
        <v>1795</v>
      </c>
      <c r="J493" t="s">
        <v>428</v>
      </c>
      <c r="K493" t="s">
        <v>2865</v>
      </c>
      <c r="L493" t="s">
        <v>37</v>
      </c>
      <c r="M493">
        <v>1</v>
      </c>
      <c r="N493">
        <v>1</v>
      </c>
      <c r="O493" t="str">
        <f t="shared" si="7"/>
        <v>110298 I1054</v>
      </c>
      <c r="P493" t="str">
        <f>VLOOKUP(O493,EOSummerca_merged_grades_export!B:L,11,0)</f>
        <v>Filmmaking</v>
      </c>
    </row>
    <row r="494" spans="1:16" x14ac:dyDescent="0.25">
      <c r="A494">
        <v>493</v>
      </c>
      <c r="B494" t="s">
        <v>2797</v>
      </c>
      <c r="C494">
        <v>11</v>
      </c>
      <c r="D494">
        <v>110395</v>
      </c>
      <c r="E494" t="s">
        <v>5306</v>
      </c>
      <c r="F494">
        <v>9</v>
      </c>
      <c r="G494">
        <v>5336</v>
      </c>
      <c r="H494" t="s">
        <v>17</v>
      </c>
      <c r="I494" t="s">
        <v>18</v>
      </c>
      <c r="J494" t="s">
        <v>16</v>
      </c>
      <c r="K494" t="s">
        <v>2799</v>
      </c>
      <c r="L494" t="s">
        <v>20</v>
      </c>
      <c r="M494">
        <v>1</v>
      </c>
      <c r="N494">
        <v>1</v>
      </c>
      <c r="O494" t="str">
        <f t="shared" si="7"/>
        <v>110395 A100</v>
      </c>
      <c r="P494" t="str">
        <f>VLOOKUP(O494,EOSummerca_merged_grades_export!B:L,11,0)</f>
        <v>World Studies I</v>
      </c>
    </row>
    <row r="495" spans="1:16" x14ac:dyDescent="0.25">
      <c r="A495">
        <v>494</v>
      </c>
      <c r="B495" t="s">
        <v>2797</v>
      </c>
      <c r="C495">
        <v>11</v>
      </c>
      <c r="D495">
        <v>110395</v>
      </c>
      <c r="E495" t="s">
        <v>5306</v>
      </c>
      <c r="F495">
        <v>9</v>
      </c>
      <c r="G495">
        <v>5358</v>
      </c>
      <c r="H495" t="s">
        <v>23</v>
      </c>
      <c r="I495" t="s">
        <v>1025</v>
      </c>
      <c r="J495" t="s">
        <v>22</v>
      </c>
      <c r="K495" t="s">
        <v>2802</v>
      </c>
      <c r="L495" t="s">
        <v>31</v>
      </c>
      <c r="M495">
        <v>1</v>
      </c>
      <c r="N495">
        <v>1</v>
      </c>
      <c r="O495" t="str">
        <f t="shared" si="7"/>
        <v>110395 B100</v>
      </c>
      <c r="P495" t="str">
        <f>VLOOKUP(O495,EOSummerca_merged_grades_export!B:L,11,0)</f>
        <v>English 9- LPD</v>
      </c>
    </row>
    <row r="496" spans="1:16" x14ac:dyDescent="0.25">
      <c r="A496">
        <v>495</v>
      </c>
      <c r="B496" t="s">
        <v>2797</v>
      </c>
      <c r="C496">
        <v>11</v>
      </c>
      <c r="D496">
        <v>110395</v>
      </c>
      <c r="E496" t="s">
        <v>5306</v>
      </c>
      <c r="F496">
        <v>9</v>
      </c>
      <c r="G496">
        <v>5306</v>
      </c>
      <c r="H496" t="s">
        <v>26</v>
      </c>
      <c r="I496" t="s">
        <v>1028</v>
      </c>
      <c r="J496" t="s">
        <v>25</v>
      </c>
      <c r="K496" t="s">
        <v>2805</v>
      </c>
      <c r="L496" t="s">
        <v>20</v>
      </c>
      <c r="M496">
        <v>1</v>
      </c>
      <c r="N496">
        <v>1</v>
      </c>
      <c r="O496" t="str">
        <f t="shared" si="7"/>
        <v>110395 C120</v>
      </c>
      <c r="P496" t="str">
        <f>VLOOKUP(O496,EOSummerca_merged_grades_export!B:L,11,0)</f>
        <v>Math I</v>
      </c>
    </row>
    <row r="497" spans="1:16" x14ac:dyDescent="0.25">
      <c r="A497">
        <v>496</v>
      </c>
      <c r="B497" t="s">
        <v>2797</v>
      </c>
      <c r="C497">
        <v>11</v>
      </c>
      <c r="D497">
        <v>110395</v>
      </c>
      <c r="E497" t="s">
        <v>5306</v>
      </c>
      <c r="F497">
        <v>9</v>
      </c>
      <c r="G497">
        <v>5271</v>
      </c>
      <c r="H497" t="s">
        <v>29</v>
      </c>
      <c r="I497" t="s">
        <v>30</v>
      </c>
      <c r="J497" t="s">
        <v>28</v>
      </c>
      <c r="K497" t="s">
        <v>2808</v>
      </c>
      <c r="L497" t="s">
        <v>31</v>
      </c>
      <c r="M497">
        <v>1</v>
      </c>
      <c r="N497">
        <v>1</v>
      </c>
      <c r="O497" t="str">
        <f t="shared" si="7"/>
        <v>110395 D100</v>
      </c>
      <c r="P497" t="str">
        <f>VLOOKUP(O497,EOSummerca_merged_grades_export!B:L,11,0)</f>
        <v>Biology</v>
      </c>
    </row>
    <row r="498" spans="1:16" x14ac:dyDescent="0.25">
      <c r="A498">
        <v>497</v>
      </c>
      <c r="B498" t="s">
        <v>2797</v>
      </c>
      <c r="C498">
        <v>11</v>
      </c>
      <c r="D498">
        <v>110395</v>
      </c>
      <c r="E498" t="s">
        <v>5306</v>
      </c>
      <c r="F498">
        <v>9</v>
      </c>
      <c r="G498">
        <v>5507</v>
      </c>
      <c r="H498" t="s">
        <v>3059</v>
      </c>
      <c r="I498" t="s">
        <v>3060</v>
      </c>
      <c r="J498" t="s">
        <v>428</v>
      </c>
      <c r="K498" t="s">
        <v>2930</v>
      </c>
      <c r="L498" t="s">
        <v>37</v>
      </c>
      <c r="M498">
        <v>1</v>
      </c>
      <c r="N498">
        <v>1</v>
      </c>
      <c r="O498" t="str">
        <f t="shared" si="7"/>
        <v>110395 I1031</v>
      </c>
      <c r="P498" t="str">
        <f>VLOOKUP(O498,EOSummerca_merged_grades_export!B:L,11,0)</f>
        <v>Basketball/Citizen Development</v>
      </c>
    </row>
    <row r="499" spans="1:16" x14ac:dyDescent="0.25">
      <c r="A499">
        <v>498</v>
      </c>
      <c r="B499" t="s">
        <v>2797</v>
      </c>
      <c r="C499">
        <v>11</v>
      </c>
      <c r="D499">
        <v>110395</v>
      </c>
      <c r="E499" t="s">
        <v>5306</v>
      </c>
      <c r="F499">
        <v>9</v>
      </c>
      <c r="G499">
        <v>5474</v>
      </c>
      <c r="H499" t="s">
        <v>2815</v>
      </c>
      <c r="I499" t="s">
        <v>2816</v>
      </c>
      <c r="J499" t="s">
        <v>428</v>
      </c>
      <c r="K499" t="s">
        <v>2808</v>
      </c>
      <c r="L499" t="s">
        <v>37</v>
      </c>
      <c r="M499">
        <v>1</v>
      </c>
      <c r="N499">
        <v>1</v>
      </c>
      <c r="O499" t="str">
        <f t="shared" si="7"/>
        <v>110395 I1053</v>
      </c>
      <c r="P499" t="str">
        <f>VLOOKUP(O499,EOSummerca_merged_grades_export!B:L,11,0)</f>
        <v>Urban Artworks</v>
      </c>
    </row>
    <row r="500" spans="1:16" x14ac:dyDescent="0.25">
      <c r="A500">
        <v>499</v>
      </c>
      <c r="B500" t="s">
        <v>2797</v>
      </c>
      <c r="C500">
        <v>11</v>
      </c>
      <c r="D500">
        <v>110306</v>
      </c>
      <c r="E500" t="s">
        <v>5307</v>
      </c>
      <c r="F500">
        <v>9</v>
      </c>
      <c r="G500">
        <v>5324</v>
      </c>
      <c r="H500" t="s">
        <v>17</v>
      </c>
      <c r="I500" t="s">
        <v>18</v>
      </c>
      <c r="J500" t="s">
        <v>16</v>
      </c>
      <c r="K500" t="s">
        <v>2799</v>
      </c>
      <c r="L500" t="s">
        <v>27</v>
      </c>
      <c r="M500">
        <v>1</v>
      </c>
      <c r="N500">
        <v>1</v>
      </c>
      <c r="O500" t="str">
        <f t="shared" si="7"/>
        <v>110306 A100</v>
      </c>
      <c r="P500" t="str">
        <f>VLOOKUP(O500,EOSummerca_merged_grades_export!B:L,11,0)</f>
        <v>World Studies I</v>
      </c>
    </row>
    <row r="501" spans="1:16" x14ac:dyDescent="0.25">
      <c r="A501">
        <v>500</v>
      </c>
      <c r="B501" t="s">
        <v>2797</v>
      </c>
      <c r="C501">
        <v>11</v>
      </c>
      <c r="D501">
        <v>110306</v>
      </c>
      <c r="E501" t="s">
        <v>5307</v>
      </c>
      <c r="F501">
        <v>9</v>
      </c>
      <c r="G501">
        <v>5358</v>
      </c>
      <c r="H501" t="s">
        <v>23</v>
      </c>
      <c r="I501" t="s">
        <v>1025</v>
      </c>
      <c r="J501" t="s">
        <v>22</v>
      </c>
      <c r="K501" t="s">
        <v>2802</v>
      </c>
      <c r="L501" t="s">
        <v>24</v>
      </c>
      <c r="M501">
        <v>1</v>
      </c>
      <c r="N501">
        <v>1</v>
      </c>
      <c r="O501" t="str">
        <f t="shared" si="7"/>
        <v>110306 B100</v>
      </c>
      <c r="P501" t="str">
        <f>VLOOKUP(O501,EOSummerca_merged_grades_export!B:L,11,0)</f>
        <v>English 9- LPD</v>
      </c>
    </row>
    <row r="502" spans="1:16" x14ac:dyDescent="0.25">
      <c r="A502">
        <v>501</v>
      </c>
      <c r="B502" t="s">
        <v>2797</v>
      </c>
      <c r="C502">
        <v>11</v>
      </c>
      <c r="D502">
        <v>110306</v>
      </c>
      <c r="E502" t="s">
        <v>5307</v>
      </c>
      <c r="F502">
        <v>9</v>
      </c>
      <c r="G502">
        <v>5291</v>
      </c>
      <c r="H502" t="s">
        <v>26</v>
      </c>
      <c r="I502" t="s">
        <v>1028</v>
      </c>
      <c r="J502" t="s">
        <v>25</v>
      </c>
      <c r="K502" t="s">
        <v>2805</v>
      </c>
      <c r="L502" t="s">
        <v>27</v>
      </c>
      <c r="M502">
        <v>1</v>
      </c>
      <c r="N502">
        <v>1</v>
      </c>
      <c r="O502" t="str">
        <f t="shared" si="7"/>
        <v>110306 C120</v>
      </c>
      <c r="P502" t="str">
        <f>VLOOKUP(O502,EOSummerca_merged_grades_export!B:L,11,0)</f>
        <v>Math I</v>
      </c>
    </row>
    <row r="503" spans="1:16" x14ac:dyDescent="0.25">
      <c r="A503">
        <v>502</v>
      </c>
      <c r="B503" t="s">
        <v>2797</v>
      </c>
      <c r="C503">
        <v>11</v>
      </c>
      <c r="D503">
        <v>110306</v>
      </c>
      <c r="E503" t="s">
        <v>5307</v>
      </c>
      <c r="F503">
        <v>9</v>
      </c>
      <c r="G503">
        <v>5298</v>
      </c>
      <c r="H503" t="s">
        <v>29</v>
      </c>
      <c r="I503" t="s">
        <v>30</v>
      </c>
      <c r="J503" t="s">
        <v>28</v>
      </c>
      <c r="K503" t="s">
        <v>2808</v>
      </c>
      <c r="L503" t="s">
        <v>24</v>
      </c>
      <c r="M503">
        <v>1</v>
      </c>
      <c r="N503">
        <v>1</v>
      </c>
      <c r="O503" t="str">
        <f t="shared" si="7"/>
        <v>110306 D100</v>
      </c>
      <c r="P503" t="str">
        <f>VLOOKUP(O503,EOSummerca_merged_grades_export!B:L,11,0)</f>
        <v>Biology</v>
      </c>
    </row>
    <row r="504" spans="1:16" x14ac:dyDescent="0.25">
      <c r="A504">
        <v>503</v>
      </c>
      <c r="B504" t="s">
        <v>2797</v>
      </c>
      <c r="C504">
        <v>11</v>
      </c>
      <c r="D504">
        <v>110306</v>
      </c>
      <c r="E504" t="s">
        <v>5307</v>
      </c>
      <c r="F504">
        <v>9</v>
      </c>
      <c r="G504">
        <v>5481</v>
      </c>
      <c r="H504" t="s">
        <v>1909</v>
      </c>
      <c r="I504" t="s">
        <v>1910</v>
      </c>
      <c r="J504" t="s">
        <v>428</v>
      </c>
      <c r="K504" t="s">
        <v>2805</v>
      </c>
      <c r="L504" t="s">
        <v>37</v>
      </c>
      <c r="M504">
        <v>1</v>
      </c>
      <c r="N504">
        <v>1</v>
      </c>
      <c r="O504" t="str">
        <f t="shared" si="7"/>
        <v>110306 I1024</v>
      </c>
      <c r="P504" t="str">
        <f>VLOOKUP(O504,EOSummerca_merged_grades_export!B:L,11,0)</f>
        <v>Music Production</v>
      </c>
    </row>
    <row r="505" spans="1:16" x14ac:dyDescent="0.25">
      <c r="A505">
        <v>504</v>
      </c>
      <c r="B505" t="s">
        <v>2797</v>
      </c>
      <c r="C505">
        <v>11</v>
      </c>
      <c r="D505">
        <v>110363</v>
      </c>
      <c r="E505" t="s">
        <v>5308</v>
      </c>
      <c r="F505">
        <v>9</v>
      </c>
      <c r="G505">
        <v>5319</v>
      </c>
      <c r="H505" t="s">
        <v>17</v>
      </c>
      <c r="I505" t="s">
        <v>18</v>
      </c>
      <c r="J505" t="s">
        <v>16</v>
      </c>
      <c r="K505" t="s">
        <v>2799</v>
      </c>
      <c r="L505" t="s">
        <v>27</v>
      </c>
      <c r="M505">
        <v>1</v>
      </c>
      <c r="N505">
        <v>1</v>
      </c>
      <c r="O505" t="str">
        <f t="shared" si="7"/>
        <v>110363 A100</v>
      </c>
      <c r="P505" t="str">
        <f>VLOOKUP(O505,EOSummerca_merged_grades_export!B:L,11,0)</f>
        <v>World Studies I</v>
      </c>
    </row>
    <row r="506" spans="1:16" x14ac:dyDescent="0.25">
      <c r="A506">
        <v>505</v>
      </c>
      <c r="B506" t="s">
        <v>2797</v>
      </c>
      <c r="C506">
        <v>11</v>
      </c>
      <c r="D506">
        <v>110363</v>
      </c>
      <c r="E506" t="s">
        <v>5308</v>
      </c>
      <c r="F506">
        <v>9</v>
      </c>
      <c r="G506">
        <v>5251</v>
      </c>
      <c r="H506" t="s">
        <v>23</v>
      </c>
      <c r="I506" t="s">
        <v>1025</v>
      </c>
      <c r="J506" t="s">
        <v>22</v>
      </c>
      <c r="K506" t="s">
        <v>2802</v>
      </c>
      <c r="L506" t="s">
        <v>27</v>
      </c>
      <c r="M506">
        <v>1</v>
      </c>
      <c r="N506">
        <v>1</v>
      </c>
      <c r="O506" t="str">
        <f t="shared" si="7"/>
        <v>110363 B100</v>
      </c>
      <c r="P506" t="str">
        <f>VLOOKUP(O506,EOSummerca_merged_grades_export!B:L,11,0)</f>
        <v>English 9- LPD</v>
      </c>
    </row>
    <row r="507" spans="1:16" x14ac:dyDescent="0.25">
      <c r="A507">
        <v>506</v>
      </c>
      <c r="B507" t="s">
        <v>2797</v>
      </c>
      <c r="C507">
        <v>11</v>
      </c>
      <c r="D507">
        <v>110363</v>
      </c>
      <c r="E507" t="s">
        <v>5308</v>
      </c>
      <c r="F507">
        <v>9</v>
      </c>
      <c r="G507">
        <v>5291</v>
      </c>
      <c r="H507" t="s">
        <v>26</v>
      </c>
      <c r="I507" t="s">
        <v>1028</v>
      </c>
      <c r="J507" t="s">
        <v>25</v>
      </c>
      <c r="K507" t="s">
        <v>2805</v>
      </c>
      <c r="L507" t="s">
        <v>27</v>
      </c>
      <c r="M507">
        <v>1</v>
      </c>
      <c r="N507">
        <v>1</v>
      </c>
      <c r="O507" t="str">
        <f t="shared" si="7"/>
        <v>110363 C120</v>
      </c>
      <c r="P507" t="str">
        <f>VLOOKUP(O507,EOSummerca_merged_grades_export!B:L,11,0)</f>
        <v>Math I</v>
      </c>
    </row>
    <row r="508" spans="1:16" x14ac:dyDescent="0.25">
      <c r="A508">
        <v>507</v>
      </c>
      <c r="B508" t="s">
        <v>2797</v>
      </c>
      <c r="C508">
        <v>11</v>
      </c>
      <c r="D508">
        <v>110363</v>
      </c>
      <c r="E508" t="s">
        <v>5308</v>
      </c>
      <c r="F508">
        <v>9</v>
      </c>
      <c r="G508">
        <v>5274</v>
      </c>
      <c r="H508" t="s">
        <v>29</v>
      </c>
      <c r="I508" t="s">
        <v>30</v>
      </c>
      <c r="J508" t="s">
        <v>28</v>
      </c>
      <c r="K508" t="s">
        <v>2808</v>
      </c>
      <c r="L508" t="s">
        <v>31</v>
      </c>
      <c r="M508">
        <v>1</v>
      </c>
      <c r="N508">
        <v>1</v>
      </c>
      <c r="O508" t="str">
        <f t="shared" si="7"/>
        <v>110363 D100</v>
      </c>
      <c r="P508" t="str">
        <f>VLOOKUP(O508,EOSummerca_merged_grades_export!B:L,11,0)</f>
        <v>Biology</v>
      </c>
    </row>
    <row r="509" spans="1:16" x14ac:dyDescent="0.25">
      <c r="A509">
        <v>508</v>
      </c>
      <c r="B509" t="s">
        <v>2797</v>
      </c>
      <c r="C509">
        <v>11</v>
      </c>
      <c r="D509">
        <v>110363</v>
      </c>
      <c r="E509" t="s">
        <v>5308</v>
      </c>
      <c r="F509">
        <v>9</v>
      </c>
      <c r="G509">
        <v>5350</v>
      </c>
      <c r="H509" t="s">
        <v>33</v>
      </c>
      <c r="I509" t="s">
        <v>34</v>
      </c>
      <c r="J509" t="s">
        <v>32</v>
      </c>
      <c r="K509" t="s">
        <v>2827</v>
      </c>
      <c r="L509" t="s">
        <v>27</v>
      </c>
      <c r="M509">
        <v>1</v>
      </c>
      <c r="N509">
        <v>1</v>
      </c>
      <c r="O509" t="str">
        <f t="shared" si="7"/>
        <v>110363 E100</v>
      </c>
      <c r="P509" t="str">
        <f>VLOOKUP(O509,EOSummerca_merged_grades_export!B:L,11,0)</f>
        <v>Spanish 1</v>
      </c>
    </row>
    <row r="510" spans="1:16" x14ac:dyDescent="0.25">
      <c r="A510">
        <v>509</v>
      </c>
      <c r="B510" t="s">
        <v>2797</v>
      </c>
      <c r="C510">
        <v>11</v>
      </c>
      <c r="D510">
        <v>110363</v>
      </c>
      <c r="E510" t="s">
        <v>5308</v>
      </c>
      <c r="F510">
        <v>9</v>
      </c>
      <c r="G510">
        <v>5526</v>
      </c>
      <c r="H510" t="s">
        <v>2945</v>
      </c>
      <c r="I510" t="s">
        <v>2946</v>
      </c>
      <c r="J510" t="s">
        <v>428</v>
      </c>
      <c r="K510" t="s">
        <v>2947</v>
      </c>
      <c r="L510" t="s">
        <v>37</v>
      </c>
      <c r="M510">
        <v>1</v>
      </c>
      <c r="N510">
        <v>1</v>
      </c>
      <c r="O510" t="str">
        <f t="shared" si="7"/>
        <v>110363 I1018</v>
      </c>
      <c r="P510" t="str">
        <f>VLOOKUP(O510,EOSummerca_merged_grades_export!B:L,11,0)</f>
        <v>Speak with Purpose</v>
      </c>
    </row>
    <row r="511" spans="1:16" x14ac:dyDescent="0.25">
      <c r="A511">
        <v>510</v>
      </c>
      <c r="B511" t="s">
        <v>2797</v>
      </c>
      <c r="C511">
        <v>11</v>
      </c>
      <c r="D511">
        <v>110363</v>
      </c>
      <c r="E511" t="s">
        <v>5308</v>
      </c>
      <c r="F511">
        <v>9</v>
      </c>
      <c r="G511">
        <v>5475</v>
      </c>
      <c r="H511" t="s">
        <v>3047</v>
      </c>
      <c r="I511" t="s">
        <v>3048</v>
      </c>
      <c r="J511" t="s">
        <v>428</v>
      </c>
      <c r="K511" t="s">
        <v>2858</v>
      </c>
      <c r="L511" t="s">
        <v>37</v>
      </c>
      <c r="M511">
        <v>1</v>
      </c>
      <c r="N511">
        <v>1</v>
      </c>
      <c r="O511" t="str">
        <f t="shared" si="7"/>
        <v>110363 I1021</v>
      </c>
      <c r="P511" t="str">
        <f>VLOOKUP(O511,EOSummerca_merged_grades_export!B:L,11,0)</f>
        <v>Drama</v>
      </c>
    </row>
    <row r="512" spans="1:16" x14ac:dyDescent="0.25">
      <c r="A512">
        <v>511</v>
      </c>
      <c r="B512" t="s">
        <v>2797</v>
      </c>
      <c r="C512">
        <v>11</v>
      </c>
      <c r="D512">
        <v>110297</v>
      </c>
      <c r="E512" t="s">
        <v>5309</v>
      </c>
      <c r="F512">
        <v>9</v>
      </c>
      <c r="G512">
        <v>5336</v>
      </c>
      <c r="H512" t="s">
        <v>17</v>
      </c>
      <c r="I512" t="s">
        <v>18</v>
      </c>
      <c r="J512" t="s">
        <v>16</v>
      </c>
      <c r="K512" t="s">
        <v>2799</v>
      </c>
      <c r="L512" t="s">
        <v>36</v>
      </c>
      <c r="M512">
        <v>1</v>
      </c>
      <c r="N512">
        <v>1</v>
      </c>
      <c r="O512" t="str">
        <f t="shared" si="7"/>
        <v>110297 A100</v>
      </c>
      <c r="P512" t="str">
        <f>VLOOKUP(O512,EOSummerca_merged_grades_export!B:L,11,0)</f>
        <v>World Studies I</v>
      </c>
    </row>
    <row r="513" spans="1:16" x14ac:dyDescent="0.25">
      <c r="A513">
        <v>512</v>
      </c>
      <c r="B513" t="s">
        <v>2797</v>
      </c>
      <c r="C513">
        <v>11</v>
      </c>
      <c r="D513">
        <v>110297</v>
      </c>
      <c r="E513" t="s">
        <v>5309</v>
      </c>
      <c r="F513">
        <v>9</v>
      </c>
      <c r="G513">
        <v>5231</v>
      </c>
      <c r="H513" t="s">
        <v>23</v>
      </c>
      <c r="I513" t="s">
        <v>1025</v>
      </c>
      <c r="J513" t="s">
        <v>22</v>
      </c>
      <c r="K513" t="s">
        <v>2802</v>
      </c>
      <c r="L513" t="s">
        <v>27</v>
      </c>
      <c r="M513">
        <v>1</v>
      </c>
      <c r="N513">
        <v>1</v>
      </c>
      <c r="O513" t="str">
        <f t="shared" si="7"/>
        <v>110297 B100</v>
      </c>
      <c r="P513" t="str">
        <f>VLOOKUP(O513,EOSummerca_merged_grades_export!B:L,11,0)</f>
        <v>English 9- LPD</v>
      </c>
    </row>
    <row r="514" spans="1:16" x14ac:dyDescent="0.25">
      <c r="A514">
        <v>513</v>
      </c>
      <c r="B514" t="s">
        <v>2797</v>
      </c>
      <c r="C514">
        <v>11</v>
      </c>
      <c r="D514">
        <v>110297</v>
      </c>
      <c r="E514" t="s">
        <v>5309</v>
      </c>
      <c r="F514">
        <v>9</v>
      </c>
      <c r="G514">
        <v>5306</v>
      </c>
      <c r="H514" t="s">
        <v>26</v>
      </c>
      <c r="I514" t="s">
        <v>1028</v>
      </c>
      <c r="J514" t="s">
        <v>25</v>
      </c>
      <c r="K514" t="s">
        <v>2805</v>
      </c>
      <c r="L514" t="s">
        <v>27</v>
      </c>
      <c r="M514">
        <v>1</v>
      </c>
      <c r="N514">
        <v>1</v>
      </c>
      <c r="O514" t="str">
        <f t="shared" si="7"/>
        <v>110297 C120</v>
      </c>
      <c r="P514" t="str">
        <f>VLOOKUP(O514,EOSummerca_merged_grades_export!B:L,11,0)</f>
        <v>Math I</v>
      </c>
    </row>
    <row r="515" spans="1:16" x14ac:dyDescent="0.25">
      <c r="A515">
        <v>514</v>
      </c>
      <c r="B515" t="s">
        <v>2797</v>
      </c>
      <c r="C515">
        <v>11</v>
      </c>
      <c r="D515">
        <v>110297</v>
      </c>
      <c r="E515" t="s">
        <v>5309</v>
      </c>
      <c r="F515">
        <v>9</v>
      </c>
      <c r="G515">
        <v>5328</v>
      </c>
      <c r="H515" t="s">
        <v>29</v>
      </c>
      <c r="I515" t="s">
        <v>30</v>
      </c>
      <c r="J515" t="s">
        <v>28</v>
      </c>
      <c r="K515" t="s">
        <v>2808</v>
      </c>
      <c r="L515" t="s">
        <v>36</v>
      </c>
      <c r="M515">
        <v>1</v>
      </c>
      <c r="N515">
        <v>1</v>
      </c>
      <c r="O515" t="str">
        <f t="shared" si="7"/>
        <v>110297 D100</v>
      </c>
      <c r="P515" t="str">
        <f>VLOOKUP(O515,EOSummerca_merged_grades_export!B:L,11,0)</f>
        <v>Biology</v>
      </c>
    </row>
    <row r="516" spans="1:16" x14ac:dyDescent="0.25">
      <c r="A516">
        <v>515</v>
      </c>
      <c r="B516" t="s">
        <v>2797</v>
      </c>
      <c r="C516">
        <v>11</v>
      </c>
      <c r="D516">
        <v>110297</v>
      </c>
      <c r="E516" t="s">
        <v>5309</v>
      </c>
      <c r="F516">
        <v>9</v>
      </c>
      <c r="G516">
        <v>5268</v>
      </c>
      <c r="H516" t="s">
        <v>57</v>
      </c>
      <c r="I516" t="s">
        <v>58</v>
      </c>
      <c r="J516" t="s">
        <v>32</v>
      </c>
      <c r="K516" t="s">
        <v>2858</v>
      </c>
      <c r="L516" t="s">
        <v>27</v>
      </c>
      <c r="M516">
        <v>1</v>
      </c>
      <c r="N516">
        <v>1</v>
      </c>
      <c r="O516" t="str">
        <f t="shared" ref="O516:O579" si="8">D516&amp;" "&amp;IF(RIGHT(H516,1)="M",LEFT(H516,LEN(H516)-1),H516)</f>
        <v>110297 E200</v>
      </c>
      <c r="P516" t="str">
        <f>VLOOKUP(O516,EOSummerca_merged_grades_export!B:L,11,0)</f>
        <v>Spanish 2</v>
      </c>
    </row>
    <row r="517" spans="1:16" x14ac:dyDescent="0.25">
      <c r="A517">
        <v>516</v>
      </c>
      <c r="B517" t="s">
        <v>2797</v>
      </c>
      <c r="C517">
        <v>11</v>
      </c>
      <c r="D517">
        <v>110297</v>
      </c>
      <c r="E517" t="s">
        <v>5309</v>
      </c>
      <c r="F517">
        <v>9</v>
      </c>
      <c r="G517">
        <v>5470</v>
      </c>
      <c r="H517" t="s">
        <v>2874</v>
      </c>
      <c r="I517" t="s">
        <v>2875</v>
      </c>
      <c r="J517" t="s">
        <v>428</v>
      </c>
      <c r="K517" t="s">
        <v>2802</v>
      </c>
      <c r="L517" t="s">
        <v>37</v>
      </c>
      <c r="M517">
        <v>1</v>
      </c>
      <c r="N517">
        <v>1</v>
      </c>
      <c r="O517" t="str">
        <f t="shared" si="8"/>
        <v>110297 I1051</v>
      </c>
      <c r="P517" t="str">
        <f>VLOOKUP(O517,EOSummerca_merged_grades_export!B:L,11,0)</f>
        <v>Journalism &amp; Photography</v>
      </c>
    </row>
    <row r="518" spans="1:16" x14ac:dyDescent="0.25">
      <c r="A518">
        <v>517</v>
      </c>
      <c r="B518" t="s">
        <v>2797</v>
      </c>
      <c r="C518">
        <v>11</v>
      </c>
      <c r="D518">
        <v>110297</v>
      </c>
      <c r="E518" t="s">
        <v>5309</v>
      </c>
      <c r="F518">
        <v>9</v>
      </c>
      <c r="G518">
        <v>5524</v>
      </c>
      <c r="H518" t="s">
        <v>1794</v>
      </c>
      <c r="I518" t="s">
        <v>1795</v>
      </c>
      <c r="J518" t="s">
        <v>428</v>
      </c>
      <c r="K518" t="s">
        <v>2865</v>
      </c>
      <c r="L518" t="s">
        <v>37</v>
      </c>
      <c r="M518">
        <v>1</v>
      </c>
      <c r="N518">
        <v>1</v>
      </c>
      <c r="O518" t="str">
        <f t="shared" si="8"/>
        <v>110297 I1054</v>
      </c>
      <c r="P518" t="str">
        <f>VLOOKUP(O518,EOSummerca_merged_grades_export!B:L,11,0)</f>
        <v>Filmmaking</v>
      </c>
    </row>
    <row r="519" spans="1:16" x14ac:dyDescent="0.25">
      <c r="A519">
        <v>518</v>
      </c>
      <c r="B519" t="s">
        <v>2797</v>
      </c>
      <c r="C519">
        <v>11</v>
      </c>
      <c r="D519">
        <v>110431</v>
      </c>
      <c r="E519" t="s">
        <v>5310</v>
      </c>
      <c r="F519">
        <v>9</v>
      </c>
      <c r="G519">
        <v>5351</v>
      </c>
      <c r="H519" t="s">
        <v>17</v>
      </c>
      <c r="I519" t="s">
        <v>18</v>
      </c>
      <c r="J519" t="s">
        <v>16</v>
      </c>
      <c r="K519" t="s">
        <v>2799</v>
      </c>
      <c r="L519" t="s">
        <v>48</v>
      </c>
      <c r="M519">
        <v>0</v>
      </c>
      <c r="N519">
        <v>1</v>
      </c>
      <c r="O519" t="str">
        <f t="shared" si="8"/>
        <v>110431 A100</v>
      </c>
      <c r="P519" t="str">
        <f>VLOOKUP(O519,EOSummerca_merged_grades_export!B:L,11,0)</f>
        <v>World Studies I</v>
      </c>
    </row>
    <row r="520" spans="1:16" x14ac:dyDescent="0.25">
      <c r="A520">
        <v>519</v>
      </c>
      <c r="B520" t="s">
        <v>2797</v>
      </c>
      <c r="C520">
        <v>11</v>
      </c>
      <c r="D520">
        <v>110431</v>
      </c>
      <c r="E520" t="s">
        <v>5310</v>
      </c>
      <c r="F520">
        <v>9</v>
      </c>
      <c r="G520">
        <v>5275</v>
      </c>
      <c r="H520" t="s">
        <v>23</v>
      </c>
      <c r="I520" t="s">
        <v>1025</v>
      </c>
      <c r="J520" t="s">
        <v>22</v>
      </c>
      <c r="K520" t="s">
        <v>2802</v>
      </c>
      <c r="L520" t="s">
        <v>48</v>
      </c>
      <c r="M520">
        <v>0</v>
      </c>
      <c r="N520">
        <v>1</v>
      </c>
      <c r="O520" t="str">
        <f t="shared" si="8"/>
        <v>110431 B100</v>
      </c>
      <c r="P520" t="str">
        <f>VLOOKUP(O520,EOSummerca_merged_grades_export!B:L,11,0)</f>
        <v>English 9- LPD</v>
      </c>
    </row>
    <row r="521" spans="1:16" x14ac:dyDescent="0.25">
      <c r="A521">
        <v>520</v>
      </c>
      <c r="B521" t="s">
        <v>2797</v>
      </c>
      <c r="C521">
        <v>11</v>
      </c>
      <c r="D521">
        <v>110431</v>
      </c>
      <c r="E521" t="s">
        <v>5310</v>
      </c>
      <c r="F521">
        <v>9</v>
      </c>
      <c r="G521">
        <v>5285</v>
      </c>
      <c r="H521" t="s">
        <v>26</v>
      </c>
      <c r="I521" t="s">
        <v>1028</v>
      </c>
      <c r="J521" t="s">
        <v>25</v>
      </c>
      <c r="K521" t="s">
        <v>2805</v>
      </c>
      <c r="L521" t="s">
        <v>48</v>
      </c>
      <c r="M521">
        <v>0</v>
      </c>
      <c r="N521">
        <v>1</v>
      </c>
      <c r="O521" t="str">
        <f t="shared" si="8"/>
        <v>110431 C120</v>
      </c>
      <c r="P521" t="str">
        <f>VLOOKUP(O521,EOSummerca_merged_grades_export!B:L,11,0)</f>
        <v>Math I</v>
      </c>
    </row>
    <row r="522" spans="1:16" x14ac:dyDescent="0.25">
      <c r="A522">
        <v>521</v>
      </c>
      <c r="B522" t="s">
        <v>2797</v>
      </c>
      <c r="C522">
        <v>11</v>
      </c>
      <c r="D522">
        <v>110431</v>
      </c>
      <c r="E522" t="s">
        <v>5310</v>
      </c>
      <c r="F522">
        <v>9</v>
      </c>
      <c r="G522">
        <v>5274</v>
      </c>
      <c r="H522" t="s">
        <v>29</v>
      </c>
      <c r="I522" t="s">
        <v>30</v>
      </c>
      <c r="J522" t="s">
        <v>28</v>
      </c>
      <c r="K522" t="s">
        <v>2808</v>
      </c>
      <c r="L522" t="s">
        <v>48</v>
      </c>
      <c r="M522">
        <v>0</v>
      </c>
      <c r="N522">
        <v>1</v>
      </c>
      <c r="O522" t="str">
        <f t="shared" si="8"/>
        <v>110431 D100</v>
      </c>
      <c r="P522" t="str">
        <f>VLOOKUP(O522,EOSummerca_merged_grades_export!B:L,11,0)</f>
        <v>Biology</v>
      </c>
    </row>
    <row r="523" spans="1:16" x14ac:dyDescent="0.25">
      <c r="A523">
        <v>522</v>
      </c>
      <c r="B523" t="s">
        <v>2797</v>
      </c>
      <c r="C523">
        <v>11</v>
      </c>
      <c r="D523">
        <v>110431</v>
      </c>
      <c r="E523" t="s">
        <v>5310</v>
      </c>
      <c r="F523">
        <v>9</v>
      </c>
      <c r="G523">
        <v>5527</v>
      </c>
      <c r="H523" t="s">
        <v>1909</v>
      </c>
      <c r="I523" t="s">
        <v>1910</v>
      </c>
      <c r="J523" t="s">
        <v>428</v>
      </c>
      <c r="K523" t="s">
        <v>2805</v>
      </c>
      <c r="L523" t="s">
        <v>37</v>
      </c>
      <c r="M523">
        <v>1</v>
      </c>
      <c r="N523">
        <v>1</v>
      </c>
      <c r="O523" t="str">
        <f t="shared" si="8"/>
        <v>110431 I1024</v>
      </c>
      <c r="P523" t="str">
        <f>VLOOKUP(O523,EOSummerca_merged_grades_export!B:L,11,0)</f>
        <v>Music Production</v>
      </c>
    </row>
    <row r="524" spans="1:16" x14ac:dyDescent="0.25">
      <c r="A524">
        <v>523</v>
      </c>
      <c r="B524" t="s">
        <v>2797</v>
      </c>
      <c r="C524">
        <v>11</v>
      </c>
      <c r="D524">
        <v>110431</v>
      </c>
      <c r="E524" t="s">
        <v>5310</v>
      </c>
      <c r="F524">
        <v>9</v>
      </c>
      <c r="G524">
        <v>5538</v>
      </c>
      <c r="H524" t="s">
        <v>2899</v>
      </c>
      <c r="I524" t="s">
        <v>2900</v>
      </c>
      <c r="J524" t="s">
        <v>428</v>
      </c>
      <c r="K524" t="s">
        <v>2827</v>
      </c>
      <c r="L524" t="s">
        <v>37</v>
      </c>
      <c r="M524">
        <v>1</v>
      </c>
      <c r="N524">
        <v>1</v>
      </c>
      <c r="O524" t="str">
        <f t="shared" si="8"/>
        <v>110431 I1055</v>
      </c>
      <c r="P524" t="str">
        <f>VLOOKUP(O524,EOSummerca_merged_grades_export!B:L,11,0)</f>
        <v>Okinawan Karate Do</v>
      </c>
    </row>
    <row r="525" spans="1:16" x14ac:dyDescent="0.25">
      <c r="A525">
        <v>524</v>
      </c>
      <c r="B525" t="s">
        <v>2797</v>
      </c>
      <c r="C525">
        <v>11</v>
      </c>
      <c r="D525">
        <v>110416</v>
      </c>
      <c r="E525" t="s">
        <v>5311</v>
      </c>
      <c r="F525">
        <v>9</v>
      </c>
      <c r="G525">
        <v>5319</v>
      </c>
      <c r="H525" t="s">
        <v>17</v>
      </c>
      <c r="I525" t="s">
        <v>18</v>
      </c>
      <c r="J525" t="s">
        <v>16</v>
      </c>
      <c r="K525" t="s">
        <v>2799</v>
      </c>
      <c r="L525" t="s">
        <v>31</v>
      </c>
      <c r="M525">
        <v>1</v>
      </c>
      <c r="N525">
        <v>1</v>
      </c>
      <c r="O525" t="str">
        <f t="shared" si="8"/>
        <v>110416 A100</v>
      </c>
      <c r="P525" t="str">
        <f>VLOOKUP(O525,EOSummerca_merged_grades_export!B:L,11,0)</f>
        <v>World Studies I</v>
      </c>
    </row>
    <row r="526" spans="1:16" x14ac:dyDescent="0.25">
      <c r="A526">
        <v>525</v>
      </c>
      <c r="B526" t="s">
        <v>2797</v>
      </c>
      <c r="C526">
        <v>11</v>
      </c>
      <c r="D526">
        <v>110416</v>
      </c>
      <c r="E526" t="s">
        <v>5311</v>
      </c>
      <c r="F526">
        <v>9</v>
      </c>
      <c r="G526">
        <v>5251</v>
      </c>
      <c r="H526" t="s">
        <v>23</v>
      </c>
      <c r="I526" t="s">
        <v>1025</v>
      </c>
      <c r="J526" t="s">
        <v>22</v>
      </c>
      <c r="K526" t="s">
        <v>2802</v>
      </c>
      <c r="L526" t="s">
        <v>31</v>
      </c>
      <c r="M526">
        <v>1</v>
      </c>
      <c r="N526">
        <v>1</v>
      </c>
      <c r="O526" t="str">
        <f t="shared" si="8"/>
        <v>110416 B100</v>
      </c>
      <c r="P526" t="str">
        <f>VLOOKUP(O526,EOSummerca_merged_grades_export!B:L,11,0)</f>
        <v>English 9- LPD</v>
      </c>
    </row>
    <row r="527" spans="1:16" x14ac:dyDescent="0.25">
      <c r="A527">
        <v>526</v>
      </c>
      <c r="B527" t="s">
        <v>2797</v>
      </c>
      <c r="C527">
        <v>11</v>
      </c>
      <c r="D527">
        <v>110416</v>
      </c>
      <c r="E527" t="s">
        <v>5311</v>
      </c>
      <c r="F527">
        <v>9</v>
      </c>
      <c r="G527">
        <v>5267</v>
      </c>
      <c r="H527" t="s">
        <v>26</v>
      </c>
      <c r="I527" t="s">
        <v>1028</v>
      </c>
      <c r="J527" t="s">
        <v>25</v>
      </c>
      <c r="K527" t="s">
        <v>2805</v>
      </c>
      <c r="L527" t="s">
        <v>31</v>
      </c>
      <c r="M527">
        <v>1</v>
      </c>
      <c r="N527">
        <v>1</v>
      </c>
      <c r="O527" t="str">
        <f t="shared" si="8"/>
        <v>110416 C120</v>
      </c>
      <c r="P527" t="str">
        <f>VLOOKUP(O527,EOSummerca_merged_grades_export!B:L,11,0)</f>
        <v>Math I</v>
      </c>
    </row>
    <row r="528" spans="1:16" x14ac:dyDescent="0.25">
      <c r="A528">
        <v>527</v>
      </c>
      <c r="B528" t="s">
        <v>2797</v>
      </c>
      <c r="C528">
        <v>11</v>
      </c>
      <c r="D528">
        <v>110416</v>
      </c>
      <c r="E528" t="s">
        <v>5311</v>
      </c>
      <c r="F528">
        <v>9</v>
      </c>
      <c r="G528">
        <v>5271</v>
      </c>
      <c r="H528" t="s">
        <v>29</v>
      </c>
      <c r="I528" t="s">
        <v>30</v>
      </c>
      <c r="J528" t="s">
        <v>28</v>
      </c>
      <c r="K528" t="s">
        <v>2808</v>
      </c>
      <c r="L528" t="s">
        <v>39</v>
      </c>
      <c r="M528">
        <v>1</v>
      </c>
      <c r="N528">
        <v>1</v>
      </c>
      <c r="O528" t="str">
        <f t="shared" si="8"/>
        <v>110416 D100</v>
      </c>
      <c r="P528" t="str">
        <f>VLOOKUP(O528,EOSummerca_merged_grades_export!B:L,11,0)</f>
        <v>Biology</v>
      </c>
    </row>
    <row r="529" spans="1:16" x14ac:dyDescent="0.25">
      <c r="A529">
        <v>528</v>
      </c>
      <c r="B529" t="s">
        <v>2797</v>
      </c>
      <c r="C529">
        <v>11</v>
      </c>
      <c r="D529">
        <v>110416</v>
      </c>
      <c r="E529" t="s">
        <v>5311</v>
      </c>
      <c r="F529">
        <v>9</v>
      </c>
      <c r="G529">
        <v>5350</v>
      </c>
      <c r="H529" t="s">
        <v>33</v>
      </c>
      <c r="I529" t="s">
        <v>34</v>
      </c>
      <c r="J529" t="s">
        <v>32</v>
      </c>
      <c r="K529" t="s">
        <v>2827</v>
      </c>
      <c r="L529" t="s">
        <v>41</v>
      </c>
      <c r="M529">
        <v>1</v>
      </c>
      <c r="N529">
        <v>1</v>
      </c>
      <c r="O529" t="str">
        <f t="shared" si="8"/>
        <v>110416 E100</v>
      </c>
      <c r="P529" t="str">
        <f>VLOOKUP(O529,EOSummerca_merged_grades_export!B:L,11,0)</f>
        <v>Spanish 1</v>
      </c>
    </row>
    <row r="530" spans="1:16" x14ac:dyDescent="0.25">
      <c r="A530">
        <v>529</v>
      </c>
      <c r="B530" t="s">
        <v>2797</v>
      </c>
      <c r="C530">
        <v>11</v>
      </c>
      <c r="D530">
        <v>110416</v>
      </c>
      <c r="E530" t="s">
        <v>5311</v>
      </c>
      <c r="F530">
        <v>9</v>
      </c>
      <c r="G530">
        <v>5480</v>
      </c>
      <c r="H530" t="s">
        <v>3059</v>
      </c>
      <c r="I530" t="s">
        <v>3060</v>
      </c>
      <c r="J530" t="s">
        <v>428</v>
      </c>
      <c r="K530" t="s">
        <v>2930</v>
      </c>
      <c r="L530" t="s">
        <v>37</v>
      </c>
      <c r="M530">
        <v>1</v>
      </c>
      <c r="N530">
        <v>1</v>
      </c>
      <c r="O530" t="str">
        <f t="shared" si="8"/>
        <v>110416 I1031</v>
      </c>
      <c r="P530" t="str">
        <f>VLOOKUP(O530,EOSummerca_merged_grades_export!B:L,11,0)</f>
        <v>Basketball/Citizen Development</v>
      </c>
    </row>
    <row r="531" spans="1:16" x14ac:dyDescent="0.25">
      <c r="A531">
        <v>530</v>
      </c>
      <c r="B531" t="s">
        <v>2797</v>
      </c>
      <c r="C531">
        <v>11</v>
      </c>
      <c r="D531">
        <v>110416</v>
      </c>
      <c r="E531" t="s">
        <v>5311</v>
      </c>
      <c r="F531">
        <v>9</v>
      </c>
      <c r="G531">
        <v>5516</v>
      </c>
      <c r="H531" t="s">
        <v>2811</v>
      </c>
      <c r="I531" t="s">
        <v>2812</v>
      </c>
      <c r="J531" t="s">
        <v>428</v>
      </c>
      <c r="K531" t="s">
        <v>2802</v>
      </c>
      <c r="L531" t="s">
        <v>37</v>
      </c>
      <c r="M531">
        <v>1</v>
      </c>
      <c r="N531">
        <v>1</v>
      </c>
      <c r="O531" t="str">
        <f t="shared" si="8"/>
        <v>110416 I1046</v>
      </c>
      <c r="P531" t="str">
        <f>VLOOKUP(O531,EOSummerca_merged_grades_export!B:L,11,0)</f>
        <v>Creative Writing</v>
      </c>
    </row>
    <row r="532" spans="1:16" x14ac:dyDescent="0.25">
      <c r="A532">
        <v>531</v>
      </c>
      <c r="B532" t="s">
        <v>2797</v>
      </c>
      <c r="C532">
        <v>11</v>
      </c>
      <c r="D532">
        <v>110377</v>
      </c>
      <c r="E532" t="s">
        <v>5312</v>
      </c>
      <c r="F532">
        <v>9</v>
      </c>
      <c r="G532">
        <v>5324</v>
      </c>
      <c r="H532" t="s">
        <v>17</v>
      </c>
      <c r="I532" t="s">
        <v>18</v>
      </c>
      <c r="J532" t="s">
        <v>16</v>
      </c>
      <c r="K532" t="s">
        <v>2799</v>
      </c>
      <c r="L532" t="s">
        <v>41</v>
      </c>
      <c r="M532">
        <v>1</v>
      </c>
      <c r="N532">
        <v>1</v>
      </c>
      <c r="O532" t="str">
        <f t="shared" si="8"/>
        <v>110377 A100</v>
      </c>
      <c r="P532" t="str">
        <f>VLOOKUP(O532,EOSummerca_merged_grades_export!B:L,11,0)</f>
        <v>World Studies I</v>
      </c>
    </row>
    <row r="533" spans="1:16" x14ac:dyDescent="0.25">
      <c r="A533">
        <v>532</v>
      </c>
      <c r="B533" t="s">
        <v>2797</v>
      </c>
      <c r="C533">
        <v>11</v>
      </c>
      <c r="D533">
        <v>110377</v>
      </c>
      <c r="E533" t="s">
        <v>5312</v>
      </c>
      <c r="F533">
        <v>9</v>
      </c>
      <c r="G533">
        <v>5231</v>
      </c>
      <c r="H533" t="s">
        <v>23</v>
      </c>
      <c r="I533" t="s">
        <v>1025</v>
      </c>
      <c r="J533" t="s">
        <v>22</v>
      </c>
      <c r="K533" t="s">
        <v>2802</v>
      </c>
      <c r="L533" t="s">
        <v>42</v>
      </c>
      <c r="M533">
        <v>1</v>
      </c>
      <c r="N533">
        <v>1</v>
      </c>
      <c r="O533" t="str">
        <f t="shared" si="8"/>
        <v>110377 B100</v>
      </c>
      <c r="P533" t="str">
        <f>VLOOKUP(O533,EOSummerca_merged_grades_export!B:L,11,0)</f>
        <v>English 9- LPD</v>
      </c>
    </row>
    <row r="534" spans="1:16" x14ac:dyDescent="0.25">
      <c r="A534">
        <v>533</v>
      </c>
      <c r="B534" t="s">
        <v>2797</v>
      </c>
      <c r="C534">
        <v>11</v>
      </c>
      <c r="D534">
        <v>110377</v>
      </c>
      <c r="E534" t="s">
        <v>5312</v>
      </c>
      <c r="F534">
        <v>9</v>
      </c>
      <c r="G534">
        <v>5285</v>
      </c>
      <c r="H534" t="s">
        <v>26</v>
      </c>
      <c r="I534" t="s">
        <v>1028</v>
      </c>
      <c r="J534" t="s">
        <v>25</v>
      </c>
      <c r="K534" t="s">
        <v>2805</v>
      </c>
      <c r="L534" t="s">
        <v>42</v>
      </c>
      <c r="M534">
        <v>1</v>
      </c>
      <c r="N534">
        <v>1</v>
      </c>
      <c r="O534" t="str">
        <f t="shared" si="8"/>
        <v>110377 C120</v>
      </c>
      <c r="P534" t="str">
        <f>VLOOKUP(O534,EOSummerca_merged_grades_export!B:L,11,0)</f>
        <v>Math I</v>
      </c>
    </row>
    <row r="535" spans="1:16" x14ac:dyDescent="0.25">
      <c r="A535">
        <v>534</v>
      </c>
      <c r="B535" t="s">
        <v>2797</v>
      </c>
      <c r="C535">
        <v>11</v>
      </c>
      <c r="D535">
        <v>110377</v>
      </c>
      <c r="E535" t="s">
        <v>5312</v>
      </c>
      <c r="F535">
        <v>9</v>
      </c>
      <c r="G535">
        <v>5271</v>
      </c>
      <c r="H535" t="s">
        <v>29</v>
      </c>
      <c r="I535" t="s">
        <v>30</v>
      </c>
      <c r="J535" t="s">
        <v>28</v>
      </c>
      <c r="K535" t="s">
        <v>2808</v>
      </c>
      <c r="L535" t="s">
        <v>40</v>
      </c>
      <c r="M535">
        <v>1</v>
      </c>
      <c r="N535">
        <v>1</v>
      </c>
      <c r="O535" t="str">
        <f t="shared" si="8"/>
        <v>110377 D100</v>
      </c>
      <c r="P535" t="str">
        <f>VLOOKUP(O535,EOSummerca_merged_grades_export!B:L,11,0)</f>
        <v>Biology</v>
      </c>
    </row>
    <row r="536" spans="1:16" x14ac:dyDescent="0.25">
      <c r="A536">
        <v>535</v>
      </c>
      <c r="B536" t="s">
        <v>2797</v>
      </c>
      <c r="C536">
        <v>11</v>
      </c>
      <c r="D536">
        <v>110377</v>
      </c>
      <c r="E536" t="s">
        <v>5312</v>
      </c>
      <c r="F536">
        <v>9</v>
      </c>
      <c r="G536">
        <v>5350</v>
      </c>
      <c r="H536" t="s">
        <v>33</v>
      </c>
      <c r="I536" t="s">
        <v>34</v>
      </c>
      <c r="J536" t="s">
        <v>32</v>
      </c>
      <c r="K536" t="s">
        <v>2827</v>
      </c>
      <c r="L536" t="s">
        <v>42</v>
      </c>
      <c r="M536">
        <v>1</v>
      </c>
      <c r="N536">
        <v>1</v>
      </c>
      <c r="O536" t="str">
        <f t="shared" si="8"/>
        <v>110377 E100</v>
      </c>
      <c r="P536" t="str">
        <f>VLOOKUP(O536,EOSummerca_merged_grades_export!B:L,11,0)</f>
        <v>Spanish 1</v>
      </c>
    </row>
    <row r="537" spans="1:16" x14ac:dyDescent="0.25">
      <c r="A537">
        <v>536</v>
      </c>
      <c r="B537" t="s">
        <v>2797</v>
      </c>
      <c r="C537">
        <v>11</v>
      </c>
      <c r="D537">
        <v>110377</v>
      </c>
      <c r="E537" t="s">
        <v>5312</v>
      </c>
      <c r="F537">
        <v>9</v>
      </c>
      <c r="G537">
        <v>5480</v>
      </c>
      <c r="H537" t="s">
        <v>3059</v>
      </c>
      <c r="I537" t="s">
        <v>3060</v>
      </c>
      <c r="J537" t="s">
        <v>428</v>
      </c>
      <c r="K537" t="s">
        <v>2930</v>
      </c>
      <c r="L537" t="s">
        <v>37</v>
      </c>
      <c r="M537">
        <v>1</v>
      </c>
      <c r="N537">
        <v>1</v>
      </c>
      <c r="O537" t="str">
        <f t="shared" si="8"/>
        <v>110377 I1031</v>
      </c>
      <c r="P537" t="str">
        <f>VLOOKUP(O537,EOSummerca_merged_grades_export!B:L,11,0)</f>
        <v>Basketball/Citizen Development</v>
      </c>
    </row>
    <row r="538" spans="1:16" x14ac:dyDescent="0.25">
      <c r="A538">
        <v>537</v>
      </c>
      <c r="B538" t="s">
        <v>2797</v>
      </c>
      <c r="C538">
        <v>11</v>
      </c>
      <c r="D538">
        <v>110377</v>
      </c>
      <c r="E538" t="s">
        <v>5312</v>
      </c>
      <c r="F538">
        <v>9</v>
      </c>
      <c r="G538">
        <v>5539</v>
      </c>
      <c r="H538" t="s">
        <v>2899</v>
      </c>
      <c r="I538" t="s">
        <v>2900</v>
      </c>
      <c r="J538" t="s">
        <v>428</v>
      </c>
      <c r="K538" t="s">
        <v>2827</v>
      </c>
      <c r="L538" t="s">
        <v>37</v>
      </c>
      <c r="M538">
        <v>1</v>
      </c>
      <c r="N538">
        <v>1</v>
      </c>
      <c r="O538" t="str">
        <f t="shared" si="8"/>
        <v>110377 I1055</v>
      </c>
      <c r="P538" t="str">
        <f>VLOOKUP(O538,EOSummerca_merged_grades_export!B:L,11,0)</f>
        <v>Okinawan Karate Do</v>
      </c>
    </row>
    <row r="539" spans="1:16" x14ac:dyDescent="0.25">
      <c r="A539">
        <v>538</v>
      </c>
      <c r="B539" t="s">
        <v>2797</v>
      </c>
      <c r="C539">
        <v>11</v>
      </c>
      <c r="D539">
        <v>110293</v>
      </c>
      <c r="E539" t="s">
        <v>5313</v>
      </c>
      <c r="F539">
        <v>9</v>
      </c>
      <c r="G539">
        <v>5351</v>
      </c>
      <c r="H539" t="s">
        <v>17</v>
      </c>
      <c r="I539" t="s">
        <v>18</v>
      </c>
      <c r="J539" t="s">
        <v>16</v>
      </c>
      <c r="K539" t="s">
        <v>2799</v>
      </c>
      <c r="L539" t="s">
        <v>27</v>
      </c>
      <c r="M539">
        <v>1</v>
      </c>
      <c r="N539">
        <v>1</v>
      </c>
      <c r="O539" t="str">
        <f t="shared" si="8"/>
        <v>110293 A100</v>
      </c>
      <c r="P539" t="str">
        <f>VLOOKUP(O539,EOSummerca_merged_grades_export!B:L,11,0)</f>
        <v>World Studies I</v>
      </c>
    </row>
    <row r="540" spans="1:16" x14ac:dyDescent="0.25">
      <c r="A540">
        <v>539</v>
      </c>
      <c r="B540" t="s">
        <v>2797</v>
      </c>
      <c r="C540">
        <v>11</v>
      </c>
      <c r="D540">
        <v>110293</v>
      </c>
      <c r="E540" t="s">
        <v>5313</v>
      </c>
      <c r="F540">
        <v>9</v>
      </c>
      <c r="G540">
        <v>5275</v>
      </c>
      <c r="H540" t="s">
        <v>23</v>
      </c>
      <c r="I540" t="s">
        <v>1025</v>
      </c>
      <c r="J540" t="s">
        <v>22</v>
      </c>
      <c r="K540" t="s">
        <v>2802</v>
      </c>
      <c r="L540" t="s">
        <v>27</v>
      </c>
      <c r="M540">
        <v>1</v>
      </c>
      <c r="N540">
        <v>1</v>
      </c>
      <c r="O540" t="str">
        <f t="shared" si="8"/>
        <v>110293 B100</v>
      </c>
      <c r="P540" t="str">
        <f>VLOOKUP(O540,EOSummerca_merged_grades_export!B:L,11,0)</f>
        <v>English 9- LPD</v>
      </c>
    </row>
    <row r="541" spans="1:16" x14ac:dyDescent="0.25">
      <c r="A541">
        <v>540</v>
      </c>
      <c r="B541" t="s">
        <v>2797</v>
      </c>
      <c r="C541">
        <v>11</v>
      </c>
      <c r="D541">
        <v>110293</v>
      </c>
      <c r="E541" t="s">
        <v>5313</v>
      </c>
      <c r="F541">
        <v>9</v>
      </c>
      <c r="G541">
        <v>5243</v>
      </c>
      <c r="H541" t="s">
        <v>55</v>
      </c>
      <c r="I541" t="s">
        <v>1152</v>
      </c>
      <c r="J541" t="s">
        <v>25</v>
      </c>
      <c r="K541" t="s">
        <v>2930</v>
      </c>
      <c r="L541" t="s">
        <v>36</v>
      </c>
      <c r="M541">
        <v>1</v>
      </c>
      <c r="N541">
        <v>1</v>
      </c>
      <c r="O541" t="str">
        <f t="shared" si="8"/>
        <v>110293 C220</v>
      </c>
      <c r="P541" t="str">
        <f>VLOOKUP(O541,EOSummerca_merged_grades_export!B:L,11,0)</f>
        <v>Math II</v>
      </c>
    </row>
    <row r="542" spans="1:16" x14ac:dyDescent="0.25">
      <c r="A542">
        <v>541</v>
      </c>
      <c r="B542" t="s">
        <v>2797</v>
      </c>
      <c r="C542">
        <v>11</v>
      </c>
      <c r="D542">
        <v>110293</v>
      </c>
      <c r="E542" t="s">
        <v>5313</v>
      </c>
      <c r="F542">
        <v>9</v>
      </c>
      <c r="G542">
        <v>5328</v>
      </c>
      <c r="H542" t="s">
        <v>29</v>
      </c>
      <c r="I542" t="s">
        <v>30</v>
      </c>
      <c r="J542" t="s">
        <v>28</v>
      </c>
      <c r="K542" t="s">
        <v>2808</v>
      </c>
      <c r="L542" t="s">
        <v>24</v>
      </c>
      <c r="M542">
        <v>1</v>
      </c>
      <c r="N542">
        <v>1</v>
      </c>
      <c r="O542" t="str">
        <f t="shared" si="8"/>
        <v>110293 D100</v>
      </c>
      <c r="P542" t="str">
        <f>VLOOKUP(O542,EOSummerca_merged_grades_export!B:L,11,0)</f>
        <v>Biology</v>
      </c>
    </row>
    <row r="543" spans="1:16" x14ac:dyDescent="0.25">
      <c r="A543">
        <v>542</v>
      </c>
      <c r="B543" t="s">
        <v>2797</v>
      </c>
      <c r="C543">
        <v>11</v>
      </c>
      <c r="D543">
        <v>110293</v>
      </c>
      <c r="E543" t="s">
        <v>5313</v>
      </c>
      <c r="F543">
        <v>9</v>
      </c>
      <c r="G543">
        <v>5232</v>
      </c>
      <c r="H543" t="s">
        <v>33</v>
      </c>
      <c r="I543" t="s">
        <v>34</v>
      </c>
      <c r="J543" t="s">
        <v>32</v>
      </c>
      <c r="K543" t="s">
        <v>2827</v>
      </c>
      <c r="L543" t="s">
        <v>24</v>
      </c>
      <c r="M543">
        <v>1</v>
      </c>
      <c r="N543">
        <v>1</v>
      </c>
      <c r="O543" t="str">
        <f t="shared" si="8"/>
        <v>110293 E100</v>
      </c>
      <c r="P543" t="str">
        <f>VLOOKUP(O543,EOSummerca_merged_grades_export!B:L,11,0)</f>
        <v>Spanish 1</v>
      </c>
    </row>
    <row r="544" spans="1:16" x14ac:dyDescent="0.25">
      <c r="A544">
        <v>543</v>
      </c>
      <c r="B544" t="s">
        <v>2797</v>
      </c>
      <c r="C544">
        <v>11</v>
      </c>
      <c r="D544">
        <v>110293</v>
      </c>
      <c r="E544" t="s">
        <v>5313</v>
      </c>
      <c r="F544">
        <v>9</v>
      </c>
      <c r="G544">
        <v>5478</v>
      </c>
      <c r="H544" t="s">
        <v>3023</v>
      </c>
      <c r="I544" t="s">
        <v>3024</v>
      </c>
      <c r="J544" t="s">
        <v>428</v>
      </c>
      <c r="K544" t="s">
        <v>3025</v>
      </c>
      <c r="L544" t="s">
        <v>37</v>
      </c>
      <c r="M544">
        <v>1</v>
      </c>
      <c r="N544">
        <v>1</v>
      </c>
      <c r="O544" t="str">
        <f t="shared" si="8"/>
        <v>110293 I1012</v>
      </c>
      <c r="P544" t="str">
        <f>VLOOKUP(O544,EOSummerca_merged_grades_export!B:L,11,0)</f>
        <v>Intro to Digital Storytelling</v>
      </c>
    </row>
    <row r="545" spans="1:16" x14ac:dyDescent="0.25">
      <c r="A545">
        <v>544</v>
      </c>
      <c r="B545" t="s">
        <v>2797</v>
      </c>
      <c r="C545">
        <v>11</v>
      </c>
      <c r="D545">
        <v>110293</v>
      </c>
      <c r="E545" t="s">
        <v>5313</v>
      </c>
      <c r="F545">
        <v>9</v>
      </c>
      <c r="G545">
        <v>5519</v>
      </c>
      <c r="H545" t="s">
        <v>3028</v>
      </c>
      <c r="I545" t="s">
        <v>3029</v>
      </c>
      <c r="J545" t="s">
        <v>428</v>
      </c>
      <c r="K545" t="s">
        <v>2808</v>
      </c>
      <c r="L545" t="s">
        <v>37</v>
      </c>
      <c r="M545">
        <v>1</v>
      </c>
      <c r="N545">
        <v>1</v>
      </c>
      <c r="O545" t="str">
        <f t="shared" si="8"/>
        <v>110293 I1050</v>
      </c>
      <c r="P545" t="str">
        <f>VLOOKUP(O545,EOSummerca_merged_grades_export!B:L,11,0)</f>
        <v>Art, Farming + Acrylics</v>
      </c>
    </row>
    <row r="546" spans="1:16" x14ac:dyDescent="0.25">
      <c r="A546">
        <v>545</v>
      </c>
      <c r="B546" t="s">
        <v>2797</v>
      </c>
      <c r="C546">
        <v>11</v>
      </c>
      <c r="D546">
        <v>110309</v>
      </c>
      <c r="E546" t="s">
        <v>5314</v>
      </c>
      <c r="F546">
        <v>9</v>
      </c>
      <c r="G546">
        <v>5351</v>
      </c>
      <c r="H546" t="s">
        <v>17</v>
      </c>
      <c r="I546" t="s">
        <v>18</v>
      </c>
      <c r="J546" t="s">
        <v>16</v>
      </c>
      <c r="K546" t="s">
        <v>2799</v>
      </c>
      <c r="L546" t="s">
        <v>31</v>
      </c>
      <c r="M546">
        <v>1</v>
      </c>
      <c r="N546">
        <v>1</v>
      </c>
      <c r="O546" t="str">
        <f t="shared" si="8"/>
        <v>110309 A100</v>
      </c>
      <c r="P546" t="str">
        <f>VLOOKUP(O546,EOSummerca_merged_grades_export!B:L,11,0)</f>
        <v>World Studies I</v>
      </c>
    </row>
    <row r="547" spans="1:16" x14ac:dyDescent="0.25">
      <c r="A547">
        <v>546</v>
      </c>
      <c r="B547" t="s">
        <v>2797</v>
      </c>
      <c r="C547">
        <v>11</v>
      </c>
      <c r="D547">
        <v>110309</v>
      </c>
      <c r="E547" t="s">
        <v>5314</v>
      </c>
      <c r="F547">
        <v>9</v>
      </c>
      <c r="G547">
        <v>5231</v>
      </c>
      <c r="H547" t="s">
        <v>23</v>
      </c>
      <c r="I547" t="s">
        <v>1025</v>
      </c>
      <c r="J547" t="s">
        <v>22</v>
      </c>
      <c r="K547" t="s">
        <v>2802</v>
      </c>
      <c r="L547" t="s">
        <v>31</v>
      </c>
      <c r="M547">
        <v>1</v>
      </c>
      <c r="N547">
        <v>1</v>
      </c>
      <c r="O547" t="str">
        <f t="shared" si="8"/>
        <v>110309 B100</v>
      </c>
      <c r="P547" t="str">
        <f>VLOOKUP(O547,EOSummerca_merged_grades_export!B:L,11,0)</f>
        <v>English 9- LPD</v>
      </c>
    </row>
    <row r="548" spans="1:16" x14ac:dyDescent="0.25">
      <c r="A548">
        <v>547</v>
      </c>
      <c r="B548" t="s">
        <v>2797</v>
      </c>
      <c r="C548">
        <v>11</v>
      </c>
      <c r="D548">
        <v>110309</v>
      </c>
      <c r="E548" t="s">
        <v>5314</v>
      </c>
      <c r="F548">
        <v>9</v>
      </c>
      <c r="G548">
        <v>5285</v>
      </c>
      <c r="H548" t="s">
        <v>26</v>
      </c>
      <c r="I548" t="s">
        <v>1028</v>
      </c>
      <c r="J548" t="s">
        <v>25</v>
      </c>
      <c r="K548" t="s">
        <v>2805</v>
      </c>
      <c r="L548" t="s">
        <v>20</v>
      </c>
      <c r="M548">
        <v>1</v>
      </c>
      <c r="N548">
        <v>1</v>
      </c>
      <c r="O548" t="str">
        <f t="shared" si="8"/>
        <v>110309 C120</v>
      </c>
      <c r="P548" t="str">
        <f>VLOOKUP(O548,EOSummerca_merged_grades_export!B:L,11,0)</f>
        <v>Math I</v>
      </c>
    </row>
    <row r="549" spans="1:16" x14ac:dyDescent="0.25">
      <c r="A549">
        <v>548</v>
      </c>
      <c r="B549" t="s">
        <v>2797</v>
      </c>
      <c r="C549">
        <v>11</v>
      </c>
      <c r="D549">
        <v>110309</v>
      </c>
      <c r="E549" t="s">
        <v>5314</v>
      </c>
      <c r="F549">
        <v>9</v>
      </c>
      <c r="G549">
        <v>5271</v>
      </c>
      <c r="H549" t="s">
        <v>29</v>
      </c>
      <c r="I549" t="s">
        <v>30</v>
      </c>
      <c r="J549" t="s">
        <v>28</v>
      </c>
      <c r="K549" t="s">
        <v>2808</v>
      </c>
      <c r="L549" t="s">
        <v>41</v>
      </c>
      <c r="M549">
        <v>1</v>
      </c>
      <c r="N549">
        <v>1</v>
      </c>
      <c r="O549" t="str">
        <f t="shared" si="8"/>
        <v>110309 D100</v>
      </c>
      <c r="P549" t="str">
        <f>VLOOKUP(O549,EOSummerca_merged_grades_export!B:L,11,0)</f>
        <v>Biology</v>
      </c>
    </row>
    <row r="550" spans="1:16" x14ac:dyDescent="0.25">
      <c r="A550">
        <v>549</v>
      </c>
      <c r="B550" t="s">
        <v>2797</v>
      </c>
      <c r="C550">
        <v>11</v>
      </c>
      <c r="D550">
        <v>110309</v>
      </c>
      <c r="E550" t="s">
        <v>5314</v>
      </c>
      <c r="F550">
        <v>9</v>
      </c>
      <c r="G550">
        <v>5232</v>
      </c>
      <c r="H550" t="s">
        <v>33</v>
      </c>
      <c r="I550" t="s">
        <v>34</v>
      </c>
      <c r="J550" t="s">
        <v>32</v>
      </c>
      <c r="K550" t="s">
        <v>2827</v>
      </c>
      <c r="L550" t="s">
        <v>41</v>
      </c>
      <c r="M550">
        <v>1</v>
      </c>
      <c r="N550">
        <v>1</v>
      </c>
      <c r="O550" t="str">
        <f t="shared" si="8"/>
        <v>110309 E100</v>
      </c>
      <c r="P550" t="str">
        <f>VLOOKUP(O550,EOSummerca_merged_grades_export!B:L,11,0)</f>
        <v>Spanish 1</v>
      </c>
    </row>
    <row r="551" spans="1:16" x14ac:dyDescent="0.25">
      <c r="A551">
        <v>550</v>
      </c>
      <c r="B551" t="s">
        <v>2797</v>
      </c>
      <c r="C551">
        <v>11</v>
      </c>
      <c r="D551">
        <v>110309</v>
      </c>
      <c r="E551" t="s">
        <v>5314</v>
      </c>
      <c r="F551">
        <v>9</v>
      </c>
      <c r="G551">
        <v>5515</v>
      </c>
      <c r="H551" t="s">
        <v>2846</v>
      </c>
      <c r="I551" t="s">
        <v>2847</v>
      </c>
      <c r="J551" t="s">
        <v>428</v>
      </c>
      <c r="K551" t="s">
        <v>2805</v>
      </c>
      <c r="L551" t="s">
        <v>37</v>
      </c>
      <c r="M551">
        <v>1</v>
      </c>
      <c r="N551">
        <v>1</v>
      </c>
      <c r="O551" t="str">
        <f t="shared" si="8"/>
        <v>110309 I1036</v>
      </c>
      <c r="P551" t="str">
        <f>VLOOKUP(O551,EOSummerca_merged_grades_export!B:L,11,0)</f>
        <v>Music Exploration</v>
      </c>
    </row>
    <row r="552" spans="1:16" x14ac:dyDescent="0.25">
      <c r="A552">
        <v>551</v>
      </c>
      <c r="B552" t="s">
        <v>2797</v>
      </c>
      <c r="C552">
        <v>11</v>
      </c>
      <c r="D552">
        <v>110309</v>
      </c>
      <c r="E552" t="s">
        <v>5314</v>
      </c>
      <c r="F552">
        <v>9</v>
      </c>
      <c r="G552">
        <v>5538</v>
      </c>
      <c r="H552" t="s">
        <v>2899</v>
      </c>
      <c r="I552" t="s">
        <v>2900</v>
      </c>
      <c r="J552" t="s">
        <v>428</v>
      </c>
      <c r="K552" t="s">
        <v>2827</v>
      </c>
      <c r="L552" t="s">
        <v>37</v>
      </c>
      <c r="M552">
        <v>1</v>
      </c>
      <c r="N552">
        <v>1</v>
      </c>
      <c r="O552" t="str">
        <f t="shared" si="8"/>
        <v>110309 I1055</v>
      </c>
      <c r="P552" t="str">
        <f>VLOOKUP(O552,EOSummerca_merged_grades_export!B:L,11,0)</f>
        <v>Okinawan Karate Do</v>
      </c>
    </row>
    <row r="553" spans="1:16" x14ac:dyDescent="0.25">
      <c r="A553">
        <v>552</v>
      </c>
      <c r="B553" t="s">
        <v>2797</v>
      </c>
      <c r="C553">
        <v>11</v>
      </c>
      <c r="D553">
        <v>110285</v>
      </c>
      <c r="E553" t="s">
        <v>5315</v>
      </c>
      <c r="F553">
        <v>9</v>
      </c>
      <c r="G553">
        <v>5324</v>
      </c>
      <c r="H553" t="s">
        <v>17</v>
      </c>
      <c r="I553" t="s">
        <v>18</v>
      </c>
      <c r="J553" t="s">
        <v>16</v>
      </c>
      <c r="K553" t="s">
        <v>2799</v>
      </c>
      <c r="L553" t="s">
        <v>31</v>
      </c>
      <c r="M553">
        <v>1</v>
      </c>
      <c r="N553">
        <v>1</v>
      </c>
      <c r="O553" t="str">
        <f t="shared" si="8"/>
        <v>110285 A100</v>
      </c>
      <c r="P553" t="str">
        <f>VLOOKUP(O553,EOSummerca_merged_grades_export!B:L,11,0)</f>
        <v>World Studies I</v>
      </c>
    </row>
    <row r="554" spans="1:16" x14ac:dyDescent="0.25">
      <c r="A554">
        <v>553</v>
      </c>
      <c r="B554" t="s">
        <v>2797</v>
      </c>
      <c r="C554">
        <v>11</v>
      </c>
      <c r="D554">
        <v>110285</v>
      </c>
      <c r="E554" t="s">
        <v>5315</v>
      </c>
      <c r="F554">
        <v>9</v>
      </c>
      <c r="G554">
        <v>5275</v>
      </c>
      <c r="H554" t="s">
        <v>23</v>
      </c>
      <c r="I554" t="s">
        <v>1025</v>
      </c>
      <c r="J554" t="s">
        <v>22</v>
      </c>
      <c r="K554" t="s">
        <v>2802</v>
      </c>
      <c r="L554" t="s">
        <v>24</v>
      </c>
      <c r="M554">
        <v>1</v>
      </c>
      <c r="N554">
        <v>1</v>
      </c>
      <c r="O554" t="str">
        <f t="shared" si="8"/>
        <v>110285 B100</v>
      </c>
      <c r="P554" t="str">
        <f>VLOOKUP(O554,EOSummerca_merged_grades_export!B:L,11,0)</f>
        <v>English 9- LPD</v>
      </c>
    </row>
    <row r="555" spans="1:16" x14ac:dyDescent="0.25">
      <c r="A555">
        <v>554</v>
      </c>
      <c r="B555" t="s">
        <v>2797</v>
      </c>
      <c r="C555">
        <v>11</v>
      </c>
      <c r="D555">
        <v>110285</v>
      </c>
      <c r="E555" t="s">
        <v>5315</v>
      </c>
      <c r="F555">
        <v>9</v>
      </c>
      <c r="G555">
        <v>5306</v>
      </c>
      <c r="H555" t="s">
        <v>26</v>
      </c>
      <c r="I555" t="s">
        <v>1028</v>
      </c>
      <c r="J555" t="s">
        <v>25</v>
      </c>
      <c r="K555" t="s">
        <v>2805</v>
      </c>
      <c r="L555" t="s">
        <v>41</v>
      </c>
      <c r="M555">
        <v>1</v>
      </c>
      <c r="N555">
        <v>1</v>
      </c>
      <c r="O555" t="str">
        <f t="shared" si="8"/>
        <v>110285 C120</v>
      </c>
      <c r="P555" t="str">
        <f>VLOOKUP(O555,EOSummerca_merged_grades_export!B:L,11,0)</f>
        <v>Math I</v>
      </c>
    </row>
    <row r="556" spans="1:16" x14ac:dyDescent="0.25">
      <c r="A556">
        <v>555</v>
      </c>
      <c r="B556" t="s">
        <v>2797</v>
      </c>
      <c r="C556">
        <v>11</v>
      </c>
      <c r="D556">
        <v>110285</v>
      </c>
      <c r="E556" t="s">
        <v>5315</v>
      </c>
      <c r="F556">
        <v>9</v>
      </c>
      <c r="G556">
        <v>5328</v>
      </c>
      <c r="H556" t="s">
        <v>29</v>
      </c>
      <c r="I556" t="s">
        <v>30</v>
      </c>
      <c r="J556" t="s">
        <v>28</v>
      </c>
      <c r="K556" t="s">
        <v>2808</v>
      </c>
      <c r="L556" t="s">
        <v>41</v>
      </c>
      <c r="M556">
        <v>1</v>
      </c>
      <c r="N556">
        <v>1</v>
      </c>
      <c r="O556" t="str">
        <f t="shared" si="8"/>
        <v>110285 D100</v>
      </c>
      <c r="P556" t="str">
        <f>VLOOKUP(O556,EOSummerca_merged_grades_export!B:L,11,0)</f>
        <v>Biology</v>
      </c>
    </row>
    <row r="557" spans="1:16" x14ac:dyDescent="0.25">
      <c r="A557">
        <v>556</v>
      </c>
      <c r="B557" t="s">
        <v>2797</v>
      </c>
      <c r="C557">
        <v>11</v>
      </c>
      <c r="D557">
        <v>110285</v>
      </c>
      <c r="E557" t="s">
        <v>5315</v>
      </c>
      <c r="F557">
        <v>9</v>
      </c>
      <c r="G557">
        <v>5265</v>
      </c>
      <c r="H557" t="s">
        <v>33</v>
      </c>
      <c r="I557" t="s">
        <v>34</v>
      </c>
      <c r="J557" t="s">
        <v>32</v>
      </c>
      <c r="K557" t="s">
        <v>2827</v>
      </c>
      <c r="L557" t="s">
        <v>39</v>
      </c>
      <c r="M557">
        <v>1</v>
      </c>
      <c r="N557">
        <v>1</v>
      </c>
      <c r="O557" t="str">
        <f t="shared" si="8"/>
        <v>110285 E100</v>
      </c>
      <c r="P557" t="str">
        <f>VLOOKUP(O557,EOSummerca_merged_grades_export!B:L,11,0)</f>
        <v>Spanish 1</v>
      </c>
    </row>
    <row r="558" spans="1:16" x14ac:dyDescent="0.25">
      <c r="A558">
        <v>557</v>
      </c>
      <c r="B558" t="s">
        <v>2797</v>
      </c>
      <c r="C558">
        <v>11</v>
      </c>
      <c r="D558">
        <v>110285</v>
      </c>
      <c r="E558" t="s">
        <v>5315</v>
      </c>
      <c r="F558">
        <v>9</v>
      </c>
      <c r="G558">
        <v>5478</v>
      </c>
      <c r="H558" t="s">
        <v>3023</v>
      </c>
      <c r="I558" t="s">
        <v>3024</v>
      </c>
      <c r="J558" t="s">
        <v>428</v>
      </c>
      <c r="K558" t="s">
        <v>3025</v>
      </c>
      <c r="L558" t="s">
        <v>37</v>
      </c>
      <c r="M558">
        <v>1</v>
      </c>
      <c r="N558">
        <v>1</v>
      </c>
      <c r="O558" t="str">
        <f t="shared" si="8"/>
        <v>110285 I1012</v>
      </c>
      <c r="P558" t="str">
        <f>VLOOKUP(O558,EOSummerca_merged_grades_export!B:L,11,0)</f>
        <v>Intro to Digital Storytelling</v>
      </c>
    </row>
    <row r="559" spans="1:16" x14ac:dyDescent="0.25">
      <c r="A559">
        <v>558</v>
      </c>
      <c r="B559" t="s">
        <v>2797</v>
      </c>
      <c r="C559">
        <v>11</v>
      </c>
      <c r="D559">
        <v>110285</v>
      </c>
      <c r="E559" t="s">
        <v>5315</v>
      </c>
      <c r="F559">
        <v>9</v>
      </c>
      <c r="G559">
        <v>5516</v>
      </c>
      <c r="H559" t="s">
        <v>2811</v>
      </c>
      <c r="I559" t="s">
        <v>2812</v>
      </c>
      <c r="J559" t="s">
        <v>428</v>
      </c>
      <c r="K559" t="s">
        <v>2802</v>
      </c>
      <c r="L559" t="s">
        <v>37</v>
      </c>
      <c r="M559">
        <v>1</v>
      </c>
      <c r="N559">
        <v>1</v>
      </c>
      <c r="O559" t="str">
        <f t="shared" si="8"/>
        <v>110285 I1046</v>
      </c>
      <c r="P559" t="str">
        <f>VLOOKUP(O559,EOSummerca_merged_grades_export!B:L,11,0)</f>
        <v>Creative Writing</v>
      </c>
    </row>
    <row r="560" spans="1:16" x14ac:dyDescent="0.25">
      <c r="A560">
        <v>559</v>
      </c>
      <c r="B560" t="s">
        <v>2797</v>
      </c>
      <c r="C560">
        <v>11</v>
      </c>
      <c r="D560">
        <v>110433</v>
      </c>
      <c r="E560" t="s">
        <v>5316</v>
      </c>
      <c r="F560">
        <v>9</v>
      </c>
      <c r="G560">
        <v>5324</v>
      </c>
      <c r="H560" t="s">
        <v>17</v>
      </c>
      <c r="I560" t="s">
        <v>18</v>
      </c>
      <c r="J560" t="s">
        <v>16</v>
      </c>
      <c r="K560" t="s">
        <v>2799</v>
      </c>
      <c r="L560" t="s">
        <v>41</v>
      </c>
      <c r="M560">
        <v>1</v>
      </c>
      <c r="N560">
        <v>1</v>
      </c>
      <c r="O560" t="str">
        <f t="shared" si="8"/>
        <v>110433 A100</v>
      </c>
      <c r="P560" t="str">
        <f>VLOOKUP(O560,EOSummerca_merged_grades_export!B:L,11,0)</f>
        <v>World Studies I</v>
      </c>
    </row>
    <row r="561" spans="1:16" x14ac:dyDescent="0.25">
      <c r="A561">
        <v>560</v>
      </c>
      <c r="B561" t="s">
        <v>2797</v>
      </c>
      <c r="C561">
        <v>11</v>
      </c>
      <c r="D561">
        <v>110433</v>
      </c>
      <c r="E561" t="s">
        <v>5316</v>
      </c>
      <c r="F561">
        <v>9</v>
      </c>
      <c r="G561">
        <v>5231</v>
      </c>
      <c r="H561" t="s">
        <v>23</v>
      </c>
      <c r="I561" t="s">
        <v>1025</v>
      </c>
      <c r="J561" t="s">
        <v>22</v>
      </c>
      <c r="K561" t="s">
        <v>2802</v>
      </c>
      <c r="L561" t="s">
        <v>41</v>
      </c>
      <c r="M561">
        <v>1</v>
      </c>
      <c r="N561">
        <v>1</v>
      </c>
      <c r="O561" t="str">
        <f t="shared" si="8"/>
        <v>110433 B100</v>
      </c>
      <c r="P561" t="str">
        <f>VLOOKUP(O561,EOSummerca_merged_grades_export!B:L,11,0)</f>
        <v>English 9- LPD</v>
      </c>
    </row>
    <row r="562" spans="1:16" x14ac:dyDescent="0.25">
      <c r="A562">
        <v>561</v>
      </c>
      <c r="B562" t="s">
        <v>2797</v>
      </c>
      <c r="C562">
        <v>11</v>
      </c>
      <c r="D562">
        <v>110433</v>
      </c>
      <c r="E562" t="s">
        <v>5316</v>
      </c>
      <c r="F562">
        <v>9</v>
      </c>
      <c r="G562">
        <v>5285</v>
      </c>
      <c r="H562" t="s">
        <v>26</v>
      </c>
      <c r="I562" t="s">
        <v>1028</v>
      </c>
      <c r="J562" t="s">
        <v>25</v>
      </c>
      <c r="K562" t="s">
        <v>2805</v>
      </c>
      <c r="L562" t="s">
        <v>41</v>
      </c>
      <c r="M562">
        <v>1</v>
      </c>
      <c r="N562">
        <v>1</v>
      </c>
      <c r="O562" t="str">
        <f t="shared" si="8"/>
        <v>110433 C120</v>
      </c>
      <c r="P562" t="str">
        <f>VLOOKUP(O562,EOSummerca_merged_grades_export!B:L,11,0)</f>
        <v>Math I</v>
      </c>
    </row>
    <row r="563" spans="1:16" x14ac:dyDescent="0.25">
      <c r="A563">
        <v>562</v>
      </c>
      <c r="B563" t="s">
        <v>2797</v>
      </c>
      <c r="C563">
        <v>11</v>
      </c>
      <c r="D563">
        <v>110433</v>
      </c>
      <c r="E563" t="s">
        <v>5316</v>
      </c>
      <c r="F563">
        <v>9</v>
      </c>
      <c r="G563">
        <v>5298</v>
      </c>
      <c r="H563" t="s">
        <v>29</v>
      </c>
      <c r="I563" t="s">
        <v>30</v>
      </c>
      <c r="J563" t="s">
        <v>28</v>
      </c>
      <c r="K563" t="s">
        <v>2808</v>
      </c>
      <c r="L563" t="s">
        <v>42</v>
      </c>
      <c r="M563">
        <v>1</v>
      </c>
      <c r="N563">
        <v>1</v>
      </c>
      <c r="O563" t="str">
        <f t="shared" si="8"/>
        <v>110433 D100</v>
      </c>
      <c r="P563" t="str">
        <f>VLOOKUP(O563,EOSummerca_merged_grades_export!B:L,11,0)</f>
        <v>Biology</v>
      </c>
    </row>
    <row r="564" spans="1:16" x14ac:dyDescent="0.25">
      <c r="A564">
        <v>563</v>
      </c>
      <c r="B564" t="s">
        <v>2797</v>
      </c>
      <c r="C564">
        <v>11</v>
      </c>
      <c r="D564">
        <v>110433</v>
      </c>
      <c r="E564" t="s">
        <v>5316</v>
      </c>
      <c r="F564">
        <v>9</v>
      </c>
      <c r="G564">
        <v>5527</v>
      </c>
      <c r="H564" t="s">
        <v>1909</v>
      </c>
      <c r="I564" t="s">
        <v>1910</v>
      </c>
      <c r="J564" t="s">
        <v>428</v>
      </c>
      <c r="K564" t="s">
        <v>2805</v>
      </c>
      <c r="L564" t="s">
        <v>37</v>
      </c>
      <c r="M564">
        <v>1</v>
      </c>
      <c r="N564">
        <v>1</v>
      </c>
      <c r="O564" t="str">
        <f t="shared" si="8"/>
        <v>110433 I1024</v>
      </c>
      <c r="P564" t="str">
        <f>VLOOKUP(O564,EOSummerca_merged_grades_export!B:L,11,0)</f>
        <v>Music Production</v>
      </c>
    </row>
    <row r="565" spans="1:16" x14ac:dyDescent="0.25">
      <c r="A565">
        <v>564</v>
      </c>
      <c r="B565" t="s">
        <v>2797</v>
      </c>
      <c r="C565">
        <v>11</v>
      </c>
      <c r="D565">
        <v>110433</v>
      </c>
      <c r="E565" t="s">
        <v>5316</v>
      </c>
      <c r="F565">
        <v>9</v>
      </c>
      <c r="G565">
        <v>5472</v>
      </c>
      <c r="H565" t="s">
        <v>2811</v>
      </c>
      <c r="I565" t="s">
        <v>2812</v>
      </c>
      <c r="J565" t="s">
        <v>428</v>
      </c>
      <c r="K565" t="s">
        <v>2935</v>
      </c>
      <c r="L565" t="s">
        <v>37</v>
      </c>
      <c r="M565">
        <v>1</v>
      </c>
      <c r="N565">
        <v>1</v>
      </c>
      <c r="O565" t="str">
        <f t="shared" si="8"/>
        <v>110433 I1046</v>
      </c>
      <c r="P565" t="str">
        <f>VLOOKUP(O565,EOSummerca_merged_grades_export!B:L,11,0)</f>
        <v>Creative Writing</v>
      </c>
    </row>
    <row r="566" spans="1:16" x14ac:dyDescent="0.25">
      <c r="A566">
        <v>565</v>
      </c>
      <c r="B566" t="s">
        <v>2797</v>
      </c>
      <c r="C566">
        <v>11</v>
      </c>
      <c r="D566">
        <v>110332</v>
      </c>
      <c r="E566" t="s">
        <v>5317</v>
      </c>
      <c r="F566">
        <v>9</v>
      </c>
      <c r="G566">
        <v>5351</v>
      </c>
      <c r="H566" t="s">
        <v>17</v>
      </c>
      <c r="I566" t="s">
        <v>18</v>
      </c>
      <c r="J566" t="s">
        <v>16</v>
      </c>
      <c r="K566" t="s">
        <v>2799</v>
      </c>
      <c r="L566" t="s">
        <v>48</v>
      </c>
      <c r="M566">
        <v>0</v>
      </c>
      <c r="N566">
        <v>1</v>
      </c>
      <c r="O566" t="str">
        <f t="shared" si="8"/>
        <v>110332 A100</v>
      </c>
      <c r="P566" t="str">
        <f>VLOOKUP(O566,EOSummerca_merged_grades_export!B:L,11,0)</f>
        <v>World Studies I</v>
      </c>
    </row>
    <row r="567" spans="1:16" x14ac:dyDescent="0.25">
      <c r="A567">
        <v>566</v>
      </c>
      <c r="B567" t="s">
        <v>2797</v>
      </c>
      <c r="C567">
        <v>11</v>
      </c>
      <c r="D567">
        <v>110332</v>
      </c>
      <c r="E567" t="s">
        <v>5317</v>
      </c>
      <c r="F567">
        <v>9</v>
      </c>
      <c r="G567">
        <v>5275</v>
      </c>
      <c r="H567" t="s">
        <v>23</v>
      </c>
      <c r="I567" t="s">
        <v>1025</v>
      </c>
      <c r="J567" t="s">
        <v>22</v>
      </c>
      <c r="K567" t="s">
        <v>2802</v>
      </c>
      <c r="L567" t="s">
        <v>48</v>
      </c>
      <c r="M567">
        <v>0</v>
      </c>
      <c r="N567">
        <v>1</v>
      </c>
      <c r="O567" t="str">
        <f t="shared" si="8"/>
        <v>110332 B100</v>
      </c>
      <c r="P567" t="str">
        <f>VLOOKUP(O567,EOSummerca_merged_grades_export!B:L,11,0)</f>
        <v>English 9- LPD</v>
      </c>
    </row>
    <row r="568" spans="1:16" x14ac:dyDescent="0.25">
      <c r="A568">
        <v>567</v>
      </c>
      <c r="B568" t="s">
        <v>2797</v>
      </c>
      <c r="C568">
        <v>11</v>
      </c>
      <c r="D568">
        <v>110332</v>
      </c>
      <c r="E568" t="s">
        <v>5317</v>
      </c>
      <c r="F568">
        <v>9</v>
      </c>
      <c r="G568">
        <v>5285</v>
      </c>
      <c r="H568" t="s">
        <v>26</v>
      </c>
      <c r="I568" t="s">
        <v>1028</v>
      </c>
      <c r="J568" t="s">
        <v>25</v>
      </c>
      <c r="K568" t="s">
        <v>2805</v>
      </c>
      <c r="L568" t="s">
        <v>48</v>
      </c>
      <c r="M568">
        <v>0</v>
      </c>
      <c r="N568">
        <v>1</v>
      </c>
      <c r="O568" t="str">
        <f t="shared" si="8"/>
        <v>110332 C120</v>
      </c>
      <c r="P568" t="str">
        <f>VLOOKUP(O568,EOSummerca_merged_grades_export!B:L,11,0)</f>
        <v>Math I</v>
      </c>
    </row>
    <row r="569" spans="1:16" x14ac:dyDescent="0.25">
      <c r="A569">
        <v>568</v>
      </c>
      <c r="B569" t="s">
        <v>2797</v>
      </c>
      <c r="C569">
        <v>11</v>
      </c>
      <c r="D569">
        <v>110332</v>
      </c>
      <c r="E569" t="s">
        <v>5317</v>
      </c>
      <c r="F569">
        <v>9</v>
      </c>
      <c r="G569">
        <v>5271</v>
      </c>
      <c r="H569" t="s">
        <v>29</v>
      </c>
      <c r="I569" t="s">
        <v>30</v>
      </c>
      <c r="J569" t="s">
        <v>28</v>
      </c>
      <c r="K569" t="s">
        <v>2808</v>
      </c>
      <c r="L569" t="s">
        <v>48</v>
      </c>
      <c r="M569">
        <v>0</v>
      </c>
      <c r="N569">
        <v>1</v>
      </c>
      <c r="O569" t="str">
        <f t="shared" si="8"/>
        <v>110332 D100</v>
      </c>
      <c r="P569" t="str">
        <f>VLOOKUP(O569,EOSummerca_merged_grades_export!B:L,11,0)</f>
        <v>Biology</v>
      </c>
    </row>
    <row r="570" spans="1:16" x14ac:dyDescent="0.25">
      <c r="A570">
        <v>569</v>
      </c>
      <c r="B570" t="s">
        <v>2797</v>
      </c>
      <c r="C570">
        <v>11</v>
      </c>
      <c r="D570">
        <v>110332</v>
      </c>
      <c r="E570" t="s">
        <v>5317</v>
      </c>
      <c r="F570">
        <v>9</v>
      </c>
      <c r="G570">
        <v>5232</v>
      </c>
      <c r="H570" t="s">
        <v>33</v>
      </c>
      <c r="I570" t="s">
        <v>34</v>
      </c>
      <c r="J570" t="s">
        <v>32</v>
      </c>
      <c r="K570" t="s">
        <v>2827</v>
      </c>
      <c r="L570" t="s">
        <v>48</v>
      </c>
      <c r="M570">
        <v>0</v>
      </c>
      <c r="N570">
        <v>1</v>
      </c>
      <c r="O570" t="str">
        <f t="shared" si="8"/>
        <v>110332 E100</v>
      </c>
      <c r="P570" t="str">
        <f>VLOOKUP(O570,EOSummerca_merged_grades_export!B:L,11,0)</f>
        <v>Spanish 1</v>
      </c>
    </row>
    <row r="571" spans="1:16" x14ac:dyDescent="0.25">
      <c r="A571">
        <v>570</v>
      </c>
      <c r="B571" t="s">
        <v>2797</v>
      </c>
      <c r="C571">
        <v>11</v>
      </c>
      <c r="D571">
        <v>110280</v>
      </c>
      <c r="E571" t="s">
        <v>5318</v>
      </c>
      <c r="F571">
        <v>9</v>
      </c>
      <c r="G571">
        <v>5324</v>
      </c>
      <c r="H571" t="s">
        <v>17</v>
      </c>
      <c r="I571" t="s">
        <v>18</v>
      </c>
      <c r="J571" t="s">
        <v>16</v>
      </c>
      <c r="K571" t="s">
        <v>2799</v>
      </c>
      <c r="L571" t="s">
        <v>31</v>
      </c>
      <c r="M571">
        <v>1</v>
      </c>
      <c r="N571">
        <v>1</v>
      </c>
      <c r="O571" t="str">
        <f t="shared" si="8"/>
        <v>110280 A100</v>
      </c>
      <c r="P571" t="str">
        <f>VLOOKUP(O571,EOSummerca_merged_grades_export!B:L,11,0)</f>
        <v>World Studies I</v>
      </c>
    </row>
    <row r="572" spans="1:16" x14ac:dyDescent="0.25">
      <c r="A572">
        <v>571</v>
      </c>
      <c r="B572" t="s">
        <v>2797</v>
      </c>
      <c r="C572">
        <v>11</v>
      </c>
      <c r="D572">
        <v>110280</v>
      </c>
      <c r="E572" t="s">
        <v>5318</v>
      </c>
      <c r="F572">
        <v>9</v>
      </c>
      <c r="G572">
        <v>5275</v>
      </c>
      <c r="H572" t="s">
        <v>23</v>
      </c>
      <c r="I572" t="s">
        <v>1025</v>
      </c>
      <c r="J572" t="s">
        <v>22</v>
      </c>
      <c r="K572" t="s">
        <v>2802</v>
      </c>
      <c r="L572" t="s">
        <v>39</v>
      </c>
      <c r="M572">
        <v>1</v>
      </c>
      <c r="N572">
        <v>1</v>
      </c>
      <c r="O572" t="str">
        <f t="shared" si="8"/>
        <v>110280 B100</v>
      </c>
      <c r="P572" t="str">
        <f>VLOOKUP(O572,EOSummerca_merged_grades_export!B:L,11,0)</f>
        <v>English 9- LPD</v>
      </c>
    </row>
    <row r="573" spans="1:16" x14ac:dyDescent="0.25">
      <c r="A573">
        <v>572</v>
      </c>
      <c r="B573" t="s">
        <v>2797</v>
      </c>
      <c r="C573">
        <v>11</v>
      </c>
      <c r="D573">
        <v>110280</v>
      </c>
      <c r="E573" t="s">
        <v>5318</v>
      </c>
      <c r="F573">
        <v>9</v>
      </c>
      <c r="G573">
        <v>5306</v>
      </c>
      <c r="H573" t="s">
        <v>26</v>
      </c>
      <c r="I573" t="s">
        <v>1028</v>
      </c>
      <c r="J573" t="s">
        <v>25</v>
      </c>
      <c r="K573" t="s">
        <v>2805</v>
      </c>
      <c r="L573" t="s">
        <v>41</v>
      </c>
      <c r="M573">
        <v>1</v>
      </c>
      <c r="N573">
        <v>1</v>
      </c>
      <c r="O573" t="str">
        <f t="shared" si="8"/>
        <v>110280 C120</v>
      </c>
      <c r="P573" t="str">
        <f>VLOOKUP(O573,EOSummerca_merged_grades_export!B:L,11,0)</f>
        <v>Math I</v>
      </c>
    </row>
    <row r="574" spans="1:16" x14ac:dyDescent="0.25">
      <c r="A574">
        <v>573</v>
      </c>
      <c r="B574" t="s">
        <v>2797</v>
      </c>
      <c r="C574">
        <v>11</v>
      </c>
      <c r="D574">
        <v>110280</v>
      </c>
      <c r="E574" t="s">
        <v>5318</v>
      </c>
      <c r="F574">
        <v>9</v>
      </c>
      <c r="G574">
        <v>5328</v>
      </c>
      <c r="H574" t="s">
        <v>29</v>
      </c>
      <c r="I574" t="s">
        <v>30</v>
      </c>
      <c r="J574" t="s">
        <v>28</v>
      </c>
      <c r="K574" t="s">
        <v>2808</v>
      </c>
      <c r="L574" t="s">
        <v>41</v>
      </c>
      <c r="M574">
        <v>1</v>
      </c>
      <c r="N574">
        <v>1</v>
      </c>
      <c r="O574" t="str">
        <f t="shared" si="8"/>
        <v>110280 D100</v>
      </c>
      <c r="P574" t="str">
        <f>VLOOKUP(O574,EOSummerca_merged_grades_export!B:L,11,0)</f>
        <v>Biology</v>
      </c>
    </row>
    <row r="575" spans="1:16" x14ac:dyDescent="0.25">
      <c r="A575">
        <v>574</v>
      </c>
      <c r="B575" t="s">
        <v>2797</v>
      </c>
      <c r="C575">
        <v>11</v>
      </c>
      <c r="D575">
        <v>110280</v>
      </c>
      <c r="E575" t="s">
        <v>5318</v>
      </c>
      <c r="F575">
        <v>9</v>
      </c>
      <c r="G575">
        <v>5265</v>
      </c>
      <c r="H575" t="s">
        <v>33</v>
      </c>
      <c r="I575" t="s">
        <v>34</v>
      </c>
      <c r="J575" t="s">
        <v>32</v>
      </c>
      <c r="K575" t="s">
        <v>2827</v>
      </c>
      <c r="L575" t="s">
        <v>42</v>
      </c>
      <c r="M575">
        <v>1</v>
      </c>
      <c r="N575">
        <v>1</v>
      </c>
      <c r="O575" t="str">
        <f t="shared" si="8"/>
        <v>110280 E100</v>
      </c>
      <c r="P575" t="str">
        <f>VLOOKUP(O575,EOSummerca_merged_grades_export!B:L,11,0)</f>
        <v>Spanish 1</v>
      </c>
    </row>
    <row r="576" spans="1:16" x14ac:dyDescent="0.25">
      <c r="A576">
        <v>575</v>
      </c>
      <c r="B576" t="s">
        <v>2797</v>
      </c>
      <c r="C576">
        <v>11</v>
      </c>
      <c r="D576">
        <v>110280</v>
      </c>
      <c r="E576" t="s">
        <v>5318</v>
      </c>
      <c r="F576">
        <v>9</v>
      </c>
      <c r="G576">
        <v>5480</v>
      </c>
      <c r="H576" t="s">
        <v>3059</v>
      </c>
      <c r="I576" t="s">
        <v>3060</v>
      </c>
      <c r="J576" t="s">
        <v>428</v>
      </c>
      <c r="K576" t="s">
        <v>2930</v>
      </c>
      <c r="L576" t="s">
        <v>37</v>
      </c>
      <c r="M576">
        <v>1</v>
      </c>
      <c r="N576">
        <v>1</v>
      </c>
      <c r="O576" t="str">
        <f t="shared" si="8"/>
        <v>110280 I1031</v>
      </c>
      <c r="P576" t="str">
        <f>VLOOKUP(O576,EOSummerca_merged_grades_export!B:L,11,0)</f>
        <v>Basketball/Citizen Development</v>
      </c>
    </row>
    <row r="577" spans="1:16" x14ac:dyDescent="0.25">
      <c r="A577">
        <v>576</v>
      </c>
      <c r="B577" t="s">
        <v>2797</v>
      </c>
      <c r="C577">
        <v>11</v>
      </c>
      <c r="D577">
        <v>110280</v>
      </c>
      <c r="E577" t="s">
        <v>5318</v>
      </c>
      <c r="F577">
        <v>9</v>
      </c>
      <c r="G577">
        <v>5508</v>
      </c>
      <c r="H577" t="s">
        <v>1050</v>
      </c>
      <c r="I577" t="s">
        <v>1051</v>
      </c>
      <c r="J577" t="s">
        <v>428</v>
      </c>
      <c r="K577" t="s">
        <v>2808</v>
      </c>
      <c r="L577" t="s">
        <v>37</v>
      </c>
      <c r="M577">
        <v>1</v>
      </c>
      <c r="N577">
        <v>1</v>
      </c>
      <c r="O577" t="str">
        <f t="shared" si="8"/>
        <v>110280 I1043</v>
      </c>
      <c r="P577" t="str">
        <f>VLOOKUP(O577,EOSummerca_merged_grades_export!B:L,11,0)</f>
        <v>Conditioning</v>
      </c>
    </row>
    <row r="578" spans="1:16" x14ac:dyDescent="0.25">
      <c r="A578">
        <v>577</v>
      </c>
      <c r="B578" t="s">
        <v>2797</v>
      </c>
      <c r="C578">
        <v>11</v>
      </c>
      <c r="D578">
        <v>110346</v>
      </c>
      <c r="E578" t="s">
        <v>5319</v>
      </c>
      <c r="F578">
        <v>9</v>
      </c>
      <c r="G578">
        <v>5336</v>
      </c>
      <c r="H578" t="s">
        <v>17</v>
      </c>
      <c r="I578" t="s">
        <v>18</v>
      </c>
      <c r="J578" t="s">
        <v>16</v>
      </c>
      <c r="K578" t="s">
        <v>2799</v>
      </c>
      <c r="L578" t="s">
        <v>27</v>
      </c>
      <c r="M578">
        <v>1</v>
      </c>
      <c r="N578">
        <v>1</v>
      </c>
      <c r="O578" t="str">
        <f t="shared" si="8"/>
        <v>110346 A100</v>
      </c>
      <c r="P578" t="str">
        <f>VLOOKUP(O578,EOSummerca_merged_grades_export!B:L,11,0)</f>
        <v>World Studies I</v>
      </c>
    </row>
    <row r="579" spans="1:16" x14ac:dyDescent="0.25">
      <c r="A579">
        <v>578</v>
      </c>
      <c r="B579" t="s">
        <v>2797</v>
      </c>
      <c r="C579">
        <v>11</v>
      </c>
      <c r="D579">
        <v>110346</v>
      </c>
      <c r="E579" t="s">
        <v>5319</v>
      </c>
      <c r="F579">
        <v>9</v>
      </c>
      <c r="G579">
        <v>5358</v>
      </c>
      <c r="H579" t="s">
        <v>23</v>
      </c>
      <c r="I579" t="s">
        <v>1025</v>
      </c>
      <c r="J579" t="s">
        <v>22</v>
      </c>
      <c r="K579" t="s">
        <v>2802</v>
      </c>
      <c r="L579" t="s">
        <v>27</v>
      </c>
      <c r="M579">
        <v>1</v>
      </c>
      <c r="N579">
        <v>1</v>
      </c>
      <c r="O579" t="str">
        <f t="shared" si="8"/>
        <v>110346 B100</v>
      </c>
      <c r="P579" t="str">
        <f>VLOOKUP(O579,EOSummerca_merged_grades_export!B:L,11,0)</f>
        <v>English 9- LPD</v>
      </c>
    </row>
    <row r="580" spans="1:16" x14ac:dyDescent="0.25">
      <c r="A580">
        <v>579</v>
      </c>
      <c r="B580" t="s">
        <v>2797</v>
      </c>
      <c r="C580">
        <v>11</v>
      </c>
      <c r="D580">
        <v>110346</v>
      </c>
      <c r="E580" t="s">
        <v>5319</v>
      </c>
      <c r="F580">
        <v>9</v>
      </c>
      <c r="G580">
        <v>5267</v>
      </c>
      <c r="H580" t="s">
        <v>26</v>
      </c>
      <c r="I580" t="s">
        <v>1028</v>
      </c>
      <c r="J580" t="s">
        <v>25</v>
      </c>
      <c r="K580" t="s">
        <v>2805</v>
      </c>
      <c r="L580" t="s">
        <v>24</v>
      </c>
      <c r="M580">
        <v>1</v>
      </c>
      <c r="N580">
        <v>1</v>
      </c>
      <c r="O580" t="str">
        <f t="shared" ref="O580:O643" si="9">D580&amp;" "&amp;IF(RIGHT(H580,1)="M",LEFT(H580,LEN(H580)-1),H580)</f>
        <v>110346 C120</v>
      </c>
      <c r="P580" t="str">
        <f>VLOOKUP(O580,EOSummerca_merged_grades_export!B:L,11,0)</f>
        <v>Math I</v>
      </c>
    </row>
    <row r="581" spans="1:16" x14ac:dyDescent="0.25">
      <c r="A581">
        <v>580</v>
      </c>
      <c r="B581" t="s">
        <v>2797</v>
      </c>
      <c r="C581">
        <v>11</v>
      </c>
      <c r="D581">
        <v>110346</v>
      </c>
      <c r="E581" t="s">
        <v>5319</v>
      </c>
      <c r="F581">
        <v>9</v>
      </c>
      <c r="G581">
        <v>5271</v>
      </c>
      <c r="H581" t="s">
        <v>29</v>
      </c>
      <c r="I581" t="s">
        <v>30</v>
      </c>
      <c r="J581" t="s">
        <v>28</v>
      </c>
      <c r="K581" t="s">
        <v>2808</v>
      </c>
      <c r="L581" t="s">
        <v>20</v>
      </c>
      <c r="M581">
        <v>1</v>
      </c>
      <c r="N581">
        <v>1</v>
      </c>
      <c r="O581" t="str">
        <f t="shared" si="9"/>
        <v>110346 D100</v>
      </c>
      <c r="P581" t="str">
        <f>VLOOKUP(O581,EOSummerca_merged_grades_export!B:L,11,0)</f>
        <v>Biology</v>
      </c>
    </row>
    <row r="582" spans="1:16" x14ac:dyDescent="0.25">
      <c r="A582">
        <v>581</v>
      </c>
      <c r="B582" t="s">
        <v>2797</v>
      </c>
      <c r="C582">
        <v>11</v>
      </c>
      <c r="D582">
        <v>110346</v>
      </c>
      <c r="E582" t="s">
        <v>5319</v>
      </c>
      <c r="F582">
        <v>9</v>
      </c>
      <c r="G582">
        <v>5350</v>
      </c>
      <c r="H582" t="s">
        <v>33</v>
      </c>
      <c r="I582" t="s">
        <v>34</v>
      </c>
      <c r="J582" t="s">
        <v>32</v>
      </c>
      <c r="K582" t="s">
        <v>2827</v>
      </c>
      <c r="L582" t="s">
        <v>20</v>
      </c>
      <c r="M582">
        <v>1</v>
      </c>
      <c r="N582">
        <v>1</v>
      </c>
      <c r="O582" t="str">
        <f t="shared" si="9"/>
        <v>110346 E100</v>
      </c>
      <c r="P582" t="str">
        <f>VLOOKUP(O582,EOSummerca_merged_grades_export!B:L,11,0)</f>
        <v>Spanish 1</v>
      </c>
    </row>
    <row r="583" spans="1:16" x14ac:dyDescent="0.25">
      <c r="A583">
        <v>582</v>
      </c>
      <c r="B583" t="s">
        <v>2797</v>
      </c>
      <c r="C583">
        <v>11</v>
      </c>
      <c r="D583">
        <v>110346</v>
      </c>
      <c r="E583" t="s">
        <v>5319</v>
      </c>
      <c r="F583">
        <v>9</v>
      </c>
      <c r="G583">
        <v>5476</v>
      </c>
      <c r="H583" t="s">
        <v>2945</v>
      </c>
      <c r="I583" t="s">
        <v>2946</v>
      </c>
      <c r="J583" t="s">
        <v>428</v>
      </c>
      <c r="K583" t="s">
        <v>2947</v>
      </c>
      <c r="L583" t="s">
        <v>37</v>
      </c>
      <c r="M583">
        <v>1</v>
      </c>
      <c r="N583">
        <v>1</v>
      </c>
      <c r="O583" t="str">
        <f t="shared" si="9"/>
        <v>110346 I1018</v>
      </c>
      <c r="P583" t="str">
        <f>VLOOKUP(O583,EOSummerca_merged_grades_export!B:L,11,0)</f>
        <v>Speak with Purpose</v>
      </c>
    </row>
    <row r="584" spans="1:16" x14ac:dyDescent="0.25">
      <c r="A584">
        <v>583</v>
      </c>
      <c r="B584" t="s">
        <v>2797</v>
      </c>
      <c r="C584">
        <v>11</v>
      </c>
      <c r="D584">
        <v>110346</v>
      </c>
      <c r="E584" t="s">
        <v>5319</v>
      </c>
      <c r="F584">
        <v>9</v>
      </c>
      <c r="G584">
        <v>5515</v>
      </c>
      <c r="H584" t="s">
        <v>2846</v>
      </c>
      <c r="I584" t="s">
        <v>2847</v>
      </c>
      <c r="J584" t="s">
        <v>428</v>
      </c>
      <c r="K584" t="s">
        <v>2805</v>
      </c>
      <c r="L584" t="s">
        <v>37</v>
      </c>
      <c r="M584">
        <v>1</v>
      </c>
      <c r="N584">
        <v>1</v>
      </c>
      <c r="O584" t="str">
        <f t="shared" si="9"/>
        <v>110346 I1036</v>
      </c>
      <c r="P584" t="str">
        <f>VLOOKUP(O584,EOSummerca_merged_grades_export!B:L,11,0)</f>
        <v>Music Exploration</v>
      </c>
    </row>
    <row r="585" spans="1:16" x14ac:dyDescent="0.25">
      <c r="A585">
        <v>584</v>
      </c>
      <c r="B585" t="s">
        <v>2797</v>
      </c>
      <c r="C585">
        <v>11</v>
      </c>
      <c r="D585">
        <v>110372</v>
      </c>
      <c r="E585" t="s">
        <v>5320</v>
      </c>
      <c r="F585">
        <v>9</v>
      </c>
      <c r="G585">
        <v>5324</v>
      </c>
      <c r="H585" t="s">
        <v>17</v>
      </c>
      <c r="I585" t="s">
        <v>18</v>
      </c>
      <c r="J585" t="s">
        <v>16</v>
      </c>
      <c r="K585" t="s">
        <v>2799</v>
      </c>
      <c r="L585" t="s">
        <v>24</v>
      </c>
      <c r="M585">
        <v>1</v>
      </c>
      <c r="N585">
        <v>1</v>
      </c>
      <c r="O585" t="str">
        <f t="shared" si="9"/>
        <v>110372 A100</v>
      </c>
      <c r="P585" t="str">
        <f>VLOOKUP(O585,EOSummerca_merged_grades_export!B:L,11,0)</f>
        <v>World Studies I</v>
      </c>
    </row>
    <row r="586" spans="1:16" x14ac:dyDescent="0.25">
      <c r="A586">
        <v>585</v>
      </c>
      <c r="B586" t="s">
        <v>2797</v>
      </c>
      <c r="C586">
        <v>11</v>
      </c>
      <c r="D586">
        <v>110372</v>
      </c>
      <c r="E586" t="s">
        <v>5320</v>
      </c>
      <c r="F586">
        <v>9</v>
      </c>
      <c r="G586">
        <v>5275</v>
      </c>
      <c r="H586" t="s">
        <v>23</v>
      </c>
      <c r="I586" t="s">
        <v>1025</v>
      </c>
      <c r="J586" t="s">
        <v>22</v>
      </c>
      <c r="K586" t="s">
        <v>2802</v>
      </c>
      <c r="L586" t="s">
        <v>24</v>
      </c>
      <c r="M586">
        <v>1</v>
      </c>
      <c r="N586">
        <v>1</v>
      </c>
      <c r="O586" t="str">
        <f t="shared" si="9"/>
        <v>110372 B100</v>
      </c>
      <c r="P586" t="str">
        <f>VLOOKUP(O586,EOSummerca_merged_grades_export!B:L,11,0)</f>
        <v>English 9- LPD</v>
      </c>
    </row>
    <row r="587" spans="1:16" x14ac:dyDescent="0.25">
      <c r="A587">
        <v>586</v>
      </c>
      <c r="B587" t="s">
        <v>2797</v>
      </c>
      <c r="C587">
        <v>11</v>
      </c>
      <c r="D587">
        <v>110372</v>
      </c>
      <c r="E587" t="s">
        <v>5320</v>
      </c>
      <c r="F587">
        <v>9</v>
      </c>
      <c r="G587">
        <v>5267</v>
      </c>
      <c r="H587" t="s">
        <v>26</v>
      </c>
      <c r="I587" t="s">
        <v>1028</v>
      </c>
      <c r="J587" t="s">
        <v>25</v>
      </c>
      <c r="K587" t="s">
        <v>2805</v>
      </c>
      <c r="L587" t="s">
        <v>41</v>
      </c>
      <c r="M587">
        <v>1</v>
      </c>
      <c r="N587">
        <v>1</v>
      </c>
      <c r="O587" t="str">
        <f t="shared" si="9"/>
        <v>110372 C120</v>
      </c>
      <c r="P587" t="str">
        <f>VLOOKUP(O587,EOSummerca_merged_grades_export!B:L,11,0)</f>
        <v>Math I</v>
      </c>
    </row>
    <row r="588" spans="1:16" x14ac:dyDescent="0.25">
      <c r="A588">
        <v>587</v>
      </c>
      <c r="B588" t="s">
        <v>2797</v>
      </c>
      <c r="C588">
        <v>11</v>
      </c>
      <c r="D588">
        <v>110372</v>
      </c>
      <c r="E588" t="s">
        <v>5320</v>
      </c>
      <c r="F588">
        <v>9</v>
      </c>
      <c r="G588">
        <v>5328</v>
      </c>
      <c r="H588" t="s">
        <v>29</v>
      </c>
      <c r="I588" t="s">
        <v>30</v>
      </c>
      <c r="J588" t="s">
        <v>28</v>
      </c>
      <c r="K588" t="s">
        <v>2808</v>
      </c>
      <c r="L588" t="s">
        <v>39</v>
      </c>
      <c r="M588">
        <v>1</v>
      </c>
      <c r="N588">
        <v>1</v>
      </c>
      <c r="O588" t="str">
        <f t="shared" si="9"/>
        <v>110372 D100</v>
      </c>
      <c r="P588" t="str">
        <f>VLOOKUP(O588,EOSummerca_merged_grades_export!B:L,11,0)</f>
        <v>Biology</v>
      </c>
    </row>
    <row r="589" spans="1:16" x14ac:dyDescent="0.25">
      <c r="A589">
        <v>588</v>
      </c>
      <c r="B589" t="s">
        <v>2797</v>
      </c>
      <c r="C589">
        <v>11</v>
      </c>
      <c r="D589">
        <v>110372</v>
      </c>
      <c r="E589" t="s">
        <v>5320</v>
      </c>
      <c r="F589">
        <v>9</v>
      </c>
      <c r="G589">
        <v>5350</v>
      </c>
      <c r="H589" t="s">
        <v>33</v>
      </c>
      <c r="I589" t="s">
        <v>34</v>
      </c>
      <c r="J589" t="s">
        <v>32</v>
      </c>
      <c r="K589" t="s">
        <v>2827</v>
      </c>
      <c r="L589" t="s">
        <v>24</v>
      </c>
      <c r="M589">
        <v>1</v>
      </c>
      <c r="N589">
        <v>1</v>
      </c>
      <c r="O589" t="str">
        <f t="shared" si="9"/>
        <v>110372 E100</v>
      </c>
      <c r="P589" t="str">
        <f>VLOOKUP(O589,EOSummerca_merged_grades_export!B:L,11,0)</f>
        <v>Spanish 1</v>
      </c>
    </row>
    <row r="590" spans="1:16" x14ac:dyDescent="0.25">
      <c r="A590">
        <v>589</v>
      </c>
      <c r="B590" t="s">
        <v>2797</v>
      </c>
      <c r="C590">
        <v>11</v>
      </c>
      <c r="D590">
        <v>110372</v>
      </c>
      <c r="E590" t="s">
        <v>5320</v>
      </c>
      <c r="F590">
        <v>9</v>
      </c>
      <c r="G590">
        <v>5526</v>
      </c>
      <c r="H590" t="s">
        <v>2945</v>
      </c>
      <c r="I590" t="s">
        <v>2946</v>
      </c>
      <c r="J590" t="s">
        <v>428</v>
      </c>
      <c r="K590" t="s">
        <v>2947</v>
      </c>
      <c r="L590" t="s">
        <v>37</v>
      </c>
      <c r="M590">
        <v>1</v>
      </c>
      <c r="N590">
        <v>1</v>
      </c>
      <c r="O590" t="str">
        <f t="shared" si="9"/>
        <v>110372 I1018</v>
      </c>
      <c r="P590" t="str">
        <f>VLOOKUP(O590,EOSummerca_merged_grades_export!B:L,11,0)</f>
        <v>Speak with Purpose</v>
      </c>
    </row>
    <row r="591" spans="1:16" x14ac:dyDescent="0.25">
      <c r="A591">
        <v>590</v>
      </c>
      <c r="B591" t="s">
        <v>2797</v>
      </c>
      <c r="C591">
        <v>11</v>
      </c>
      <c r="D591">
        <v>110372</v>
      </c>
      <c r="E591" t="s">
        <v>5320</v>
      </c>
      <c r="F591">
        <v>9</v>
      </c>
      <c r="G591">
        <v>5538</v>
      </c>
      <c r="H591" t="s">
        <v>2899</v>
      </c>
      <c r="I591" t="s">
        <v>2900</v>
      </c>
      <c r="J591" t="s">
        <v>428</v>
      </c>
      <c r="K591" t="s">
        <v>2827</v>
      </c>
      <c r="L591" t="s">
        <v>37</v>
      </c>
      <c r="M591">
        <v>1</v>
      </c>
      <c r="N591">
        <v>1</v>
      </c>
      <c r="O591" t="str">
        <f t="shared" si="9"/>
        <v>110372 I1055</v>
      </c>
      <c r="P591" t="str">
        <f>VLOOKUP(O591,EOSummerca_merged_grades_export!B:L,11,0)</f>
        <v>Okinawan Karate Do</v>
      </c>
    </row>
    <row r="592" spans="1:16" x14ac:dyDescent="0.25">
      <c r="A592">
        <v>591</v>
      </c>
      <c r="B592" t="s">
        <v>2797</v>
      </c>
      <c r="C592">
        <v>11</v>
      </c>
      <c r="D592">
        <v>110302</v>
      </c>
      <c r="E592" t="s">
        <v>5321</v>
      </c>
      <c r="F592">
        <v>9</v>
      </c>
      <c r="G592">
        <v>5336</v>
      </c>
      <c r="H592" t="s">
        <v>17</v>
      </c>
      <c r="I592" t="s">
        <v>18</v>
      </c>
      <c r="J592" t="s">
        <v>16</v>
      </c>
      <c r="K592" t="s">
        <v>2799</v>
      </c>
      <c r="L592" t="s">
        <v>24</v>
      </c>
      <c r="M592">
        <v>1</v>
      </c>
      <c r="N592">
        <v>1</v>
      </c>
      <c r="O592" t="str">
        <f t="shared" si="9"/>
        <v>110302 A100</v>
      </c>
      <c r="P592" t="str">
        <f>VLOOKUP(O592,EOSummerca_merged_grades_export!B:L,11,0)</f>
        <v>World Studies I</v>
      </c>
    </row>
    <row r="593" spans="1:16" x14ac:dyDescent="0.25">
      <c r="A593">
        <v>592</v>
      </c>
      <c r="B593" t="s">
        <v>2797</v>
      </c>
      <c r="C593">
        <v>11</v>
      </c>
      <c r="D593">
        <v>110302</v>
      </c>
      <c r="E593" t="s">
        <v>5321</v>
      </c>
      <c r="F593">
        <v>9</v>
      </c>
      <c r="G593">
        <v>5358</v>
      </c>
      <c r="H593" t="s">
        <v>23</v>
      </c>
      <c r="I593" t="s">
        <v>1025</v>
      </c>
      <c r="J593" t="s">
        <v>22</v>
      </c>
      <c r="K593" t="s">
        <v>2802</v>
      </c>
      <c r="L593" t="s">
        <v>20</v>
      </c>
      <c r="M593">
        <v>1</v>
      </c>
      <c r="N593">
        <v>1</v>
      </c>
      <c r="O593" t="str">
        <f t="shared" si="9"/>
        <v>110302 B100</v>
      </c>
      <c r="P593" t="str">
        <f>VLOOKUP(O593,EOSummerca_merged_grades_export!B:L,11,0)</f>
        <v>English 9- LPD</v>
      </c>
    </row>
    <row r="594" spans="1:16" x14ac:dyDescent="0.25">
      <c r="A594">
        <v>593</v>
      </c>
      <c r="B594" t="s">
        <v>2797</v>
      </c>
      <c r="C594">
        <v>11</v>
      </c>
      <c r="D594">
        <v>110302</v>
      </c>
      <c r="E594" t="s">
        <v>5321</v>
      </c>
      <c r="F594">
        <v>9</v>
      </c>
      <c r="G594">
        <v>5291</v>
      </c>
      <c r="H594" t="s">
        <v>26</v>
      </c>
      <c r="I594" t="s">
        <v>1028</v>
      </c>
      <c r="J594" t="s">
        <v>25</v>
      </c>
      <c r="K594" t="s">
        <v>2805</v>
      </c>
      <c r="L594" t="s">
        <v>20</v>
      </c>
      <c r="M594">
        <v>1</v>
      </c>
      <c r="N594">
        <v>1</v>
      </c>
      <c r="O594" t="str">
        <f t="shared" si="9"/>
        <v>110302 C120</v>
      </c>
      <c r="P594" t="str">
        <f>VLOOKUP(O594,EOSummerca_merged_grades_export!B:L,11,0)</f>
        <v>Math I</v>
      </c>
    </row>
    <row r="595" spans="1:16" x14ac:dyDescent="0.25">
      <c r="A595">
        <v>594</v>
      </c>
      <c r="B595" t="s">
        <v>2797</v>
      </c>
      <c r="C595">
        <v>11</v>
      </c>
      <c r="D595">
        <v>110302</v>
      </c>
      <c r="E595" t="s">
        <v>5321</v>
      </c>
      <c r="F595">
        <v>9</v>
      </c>
      <c r="G595">
        <v>5298</v>
      </c>
      <c r="H595" t="s">
        <v>29</v>
      </c>
      <c r="I595" t="s">
        <v>30</v>
      </c>
      <c r="J595" t="s">
        <v>28</v>
      </c>
      <c r="K595" t="s">
        <v>2808</v>
      </c>
      <c r="L595" t="s">
        <v>31</v>
      </c>
      <c r="M595">
        <v>1</v>
      </c>
      <c r="N595">
        <v>1</v>
      </c>
      <c r="O595" t="str">
        <f t="shared" si="9"/>
        <v>110302 D100</v>
      </c>
      <c r="P595" t="str">
        <f>VLOOKUP(O595,EOSummerca_merged_grades_export!B:L,11,0)</f>
        <v>Biology</v>
      </c>
    </row>
    <row r="596" spans="1:16" x14ac:dyDescent="0.25">
      <c r="A596">
        <v>595</v>
      </c>
      <c r="B596" t="s">
        <v>2797</v>
      </c>
      <c r="C596">
        <v>11</v>
      </c>
      <c r="D596">
        <v>110302</v>
      </c>
      <c r="E596" t="s">
        <v>5321</v>
      </c>
      <c r="F596">
        <v>9</v>
      </c>
      <c r="G596">
        <v>5232</v>
      </c>
      <c r="H596" t="s">
        <v>33</v>
      </c>
      <c r="I596" t="s">
        <v>34</v>
      </c>
      <c r="J596" t="s">
        <v>32</v>
      </c>
      <c r="K596" t="s">
        <v>2827</v>
      </c>
      <c r="L596" t="s">
        <v>31</v>
      </c>
      <c r="M596">
        <v>1</v>
      </c>
      <c r="N596">
        <v>1</v>
      </c>
      <c r="O596" t="str">
        <f t="shared" si="9"/>
        <v>110302 E100</v>
      </c>
      <c r="P596" t="str">
        <f>VLOOKUP(O596,EOSummerca_merged_grades_export!B:L,11,0)</f>
        <v>Spanish 1</v>
      </c>
    </row>
    <row r="597" spans="1:16" x14ac:dyDescent="0.25">
      <c r="A597">
        <v>596</v>
      </c>
      <c r="B597" t="s">
        <v>2797</v>
      </c>
      <c r="C597">
        <v>11</v>
      </c>
      <c r="D597">
        <v>110302</v>
      </c>
      <c r="E597" t="s">
        <v>5321</v>
      </c>
      <c r="F597">
        <v>9</v>
      </c>
      <c r="G597">
        <v>5527</v>
      </c>
      <c r="H597" t="s">
        <v>1909</v>
      </c>
      <c r="I597" t="s">
        <v>1910</v>
      </c>
      <c r="J597" t="s">
        <v>428</v>
      </c>
      <c r="K597" t="s">
        <v>2805</v>
      </c>
      <c r="L597" t="s">
        <v>37</v>
      </c>
      <c r="M597">
        <v>1</v>
      </c>
      <c r="N597">
        <v>1</v>
      </c>
      <c r="O597" t="str">
        <f t="shared" si="9"/>
        <v>110302 I1024</v>
      </c>
      <c r="P597" t="str">
        <f>VLOOKUP(O597,EOSummerca_merged_grades_export!B:L,11,0)</f>
        <v>Music Production</v>
      </c>
    </row>
    <row r="598" spans="1:16" x14ac:dyDescent="0.25">
      <c r="A598">
        <v>597</v>
      </c>
      <c r="B598" t="s">
        <v>2797</v>
      </c>
      <c r="C598">
        <v>11</v>
      </c>
      <c r="D598">
        <v>110302</v>
      </c>
      <c r="E598" t="s">
        <v>5321</v>
      </c>
      <c r="F598">
        <v>9</v>
      </c>
      <c r="G598">
        <v>5470</v>
      </c>
      <c r="H598" t="s">
        <v>2874</v>
      </c>
      <c r="I598" t="s">
        <v>2875</v>
      </c>
      <c r="J598" t="s">
        <v>428</v>
      </c>
      <c r="K598" t="s">
        <v>2802</v>
      </c>
      <c r="L598" t="s">
        <v>37</v>
      </c>
      <c r="M598">
        <v>1</v>
      </c>
      <c r="N598">
        <v>1</v>
      </c>
      <c r="O598" t="str">
        <f t="shared" si="9"/>
        <v>110302 I1051</v>
      </c>
      <c r="P598" t="str">
        <f>VLOOKUP(O598,EOSummerca_merged_grades_export!B:L,11,0)</f>
        <v>Journalism &amp; Photography</v>
      </c>
    </row>
    <row r="599" spans="1:16" x14ac:dyDescent="0.25">
      <c r="A599">
        <v>598</v>
      </c>
      <c r="B599" t="s">
        <v>2797</v>
      </c>
      <c r="C599">
        <v>11</v>
      </c>
      <c r="D599">
        <v>110328</v>
      </c>
      <c r="E599" t="s">
        <v>5322</v>
      </c>
      <c r="F599">
        <v>9</v>
      </c>
      <c r="G599">
        <v>5336</v>
      </c>
      <c r="H599" t="s">
        <v>17</v>
      </c>
      <c r="I599" t="s">
        <v>18</v>
      </c>
      <c r="J599" t="s">
        <v>16</v>
      </c>
      <c r="K599" t="s">
        <v>2799</v>
      </c>
      <c r="L599" t="s">
        <v>27</v>
      </c>
      <c r="M599">
        <v>1</v>
      </c>
      <c r="N599">
        <v>1</v>
      </c>
      <c r="O599" t="str">
        <f t="shared" si="9"/>
        <v>110328 A100</v>
      </c>
      <c r="P599" t="str">
        <f>VLOOKUP(O599,EOSummerca_merged_grades_export!B:L,11,0)</f>
        <v>World Studies I</v>
      </c>
    </row>
    <row r="600" spans="1:16" x14ac:dyDescent="0.25">
      <c r="A600">
        <v>599</v>
      </c>
      <c r="B600" t="s">
        <v>2797</v>
      </c>
      <c r="C600">
        <v>11</v>
      </c>
      <c r="D600">
        <v>110328</v>
      </c>
      <c r="E600" t="s">
        <v>5322</v>
      </c>
      <c r="F600">
        <v>9</v>
      </c>
      <c r="G600">
        <v>5358</v>
      </c>
      <c r="H600" t="s">
        <v>23</v>
      </c>
      <c r="I600" t="s">
        <v>1025</v>
      </c>
      <c r="J600" t="s">
        <v>22</v>
      </c>
      <c r="K600" t="s">
        <v>2802</v>
      </c>
      <c r="L600" t="s">
        <v>20</v>
      </c>
      <c r="M600">
        <v>1</v>
      </c>
      <c r="N600">
        <v>1</v>
      </c>
      <c r="O600" t="str">
        <f t="shared" si="9"/>
        <v>110328 B100</v>
      </c>
      <c r="P600" t="str">
        <f>VLOOKUP(O600,EOSummerca_merged_grades_export!B:L,11,0)</f>
        <v>English 9- LPD</v>
      </c>
    </row>
    <row r="601" spans="1:16" x14ac:dyDescent="0.25">
      <c r="A601">
        <v>600</v>
      </c>
      <c r="B601" t="s">
        <v>2797</v>
      </c>
      <c r="C601">
        <v>11</v>
      </c>
      <c r="D601">
        <v>110328</v>
      </c>
      <c r="E601" t="s">
        <v>5322</v>
      </c>
      <c r="F601">
        <v>9</v>
      </c>
      <c r="G601">
        <v>5306</v>
      </c>
      <c r="H601" t="s">
        <v>26</v>
      </c>
      <c r="I601" t="s">
        <v>1028</v>
      </c>
      <c r="J601" t="s">
        <v>25</v>
      </c>
      <c r="K601" t="s">
        <v>2805</v>
      </c>
      <c r="L601" t="s">
        <v>24</v>
      </c>
      <c r="M601">
        <v>1</v>
      </c>
      <c r="N601">
        <v>1</v>
      </c>
      <c r="O601" t="str">
        <f t="shared" si="9"/>
        <v>110328 C120</v>
      </c>
      <c r="P601" t="str">
        <f>VLOOKUP(O601,EOSummerca_merged_grades_export!B:L,11,0)</f>
        <v>Math I</v>
      </c>
    </row>
    <row r="602" spans="1:16" x14ac:dyDescent="0.25">
      <c r="A602">
        <v>601</v>
      </c>
      <c r="B602" t="s">
        <v>2797</v>
      </c>
      <c r="C602">
        <v>11</v>
      </c>
      <c r="D602">
        <v>110328</v>
      </c>
      <c r="E602" t="s">
        <v>5322</v>
      </c>
      <c r="F602">
        <v>9</v>
      </c>
      <c r="G602">
        <v>5274</v>
      </c>
      <c r="H602" t="s">
        <v>29</v>
      </c>
      <c r="I602" t="s">
        <v>30</v>
      </c>
      <c r="J602" t="s">
        <v>28</v>
      </c>
      <c r="K602" t="s">
        <v>2808</v>
      </c>
      <c r="L602" t="s">
        <v>20</v>
      </c>
      <c r="M602">
        <v>1</v>
      </c>
      <c r="N602">
        <v>1</v>
      </c>
      <c r="O602" t="str">
        <f t="shared" si="9"/>
        <v>110328 D100</v>
      </c>
      <c r="P602" t="str">
        <f>VLOOKUP(O602,EOSummerca_merged_grades_export!B:L,11,0)</f>
        <v>Biology</v>
      </c>
    </row>
    <row r="603" spans="1:16" x14ac:dyDescent="0.25">
      <c r="A603">
        <v>602</v>
      </c>
      <c r="B603" t="s">
        <v>2797</v>
      </c>
      <c r="C603">
        <v>11</v>
      </c>
      <c r="D603">
        <v>110328</v>
      </c>
      <c r="E603" t="s">
        <v>5322</v>
      </c>
      <c r="F603">
        <v>9</v>
      </c>
      <c r="G603">
        <v>5265</v>
      </c>
      <c r="H603" t="s">
        <v>33</v>
      </c>
      <c r="I603" t="s">
        <v>34</v>
      </c>
      <c r="J603" t="s">
        <v>32</v>
      </c>
      <c r="K603" t="s">
        <v>2827</v>
      </c>
      <c r="L603" t="s">
        <v>20</v>
      </c>
      <c r="M603">
        <v>1</v>
      </c>
      <c r="N603">
        <v>1</v>
      </c>
      <c r="O603" t="str">
        <f t="shared" si="9"/>
        <v>110328 E100</v>
      </c>
      <c r="P603" t="str">
        <f>VLOOKUP(O603,EOSummerca_merged_grades_export!B:L,11,0)</f>
        <v>Spanish 1</v>
      </c>
    </row>
    <row r="604" spans="1:16" x14ac:dyDescent="0.25">
      <c r="A604">
        <v>603</v>
      </c>
      <c r="B604" t="s">
        <v>2797</v>
      </c>
      <c r="C604">
        <v>11</v>
      </c>
      <c r="D604">
        <v>110328</v>
      </c>
      <c r="E604" t="s">
        <v>5322</v>
      </c>
      <c r="F604">
        <v>9</v>
      </c>
      <c r="G604">
        <v>5481</v>
      </c>
      <c r="H604" t="s">
        <v>1909</v>
      </c>
      <c r="I604" t="s">
        <v>1910</v>
      </c>
      <c r="J604" t="s">
        <v>428</v>
      </c>
      <c r="K604" t="s">
        <v>2805</v>
      </c>
      <c r="L604" t="s">
        <v>37</v>
      </c>
      <c r="M604">
        <v>1</v>
      </c>
      <c r="N604">
        <v>1</v>
      </c>
      <c r="O604" t="str">
        <f t="shared" si="9"/>
        <v>110328 I1024</v>
      </c>
      <c r="P604" t="str">
        <f>VLOOKUP(O604,EOSummerca_merged_grades_export!B:L,11,0)</f>
        <v>Music Production</v>
      </c>
    </row>
    <row r="605" spans="1:16" x14ac:dyDescent="0.25">
      <c r="A605">
        <v>604</v>
      </c>
      <c r="B605" t="s">
        <v>2797</v>
      </c>
      <c r="C605">
        <v>11</v>
      </c>
      <c r="D605">
        <v>110328</v>
      </c>
      <c r="E605" t="s">
        <v>5322</v>
      </c>
      <c r="F605">
        <v>9</v>
      </c>
      <c r="G605">
        <v>5507</v>
      </c>
      <c r="H605" t="s">
        <v>3059</v>
      </c>
      <c r="I605" t="s">
        <v>3060</v>
      </c>
      <c r="J605" t="s">
        <v>428</v>
      </c>
      <c r="K605" t="s">
        <v>2930</v>
      </c>
      <c r="L605" t="s">
        <v>37</v>
      </c>
      <c r="M605">
        <v>1</v>
      </c>
      <c r="N605">
        <v>1</v>
      </c>
      <c r="O605" t="str">
        <f t="shared" si="9"/>
        <v>110328 I1031</v>
      </c>
      <c r="P605" t="str">
        <f>VLOOKUP(O605,EOSummerca_merged_grades_export!B:L,11,0)</f>
        <v>Basketball/Citizen Development</v>
      </c>
    </row>
    <row r="606" spans="1:16" x14ac:dyDescent="0.25">
      <c r="A606">
        <v>605</v>
      </c>
      <c r="B606" t="s">
        <v>2797</v>
      </c>
      <c r="C606">
        <v>11</v>
      </c>
      <c r="D606">
        <v>110393</v>
      </c>
      <c r="E606" t="s">
        <v>5323</v>
      </c>
      <c r="F606">
        <v>9</v>
      </c>
      <c r="G606">
        <v>5351</v>
      </c>
      <c r="H606" t="s">
        <v>17</v>
      </c>
      <c r="I606" t="s">
        <v>18</v>
      </c>
      <c r="J606" t="s">
        <v>16</v>
      </c>
      <c r="K606" t="s">
        <v>2799</v>
      </c>
      <c r="L606" t="s">
        <v>31</v>
      </c>
      <c r="M606">
        <v>1</v>
      </c>
      <c r="N606">
        <v>1</v>
      </c>
      <c r="O606" t="str">
        <f t="shared" si="9"/>
        <v>110393 A100</v>
      </c>
      <c r="P606" t="str">
        <f>VLOOKUP(O606,EOSummerca_merged_grades_export!B:L,11,0)</f>
        <v>World Studies I</v>
      </c>
    </row>
    <row r="607" spans="1:16" x14ac:dyDescent="0.25">
      <c r="A607">
        <v>606</v>
      </c>
      <c r="B607" t="s">
        <v>2797</v>
      </c>
      <c r="C607">
        <v>11</v>
      </c>
      <c r="D607">
        <v>110393</v>
      </c>
      <c r="E607" t="s">
        <v>5323</v>
      </c>
      <c r="F607">
        <v>9</v>
      </c>
      <c r="G607">
        <v>5251</v>
      </c>
      <c r="H607" t="s">
        <v>23</v>
      </c>
      <c r="I607" t="s">
        <v>1025</v>
      </c>
      <c r="J607" t="s">
        <v>22</v>
      </c>
      <c r="K607" t="s">
        <v>2802</v>
      </c>
      <c r="L607" t="s">
        <v>20</v>
      </c>
      <c r="M607">
        <v>1</v>
      </c>
      <c r="N607">
        <v>1</v>
      </c>
      <c r="O607" t="str">
        <f t="shared" si="9"/>
        <v>110393 B100</v>
      </c>
      <c r="P607" t="str">
        <f>VLOOKUP(O607,EOSummerca_merged_grades_export!B:L,11,0)</f>
        <v>English 9- LPD</v>
      </c>
    </row>
    <row r="608" spans="1:16" x14ac:dyDescent="0.25">
      <c r="A608">
        <v>607</v>
      </c>
      <c r="B608" t="s">
        <v>2797</v>
      </c>
      <c r="C608">
        <v>11</v>
      </c>
      <c r="D608">
        <v>110393</v>
      </c>
      <c r="E608" t="s">
        <v>5323</v>
      </c>
      <c r="F608">
        <v>9</v>
      </c>
      <c r="G608">
        <v>5285</v>
      </c>
      <c r="H608" t="s">
        <v>26</v>
      </c>
      <c r="I608" t="s">
        <v>1028</v>
      </c>
      <c r="J608" t="s">
        <v>25</v>
      </c>
      <c r="K608" t="s">
        <v>2805</v>
      </c>
      <c r="L608" t="s">
        <v>31</v>
      </c>
      <c r="M608">
        <v>1</v>
      </c>
      <c r="N608">
        <v>1</v>
      </c>
      <c r="O608" t="str">
        <f t="shared" si="9"/>
        <v>110393 C120</v>
      </c>
      <c r="P608" t="str">
        <f>VLOOKUP(O608,EOSummerca_merged_grades_export!B:L,11,0)</f>
        <v>Math I</v>
      </c>
    </row>
    <row r="609" spans="1:16" x14ac:dyDescent="0.25">
      <c r="A609">
        <v>608</v>
      </c>
      <c r="B609" t="s">
        <v>2797</v>
      </c>
      <c r="C609">
        <v>11</v>
      </c>
      <c r="D609">
        <v>110393</v>
      </c>
      <c r="E609" t="s">
        <v>5323</v>
      </c>
      <c r="F609">
        <v>9</v>
      </c>
      <c r="G609">
        <v>5274</v>
      </c>
      <c r="H609" t="s">
        <v>29</v>
      </c>
      <c r="I609" t="s">
        <v>30</v>
      </c>
      <c r="J609" t="s">
        <v>28</v>
      </c>
      <c r="K609" t="s">
        <v>2808</v>
      </c>
      <c r="L609" t="s">
        <v>41</v>
      </c>
      <c r="M609">
        <v>1</v>
      </c>
      <c r="N609">
        <v>1</v>
      </c>
      <c r="O609" t="str">
        <f t="shared" si="9"/>
        <v>110393 D100</v>
      </c>
      <c r="P609" t="str">
        <f>VLOOKUP(O609,EOSummerca_merged_grades_export!B:L,11,0)</f>
        <v>Biology</v>
      </c>
    </row>
    <row r="610" spans="1:16" x14ac:dyDescent="0.25">
      <c r="A610">
        <v>609</v>
      </c>
      <c r="B610" t="s">
        <v>2797</v>
      </c>
      <c r="C610">
        <v>11</v>
      </c>
      <c r="D610">
        <v>110393</v>
      </c>
      <c r="E610" t="s">
        <v>5323</v>
      </c>
      <c r="F610">
        <v>9</v>
      </c>
      <c r="G610">
        <v>5473</v>
      </c>
      <c r="H610" t="s">
        <v>2846</v>
      </c>
      <c r="I610" t="s">
        <v>2847</v>
      </c>
      <c r="J610" t="s">
        <v>428</v>
      </c>
      <c r="K610" t="s">
        <v>2805</v>
      </c>
      <c r="L610" t="s">
        <v>37</v>
      </c>
      <c r="M610">
        <v>1</v>
      </c>
      <c r="N610">
        <v>1</v>
      </c>
      <c r="O610" t="str">
        <f t="shared" si="9"/>
        <v>110393 I1036</v>
      </c>
      <c r="P610" t="str">
        <f>VLOOKUP(O610,EOSummerca_merged_grades_export!B:L,11,0)</f>
        <v>Music Exploration</v>
      </c>
    </row>
    <row r="611" spans="1:16" x14ac:dyDescent="0.25">
      <c r="A611">
        <v>610</v>
      </c>
      <c r="B611" t="s">
        <v>2797</v>
      </c>
      <c r="C611">
        <v>11</v>
      </c>
      <c r="D611">
        <v>110393</v>
      </c>
      <c r="E611" t="s">
        <v>5323</v>
      </c>
      <c r="F611">
        <v>9</v>
      </c>
      <c r="G611">
        <v>5516</v>
      </c>
      <c r="H611" t="s">
        <v>2811</v>
      </c>
      <c r="I611" t="s">
        <v>2812</v>
      </c>
      <c r="J611" t="s">
        <v>428</v>
      </c>
      <c r="K611" t="s">
        <v>2802</v>
      </c>
      <c r="L611" t="s">
        <v>37</v>
      </c>
      <c r="M611">
        <v>1</v>
      </c>
      <c r="N611">
        <v>1</v>
      </c>
      <c r="O611" t="str">
        <f t="shared" si="9"/>
        <v>110393 I1046</v>
      </c>
      <c r="P611" t="str">
        <f>VLOOKUP(O611,EOSummerca_merged_grades_export!B:L,11,0)</f>
        <v>Creative Writing</v>
      </c>
    </row>
    <row r="612" spans="1:16" x14ac:dyDescent="0.25">
      <c r="A612">
        <v>611</v>
      </c>
      <c r="B612" t="s">
        <v>2797</v>
      </c>
      <c r="C612">
        <v>11</v>
      </c>
      <c r="D612">
        <v>110386</v>
      </c>
      <c r="E612" t="s">
        <v>5324</v>
      </c>
      <c r="F612">
        <v>9</v>
      </c>
      <c r="G612">
        <v>5336</v>
      </c>
      <c r="H612" t="s">
        <v>17</v>
      </c>
      <c r="I612" t="s">
        <v>18</v>
      </c>
      <c r="J612" t="s">
        <v>16</v>
      </c>
      <c r="K612" t="s">
        <v>2799</v>
      </c>
      <c r="L612" t="s">
        <v>48</v>
      </c>
      <c r="M612">
        <v>0</v>
      </c>
      <c r="N612">
        <v>1</v>
      </c>
      <c r="O612" t="str">
        <f t="shared" si="9"/>
        <v>110386 A100</v>
      </c>
      <c r="P612" t="str">
        <f>VLOOKUP(O612,EOSummerca_merged_grades_export!B:L,11,0)</f>
        <v>World Studies I</v>
      </c>
    </row>
    <row r="613" spans="1:16" x14ac:dyDescent="0.25">
      <c r="A613">
        <v>612</v>
      </c>
      <c r="B613" t="s">
        <v>2797</v>
      </c>
      <c r="C613">
        <v>11</v>
      </c>
      <c r="D613">
        <v>110386</v>
      </c>
      <c r="E613" t="s">
        <v>5324</v>
      </c>
      <c r="F613">
        <v>9</v>
      </c>
      <c r="G613">
        <v>5358</v>
      </c>
      <c r="H613" t="s">
        <v>23</v>
      </c>
      <c r="I613" t="s">
        <v>1025</v>
      </c>
      <c r="J613" t="s">
        <v>22</v>
      </c>
      <c r="K613" t="s">
        <v>2802</v>
      </c>
      <c r="L613" t="s">
        <v>48</v>
      </c>
      <c r="M613">
        <v>0</v>
      </c>
      <c r="N613">
        <v>1</v>
      </c>
      <c r="O613" t="str">
        <f t="shared" si="9"/>
        <v>110386 B100</v>
      </c>
      <c r="P613" t="str">
        <f>VLOOKUP(O613,EOSummerca_merged_grades_export!B:L,11,0)</f>
        <v>English 9- LPD</v>
      </c>
    </row>
    <row r="614" spans="1:16" x14ac:dyDescent="0.25">
      <c r="A614">
        <v>613</v>
      </c>
      <c r="B614" t="s">
        <v>2797</v>
      </c>
      <c r="C614">
        <v>11</v>
      </c>
      <c r="D614">
        <v>110386</v>
      </c>
      <c r="E614" t="s">
        <v>5324</v>
      </c>
      <c r="F614">
        <v>9</v>
      </c>
      <c r="G614">
        <v>5306</v>
      </c>
      <c r="H614" t="s">
        <v>26</v>
      </c>
      <c r="I614" t="s">
        <v>1028</v>
      </c>
      <c r="J614" t="s">
        <v>25</v>
      </c>
      <c r="K614" t="s">
        <v>2805</v>
      </c>
      <c r="L614" t="s">
        <v>48</v>
      </c>
      <c r="M614">
        <v>0</v>
      </c>
      <c r="N614">
        <v>1</v>
      </c>
      <c r="O614" t="str">
        <f t="shared" si="9"/>
        <v>110386 C120</v>
      </c>
      <c r="P614" t="str">
        <f>VLOOKUP(O614,EOSummerca_merged_grades_export!B:L,11,0)</f>
        <v>Math I</v>
      </c>
    </row>
    <row r="615" spans="1:16" x14ac:dyDescent="0.25">
      <c r="A615">
        <v>614</v>
      </c>
      <c r="B615" t="s">
        <v>2797</v>
      </c>
      <c r="C615">
        <v>11</v>
      </c>
      <c r="D615">
        <v>110386</v>
      </c>
      <c r="E615" t="s">
        <v>5324</v>
      </c>
      <c r="F615">
        <v>9</v>
      </c>
      <c r="G615">
        <v>5271</v>
      </c>
      <c r="H615" t="s">
        <v>29</v>
      </c>
      <c r="I615" t="s">
        <v>30</v>
      </c>
      <c r="J615" t="s">
        <v>28</v>
      </c>
      <c r="K615" t="s">
        <v>2808</v>
      </c>
      <c r="L615" t="s">
        <v>48</v>
      </c>
      <c r="M615">
        <v>0</v>
      </c>
      <c r="N615">
        <v>1</v>
      </c>
      <c r="O615" t="str">
        <f t="shared" si="9"/>
        <v>110386 D100</v>
      </c>
      <c r="P615" t="str">
        <f>VLOOKUP(O615,EOSummerca_merged_grades_export!B:L,11,0)</f>
        <v>Biology</v>
      </c>
    </row>
    <row r="616" spans="1:16" x14ac:dyDescent="0.25">
      <c r="A616">
        <v>615</v>
      </c>
      <c r="B616" t="s">
        <v>2797</v>
      </c>
      <c r="C616">
        <v>11</v>
      </c>
      <c r="D616">
        <v>110386</v>
      </c>
      <c r="E616" t="s">
        <v>5324</v>
      </c>
      <c r="F616">
        <v>9</v>
      </c>
      <c r="G616">
        <v>5478</v>
      </c>
      <c r="H616" t="s">
        <v>3023</v>
      </c>
      <c r="I616" t="s">
        <v>3024</v>
      </c>
      <c r="J616" t="s">
        <v>428</v>
      </c>
      <c r="K616" t="s">
        <v>3025</v>
      </c>
      <c r="L616" t="s">
        <v>37</v>
      </c>
      <c r="M616">
        <v>1</v>
      </c>
      <c r="N616">
        <v>1</v>
      </c>
      <c r="O616" t="str">
        <f t="shared" si="9"/>
        <v>110386 I1012</v>
      </c>
      <c r="P616" t="str">
        <f>VLOOKUP(O616,EOSummerca_merged_grades_export!B:L,11,0)</f>
        <v>Intro to Digital Storytelling</v>
      </c>
    </row>
    <row r="617" spans="1:16" x14ac:dyDescent="0.25">
      <c r="A617">
        <v>616</v>
      </c>
      <c r="B617" t="s">
        <v>2797</v>
      </c>
      <c r="C617">
        <v>11</v>
      </c>
      <c r="D617">
        <v>110386</v>
      </c>
      <c r="E617" t="s">
        <v>5324</v>
      </c>
      <c r="F617">
        <v>9</v>
      </c>
      <c r="G617">
        <v>5515</v>
      </c>
      <c r="H617" t="s">
        <v>2846</v>
      </c>
      <c r="I617" t="s">
        <v>2847</v>
      </c>
      <c r="J617" t="s">
        <v>428</v>
      </c>
      <c r="K617" t="s">
        <v>2805</v>
      </c>
      <c r="L617" t="s">
        <v>37</v>
      </c>
      <c r="M617">
        <v>1</v>
      </c>
      <c r="N617">
        <v>1</v>
      </c>
      <c r="O617" t="str">
        <f t="shared" si="9"/>
        <v>110386 I1036</v>
      </c>
      <c r="P617" t="str">
        <f>VLOOKUP(O617,EOSummerca_merged_grades_export!B:L,11,0)</f>
        <v>Music Exploration</v>
      </c>
    </row>
    <row r="618" spans="1:16" x14ac:dyDescent="0.25">
      <c r="A618">
        <v>617</v>
      </c>
      <c r="B618" t="s">
        <v>2797</v>
      </c>
      <c r="C618">
        <v>11</v>
      </c>
      <c r="D618">
        <v>110387</v>
      </c>
      <c r="E618" t="s">
        <v>5325</v>
      </c>
      <c r="F618">
        <v>9</v>
      </c>
      <c r="G618">
        <v>5319</v>
      </c>
      <c r="H618" t="s">
        <v>17</v>
      </c>
      <c r="I618" t="s">
        <v>18</v>
      </c>
      <c r="J618" t="s">
        <v>16</v>
      </c>
      <c r="K618" t="s">
        <v>2799</v>
      </c>
      <c r="L618" t="s">
        <v>31</v>
      </c>
      <c r="M618">
        <v>1</v>
      </c>
      <c r="N618">
        <v>1</v>
      </c>
      <c r="O618" t="str">
        <f t="shared" si="9"/>
        <v>110387 A100</v>
      </c>
      <c r="P618" t="str">
        <f>VLOOKUP(O618,EOSummerca_merged_grades_export!B:L,11,0)</f>
        <v>World Studies I</v>
      </c>
    </row>
    <row r="619" spans="1:16" x14ac:dyDescent="0.25">
      <c r="A619">
        <v>618</v>
      </c>
      <c r="B619" t="s">
        <v>2797</v>
      </c>
      <c r="C619">
        <v>11</v>
      </c>
      <c r="D619">
        <v>110387</v>
      </c>
      <c r="E619" t="s">
        <v>5325</v>
      </c>
      <c r="F619">
        <v>9</v>
      </c>
      <c r="G619">
        <v>5275</v>
      </c>
      <c r="H619" t="s">
        <v>23</v>
      </c>
      <c r="I619" t="s">
        <v>1025</v>
      </c>
      <c r="J619" t="s">
        <v>22</v>
      </c>
      <c r="K619" t="s">
        <v>2802</v>
      </c>
      <c r="L619" t="s">
        <v>42</v>
      </c>
      <c r="M619">
        <v>1</v>
      </c>
      <c r="N619">
        <v>1</v>
      </c>
      <c r="O619" t="str">
        <f t="shared" si="9"/>
        <v>110387 B100</v>
      </c>
      <c r="P619" t="str">
        <f>VLOOKUP(O619,EOSummerca_merged_grades_export!B:L,11,0)</f>
        <v>English 9- LPD</v>
      </c>
    </row>
    <row r="620" spans="1:16" x14ac:dyDescent="0.25">
      <c r="A620">
        <v>619</v>
      </c>
      <c r="B620" t="s">
        <v>2797</v>
      </c>
      <c r="C620">
        <v>11</v>
      </c>
      <c r="D620">
        <v>110387</v>
      </c>
      <c r="E620" t="s">
        <v>5325</v>
      </c>
      <c r="F620">
        <v>9</v>
      </c>
      <c r="G620">
        <v>5267</v>
      </c>
      <c r="H620" t="s">
        <v>26</v>
      </c>
      <c r="I620" t="s">
        <v>1028</v>
      </c>
      <c r="J620" t="s">
        <v>25</v>
      </c>
      <c r="K620" t="s">
        <v>2805</v>
      </c>
      <c r="L620" t="s">
        <v>39</v>
      </c>
      <c r="M620">
        <v>1</v>
      </c>
      <c r="N620">
        <v>1</v>
      </c>
      <c r="O620" t="str">
        <f t="shared" si="9"/>
        <v>110387 C120</v>
      </c>
      <c r="P620" t="str">
        <f>VLOOKUP(O620,EOSummerca_merged_grades_export!B:L,11,0)</f>
        <v>Math I</v>
      </c>
    </row>
    <row r="621" spans="1:16" x14ac:dyDescent="0.25">
      <c r="A621">
        <v>620</v>
      </c>
      <c r="B621" t="s">
        <v>2797</v>
      </c>
      <c r="C621">
        <v>11</v>
      </c>
      <c r="D621">
        <v>110387</v>
      </c>
      <c r="E621" t="s">
        <v>5325</v>
      </c>
      <c r="F621">
        <v>9</v>
      </c>
      <c r="G621">
        <v>5298</v>
      </c>
      <c r="H621" t="s">
        <v>29</v>
      </c>
      <c r="I621" t="s">
        <v>30</v>
      </c>
      <c r="J621" t="s">
        <v>28</v>
      </c>
      <c r="K621" t="s">
        <v>2808</v>
      </c>
      <c r="L621" t="s">
        <v>40</v>
      </c>
      <c r="M621">
        <v>1</v>
      </c>
      <c r="N621">
        <v>1</v>
      </c>
      <c r="O621" t="str">
        <f t="shared" si="9"/>
        <v>110387 D100</v>
      </c>
      <c r="P621" t="str">
        <f>VLOOKUP(O621,EOSummerca_merged_grades_export!B:L,11,0)</f>
        <v>Biology</v>
      </c>
    </row>
    <row r="622" spans="1:16" x14ac:dyDescent="0.25">
      <c r="A622">
        <v>621</v>
      </c>
      <c r="B622" t="s">
        <v>2797</v>
      </c>
      <c r="C622">
        <v>11</v>
      </c>
      <c r="D622">
        <v>110387</v>
      </c>
      <c r="E622" t="s">
        <v>5325</v>
      </c>
      <c r="F622">
        <v>9</v>
      </c>
      <c r="G622">
        <v>5507</v>
      </c>
      <c r="H622" t="s">
        <v>3059</v>
      </c>
      <c r="I622" t="s">
        <v>3060</v>
      </c>
      <c r="J622" t="s">
        <v>428</v>
      </c>
      <c r="K622" t="s">
        <v>2930</v>
      </c>
      <c r="L622" t="s">
        <v>37</v>
      </c>
      <c r="M622">
        <v>1</v>
      </c>
      <c r="N622">
        <v>1</v>
      </c>
      <c r="O622" t="str">
        <f t="shared" si="9"/>
        <v>110387 I1031</v>
      </c>
      <c r="P622" t="str">
        <f>VLOOKUP(O622,EOSummerca_merged_grades_export!B:L,11,0)</f>
        <v>Basketball/Citizen Development</v>
      </c>
    </row>
    <row r="623" spans="1:16" x14ac:dyDescent="0.25">
      <c r="A623">
        <v>622</v>
      </c>
      <c r="B623" t="s">
        <v>2797</v>
      </c>
      <c r="C623">
        <v>11</v>
      </c>
      <c r="D623">
        <v>110387</v>
      </c>
      <c r="E623" t="s">
        <v>5325</v>
      </c>
      <c r="F623">
        <v>9</v>
      </c>
      <c r="G623">
        <v>5474</v>
      </c>
      <c r="H623" t="s">
        <v>2815</v>
      </c>
      <c r="I623" t="s">
        <v>2816</v>
      </c>
      <c r="J623" t="s">
        <v>428</v>
      </c>
      <c r="K623" t="s">
        <v>2808</v>
      </c>
      <c r="L623" t="s">
        <v>37</v>
      </c>
      <c r="M623">
        <v>1</v>
      </c>
      <c r="N623">
        <v>1</v>
      </c>
      <c r="O623" t="str">
        <f t="shared" si="9"/>
        <v>110387 I1053</v>
      </c>
      <c r="P623" t="str">
        <f>VLOOKUP(O623,EOSummerca_merged_grades_export!B:L,11,0)</f>
        <v>Urban Artworks</v>
      </c>
    </row>
    <row r="624" spans="1:16" x14ac:dyDescent="0.25">
      <c r="A624">
        <v>623</v>
      </c>
      <c r="B624" t="s">
        <v>2797</v>
      </c>
      <c r="C624">
        <v>11</v>
      </c>
      <c r="D624">
        <v>110353</v>
      </c>
      <c r="E624" t="s">
        <v>5326</v>
      </c>
      <c r="F624">
        <v>9</v>
      </c>
      <c r="G624">
        <v>5336</v>
      </c>
      <c r="H624" t="s">
        <v>17</v>
      </c>
      <c r="I624" t="s">
        <v>18</v>
      </c>
      <c r="J624" t="s">
        <v>16</v>
      </c>
      <c r="K624" t="s">
        <v>2799</v>
      </c>
      <c r="L624" t="s">
        <v>41</v>
      </c>
      <c r="M624">
        <v>1</v>
      </c>
      <c r="N624">
        <v>1</v>
      </c>
      <c r="O624" t="str">
        <f t="shared" si="9"/>
        <v>110353 A100</v>
      </c>
      <c r="P624" t="str">
        <f>VLOOKUP(O624,EOSummerca_merged_grades_export!B:L,11,0)</f>
        <v>World Studies I</v>
      </c>
    </row>
    <row r="625" spans="1:16" x14ac:dyDescent="0.25">
      <c r="A625">
        <v>624</v>
      </c>
      <c r="B625" t="s">
        <v>2797</v>
      </c>
      <c r="C625">
        <v>11</v>
      </c>
      <c r="D625">
        <v>110353</v>
      </c>
      <c r="E625" t="s">
        <v>5326</v>
      </c>
      <c r="F625">
        <v>9</v>
      </c>
      <c r="G625">
        <v>5358</v>
      </c>
      <c r="H625" t="s">
        <v>23</v>
      </c>
      <c r="I625" t="s">
        <v>1025</v>
      </c>
      <c r="J625" t="s">
        <v>22</v>
      </c>
      <c r="K625" t="s">
        <v>2802</v>
      </c>
      <c r="L625" t="s">
        <v>40</v>
      </c>
      <c r="M625">
        <v>1</v>
      </c>
      <c r="N625">
        <v>1</v>
      </c>
      <c r="O625" t="str">
        <f t="shared" si="9"/>
        <v>110353 B100</v>
      </c>
      <c r="P625" t="str">
        <f>VLOOKUP(O625,EOSummerca_merged_grades_export!B:L,11,0)</f>
        <v>English 9- LPD</v>
      </c>
    </row>
    <row r="626" spans="1:16" x14ac:dyDescent="0.25">
      <c r="A626">
        <v>625</v>
      </c>
      <c r="B626" t="s">
        <v>2797</v>
      </c>
      <c r="C626">
        <v>11</v>
      </c>
      <c r="D626">
        <v>110353</v>
      </c>
      <c r="E626" t="s">
        <v>5326</v>
      </c>
      <c r="F626">
        <v>9</v>
      </c>
      <c r="G626">
        <v>5291</v>
      </c>
      <c r="H626" t="s">
        <v>26</v>
      </c>
      <c r="I626" t="s">
        <v>1028</v>
      </c>
      <c r="J626" t="s">
        <v>25</v>
      </c>
      <c r="K626" t="s">
        <v>2805</v>
      </c>
      <c r="L626" t="s">
        <v>40</v>
      </c>
      <c r="M626">
        <v>1</v>
      </c>
      <c r="N626">
        <v>1</v>
      </c>
      <c r="O626" t="str">
        <f t="shared" si="9"/>
        <v>110353 C120</v>
      </c>
      <c r="P626" t="str">
        <f>VLOOKUP(O626,EOSummerca_merged_grades_export!B:L,11,0)</f>
        <v>Math I</v>
      </c>
    </row>
    <row r="627" spans="1:16" x14ac:dyDescent="0.25">
      <c r="A627">
        <v>626</v>
      </c>
      <c r="B627" t="s">
        <v>2797</v>
      </c>
      <c r="C627">
        <v>11</v>
      </c>
      <c r="D627">
        <v>110353</v>
      </c>
      <c r="E627" t="s">
        <v>5326</v>
      </c>
      <c r="F627">
        <v>9</v>
      </c>
      <c r="G627">
        <v>5274</v>
      </c>
      <c r="H627" t="s">
        <v>29</v>
      </c>
      <c r="I627" t="s">
        <v>30</v>
      </c>
      <c r="J627" t="s">
        <v>28</v>
      </c>
      <c r="K627" t="s">
        <v>2808</v>
      </c>
      <c r="L627" t="s">
        <v>42</v>
      </c>
      <c r="M627">
        <v>1</v>
      </c>
      <c r="N627">
        <v>1</v>
      </c>
      <c r="O627" t="str">
        <f t="shared" si="9"/>
        <v>110353 D100</v>
      </c>
      <c r="P627" t="str">
        <f>VLOOKUP(O627,EOSummerca_merged_grades_export!B:L,11,0)</f>
        <v>Biology</v>
      </c>
    </row>
    <row r="628" spans="1:16" x14ac:dyDescent="0.25">
      <c r="A628">
        <v>627</v>
      </c>
      <c r="B628" t="s">
        <v>2797</v>
      </c>
      <c r="C628">
        <v>11</v>
      </c>
      <c r="D628">
        <v>110353</v>
      </c>
      <c r="E628" t="s">
        <v>5326</v>
      </c>
      <c r="F628">
        <v>9</v>
      </c>
      <c r="G628">
        <v>5515</v>
      </c>
      <c r="H628" t="s">
        <v>2846</v>
      </c>
      <c r="I628" t="s">
        <v>2847</v>
      </c>
      <c r="J628" t="s">
        <v>428</v>
      </c>
      <c r="K628" t="s">
        <v>2805</v>
      </c>
      <c r="L628" t="s">
        <v>37</v>
      </c>
      <c r="M628">
        <v>1</v>
      </c>
      <c r="N628">
        <v>1</v>
      </c>
      <c r="O628" t="str">
        <f t="shared" si="9"/>
        <v>110353 I1036</v>
      </c>
      <c r="P628" t="str">
        <f>VLOOKUP(O628,EOSummerca_merged_grades_export!B:L,11,0)</f>
        <v>Music Exploration</v>
      </c>
    </row>
    <row r="629" spans="1:16" x14ac:dyDescent="0.25">
      <c r="A629">
        <v>628</v>
      </c>
      <c r="B629" t="s">
        <v>2797</v>
      </c>
      <c r="C629">
        <v>11</v>
      </c>
      <c r="D629">
        <v>110353</v>
      </c>
      <c r="E629" t="s">
        <v>5326</v>
      </c>
      <c r="F629">
        <v>9</v>
      </c>
      <c r="G629">
        <v>5472</v>
      </c>
      <c r="H629" t="s">
        <v>2811</v>
      </c>
      <c r="I629" t="s">
        <v>2812</v>
      </c>
      <c r="J629" t="s">
        <v>428</v>
      </c>
      <c r="K629" t="s">
        <v>2935</v>
      </c>
      <c r="L629" t="s">
        <v>37</v>
      </c>
      <c r="M629">
        <v>1</v>
      </c>
      <c r="N629">
        <v>1</v>
      </c>
      <c r="O629" t="str">
        <f t="shared" si="9"/>
        <v>110353 I1046</v>
      </c>
      <c r="P629" t="str">
        <f>VLOOKUP(O629,EOSummerca_merged_grades_export!B:L,11,0)</f>
        <v>Creative Writing</v>
      </c>
    </row>
    <row r="630" spans="1:16" x14ac:dyDescent="0.25">
      <c r="A630">
        <v>629</v>
      </c>
      <c r="B630" t="s">
        <v>2797</v>
      </c>
      <c r="C630">
        <v>11</v>
      </c>
      <c r="D630">
        <v>110367</v>
      </c>
      <c r="E630" t="s">
        <v>5327</v>
      </c>
      <c r="F630">
        <v>9</v>
      </c>
      <c r="G630">
        <v>5351</v>
      </c>
      <c r="H630" t="s">
        <v>17</v>
      </c>
      <c r="I630" t="s">
        <v>18</v>
      </c>
      <c r="J630" t="s">
        <v>16</v>
      </c>
      <c r="K630" t="s">
        <v>2799</v>
      </c>
      <c r="L630" t="s">
        <v>24</v>
      </c>
      <c r="M630">
        <v>1</v>
      </c>
      <c r="N630">
        <v>1</v>
      </c>
      <c r="O630" t="str">
        <f t="shared" si="9"/>
        <v>110367 A100</v>
      </c>
      <c r="P630" t="str">
        <f>VLOOKUP(O630,EOSummerca_merged_grades_export!B:L,11,0)</f>
        <v>World Studies I</v>
      </c>
    </row>
    <row r="631" spans="1:16" x14ac:dyDescent="0.25">
      <c r="A631">
        <v>630</v>
      </c>
      <c r="B631" t="s">
        <v>2797</v>
      </c>
      <c r="C631">
        <v>11</v>
      </c>
      <c r="D631">
        <v>110367</v>
      </c>
      <c r="E631" t="s">
        <v>5327</v>
      </c>
      <c r="F631">
        <v>9</v>
      </c>
      <c r="G631">
        <v>5231</v>
      </c>
      <c r="H631" t="s">
        <v>23</v>
      </c>
      <c r="I631" t="s">
        <v>1025</v>
      </c>
      <c r="J631" t="s">
        <v>22</v>
      </c>
      <c r="K631" t="s">
        <v>2802</v>
      </c>
      <c r="L631" t="s">
        <v>24</v>
      </c>
      <c r="M631">
        <v>1</v>
      </c>
      <c r="N631">
        <v>1</v>
      </c>
      <c r="O631" t="str">
        <f t="shared" si="9"/>
        <v>110367 B100</v>
      </c>
      <c r="P631" t="str">
        <f>VLOOKUP(O631,EOSummerca_merged_grades_export!B:L,11,0)</f>
        <v>English 9- LPD</v>
      </c>
    </row>
    <row r="632" spans="1:16" x14ac:dyDescent="0.25">
      <c r="A632">
        <v>631</v>
      </c>
      <c r="B632" t="s">
        <v>2797</v>
      </c>
      <c r="C632">
        <v>11</v>
      </c>
      <c r="D632">
        <v>110367</v>
      </c>
      <c r="E632" t="s">
        <v>5327</v>
      </c>
      <c r="F632">
        <v>9</v>
      </c>
      <c r="G632">
        <v>5285</v>
      </c>
      <c r="H632" t="s">
        <v>26</v>
      </c>
      <c r="I632" t="s">
        <v>1028</v>
      </c>
      <c r="J632" t="s">
        <v>25</v>
      </c>
      <c r="K632" t="s">
        <v>2805</v>
      </c>
      <c r="L632" t="s">
        <v>20</v>
      </c>
      <c r="M632">
        <v>1</v>
      </c>
      <c r="N632">
        <v>1</v>
      </c>
      <c r="O632" t="str">
        <f t="shared" si="9"/>
        <v>110367 C120</v>
      </c>
      <c r="P632" t="str">
        <f>VLOOKUP(O632,EOSummerca_merged_grades_export!B:L,11,0)</f>
        <v>Math I</v>
      </c>
    </row>
    <row r="633" spans="1:16" x14ac:dyDescent="0.25">
      <c r="A633">
        <v>632</v>
      </c>
      <c r="B633" t="s">
        <v>2797</v>
      </c>
      <c r="C633">
        <v>11</v>
      </c>
      <c r="D633">
        <v>110367</v>
      </c>
      <c r="E633" t="s">
        <v>5327</v>
      </c>
      <c r="F633">
        <v>9</v>
      </c>
      <c r="G633">
        <v>5271</v>
      </c>
      <c r="H633" t="s">
        <v>29</v>
      </c>
      <c r="I633" t="s">
        <v>30</v>
      </c>
      <c r="J633" t="s">
        <v>28</v>
      </c>
      <c r="K633" t="s">
        <v>2808</v>
      </c>
      <c r="L633" t="s">
        <v>31</v>
      </c>
      <c r="M633">
        <v>1</v>
      </c>
      <c r="N633">
        <v>1</v>
      </c>
      <c r="O633" t="str">
        <f t="shared" si="9"/>
        <v>110367 D100</v>
      </c>
      <c r="P633" t="str">
        <f>VLOOKUP(O633,EOSummerca_merged_grades_export!B:L,11,0)</f>
        <v>Biology</v>
      </c>
    </row>
    <row r="634" spans="1:16" x14ac:dyDescent="0.25">
      <c r="A634">
        <v>633</v>
      </c>
      <c r="B634" t="s">
        <v>2797</v>
      </c>
      <c r="C634">
        <v>11</v>
      </c>
      <c r="D634">
        <v>110367</v>
      </c>
      <c r="E634" t="s">
        <v>5327</v>
      </c>
      <c r="F634">
        <v>9</v>
      </c>
      <c r="G634">
        <v>5480</v>
      </c>
      <c r="H634" t="s">
        <v>3059</v>
      </c>
      <c r="I634" t="s">
        <v>3060</v>
      </c>
      <c r="J634" t="s">
        <v>428</v>
      </c>
      <c r="K634" t="s">
        <v>2930</v>
      </c>
      <c r="L634" t="s">
        <v>37</v>
      </c>
      <c r="M634">
        <v>1</v>
      </c>
      <c r="N634">
        <v>1</v>
      </c>
      <c r="O634" t="str">
        <f t="shared" si="9"/>
        <v>110367 I1031</v>
      </c>
      <c r="P634" t="str">
        <f>VLOOKUP(O634,EOSummerca_merged_grades_export!B:L,11,0)</f>
        <v>Basketball/Citizen Development</v>
      </c>
    </row>
    <row r="635" spans="1:16" x14ac:dyDescent="0.25">
      <c r="A635">
        <v>634</v>
      </c>
      <c r="B635" t="s">
        <v>2797</v>
      </c>
      <c r="C635">
        <v>11</v>
      </c>
      <c r="D635">
        <v>110367</v>
      </c>
      <c r="E635" t="s">
        <v>5327</v>
      </c>
      <c r="F635">
        <v>9</v>
      </c>
      <c r="G635">
        <v>5516</v>
      </c>
      <c r="H635" t="s">
        <v>2811</v>
      </c>
      <c r="I635" t="s">
        <v>2812</v>
      </c>
      <c r="J635" t="s">
        <v>428</v>
      </c>
      <c r="K635" t="s">
        <v>2802</v>
      </c>
      <c r="L635" t="s">
        <v>37</v>
      </c>
      <c r="M635">
        <v>1</v>
      </c>
      <c r="N635">
        <v>1</v>
      </c>
      <c r="O635" t="str">
        <f t="shared" si="9"/>
        <v>110367 I1046</v>
      </c>
      <c r="P635" t="str">
        <f>VLOOKUP(O635,EOSummerca_merged_grades_export!B:L,11,0)</f>
        <v>Creative Writing</v>
      </c>
    </row>
    <row r="636" spans="1:16" x14ac:dyDescent="0.25">
      <c r="A636">
        <v>635</v>
      </c>
      <c r="B636" t="s">
        <v>2797</v>
      </c>
      <c r="C636">
        <v>11</v>
      </c>
      <c r="D636">
        <v>110300</v>
      </c>
      <c r="E636" t="s">
        <v>5328</v>
      </c>
      <c r="F636">
        <v>9</v>
      </c>
      <c r="G636">
        <v>5324</v>
      </c>
      <c r="H636" t="s">
        <v>17</v>
      </c>
      <c r="I636" t="s">
        <v>18</v>
      </c>
      <c r="J636" t="s">
        <v>16</v>
      </c>
      <c r="K636" t="s">
        <v>2799</v>
      </c>
      <c r="L636" t="s">
        <v>31</v>
      </c>
      <c r="M636">
        <v>1</v>
      </c>
      <c r="N636">
        <v>1</v>
      </c>
      <c r="O636" t="str">
        <f t="shared" si="9"/>
        <v>110300 A100</v>
      </c>
      <c r="P636" t="str">
        <f>VLOOKUP(O636,EOSummerca_merged_grades_export!B:L,11,0)</f>
        <v>World Studies I</v>
      </c>
    </row>
    <row r="637" spans="1:16" x14ac:dyDescent="0.25">
      <c r="A637">
        <v>636</v>
      </c>
      <c r="B637" t="s">
        <v>2797</v>
      </c>
      <c r="C637">
        <v>11</v>
      </c>
      <c r="D637">
        <v>110300</v>
      </c>
      <c r="E637" t="s">
        <v>5328</v>
      </c>
      <c r="F637">
        <v>9</v>
      </c>
      <c r="G637">
        <v>5231</v>
      </c>
      <c r="H637" t="s">
        <v>23</v>
      </c>
      <c r="I637" t="s">
        <v>1025</v>
      </c>
      <c r="J637" t="s">
        <v>22</v>
      </c>
      <c r="K637" t="s">
        <v>2802</v>
      </c>
      <c r="L637" t="s">
        <v>39</v>
      </c>
      <c r="M637">
        <v>1</v>
      </c>
      <c r="N637">
        <v>1</v>
      </c>
      <c r="O637" t="str">
        <f t="shared" si="9"/>
        <v>110300 B100</v>
      </c>
      <c r="P637" t="str">
        <f>VLOOKUP(O637,EOSummerca_merged_grades_export!B:L,11,0)</f>
        <v>English 9- LPD</v>
      </c>
    </row>
    <row r="638" spans="1:16" x14ac:dyDescent="0.25">
      <c r="A638">
        <v>637</v>
      </c>
      <c r="B638" t="s">
        <v>2797</v>
      </c>
      <c r="C638">
        <v>11</v>
      </c>
      <c r="D638">
        <v>110300</v>
      </c>
      <c r="E638" t="s">
        <v>5328</v>
      </c>
      <c r="F638">
        <v>9</v>
      </c>
      <c r="G638">
        <v>5306</v>
      </c>
      <c r="H638" t="s">
        <v>26</v>
      </c>
      <c r="I638" t="s">
        <v>1028</v>
      </c>
      <c r="J638" t="s">
        <v>25</v>
      </c>
      <c r="K638" t="s">
        <v>2805</v>
      </c>
      <c r="L638" t="s">
        <v>42</v>
      </c>
      <c r="M638">
        <v>1</v>
      </c>
      <c r="N638">
        <v>1</v>
      </c>
      <c r="O638" t="str">
        <f t="shared" si="9"/>
        <v>110300 C120</v>
      </c>
      <c r="P638" t="str">
        <f>VLOOKUP(O638,EOSummerca_merged_grades_export!B:L,11,0)</f>
        <v>Math I</v>
      </c>
    </row>
    <row r="639" spans="1:16" x14ac:dyDescent="0.25">
      <c r="A639">
        <v>638</v>
      </c>
      <c r="B639" t="s">
        <v>2797</v>
      </c>
      <c r="C639">
        <v>11</v>
      </c>
      <c r="D639">
        <v>110300</v>
      </c>
      <c r="E639" t="s">
        <v>5328</v>
      </c>
      <c r="F639">
        <v>9</v>
      </c>
      <c r="G639">
        <v>5328</v>
      </c>
      <c r="H639" t="s">
        <v>29</v>
      </c>
      <c r="I639" t="s">
        <v>30</v>
      </c>
      <c r="J639" t="s">
        <v>28</v>
      </c>
      <c r="K639" t="s">
        <v>2808</v>
      </c>
      <c r="L639" t="s">
        <v>42</v>
      </c>
      <c r="M639">
        <v>1</v>
      </c>
      <c r="N639">
        <v>1</v>
      </c>
      <c r="O639" t="str">
        <f t="shared" si="9"/>
        <v>110300 D100</v>
      </c>
      <c r="P639" t="str">
        <f>VLOOKUP(O639,EOSummerca_merged_grades_export!B:L,11,0)</f>
        <v>Biology</v>
      </c>
    </row>
    <row r="640" spans="1:16" x14ac:dyDescent="0.25">
      <c r="A640">
        <v>639</v>
      </c>
      <c r="B640" t="s">
        <v>2797</v>
      </c>
      <c r="C640">
        <v>11</v>
      </c>
      <c r="D640">
        <v>110300</v>
      </c>
      <c r="E640" t="s">
        <v>5328</v>
      </c>
      <c r="F640">
        <v>9</v>
      </c>
      <c r="G640">
        <v>5265</v>
      </c>
      <c r="H640" t="s">
        <v>33</v>
      </c>
      <c r="I640" t="s">
        <v>34</v>
      </c>
      <c r="J640" t="s">
        <v>32</v>
      </c>
      <c r="K640" t="s">
        <v>2827</v>
      </c>
      <c r="L640" t="s">
        <v>41</v>
      </c>
      <c r="M640">
        <v>1</v>
      </c>
      <c r="N640">
        <v>1</v>
      </c>
      <c r="O640" t="str">
        <f t="shared" si="9"/>
        <v>110300 E100</v>
      </c>
      <c r="P640" t="str">
        <f>VLOOKUP(O640,EOSummerca_merged_grades_export!B:L,11,0)</f>
        <v>Spanish 1</v>
      </c>
    </row>
    <row r="641" spans="1:16" x14ac:dyDescent="0.25">
      <c r="A641">
        <v>640</v>
      </c>
      <c r="B641" t="s">
        <v>2797</v>
      </c>
      <c r="C641">
        <v>11</v>
      </c>
      <c r="D641">
        <v>110300</v>
      </c>
      <c r="E641" t="s">
        <v>5328</v>
      </c>
      <c r="F641">
        <v>9</v>
      </c>
      <c r="G641">
        <v>5476</v>
      </c>
      <c r="H641" t="s">
        <v>2945</v>
      </c>
      <c r="I641" t="s">
        <v>2946</v>
      </c>
      <c r="J641" t="s">
        <v>428</v>
      </c>
      <c r="K641" t="s">
        <v>2947</v>
      </c>
      <c r="L641" t="s">
        <v>37</v>
      </c>
      <c r="M641">
        <v>1</v>
      </c>
      <c r="N641">
        <v>1</v>
      </c>
      <c r="O641" t="str">
        <f t="shared" si="9"/>
        <v>110300 I1018</v>
      </c>
      <c r="P641" t="str">
        <f>VLOOKUP(O641,EOSummerca_merged_grades_export!B:L,11,0)</f>
        <v>Speak with Purpose</v>
      </c>
    </row>
    <row r="642" spans="1:16" x14ac:dyDescent="0.25">
      <c r="A642">
        <v>641</v>
      </c>
      <c r="B642" t="s">
        <v>2797</v>
      </c>
      <c r="C642">
        <v>11</v>
      </c>
      <c r="D642">
        <v>110300</v>
      </c>
      <c r="E642" t="s">
        <v>5328</v>
      </c>
      <c r="F642">
        <v>9</v>
      </c>
      <c r="G642">
        <v>5507</v>
      </c>
      <c r="H642" t="s">
        <v>3059</v>
      </c>
      <c r="I642" t="s">
        <v>3060</v>
      </c>
      <c r="J642" t="s">
        <v>428</v>
      </c>
      <c r="K642" t="s">
        <v>2930</v>
      </c>
      <c r="L642" t="s">
        <v>37</v>
      </c>
      <c r="M642">
        <v>1</v>
      </c>
      <c r="N642">
        <v>1</v>
      </c>
      <c r="O642" t="str">
        <f t="shared" si="9"/>
        <v>110300 I1031</v>
      </c>
      <c r="P642" t="str">
        <f>VLOOKUP(O642,EOSummerca_merged_grades_export!B:L,11,0)</f>
        <v>Basketball/Citizen Development</v>
      </c>
    </row>
    <row r="643" spans="1:16" x14ac:dyDescent="0.25">
      <c r="A643">
        <v>642</v>
      </c>
      <c r="B643" t="s">
        <v>2797</v>
      </c>
      <c r="C643">
        <v>11</v>
      </c>
      <c r="D643">
        <v>110352</v>
      </c>
      <c r="E643" t="s">
        <v>5329</v>
      </c>
      <c r="F643">
        <v>9</v>
      </c>
      <c r="G643">
        <v>5319</v>
      </c>
      <c r="H643" t="s">
        <v>17</v>
      </c>
      <c r="I643" t="s">
        <v>18</v>
      </c>
      <c r="J643" t="s">
        <v>16</v>
      </c>
      <c r="K643" t="s">
        <v>2799</v>
      </c>
      <c r="L643" t="s">
        <v>31</v>
      </c>
      <c r="M643">
        <v>1</v>
      </c>
      <c r="N643">
        <v>1</v>
      </c>
      <c r="O643" t="str">
        <f t="shared" si="9"/>
        <v>110352 A100</v>
      </c>
      <c r="P643" t="str">
        <f>VLOOKUP(O643,EOSummerca_merged_grades_export!B:L,11,0)</f>
        <v>World Studies I</v>
      </c>
    </row>
    <row r="644" spans="1:16" x14ac:dyDescent="0.25">
      <c r="A644">
        <v>643</v>
      </c>
      <c r="B644" t="s">
        <v>2797</v>
      </c>
      <c r="C644">
        <v>11</v>
      </c>
      <c r="D644">
        <v>110352</v>
      </c>
      <c r="E644" t="s">
        <v>5329</v>
      </c>
      <c r="F644">
        <v>9</v>
      </c>
      <c r="G644">
        <v>5251</v>
      </c>
      <c r="H644" t="s">
        <v>23</v>
      </c>
      <c r="I644" t="s">
        <v>1025</v>
      </c>
      <c r="J644" t="s">
        <v>22</v>
      </c>
      <c r="K644" t="s">
        <v>2802</v>
      </c>
      <c r="L644" t="s">
        <v>31</v>
      </c>
      <c r="M644">
        <v>1</v>
      </c>
      <c r="N644">
        <v>1</v>
      </c>
      <c r="O644" t="str">
        <f t="shared" ref="O644:O707" si="10">D644&amp;" "&amp;IF(RIGHT(H644,1)="M",LEFT(H644,LEN(H644)-1),H644)</f>
        <v>110352 B100</v>
      </c>
      <c r="P644" t="str">
        <f>VLOOKUP(O644,EOSummerca_merged_grades_export!B:L,11,0)</f>
        <v>English 9- LPD</v>
      </c>
    </row>
    <row r="645" spans="1:16" x14ac:dyDescent="0.25">
      <c r="A645">
        <v>644</v>
      </c>
      <c r="B645" t="s">
        <v>2797</v>
      </c>
      <c r="C645">
        <v>11</v>
      </c>
      <c r="D645">
        <v>110352</v>
      </c>
      <c r="E645" t="s">
        <v>5329</v>
      </c>
      <c r="F645">
        <v>9</v>
      </c>
      <c r="G645">
        <v>5306</v>
      </c>
      <c r="H645" t="s">
        <v>26</v>
      </c>
      <c r="I645" t="s">
        <v>1028</v>
      </c>
      <c r="J645" t="s">
        <v>25</v>
      </c>
      <c r="K645" t="s">
        <v>2805</v>
      </c>
      <c r="L645" t="s">
        <v>41</v>
      </c>
      <c r="M645">
        <v>1</v>
      </c>
      <c r="N645">
        <v>1</v>
      </c>
      <c r="O645" t="str">
        <f t="shared" si="10"/>
        <v>110352 C120</v>
      </c>
      <c r="P645" t="str">
        <f>VLOOKUP(O645,EOSummerca_merged_grades_export!B:L,11,0)</f>
        <v>Math I</v>
      </c>
    </row>
    <row r="646" spans="1:16" x14ac:dyDescent="0.25">
      <c r="A646">
        <v>645</v>
      </c>
      <c r="B646" t="s">
        <v>2797</v>
      </c>
      <c r="C646">
        <v>11</v>
      </c>
      <c r="D646">
        <v>110352</v>
      </c>
      <c r="E646" t="s">
        <v>5329</v>
      </c>
      <c r="F646">
        <v>9</v>
      </c>
      <c r="G646">
        <v>5274</v>
      </c>
      <c r="H646" t="s">
        <v>29</v>
      </c>
      <c r="I646" t="s">
        <v>30</v>
      </c>
      <c r="J646" t="s">
        <v>28</v>
      </c>
      <c r="K646" t="s">
        <v>2808</v>
      </c>
      <c r="L646" t="s">
        <v>41</v>
      </c>
      <c r="M646">
        <v>1</v>
      </c>
      <c r="N646">
        <v>1</v>
      </c>
      <c r="O646" t="str">
        <f t="shared" si="10"/>
        <v>110352 D100</v>
      </c>
      <c r="P646" t="str">
        <f>VLOOKUP(O646,EOSummerca_merged_grades_export!B:L,11,0)</f>
        <v>Biology</v>
      </c>
    </row>
    <row r="647" spans="1:16" x14ac:dyDescent="0.25">
      <c r="A647">
        <v>646</v>
      </c>
      <c r="B647" t="s">
        <v>2797</v>
      </c>
      <c r="C647">
        <v>11</v>
      </c>
      <c r="D647">
        <v>110352</v>
      </c>
      <c r="E647" t="s">
        <v>5329</v>
      </c>
      <c r="F647">
        <v>9</v>
      </c>
      <c r="G647">
        <v>5265</v>
      </c>
      <c r="H647" t="s">
        <v>33</v>
      </c>
      <c r="I647" t="s">
        <v>34</v>
      </c>
      <c r="J647" t="s">
        <v>32</v>
      </c>
      <c r="K647" t="s">
        <v>2827</v>
      </c>
      <c r="L647" t="s">
        <v>42</v>
      </c>
      <c r="M647">
        <v>1</v>
      </c>
      <c r="N647">
        <v>1</v>
      </c>
      <c r="O647" t="str">
        <f t="shared" si="10"/>
        <v>110352 E100</v>
      </c>
      <c r="P647" t="str">
        <f>VLOOKUP(O647,EOSummerca_merged_grades_export!B:L,11,0)</f>
        <v>Spanish 1</v>
      </c>
    </row>
    <row r="648" spans="1:16" x14ac:dyDescent="0.25">
      <c r="A648">
        <v>647</v>
      </c>
      <c r="B648" t="s">
        <v>2797</v>
      </c>
      <c r="C648">
        <v>11</v>
      </c>
      <c r="D648">
        <v>110352</v>
      </c>
      <c r="E648" t="s">
        <v>5329</v>
      </c>
      <c r="F648">
        <v>9</v>
      </c>
      <c r="G648">
        <v>5526</v>
      </c>
      <c r="H648" t="s">
        <v>2945</v>
      </c>
      <c r="I648" t="s">
        <v>2946</v>
      </c>
      <c r="J648" t="s">
        <v>428</v>
      </c>
      <c r="K648" t="s">
        <v>2947</v>
      </c>
      <c r="L648" t="s">
        <v>37</v>
      </c>
      <c r="M648">
        <v>1</v>
      </c>
      <c r="N648">
        <v>1</v>
      </c>
      <c r="O648" t="str">
        <f t="shared" si="10"/>
        <v>110352 I1018</v>
      </c>
      <c r="P648" t="str">
        <f>VLOOKUP(O648,EOSummerca_merged_grades_export!B:L,11,0)</f>
        <v>Speak with Purpose</v>
      </c>
    </row>
    <row r="649" spans="1:16" x14ac:dyDescent="0.25">
      <c r="A649">
        <v>648</v>
      </c>
      <c r="B649" t="s">
        <v>2797</v>
      </c>
      <c r="C649">
        <v>11</v>
      </c>
      <c r="D649">
        <v>110352</v>
      </c>
      <c r="E649" t="s">
        <v>5329</v>
      </c>
      <c r="F649">
        <v>9</v>
      </c>
      <c r="G649">
        <v>5474</v>
      </c>
      <c r="H649" t="s">
        <v>2815</v>
      </c>
      <c r="I649" t="s">
        <v>2816</v>
      </c>
      <c r="J649" t="s">
        <v>428</v>
      </c>
      <c r="K649" t="s">
        <v>2808</v>
      </c>
      <c r="L649" t="s">
        <v>37</v>
      </c>
      <c r="M649">
        <v>1</v>
      </c>
      <c r="N649">
        <v>1</v>
      </c>
      <c r="O649" t="str">
        <f t="shared" si="10"/>
        <v>110352 I1053</v>
      </c>
      <c r="P649" t="str">
        <f>VLOOKUP(O649,EOSummerca_merged_grades_export!B:L,11,0)</f>
        <v>Urban Artworks</v>
      </c>
    </row>
    <row r="650" spans="1:16" x14ac:dyDescent="0.25">
      <c r="A650">
        <v>649</v>
      </c>
      <c r="B650" t="s">
        <v>2797</v>
      </c>
      <c r="C650">
        <v>11</v>
      </c>
      <c r="D650">
        <v>110325</v>
      </c>
      <c r="E650" t="s">
        <v>5330</v>
      </c>
      <c r="F650">
        <v>9</v>
      </c>
      <c r="G650">
        <v>5319</v>
      </c>
      <c r="H650" t="s">
        <v>17</v>
      </c>
      <c r="I650" t="s">
        <v>18</v>
      </c>
      <c r="J650" t="s">
        <v>16</v>
      </c>
      <c r="K650" t="s">
        <v>2799</v>
      </c>
      <c r="L650" t="s">
        <v>31</v>
      </c>
      <c r="M650">
        <v>1</v>
      </c>
      <c r="N650">
        <v>1</v>
      </c>
      <c r="O650" t="str">
        <f t="shared" si="10"/>
        <v>110325 A100</v>
      </c>
      <c r="P650" t="str">
        <f>VLOOKUP(O650,EOSummerca_merged_grades_export!B:L,11,0)</f>
        <v>World Studies I</v>
      </c>
    </row>
    <row r="651" spans="1:16" x14ac:dyDescent="0.25">
      <c r="A651">
        <v>650</v>
      </c>
      <c r="B651" t="s">
        <v>2797</v>
      </c>
      <c r="C651">
        <v>11</v>
      </c>
      <c r="D651">
        <v>110325</v>
      </c>
      <c r="E651" t="s">
        <v>5330</v>
      </c>
      <c r="F651">
        <v>9</v>
      </c>
      <c r="G651">
        <v>5275</v>
      </c>
      <c r="H651" t="s">
        <v>23</v>
      </c>
      <c r="I651" t="s">
        <v>1025</v>
      </c>
      <c r="J651" t="s">
        <v>22</v>
      </c>
      <c r="K651" t="s">
        <v>2802</v>
      </c>
      <c r="L651" t="s">
        <v>24</v>
      </c>
      <c r="M651">
        <v>1</v>
      </c>
      <c r="N651">
        <v>1</v>
      </c>
      <c r="O651" t="str">
        <f t="shared" si="10"/>
        <v>110325 B100</v>
      </c>
      <c r="P651" t="str">
        <f>VLOOKUP(O651,EOSummerca_merged_grades_export!B:L,11,0)</f>
        <v>English 9- LPD</v>
      </c>
    </row>
    <row r="652" spans="1:16" x14ac:dyDescent="0.25">
      <c r="A652">
        <v>651</v>
      </c>
      <c r="B652" t="s">
        <v>2797</v>
      </c>
      <c r="C652">
        <v>11</v>
      </c>
      <c r="D652">
        <v>110325</v>
      </c>
      <c r="E652" t="s">
        <v>5330</v>
      </c>
      <c r="F652">
        <v>9</v>
      </c>
      <c r="G652">
        <v>5267</v>
      </c>
      <c r="H652" t="s">
        <v>26</v>
      </c>
      <c r="I652" t="s">
        <v>1028</v>
      </c>
      <c r="J652" t="s">
        <v>25</v>
      </c>
      <c r="K652" t="s">
        <v>2805</v>
      </c>
      <c r="L652" t="s">
        <v>31</v>
      </c>
      <c r="M652">
        <v>1</v>
      </c>
      <c r="N652">
        <v>1</v>
      </c>
      <c r="O652" t="str">
        <f t="shared" si="10"/>
        <v>110325 C120</v>
      </c>
      <c r="P652" t="str">
        <f>VLOOKUP(O652,EOSummerca_merged_grades_export!B:L,11,0)</f>
        <v>Math I</v>
      </c>
    </row>
    <row r="653" spans="1:16" x14ac:dyDescent="0.25">
      <c r="A653">
        <v>652</v>
      </c>
      <c r="B653" t="s">
        <v>2797</v>
      </c>
      <c r="C653">
        <v>11</v>
      </c>
      <c r="D653">
        <v>110325</v>
      </c>
      <c r="E653" t="s">
        <v>5330</v>
      </c>
      <c r="F653">
        <v>9</v>
      </c>
      <c r="G653">
        <v>5271</v>
      </c>
      <c r="H653" t="s">
        <v>29</v>
      </c>
      <c r="I653" t="s">
        <v>30</v>
      </c>
      <c r="J653" t="s">
        <v>28</v>
      </c>
      <c r="K653" t="s">
        <v>2808</v>
      </c>
      <c r="L653" t="s">
        <v>31</v>
      </c>
      <c r="M653">
        <v>1</v>
      </c>
      <c r="N653">
        <v>1</v>
      </c>
      <c r="O653" t="str">
        <f t="shared" si="10"/>
        <v>110325 D100</v>
      </c>
      <c r="P653" t="str">
        <f>VLOOKUP(O653,EOSummerca_merged_grades_export!B:L,11,0)</f>
        <v>Biology</v>
      </c>
    </row>
    <row r="654" spans="1:16" x14ac:dyDescent="0.25">
      <c r="A654">
        <v>653</v>
      </c>
      <c r="B654" t="s">
        <v>2797</v>
      </c>
      <c r="C654">
        <v>11</v>
      </c>
      <c r="D654">
        <v>110325</v>
      </c>
      <c r="E654" t="s">
        <v>5330</v>
      </c>
      <c r="F654">
        <v>9</v>
      </c>
      <c r="G654">
        <v>5232</v>
      </c>
      <c r="H654" t="s">
        <v>33</v>
      </c>
      <c r="I654" t="s">
        <v>34</v>
      </c>
      <c r="J654" t="s">
        <v>32</v>
      </c>
      <c r="K654" t="s">
        <v>2827</v>
      </c>
      <c r="L654" t="s">
        <v>31</v>
      </c>
      <c r="M654">
        <v>1</v>
      </c>
      <c r="N654">
        <v>1</v>
      </c>
      <c r="O654" t="str">
        <f t="shared" si="10"/>
        <v>110325 E100</v>
      </c>
      <c r="P654" t="str">
        <f>VLOOKUP(O654,EOSummerca_merged_grades_export!B:L,11,0)</f>
        <v>Spanish 1</v>
      </c>
    </row>
    <row r="655" spans="1:16" x14ac:dyDescent="0.25">
      <c r="A655">
        <v>654</v>
      </c>
      <c r="B655" t="s">
        <v>2797</v>
      </c>
      <c r="C655">
        <v>11</v>
      </c>
      <c r="D655">
        <v>110325</v>
      </c>
      <c r="E655" t="s">
        <v>5330</v>
      </c>
      <c r="F655">
        <v>9</v>
      </c>
      <c r="G655">
        <v>5508</v>
      </c>
      <c r="H655" t="s">
        <v>1050</v>
      </c>
      <c r="I655" t="s">
        <v>1051</v>
      </c>
      <c r="J655" t="s">
        <v>428</v>
      </c>
      <c r="K655" t="s">
        <v>2808</v>
      </c>
      <c r="L655" t="s">
        <v>37</v>
      </c>
      <c r="M655">
        <v>1</v>
      </c>
      <c r="N655">
        <v>1</v>
      </c>
      <c r="O655" t="str">
        <f t="shared" si="10"/>
        <v>110325 I1043</v>
      </c>
      <c r="P655" t="str">
        <f>VLOOKUP(O655,EOSummerca_merged_grades_export!B:L,11,0)</f>
        <v>Conditioning</v>
      </c>
    </row>
    <row r="656" spans="1:16" x14ac:dyDescent="0.25">
      <c r="A656">
        <v>655</v>
      </c>
      <c r="B656" t="s">
        <v>2797</v>
      </c>
      <c r="C656">
        <v>11</v>
      </c>
      <c r="D656">
        <v>110325</v>
      </c>
      <c r="E656" t="s">
        <v>5330</v>
      </c>
      <c r="F656">
        <v>9</v>
      </c>
      <c r="G656">
        <v>5472</v>
      </c>
      <c r="H656" t="s">
        <v>2811</v>
      </c>
      <c r="I656" t="s">
        <v>2812</v>
      </c>
      <c r="J656" t="s">
        <v>428</v>
      </c>
      <c r="K656" t="s">
        <v>2935</v>
      </c>
      <c r="L656" t="s">
        <v>37</v>
      </c>
      <c r="M656">
        <v>1</v>
      </c>
      <c r="N656">
        <v>1</v>
      </c>
      <c r="O656" t="str">
        <f t="shared" si="10"/>
        <v>110325 I1046</v>
      </c>
      <c r="P656" t="str">
        <f>VLOOKUP(O656,EOSummerca_merged_grades_export!B:L,11,0)</f>
        <v>Creative Writing</v>
      </c>
    </row>
    <row r="657" spans="1:16" x14ac:dyDescent="0.25">
      <c r="A657">
        <v>656</v>
      </c>
      <c r="B657" t="s">
        <v>2797</v>
      </c>
      <c r="C657">
        <v>11</v>
      </c>
      <c r="D657">
        <v>110216</v>
      </c>
      <c r="E657" t="s">
        <v>5331</v>
      </c>
      <c r="F657">
        <v>10</v>
      </c>
      <c r="G657">
        <v>5360</v>
      </c>
      <c r="H657" t="s">
        <v>93</v>
      </c>
      <c r="I657" t="s">
        <v>94</v>
      </c>
      <c r="J657" t="s">
        <v>16</v>
      </c>
      <c r="K657" t="s">
        <v>2832</v>
      </c>
      <c r="L657" t="s">
        <v>24</v>
      </c>
      <c r="M657">
        <v>1</v>
      </c>
      <c r="N657">
        <v>1</v>
      </c>
      <c r="O657" t="str">
        <f t="shared" si="10"/>
        <v>110216 A200</v>
      </c>
      <c r="P657" t="str">
        <f>VLOOKUP(O657,EOSummerca_merged_grades_export!B:L,11,0)</f>
        <v>World Studies II</v>
      </c>
    </row>
    <row r="658" spans="1:16" x14ac:dyDescent="0.25">
      <c r="A658">
        <v>657</v>
      </c>
      <c r="B658" t="s">
        <v>2797</v>
      </c>
      <c r="C658">
        <v>11</v>
      </c>
      <c r="D658">
        <v>110216</v>
      </c>
      <c r="E658" t="s">
        <v>5331</v>
      </c>
      <c r="F658">
        <v>10</v>
      </c>
      <c r="G658">
        <v>5314</v>
      </c>
      <c r="H658" t="s">
        <v>95</v>
      </c>
      <c r="I658" t="s">
        <v>1830</v>
      </c>
      <c r="J658" t="s">
        <v>22</v>
      </c>
      <c r="K658" t="s">
        <v>3025</v>
      </c>
      <c r="L658" t="s">
        <v>27</v>
      </c>
      <c r="M658">
        <v>1</v>
      </c>
      <c r="N658">
        <v>1</v>
      </c>
      <c r="O658" t="str">
        <f t="shared" si="10"/>
        <v>110216 B200</v>
      </c>
      <c r="P658" t="str">
        <f>VLOOKUP(O658,EOSummerca_merged_grades_export!B:L,11,0)</f>
        <v>English 10- LIS</v>
      </c>
    </row>
    <row r="659" spans="1:16" x14ac:dyDescent="0.25">
      <c r="A659">
        <v>658</v>
      </c>
      <c r="B659" t="s">
        <v>2797</v>
      </c>
      <c r="C659">
        <v>11</v>
      </c>
      <c r="D659">
        <v>110216</v>
      </c>
      <c r="E659" t="s">
        <v>5331</v>
      </c>
      <c r="F659">
        <v>10</v>
      </c>
      <c r="G659">
        <v>5353</v>
      </c>
      <c r="H659" t="s">
        <v>55</v>
      </c>
      <c r="I659" t="s">
        <v>1152</v>
      </c>
      <c r="J659" t="s">
        <v>25</v>
      </c>
      <c r="K659" t="s">
        <v>2930</v>
      </c>
      <c r="L659" t="s">
        <v>31</v>
      </c>
      <c r="M659">
        <v>1</v>
      </c>
      <c r="N659">
        <v>1</v>
      </c>
      <c r="O659" t="str">
        <f t="shared" si="10"/>
        <v>110216 C220</v>
      </c>
      <c r="P659" t="str">
        <f>VLOOKUP(O659,EOSummerca_merged_grades_export!B:L,11,0)</f>
        <v>Math II</v>
      </c>
    </row>
    <row r="660" spans="1:16" x14ac:dyDescent="0.25">
      <c r="A660">
        <v>659</v>
      </c>
      <c r="B660" t="s">
        <v>2797</v>
      </c>
      <c r="C660">
        <v>11</v>
      </c>
      <c r="D660">
        <v>110216</v>
      </c>
      <c r="E660" t="s">
        <v>5331</v>
      </c>
      <c r="F660">
        <v>10</v>
      </c>
      <c r="G660">
        <v>5281</v>
      </c>
      <c r="H660" t="s">
        <v>45</v>
      </c>
      <c r="I660" t="s">
        <v>46</v>
      </c>
      <c r="J660" t="s">
        <v>28</v>
      </c>
      <c r="K660" t="s">
        <v>2865</v>
      </c>
      <c r="L660" t="s">
        <v>24</v>
      </c>
      <c r="M660">
        <v>1</v>
      </c>
      <c r="N660">
        <v>1</v>
      </c>
      <c r="O660" t="str">
        <f t="shared" si="10"/>
        <v>110216 D300</v>
      </c>
      <c r="P660" t="str">
        <f>VLOOKUP(O660,EOSummerca_merged_grades_export!B:L,11,0)</f>
        <v>Physics</v>
      </c>
    </row>
    <row r="661" spans="1:16" x14ac:dyDescent="0.25">
      <c r="A661">
        <v>660</v>
      </c>
      <c r="B661" t="s">
        <v>2797</v>
      </c>
      <c r="C661">
        <v>11</v>
      </c>
      <c r="D661">
        <v>110216</v>
      </c>
      <c r="E661" t="s">
        <v>5331</v>
      </c>
      <c r="F661">
        <v>10</v>
      </c>
      <c r="G661">
        <v>5323</v>
      </c>
      <c r="H661" t="s">
        <v>57</v>
      </c>
      <c r="I661" t="s">
        <v>58</v>
      </c>
      <c r="J661" t="s">
        <v>32</v>
      </c>
      <c r="K661" t="s">
        <v>2858</v>
      </c>
      <c r="L661" t="s">
        <v>41</v>
      </c>
      <c r="M661">
        <v>1</v>
      </c>
      <c r="N661">
        <v>1</v>
      </c>
      <c r="O661" t="str">
        <f t="shared" si="10"/>
        <v>110216 E200</v>
      </c>
      <c r="P661" t="str">
        <f>VLOOKUP(O661,EOSummerca_merged_grades_export!B:L,11,0)</f>
        <v>Spanish 2</v>
      </c>
    </row>
    <row r="662" spans="1:16" x14ac:dyDescent="0.25">
      <c r="A662">
        <v>661</v>
      </c>
      <c r="B662" t="s">
        <v>2797</v>
      </c>
      <c r="C662">
        <v>11</v>
      </c>
      <c r="D662">
        <v>110216</v>
      </c>
      <c r="E662" t="s">
        <v>5331</v>
      </c>
      <c r="F662">
        <v>10</v>
      </c>
      <c r="G662">
        <v>5526</v>
      </c>
      <c r="H662" t="s">
        <v>2945</v>
      </c>
      <c r="I662" t="s">
        <v>2946</v>
      </c>
      <c r="J662" t="s">
        <v>428</v>
      </c>
      <c r="K662" t="s">
        <v>2947</v>
      </c>
      <c r="L662" t="s">
        <v>37</v>
      </c>
      <c r="M662">
        <v>1</v>
      </c>
      <c r="N662">
        <v>1</v>
      </c>
      <c r="O662" t="str">
        <f t="shared" si="10"/>
        <v>110216 I1018</v>
      </c>
      <c r="P662" t="str">
        <f>VLOOKUP(O662,EOSummerca_merged_grades_export!B:L,11,0)</f>
        <v>Speak with Purpose</v>
      </c>
    </row>
    <row r="663" spans="1:16" x14ac:dyDescent="0.25">
      <c r="A663">
        <v>662</v>
      </c>
      <c r="B663" t="s">
        <v>2797</v>
      </c>
      <c r="C663">
        <v>11</v>
      </c>
      <c r="D663">
        <v>110216</v>
      </c>
      <c r="E663" t="s">
        <v>5331</v>
      </c>
      <c r="F663">
        <v>10</v>
      </c>
      <c r="G663">
        <v>5479</v>
      </c>
      <c r="H663" t="s">
        <v>1035</v>
      </c>
      <c r="I663" t="s">
        <v>1036</v>
      </c>
      <c r="J663" t="s">
        <v>428</v>
      </c>
      <c r="K663" t="s">
        <v>2802</v>
      </c>
      <c r="L663" t="s">
        <v>37</v>
      </c>
      <c r="M663">
        <v>1</v>
      </c>
      <c r="N663">
        <v>1</v>
      </c>
      <c r="O663" t="str">
        <f t="shared" si="10"/>
        <v>110216 I1047</v>
      </c>
      <c r="P663" t="str">
        <f>VLOOKUP(O663,EOSummerca_merged_grades_export!B:L,11,0)</f>
        <v>Yoga</v>
      </c>
    </row>
    <row r="664" spans="1:16" x14ac:dyDescent="0.25">
      <c r="A664">
        <v>663</v>
      </c>
      <c r="B664" t="s">
        <v>2797</v>
      </c>
      <c r="C664">
        <v>11</v>
      </c>
      <c r="D664">
        <v>110185</v>
      </c>
      <c r="E664" t="s">
        <v>5332</v>
      </c>
      <c r="F664">
        <v>10</v>
      </c>
      <c r="G664">
        <v>5266</v>
      </c>
      <c r="H664" t="s">
        <v>93</v>
      </c>
      <c r="I664" t="s">
        <v>94</v>
      </c>
      <c r="J664" t="s">
        <v>16</v>
      </c>
      <c r="K664" t="s">
        <v>2832</v>
      </c>
      <c r="L664" t="s">
        <v>24</v>
      </c>
      <c r="M664">
        <v>1</v>
      </c>
      <c r="N664">
        <v>1</v>
      </c>
      <c r="O664" t="str">
        <f t="shared" si="10"/>
        <v>110185 A200</v>
      </c>
      <c r="P664" t="str">
        <f>VLOOKUP(O664,EOSummerca_merged_grades_export!B:L,11,0)</f>
        <v>World Studies II</v>
      </c>
    </row>
    <row r="665" spans="1:16" x14ac:dyDescent="0.25">
      <c r="A665">
        <v>664</v>
      </c>
      <c r="B665" t="s">
        <v>2797</v>
      </c>
      <c r="C665">
        <v>11</v>
      </c>
      <c r="D665">
        <v>110185</v>
      </c>
      <c r="E665" t="s">
        <v>5332</v>
      </c>
      <c r="F665">
        <v>10</v>
      </c>
      <c r="G665">
        <v>5259</v>
      </c>
      <c r="H665" t="s">
        <v>95</v>
      </c>
      <c r="I665" t="s">
        <v>1830</v>
      </c>
      <c r="J665" t="s">
        <v>22</v>
      </c>
      <c r="K665" t="s">
        <v>3025</v>
      </c>
      <c r="L665" t="s">
        <v>27</v>
      </c>
      <c r="M665">
        <v>1</v>
      </c>
      <c r="N665">
        <v>1</v>
      </c>
      <c r="O665" t="str">
        <f t="shared" si="10"/>
        <v>110185 B200</v>
      </c>
      <c r="P665" t="str">
        <f>VLOOKUP(O665,EOSummerca_merged_grades_export!B:L,11,0)</f>
        <v>English 10- LIS</v>
      </c>
    </row>
    <row r="666" spans="1:16" x14ac:dyDescent="0.25">
      <c r="A666">
        <v>665</v>
      </c>
      <c r="B666" t="s">
        <v>2797</v>
      </c>
      <c r="C666">
        <v>11</v>
      </c>
      <c r="D666">
        <v>110185</v>
      </c>
      <c r="E666" t="s">
        <v>5332</v>
      </c>
      <c r="F666">
        <v>10</v>
      </c>
      <c r="G666">
        <v>5353</v>
      </c>
      <c r="H666" t="s">
        <v>55</v>
      </c>
      <c r="I666" t="s">
        <v>1152</v>
      </c>
      <c r="J666" t="s">
        <v>25</v>
      </c>
      <c r="K666" t="s">
        <v>2930</v>
      </c>
      <c r="L666" t="s">
        <v>31</v>
      </c>
      <c r="M666">
        <v>1</v>
      </c>
      <c r="N666">
        <v>1</v>
      </c>
      <c r="O666" t="str">
        <f t="shared" si="10"/>
        <v>110185 C220</v>
      </c>
      <c r="P666" t="str">
        <f>VLOOKUP(O666,EOSummerca_merged_grades_export!B:L,11,0)</f>
        <v>Math II</v>
      </c>
    </row>
    <row r="667" spans="1:16" x14ac:dyDescent="0.25">
      <c r="A667">
        <v>666</v>
      </c>
      <c r="B667" t="s">
        <v>2797</v>
      </c>
      <c r="C667">
        <v>11</v>
      </c>
      <c r="D667">
        <v>110185</v>
      </c>
      <c r="E667" t="s">
        <v>5332</v>
      </c>
      <c r="F667">
        <v>10</v>
      </c>
      <c r="G667">
        <v>5272</v>
      </c>
      <c r="H667" t="s">
        <v>45</v>
      </c>
      <c r="I667" t="s">
        <v>46</v>
      </c>
      <c r="J667" t="s">
        <v>28</v>
      </c>
      <c r="K667" t="s">
        <v>2865</v>
      </c>
      <c r="L667" t="s">
        <v>24</v>
      </c>
      <c r="M667">
        <v>1</v>
      </c>
      <c r="N667">
        <v>1</v>
      </c>
      <c r="O667" t="str">
        <f t="shared" si="10"/>
        <v>110185 D300</v>
      </c>
      <c r="P667" t="str">
        <f>VLOOKUP(O667,EOSummerca_merged_grades_export!B:L,11,0)</f>
        <v>Physics</v>
      </c>
    </row>
    <row r="668" spans="1:16" x14ac:dyDescent="0.25">
      <c r="A668">
        <v>667</v>
      </c>
      <c r="B668" t="s">
        <v>2797</v>
      </c>
      <c r="C668">
        <v>11</v>
      </c>
      <c r="D668">
        <v>110185</v>
      </c>
      <c r="E668" t="s">
        <v>5332</v>
      </c>
      <c r="F668">
        <v>10</v>
      </c>
      <c r="G668">
        <v>5282</v>
      </c>
      <c r="H668" t="s">
        <v>57</v>
      </c>
      <c r="I668" t="s">
        <v>58</v>
      </c>
      <c r="J668" t="s">
        <v>32</v>
      </c>
      <c r="K668" t="s">
        <v>2827</v>
      </c>
      <c r="L668" t="s">
        <v>41</v>
      </c>
      <c r="M668">
        <v>1</v>
      </c>
      <c r="N668">
        <v>1</v>
      </c>
      <c r="O668" t="str">
        <f t="shared" si="10"/>
        <v>110185 E200</v>
      </c>
      <c r="P668" t="str">
        <f>VLOOKUP(O668,EOSummerca_merged_grades_export!B:L,11,0)</f>
        <v>Spanish 2</v>
      </c>
    </row>
    <row r="669" spans="1:16" x14ac:dyDescent="0.25">
      <c r="A669">
        <v>668</v>
      </c>
      <c r="B669" t="s">
        <v>2797</v>
      </c>
      <c r="C669">
        <v>11</v>
      </c>
      <c r="D669">
        <v>110185</v>
      </c>
      <c r="E669" t="s">
        <v>5332</v>
      </c>
      <c r="F669">
        <v>10</v>
      </c>
      <c r="G669">
        <v>5508</v>
      </c>
      <c r="H669" t="s">
        <v>1050</v>
      </c>
      <c r="I669" t="s">
        <v>1051</v>
      </c>
      <c r="J669" t="s">
        <v>428</v>
      </c>
      <c r="K669" t="s">
        <v>2808</v>
      </c>
      <c r="L669" t="s">
        <v>37</v>
      </c>
      <c r="M669">
        <v>1</v>
      </c>
      <c r="N669">
        <v>1</v>
      </c>
      <c r="O669" t="str">
        <f t="shared" si="10"/>
        <v>110185 I1043</v>
      </c>
      <c r="P669" t="str">
        <f>VLOOKUP(O669,EOSummerca_merged_grades_export!B:L,11,0)</f>
        <v>Conditioning</v>
      </c>
    </row>
    <row r="670" spans="1:16" x14ac:dyDescent="0.25">
      <c r="A670">
        <v>669</v>
      </c>
      <c r="B670" t="s">
        <v>2797</v>
      </c>
      <c r="C670">
        <v>11</v>
      </c>
      <c r="D670">
        <v>110185</v>
      </c>
      <c r="E670" t="s">
        <v>5332</v>
      </c>
      <c r="F670">
        <v>10</v>
      </c>
      <c r="G670">
        <v>5470</v>
      </c>
      <c r="H670" t="s">
        <v>2874</v>
      </c>
      <c r="I670" t="s">
        <v>2875</v>
      </c>
      <c r="J670" t="s">
        <v>428</v>
      </c>
      <c r="K670" t="s">
        <v>2802</v>
      </c>
      <c r="L670" t="s">
        <v>37</v>
      </c>
      <c r="M670">
        <v>1</v>
      </c>
      <c r="N670">
        <v>1</v>
      </c>
      <c r="O670" t="str">
        <f t="shared" si="10"/>
        <v>110185 I1051</v>
      </c>
      <c r="P670" t="str">
        <f>VLOOKUP(O670,EOSummerca_merged_grades_export!B:L,11,0)</f>
        <v>Journalism &amp; Photography</v>
      </c>
    </row>
    <row r="671" spans="1:16" x14ac:dyDescent="0.25">
      <c r="A671">
        <v>670</v>
      </c>
      <c r="B671" t="s">
        <v>2797</v>
      </c>
      <c r="C671">
        <v>11</v>
      </c>
      <c r="D671">
        <v>110179</v>
      </c>
      <c r="E671" t="s">
        <v>5333</v>
      </c>
      <c r="F671">
        <v>10</v>
      </c>
      <c r="G671">
        <v>5348</v>
      </c>
      <c r="H671" t="s">
        <v>93</v>
      </c>
      <c r="I671" t="s">
        <v>94</v>
      </c>
      <c r="J671" t="s">
        <v>16</v>
      </c>
      <c r="K671" t="s">
        <v>2832</v>
      </c>
      <c r="L671" t="s">
        <v>27</v>
      </c>
      <c r="M671">
        <v>1</v>
      </c>
      <c r="N671">
        <v>1</v>
      </c>
      <c r="O671" t="str">
        <f t="shared" si="10"/>
        <v>110179 A200</v>
      </c>
      <c r="P671" t="str">
        <f>VLOOKUP(O671,EOSummerca_merged_grades_export!B:L,11,0)</f>
        <v>World Studies II</v>
      </c>
    </row>
    <row r="672" spans="1:16" x14ac:dyDescent="0.25">
      <c r="A672">
        <v>671</v>
      </c>
      <c r="B672" t="s">
        <v>2797</v>
      </c>
      <c r="C672">
        <v>11</v>
      </c>
      <c r="D672">
        <v>110179</v>
      </c>
      <c r="E672" t="s">
        <v>5333</v>
      </c>
      <c r="F672">
        <v>10</v>
      </c>
      <c r="G672">
        <v>5259</v>
      </c>
      <c r="H672" t="s">
        <v>95</v>
      </c>
      <c r="I672" t="s">
        <v>1830</v>
      </c>
      <c r="J672" t="s">
        <v>22</v>
      </c>
      <c r="K672" t="s">
        <v>3025</v>
      </c>
      <c r="L672" t="s">
        <v>36</v>
      </c>
      <c r="M672">
        <v>1</v>
      </c>
      <c r="N672">
        <v>1</v>
      </c>
      <c r="O672" t="str">
        <f t="shared" si="10"/>
        <v>110179 B200</v>
      </c>
      <c r="P672" t="str">
        <f>VLOOKUP(O672,EOSummerca_merged_grades_export!B:L,11,0)</f>
        <v>English 10- LIS</v>
      </c>
    </row>
    <row r="673" spans="1:16" x14ac:dyDescent="0.25">
      <c r="A673">
        <v>672</v>
      </c>
      <c r="B673" t="s">
        <v>2797</v>
      </c>
      <c r="C673">
        <v>11</v>
      </c>
      <c r="D673">
        <v>110179</v>
      </c>
      <c r="E673" t="s">
        <v>5333</v>
      </c>
      <c r="F673">
        <v>10</v>
      </c>
      <c r="G673">
        <v>5313</v>
      </c>
      <c r="H673" t="s">
        <v>55</v>
      </c>
      <c r="I673" t="s">
        <v>1152</v>
      </c>
      <c r="J673" t="s">
        <v>25</v>
      </c>
      <c r="K673" t="s">
        <v>2930</v>
      </c>
      <c r="L673" t="s">
        <v>27</v>
      </c>
      <c r="M673">
        <v>1</v>
      </c>
      <c r="N673">
        <v>1</v>
      </c>
      <c r="O673" t="str">
        <f t="shared" si="10"/>
        <v>110179 C220</v>
      </c>
      <c r="P673" t="str">
        <f>VLOOKUP(O673,EOSummerca_merged_grades_export!B:L,11,0)</f>
        <v>Math II</v>
      </c>
    </row>
    <row r="674" spans="1:16" x14ac:dyDescent="0.25">
      <c r="A674">
        <v>673</v>
      </c>
      <c r="B674" t="s">
        <v>2797</v>
      </c>
      <c r="C674">
        <v>11</v>
      </c>
      <c r="D674">
        <v>110179</v>
      </c>
      <c r="E674" t="s">
        <v>5333</v>
      </c>
      <c r="F674">
        <v>10</v>
      </c>
      <c r="G674">
        <v>5344</v>
      </c>
      <c r="H674" t="s">
        <v>45</v>
      </c>
      <c r="I674" t="s">
        <v>46</v>
      </c>
      <c r="J674" t="s">
        <v>28</v>
      </c>
      <c r="K674" t="s">
        <v>2865</v>
      </c>
      <c r="L674" t="s">
        <v>27</v>
      </c>
      <c r="M674">
        <v>1</v>
      </c>
      <c r="N674">
        <v>1</v>
      </c>
      <c r="O674" t="str">
        <f t="shared" si="10"/>
        <v>110179 D300</v>
      </c>
      <c r="P674" t="str">
        <f>VLOOKUP(O674,EOSummerca_merged_grades_export!B:L,11,0)</f>
        <v>Physics</v>
      </c>
    </row>
    <row r="675" spans="1:16" x14ac:dyDescent="0.25">
      <c r="A675">
        <v>674</v>
      </c>
      <c r="B675" t="s">
        <v>2797</v>
      </c>
      <c r="C675">
        <v>11</v>
      </c>
      <c r="D675">
        <v>110179</v>
      </c>
      <c r="E675" t="s">
        <v>5333</v>
      </c>
      <c r="F675">
        <v>10</v>
      </c>
      <c r="G675">
        <v>5268</v>
      </c>
      <c r="H675" t="s">
        <v>57</v>
      </c>
      <c r="I675" t="s">
        <v>58</v>
      </c>
      <c r="J675" t="s">
        <v>32</v>
      </c>
      <c r="K675" t="s">
        <v>2858</v>
      </c>
      <c r="L675" t="s">
        <v>24</v>
      </c>
      <c r="M675">
        <v>1</v>
      </c>
      <c r="N675">
        <v>1</v>
      </c>
      <c r="O675" t="str">
        <f t="shared" si="10"/>
        <v>110179 E200</v>
      </c>
      <c r="P675" t="str">
        <f>VLOOKUP(O675,EOSummerca_merged_grades_export!B:L,11,0)</f>
        <v>Spanish 2</v>
      </c>
    </row>
    <row r="676" spans="1:16" x14ac:dyDescent="0.25">
      <c r="A676">
        <v>675</v>
      </c>
      <c r="B676" t="s">
        <v>2797</v>
      </c>
      <c r="C676">
        <v>11</v>
      </c>
      <c r="D676">
        <v>110179</v>
      </c>
      <c r="E676" t="s">
        <v>5333</v>
      </c>
      <c r="F676">
        <v>10</v>
      </c>
      <c r="G676">
        <v>5454</v>
      </c>
      <c r="H676" t="s">
        <v>1507</v>
      </c>
      <c r="I676" t="s">
        <v>1508</v>
      </c>
      <c r="J676" t="s">
        <v>428</v>
      </c>
      <c r="K676" t="s">
        <v>2911</v>
      </c>
      <c r="L676" t="s">
        <v>37</v>
      </c>
      <c r="M676">
        <v>1</v>
      </c>
      <c r="N676">
        <v>1</v>
      </c>
      <c r="O676" t="str">
        <f t="shared" si="10"/>
        <v>110179 I1008</v>
      </c>
      <c r="P676" t="str">
        <f>VLOOKUP(O676,EOSummerca_merged_grades_export!B:L,11,0)</f>
        <v>Culinary Arts</v>
      </c>
    </row>
    <row r="677" spans="1:16" x14ac:dyDescent="0.25">
      <c r="A677">
        <v>676</v>
      </c>
      <c r="B677" t="s">
        <v>2797</v>
      </c>
      <c r="C677">
        <v>11</v>
      </c>
      <c r="D677">
        <v>110179</v>
      </c>
      <c r="E677" t="s">
        <v>5333</v>
      </c>
      <c r="F677">
        <v>10</v>
      </c>
      <c r="G677">
        <v>5514</v>
      </c>
      <c r="H677" t="s">
        <v>2874</v>
      </c>
      <c r="I677" t="s">
        <v>2875</v>
      </c>
      <c r="J677" t="s">
        <v>428</v>
      </c>
      <c r="K677" t="s">
        <v>2802</v>
      </c>
      <c r="L677" t="s">
        <v>37</v>
      </c>
      <c r="M677">
        <v>1</v>
      </c>
      <c r="N677">
        <v>1</v>
      </c>
      <c r="O677" t="str">
        <f t="shared" si="10"/>
        <v>110179 I1051</v>
      </c>
      <c r="P677" t="str">
        <f>VLOOKUP(O677,EOSummerca_merged_grades_export!B:L,11,0)</f>
        <v>Journalism &amp; Photography</v>
      </c>
    </row>
    <row r="678" spans="1:16" x14ac:dyDescent="0.25">
      <c r="A678">
        <v>677</v>
      </c>
      <c r="B678" t="s">
        <v>2797</v>
      </c>
      <c r="C678">
        <v>11</v>
      </c>
      <c r="D678">
        <v>110165</v>
      </c>
      <c r="E678" t="s">
        <v>5334</v>
      </c>
      <c r="F678">
        <v>10</v>
      </c>
      <c r="G678">
        <v>5348</v>
      </c>
      <c r="H678" t="s">
        <v>93</v>
      </c>
      <c r="I678" t="s">
        <v>94</v>
      </c>
      <c r="J678" t="s">
        <v>16</v>
      </c>
      <c r="K678" t="s">
        <v>2832</v>
      </c>
      <c r="L678" t="s">
        <v>24</v>
      </c>
      <c r="M678">
        <v>1</v>
      </c>
      <c r="N678">
        <v>1</v>
      </c>
      <c r="O678" t="str">
        <f t="shared" si="10"/>
        <v>110165 A200</v>
      </c>
      <c r="P678" t="str">
        <f>VLOOKUP(O678,EOSummerca_merged_grades_export!B:L,11,0)</f>
        <v>World Studies II</v>
      </c>
    </row>
    <row r="679" spans="1:16" x14ac:dyDescent="0.25">
      <c r="A679">
        <v>678</v>
      </c>
      <c r="B679" t="s">
        <v>2797</v>
      </c>
      <c r="C679">
        <v>11</v>
      </c>
      <c r="D679">
        <v>110165</v>
      </c>
      <c r="E679" t="s">
        <v>5334</v>
      </c>
      <c r="F679">
        <v>10</v>
      </c>
      <c r="G679">
        <v>5259</v>
      </c>
      <c r="H679" t="s">
        <v>95</v>
      </c>
      <c r="I679" t="s">
        <v>1830</v>
      </c>
      <c r="J679" t="s">
        <v>22</v>
      </c>
      <c r="K679" t="s">
        <v>3025</v>
      </c>
      <c r="L679" t="s">
        <v>24</v>
      </c>
      <c r="M679">
        <v>1</v>
      </c>
      <c r="N679">
        <v>1</v>
      </c>
      <c r="O679" t="str">
        <f t="shared" si="10"/>
        <v>110165 B200</v>
      </c>
      <c r="P679" t="str">
        <f>VLOOKUP(O679,EOSummerca_merged_grades_export!B:L,11,0)</f>
        <v>English 10- LIS</v>
      </c>
    </row>
    <row r="680" spans="1:16" x14ac:dyDescent="0.25">
      <c r="A680">
        <v>679</v>
      </c>
      <c r="B680" t="s">
        <v>2797</v>
      </c>
      <c r="C680">
        <v>11</v>
      </c>
      <c r="D680">
        <v>110165</v>
      </c>
      <c r="E680" t="s">
        <v>5334</v>
      </c>
      <c r="F680">
        <v>10</v>
      </c>
      <c r="G680">
        <v>5313</v>
      </c>
      <c r="H680" t="s">
        <v>55</v>
      </c>
      <c r="I680" t="s">
        <v>1152</v>
      </c>
      <c r="J680" t="s">
        <v>25</v>
      </c>
      <c r="K680" t="s">
        <v>2930</v>
      </c>
      <c r="L680" t="s">
        <v>20</v>
      </c>
      <c r="M680">
        <v>1</v>
      </c>
      <c r="N680">
        <v>1</v>
      </c>
      <c r="O680" t="str">
        <f t="shared" si="10"/>
        <v>110165 C220</v>
      </c>
      <c r="P680" t="str">
        <f>VLOOKUP(O680,EOSummerca_merged_grades_export!B:L,11,0)</f>
        <v>Math II</v>
      </c>
    </row>
    <row r="681" spans="1:16" x14ac:dyDescent="0.25">
      <c r="A681">
        <v>680</v>
      </c>
      <c r="B681" t="s">
        <v>2797</v>
      </c>
      <c r="C681">
        <v>11</v>
      </c>
      <c r="D681">
        <v>110165</v>
      </c>
      <c r="E681" t="s">
        <v>5334</v>
      </c>
      <c r="F681">
        <v>10</v>
      </c>
      <c r="G681">
        <v>5344</v>
      </c>
      <c r="H681" t="s">
        <v>45</v>
      </c>
      <c r="I681" t="s">
        <v>46</v>
      </c>
      <c r="J681" t="s">
        <v>28</v>
      </c>
      <c r="K681" t="s">
        <v>2865</v>
      </c>
      <c r="L681" t="s">
        <v>20</v>
      </c>
      <c r="M681">
        <v>1</v>
      </c>
      <c r="N681">
        <v>1</v>
      </c>
      <c r="O681" t="str">
        <f t="shared" si="10"/>
        <v>110165 D300</v>
      </c>
      <c r="P681" t="str">
        <f>VLOOKUP(O681,EOSummerca_merged_grades_export!B:L,11,0)</f>
        <v>Physics</v>
      </c>
    </row>
    <row r="682" spans="1:16" x14ac:dyDescent="0.25">
      <c r="A682">
        <v>681</v>
      </c>
      <c r="B682" t="s">
        <v>2797</v>
      </c>
      <c r="C682">
        <v>11</v>
      </c>
      <c r="D682">
        <v>110165</v>
      </c>
      <c r="E682" t="s">
        <v>5334</v>
      </c>
      <c r="F682">
        <v>10</v>
      </c>
      <c r="G682">
        <v>5282</v>
      </c>
      <c r="H682" t="s">
        <v>57</v>
      </c>
      <c r="I682" t="s">
        <v>58</v>
      </c>
      <c r="J682" t="s">
        <v>32</v>
      </c>
      <c r="K682" t="s">
        <v>2827</v>
      </c>
      <c r="L682" t="s">
        <v>31</v>
      </c>
      <c r="M682">
        <v>1</v>
      </c>
      <c r="N682">
        <v>1</v>
      </c>
      <c r="O682" t="str">
        <f t="shared" si="10"/>
        <v>110165 E200</v>
      </c>
      <c r="P682" t="str">
        <f>VLOOKUP(O682,EOSummerca_merged_grades_export!B:L,11,0)</f>
        <v>Spanish 2</v>
      </c>
    </row>
    <row r="683" spans="1:16" x14ac:dyDescent="0.25">
      <c r="A683">
        <v>682</v>
      </c>
      <c r="B683" t="s">
        <v>2797</v>
      </c>
      <c r="C683">
        <v>11</v>
      </c>
      <c r="D683">
        <v>110165</v>
      </c>
      <c r="E683" t="s">
        <v>5334</v>
      </c>
      <c r="F683">
        <v>10</v>
      </c>
      <c r="G683">
        <v>5527</v>
      </c>
      <c r="H683" t="s">
        <v>1909</v>
      </c>
      <c r="I683" t="s">
        <v>1910</v>
      </c>
      <c r="J683" t="s">
        <v>428</v>
      </c>
      <c r="K683" t="s">
        <v>2805</v>
      </c>
      <c r="L683" t="s">
        <v>37</v>
      </c>
      <c r="M683">
        <v>1</v>
      </c>
      <c r="N683">
        <v>1</v>
      </c>
      <c r="O683" t="str">
        <f t="shared" si="10"/>
        <v>110165 I1024</v>
      </c>
      <c r="P683" t="str">
        <f>VLOOKUP(O683,EOSummerca_merged_grades_export!B:L,11,0)</f>
        <v>Music Production</v>
      </c>
    </row>
    <row r="684" spans="1:16" x14ac:dyDescent="0.25">
      <c r="A684">
        <v>683</v>
      </c>
      <c r="B684" t="s">
        <v>2797</v>
      </c>
      <c r="C684">
        <v>11</v>
      </c>
      <c r="D684">
        <v>110165</v>
      </c>
      <c r="E684" t="s">
        <v>5334</v>
      </c>
      <c r="F684">
        <v>10</v>
      </c>
      <c r="G684">
        <v>5482</v>
      </c>
      <c r="H684" t="s">
        <v>3713</v>
      </c>
      <c r="I684" t="s">
        <v>3714</v>
      </c>
      <c r="J684" t="s">
        <v>428</v>
      </c>
      <c r="K684" t="s">
        <v>2799</v>
      </c>
      <c r="L684" t="s">
        <v>37</v>
      </c>
      <c r="M684">
        <v>1</v>
      </c>
      <c r="N684">
        <v>1</v>
      </c>
      <c r="O684" t="str">
        <f t="shared" si="10"/>
        <v>110165 I1052</v>
      </c>
      <c r="P684" t="str">
        <f>VLOOKUP(O684,EOSummerca_merged_grades_export!B:L,11,0)</f>
        <v>Softball</v>
      </c>
    </row>
    <row r="685" spans="1:16" x14ac:dyDescent="0.25">
      <c r="A685">
        <v>684</v>
      </c>
      <c r="B685" t="s">
        <v>2797</v>
      </c>
      <c r="C685">
        <v>11</v>
      </c>
      <c r="D685">
        <v>110245</v>
      </c>
      <c r="E685" t="s">
        <v>5335</v>
      </c>
      <c r="F685">
        <v>10</v>
      </c>
      <c r="G685">
        <v>5360</v>
      </c>
      <c r="H685" t="s">
        <v>93</v>
      </c>
      <c r="I685" t="s">
        <v>94</v>
      </c>
      <c r="J685" t="s">
        <v>16</v>
      </c>
      <c r="K685" t="s">
        <v>2832</v>
      </c>
      <c r="L685" t="s">
        <v>36</v>
      </c>
      <c r="M685">
        <v>1</v>
      </c>
      <c r="N685">
        <v>1</v>
      </c>
      <c r="O685" t="str">
        <f t="shared" si="10"/>
        <v>110245 A200</v>
      </c>
      <c r="P685" t="str">
        <f>VLOOKUP(O685,EOSummerca_merged_grades_export!B:L,11,0)</f>
        <v>World Studies II</v>
      </c>
    </row>
    <row r="686" spans="1:16" x14ac:dyDescent="0.25">
      <c r="A686">
        <v>685</v>
      </c>
      <c r="B686" t="s">
        <v>2797</v>
      </c>
      <c r="C686">
        <v>11</v>
      </c>
      <c r="D686">
        <v>110245</v>
      </c>
      <c r="E686" t="s">
        <v>5335</v>
      </c>
      <c r="F686">
        <v>10</v>
      </c>
      <c r="G686">
        <v>5314</v>
      </c>
      <c r="H686" t="s">
        <v>95</v>
      </c>
      <c r="I686" t="s">
        <v>1830</v>
      </c>
      <c r="J686" t="s">
        <v>22</v>
      </c>
      <c r="K686" t="s">
        <v>3025</v>
      </c>
      <c r="L686" t="s">
        <v>27</v>
      </c>
      <c r="M686">
        <v>1</v>
      </c>
      <c r="N686">
        <v>1</v>
      </c>
      <c r="O686" t="str">
        <f t="shared" si="10"/>
        <v>110245 B200</v>
      </c>
      <c r="P686" t="str">
        <f>VLOOKUP(O686,EOSummerca_merged_grades_export!B:L,11,0)</f>
        <v>English 10- LIS</v>
      </c>
    </row>
    <row r="687" spans="1:16" x14ac:dyDescent="0.25">
      <c r="A687">
        <v>686</v>
      </c>
      <c r="B687" t="s">
        <v>2797</v>
      </c>
      <c r="C687">
        <v>11</v>
      </c>
      <c r="D687">
        <v>110245</v>
      </c>
      <c r="E687" t="s">
        <v>5335</v>
      </c>
      <c r="F687">
        <v>10</v>
      </c>
      <c r="G687">
        <v>5313</v>
      </c>
      <c r="H687" t="s">
        <v>55</v>
      </c>
      <c r="I687" t="s">
        <v>1152</v>
      </c>
      <c r="J687" t="s">
        <v>25</v>
      </c>
      <c r="K687" t="s">
        <v>2930</v>
      </c>
      <c r="L687" t="s">
        <v>27</v>
      </c>
      <c r="M687">
        <v>1</v>
      </c>
      <c r="N687">
        <v>1</v>
      </c>
      <c r="O687" t="str">
        <f t="shared" si="10"/>
        <v>110245 C220</v>
      </c>
      <c r="P687" t="str">
        <f>VLOOKUP(O687,EOSummerca_merged_grades_export!B:L,11,0)</f>
        <v>Math II</v>
      </c>
    </row>
    <row r="688" spans="1:16" x14ac:dyDescent="0.25">
      <c r="A688">
        <v>687</v>
      </c>
      <c r="B688" t="s">
        <v>2797</v>
      </c>
      <c r="C688">
        <v>11</v>
      </c>
      <c r="D688">
        <v>110245</v>
      </c>
      <c r="E688" t="s">
        <v>5335</v>
      </c>
      <c r="F688">
        <v>10</v>
      </c>
      <c r="G688">
        <v>5281</v>
      </c>
      <c r="H688" t="s">
        <v>45</v>
      </c>
      <c r="I688" t="s">
        <v>46</v>
      </c>
      <c r="J688" t="s">
        <v>28</v>
      </c>
      <c r="K688" t="s">
        <v>2865</v>
      </c>
      <c r="L688" t="s">
        <v>27</v>
      </c>
      <c r="M688">
        <v>1</v>
      </c>
      <c r="N688">
        <v>1</v>
      </c>
      <c r="O688" t="str">
        <f t="shared" si="10"/>
        <v>110245 D300</v>
      </c>
      <c r="P688" t="str">
        <f>VLOOKUP(O688,EOSummerca_merged_grades_export!B:L,11,0)</f>
        <v>Physics</v>
      </c>
    </row>
    <row r="689" spans="1:16" x14ac:dyDescent="0.25">
      <c r="A689">
        <v>688</v>
      </c>
      <c r="B689" t="s">
        <v>2797</v>
      </c>
      <c r="C689">
        <v>11</v>
      </c>
      <c r="D689">
        <v>110245</v>
      </c>
      <c r="E689" t="s">
        <v>5335</v>
      </c>
      <c r="F689">
        <v>10</v>
      </c>
      <c r="G689">
        <v>5282</v>
      </c>
      <c r="H689" t="s">
        <v>57</v>
      </c>
      <c r="I689" t="s">
        <v>58</v>
      </c>
      <c r="J689" t="s">
        <v>32</v>
      </c>
      <c r="K689" t="s">
        <v>2827</v>
      </c>
      <c r="L689" t="s">
        <v>24</v>
      </c>
      <c r="M689">
        <v>1</v>
      </c>
      <c r="N689">
        <v>1</v>
      </c>
      <c r="O689" t="str">
        <f t="shared" si="10"/>
        <v>110245 E200</v>
      </c>
      <c r="P689" t="str">
        <f>VLOOKUP(O689,EOSummerca_merged_grades_export!B:L,11,0)</f>
        <v>Spanish 2</v>
      </c>
    </row>
    <row r="690" spans="1:16" x14ac:dyDescent="0.25">
      <c r="A690">
        <v>689</v>
      </c>
      <c r="B690" t="s">
        <v>2797</v>
      </c>
      <c r="C690">
        <v>11</v>
      </c>
      <c r="D690">
        <v>110245</v>
      </c>
      <c r="E690" t="s">
        <v>5335</v>
      </c>
      <c r="F690">
        <v>10</v>
      </c>
      <c r="G690">
        <v>5518</v>
      </c>
      <c r="H690" t="s">
        <v>2914</v>
      </c>
      <c r="I690" t="s">
        <v>2915</v>
      </c>
      <c r="J690" t="s">
        <v>428</v>
      </c>
      <c r="K690" t="s">
        <v>2916</v>
      </c>
      <c r="L690" t="s">
        <v>37</v>
      </c>
      <c r="M690">
        <v>1</v>
      </c>
      <c r="N690">
        <v>1</v>
      </c>
      <c r="O690" t="str">
        <f t="shared" si="10"/>
        <v>110245 I1025</v>
      </c>
      <c r="P690" t="str">
        <f>VLOOKUP(O690,EOSummerca_merged_grades_export!B:L,11,0)</f>
        <v>Bike Engineering/Refurbishing</v>
      </c>
    </row>
    <row r="691" spans="1:16" x14ac:dyDescent="0.25">
      <c r="A691">
        <v>690</v>
      </c>
      <c r="B691" t="s">
        <v>2797</v>
      </c>
      <c r="C691">
        <v>11</v>
      </c>
      <c r="D691">
        <v>110245</v>
      </c>
      <c r="E691" t="s">
        <v>5335</v>
      </c>
      <c r="F691">
        <v>10</v>
      </c>
      <c r="G691">
        <v>5480</v>
      </c>
      <c r="H691" t="s">
        <v>3059</v>
      </c>
      <c r="I691" t="s">
        <v>3060</v>
      </c>
      <c r="J691" t="s">
        <v>428</v>
      </c>
      <c r="K691" t="s">
        <v>2930</v>
      </c>
      <c r="L691" t="s">
        <v>37</v>
      </c>
      <c r="M691">
        <v>1</v>
      </c>
      <c r="N691">
        <v>1</v>
      </c>
      <c r="O691" t="str">
        <f t="shared" si="10"/>
        <v>110245 I1031</v>
      </c>
      <c r="P691" t="str">
        <f>VLOOKUP(O691,EOSummerca_merged_grades_export!B:L,11,0)</f>
        <v>Basketball/Citizen Development</v>
      </c>
    </row>
    <row r="692" spans="1:16" x14ac:dyDescent="0.25">
      <c r="A692">
        <v>691</v>
      </c>
      <c r="B692" t="s">
        <v>2797</v>
      </c>
      <c r="C692">
        <v>11</v>
      </c>
      <c r="D692">
        <v>110176</v>
      </c>
      <c r="E692" t="s">
        <v>5336</v>
      </c>
      <c r="F692">
        <v>10</v>
      </c>
      <c r="G692">
        <v>5360</v>
      </c>
      <c r="H692" t="s">
        <v>93</v>
      </c>
      <c r="I692" t="s">
        <v>94</v>
      </c>
      <c r="J692" t="s">
        <v>16</v>
      </c>
      <c r="K692" t="s">
        <v>2832</v>
      </c>
      <c r="L692" t="s">
        <v>31</v>
      </c>
      <c r="M692">
        <v>1</v>
      </c>
      <c r="N692">
        <v>1</v>
      </c>
      <c r="O692" t="str">
        <f t="shared" si="10"/>
        <v>110176 A200</v>
      </c>
      <c r="P692" t="str">
        <f>VLOOKUP(O692,EOSummerca_merged_grades_export!B:L,11,0)</f>
        <v>World Studies II</v>
      </c>
    </row>
    <row r="693" spans="1:16" x14ac:dyDescent="0.25">
      <c r="A693">
        <v>692</v>
      </c>
      <c r="B693" t="s">
        <v>2797</v>
      </c>
      <c r="C693">
        <v>11</v>
      </c>
      <c r="D693">
        <v>110176</v>
      </c>
      <c r="E693" t="s">
        <v>5336</v>
      </c>
      <c r="F693">
        <v>10</v>
      </c>
      <c r="G693">
        <v>5356</v>
      </c>
      <c r="H693" t="s">
        <v>95</v>
      </c>
      <c r="I693" t="s">
        <v>1830</v>
      </c>
      <c r="J693" t="s">
        <v>22</v>
      </c>
      <c r="K693" t="s">
        <v>3025</v>
      </c>
      <c r="L693" t="s">
        <v>41</v>
      </c>
      <c r="M693">
        <v>1</v>
      </c>
      <c r="N693">
        <v>1</v>
      </c>
      <c r="O693" t="str">
        <f t="shared" si="10"/>
        <v>110176 B200</v>
      </c>
      <c r="P693" t="str">
        <f>VLOOKUP(O693,EOSummerca_merged_grades_export!B:L,11,0)</f>
        <v>English 10- LIS</v>
      </c>
    </row>
    <row r="694" spans="1:16" x14ac:dyDescent="0.25">
      <c r="A694">
        <v>693</v>
      </c>
      <c r="B694" t="s">
        <v>2797</v>
      </c>
      <c r="C694">
        <v>11</v>
      </c>
      <c r="D694">
        <v>110176</v>
      </c>
      <c r="E694" t="s">
        <v>5336</v>
      </c>
      <c r="F694">
        <v>10</v>
      </c>
      <c r="G694">
        <v>5243</v>
      </c>
      <c r="H694" t="s">
        <v>55</v>
      </c>
      <c r="I694" t="s">
        <v>1152</v>
      </c>
      <c r="J694" t="s">
        <v>25</v>
      </c>
      <c r="K694" t="s">
        <v>2930</v>
      </c>
      <c r="L694" t="s">
        <v>39</v>
      </c>
      <c r="M694">
        <v>1</v>
      </c>
      <c r="N694">
        <v>1</v>
      </c>
      <c r="O694" t="str">
        <f t="shared" si="10"/>
        <v>110176 C220</v>
      </c>
      <c r="P694" t="str">
        <f>VLOOKUP(O694,EOSummerca_merged_grades_export!B:L,11,0)</f>
        <v>Math II</v>
      </c>
    </row>
    <row r="695" spans="1:16" x14ac:dyDescent="0.25">
      <c r="A695">
        <v>694</v>
      </c>
      <c r="B695" t="s">
        <v>2797</v>
      </c>
      <c r="C695">
        <v>11</v>
      </c>
      <c r="D695">
        <v>110176</v>
      </c>
      <c r="E695" t="s">
        <v>5336</v>
      </c>
      <c r="F695">
        <v>10</v>
      </c>
      <c r="G695">
        <v>5354</v>
      </c>
      <c r="H695" t="s">
        <v>45</v>
      </c>
      <c r="I695" t="s">
        <v>46</v>
      </c>
      <c r="J695" t="s">
        <v>28</v>
      </c>
      <c r="K695" t="s">
        <v>2865</v>
      </c>
      <c r="L695" t="s">
        <v>20</v>
      </c>
      <c r="M695">
        <v>1</v>
      </c>
      <c r="N695">
        <v>1</v>
      </c>
      <c r="O695" t="str">
        <f t="shared" si="10"/>
        <v>110176 D300</v>
      </c>
      <c r="P695" t="str">
        <f>VLOOKUP(O695,EOSummerca_merged_grades_export!B:L,11,0)</f>
        <v>Physics</v>
      </c>
    </row>
    <row r="696" spans="1:16" x14ac:dyDescent="0.25">
      <c r="A696">
        <v>695</v>
      </c>
      <c r="B696" t="s">
        <v>2797</v>
      </c>
      <c r="C696">
        <v>11</v>
      </c>
      <c r="D696">
        <v>110176</v>
      </c>
      <c r="E696" t="s">
        <v>5336</v>
      </c>
      <c r="F696">
        <v>10</v>
      </c>
      <c r="G696">
        <v>5282</v>
      </c>
      <c r="H696" t="s">
        <v>57</v>
      </c>
      <c r="I696" t="s">
        <v>58</v>
      </c>
      <c r="J696" t="s">
        <v>32</v>
      </c>
      <c r="K696" t="s">
        <v>2827</v>
      </c>
      <c r="L696" t="s">
        <v>41</v>
      </c>
      <c r="M696">
        <v>1</v>
      </c>
      <c r="N696">
        <v>1</v>
      </c>
      <c r="O696" t="str">
        <f t="shared" si="10"/>
        <v>110176 E200</v>
      </c>
      <c r="P696" t="str">
        <f>VLOOKUP(O696,EOSummerca_merged_grades_export!B:L,11,0)</f>
        <v>Spanish 2</v>
      </c>
    </row>
    <row r="697" spans="1:16" x14ac:dyDescent="0.25">
      <c r="A697">
        <v>696</v>
      </c>
      <c r="B697" t="s">
        <v>2797</v>
      </c>
      <c r="C697">
        <v>11</v>
      </c>
      <c r="D697">
        <v>110176</v>
      </c>
      <c r="E697" t="s">
        <v>5336</v>
      </c>
      <c r="F697">
        <v>10</v>
      </c>
      <c r="G697">
        <v>5454</v>
      </c>
      <c r="H697" t="s">
        <v>1507</v>
      </c>
      <c r="I697" t="s">
        <v>1508</v>
      </c>
      <c r="J697" t="s">
        <v>428</v>
      </c>
      <c r="K697" t="s">
        <v>2911</v>
      </c>
      <c r="L697" t="s">
        <v>37</v>
      </c>
      <c r="M697">
        <v>1</v>
      </c>
      <c r="N697">
        <v>1</v>
      </c>
      <c r="O697" t="str">
        <f t="shared" si="10"/>
        <v>110176 I1008</v>
      </c>
      <c r="P697" t="str">
        <f>VLOOKUP(O697,EOSummerca_merged_grades_export!B:L,11,0)</f>
        <v>Culinary Arts</v>
      </c>
    </row>
    <row r="698" spans="1:16" x14ac:dyDescent="0.25">
      <c r="A698">
        <v>697</v>
      </c>
      <c r="B698" t="s">
        <v>2797</v>
      </c>
      <c r="C698">
        <v>11</v>
      </c>
      <c r="D698">
        <v>110176</v>
      </c>
      <c r="E698" t="s">
        <v>5336</v>
      </c>
      <c r="F698">
        <v>10</v>
      </c>
      <c r="G698">
        <v>5539</v>
      </c>
      <c r="H698" t="s">
        <v>2899</v>
      </c>
      <c r="I698" t="s">
        <v>2900</v>
      </c>
      <c r="J698" t="s">
        <v>428</v>
      </c>
      <c r="K698" t="s">
        <v>2827</v>
      </c>
      <c r="L698" t="s">
        <v>37</v>
      </c>
      <c r="M698">
        <v>1</v>
      </c>
      <c r="N698">
        <v>1</v>
      </c>
      <c r="O698" t="str">
        <f t="shared" si="10"/>
        <v>110176 I1055</v>
      </c>
      <c r="P698" t="str">
        <f>VLOOKUP(O698,EOSummerca_merged_grades_export!B:L,11,0)</f>
        <v>Okinawan Karate Do</v>
      </c>
    </row>
    <row r="699" spans="1:16" x14ac:dyDescent="0.25">
      <c r="A699">
        <v>698</v>
      </c>
      <c r="B699" t="s">
        <v>2797</v>
      </c>
      <c r="C699">
        <v>11</v>
      </c>
      <c r="D699">
        <v>110342</v>
      </c>
      <c r="E699" t="s">
        <v>5337</v>
      </c>
      <c r="F699">
        <v>10</v>
      </c>
      <c r="G699">
        <v>5266</v>
      </c>
      <c r="H699" t="s">
        <v>93</v>
      </c>
      <c r="I699" t="s">
        <v>94</v>
      </c>
      <c r="J699" t="s">
        <v>16</v>
      </c>
      <c r="K699" t="s">
        <v>2832</v>
      </c>
      <c r="L699" t="s">
        <v>39</v>
      </c>
      <c r="M699">
        <v>1</v>
      </c>
      <c r="N699">
        <v>1</v>
      </c>
      <c r="O699" t="str">
        <f t="shared" si="10"/>
        <v>110342 A200</v>
      </c>
      <c r="P699" t="str">
        <f>VLOOKUP(O699,EOSummerca_merged_grades_export!B:L,11,0)</f>
        <v>World Studies II</v>
      </c>
    </row>
    <row r="700" spans="1:16" x14ac:dyDescent="0.25">
      <c r="A700">
        <v>699</v>
      </c>
      <c r="B700" t="s">
        <v>2797</v>
      </c>
      <c r="C700">
        <v>11</v>
      </c>
      <c r="D700">
        <v>110342</v>
      </c>
      <c r="E700" t="s">
        <v>5337</v>
      </c>
      <c r="F700">
        <v>10</v>
      </c>
      <c r="G700">
        <v>5259</v>
      </c>
      <c r="H700" t="s">
        <v>95</v>
      </c>
      <c r="I700" t="s">
        <v>1830</v>
      </c>
      <c r="J700" t="s">
        <v>22</v>
      </c>
      <c r="K700" t="s">
        <v>3025</v>
      </c>
      <c r="L700" t="s">
        <v>20</v>
      </c>
      <c r="M700">
        <v>1</v>
      </c>
      <c r="N700">
        <v>1</v>
      </c>
      <c r="O700" t="str">
        <f t="shared" si="10"/>
        <v>110342 B200</v>
      </c>
      <c r="P700" t="str">
        <f>VLOOKUP(O700,EOSummerca_merged_grades_export!B:L,11,0)</f>
        <v>English 10- LIS</v>
      </c>
    </row>
    <row r="701" spans="1:16" x14ac:dyDescent="0.25">
      <c r="A701">
        <v>700</v>
      </c>
      <c r="B701" t="s">
        <v>2797</v>
      </c>
      <c r="C701">
        <v>11</v>
      </c>
      <c r="D701">
        <v>110342</v>
      </c>
      <c r="E701" t="s">
        <v>5337</v>
      </c>
      <c r="F701">
        <v>10</v>
      </c>
      <c r="G701">
        <v>5353</v>
      </c>
      <c r="H701" t="s">
        <v>55</v>
      </c>
      <c r="I701" t="s">
        <v>1152</v>
      </c>
      <c r="J701" t="s">
        <v>25</v>
      </c>
      <c r="K701" t="s">
        <v>2930</v>
      </c>
      <c r="L701" t="s">
        <v>42</v>
      </c>
      <c r="M701">
        <v>1</v>
      </c>
      <c r="N701">
        <v>1</v>
      </c>
      <c r="O701" t="str">
        <f t="shared" si="10"/>
        <v>110342 C220</v>
      </c>
      <c r="P701" t="str">
        <f>VLOOKUP(O701,EOSummerca_merged_grades_export!B:L,11,0)</f>
        <v>Math II</v>
      </c>
    </row>
    <row r="702" spans="1:16" x14ac:dyDescent="0.25">
      <c r="A702">
        <v>701</v>
      </c>
      <c r="B702" t="s">
        <v>2797</v>
      </c>
      <c r="C702">
        <v>11</v>
      </c>
      <c r="D702">
        <v>110342</v>
      </c>
      <c r="E702" t="s">
        <v>5337</v>
      </c>
      <c r="F702">
        <v>10</v>
      </c>
      <c r="G702">
        <v>5272</v>
      </c>
      <c r="H702" t="s">
        <v>45</v>
      </c>
      <c r="I702" t="s">
        <v>46</v>
      </c>
      <c r="J702" t="s">
        <v>28</v>
      </c>
      <c r="K702" t="s">
        <v>2865</v>
      </c>
      <c r="L702" t="s">
        <v>41</v>
      </c>
      <c r="M702">
        <v>1</v>
      </c>
      <c r="N702">
        <v>1</v>
      </c>
      <c r="O702" t="str">
        <f t="shared" si="10"/>
        <v>110342 D300</v>
      </c>
      <c r="P702" t="str">
        <f>VLOOKUP(O702,EOSummerca_merged_grades_export!B:L,11,0)</f>
        <v>Physics</v>
      </c>
    </row>
    <row r="703" spans="1:16" x14ac:dyDescent="0.25">
      <c r="A703">
        <v>702</v>
      </c>
      <c r="B703" t="s">
        <v>2797</v>
      </c>
      <c r="C703">
        <v>11</v>
      </c>
      <c r="D703">
        <v>110342</v>
      </c>
      <c r="E703" t="s">
        <v>5337</v>
      </c>
      <c r="F703">
        <v>10</v>
      </c>
      <c r="G703">
        <v>5282</v>
      </c>
      <c r="H703" t="s">
        <v>57</v>
      </c>
      <c r="I703" t="s">
        <v>58</v>
      </c>
      <c r="J703" t="s">
        <v>32</v>
      </c>
      <c r="K703" t="s">
        <v>2827</v>
      </c>
      <c r="L703" t="s">
        <v>40</v>
      </c>
      <c r="M703">
        <v>1</v>
      </c>
      <c r="N703">
        <v>1</v>
      </c>
      <c r="O703" t="str">
        <f t="shared" si="10"/>
        <v>110342 E200</v>
      </c>
      <c r="P703" t="str">
        <f>VLOOKUP(O703,EOSummerca_merged_grades_export!B:L,11,0)</f>
        <v>Spanish 2</v>
      </c>
    </row>
    <row r="704" spans="1:16" x14ac:dyDescent="0.25">
      <c r="A704">
        <v>703</v>
      </c>
      <c r="B704" t="s">
        <v>2797</v>
      </c>
      <c r="C704">
        <v>11</v>
      </c>
      <c r="D704">
        <v>110342</v>
      </c>
      <c r="E704" t="s">
        <v>5337</v>
      </c>
      <c r="F704">
        <v>10</v>
      </c>
      <c r="G704">
        <v>5526</v>
      </c>
      <c r="H704" t="s">
        <v>2945</v>
      </c>
      <c r="I704" t="s">
        <v>2946</v>
      </c>
      <c r="J704" t="s">
        <v>428</v>
      </c>
      <c r="K704" t="s">
        <v>2947</v>
      </c>
      <c r="L704" t="s">
        <v>37</v>
      </c>
      <c r="M704">
        <v>1</v>
      </c>
      <c r="N704">
        <v>1</v>
      </c>
      <c r="O704" t="str">
        <f t="shared" si="10"/>
        <v>110342 I1018</v>
      </c>
      <c r="P704" t="str">
        <f>VLOOKUP(O704,EOSummerca_merged_grades_export!B:L,11,0)</f>
        <v>Speak with Purpose</v>
      </c>
    </row>
    <row r="705" spans="1:16" x14ac:dyDescent="0.25">
      <c r="A705">
        <v>704</v>
      </c>
      <c r="B705" t="s">
        <v>2797</v>
      </c>
      <c r="C705">
        <v>11</v>
      </c>
      <c r="D705">
        <v>110342</v>
      </c>
      <c r="E705" t="s">
        <v>5337</v>
      </c>
      <c r="F705">
        <v>10</v>
      </c>
      <c r="G705">
        <v>5479</v>
      </c>
      <c r="H705" t="s">
        <v>1035</v>
      </c>
      <c r="I705" t="s">
        <v>1036</v>
      </c>
      <c r="J705" t="s">
        <v>428</v>
      </c>
      <c r="K705" t="s">
        <v>2802</v>
      </c>
      <c r="L705" t="s">
        <v>37</v>
      </c>
      <c r="M705">
        <v>1</v>
      </c>
      <c r="N705">
        <v>1</v>
      </c>
      <c r="O705" t="str">
        <f t="shared" si="10"/>
        <v>110342 I1047</v>
      </c>
      <c r="P705" t="str">
        <f>VLOOKUP(O705,EOSummerca_merged_grades_export!B:L,11,0)</f>
        <v>Yoga</v>
      </c>
    </row>
    <row r="706" spans="1:16" x14ac:dyDescent="0.25">
      <c r="A706">
        <v>705</v>
      </c>
      <c r="B706" t="s">
        <v>2797</v>
      </c>
      <c r="C706">
        <v>11</v>
      </c>
      <c r="D706">
        <v>110153</v>
      </c>
      <c r="E706" t="s">
        <v>5338</v>
      </c>
      <c r="F706">
        <v>10</v>
      </c>
      <c r="G706">
        <v>5235</v>
      </c>
      <c r="H706" t="s">
        <v>93</v>
      </c>
      <c r="I706" t="s">
        <v>94</v>
      </c>
      <c r="J706" t="s">
        <v>16</v>
      </c>
      <c r="K706" t="s">
        <v>2832</v>
      </c>
      <c r="L706" t="s">
        <v>39</v>
      </c>
      <c r="M706">
        <v>1</v>
      </c>
      <c r="N706">
        <v>1</v>
      </c>
      <c r="O706" t="str">
        <f t="shared" si="10"/>
        <v>110153 A200</v>
      </c>
      <c r="P706" t="str">
        <f>VLOOKUP(O706,EOSummerca_merged_grades_export!B:L,11,0)</f>
        <v>World Studies II</v>
      </c>
    </row>
    <row r="707" spans="1:16" x14ac:dyDescent="0.25">
      <c r="A707">
        <v>706</v>
      </c>
      <c r="B707" t="s">
        <v>2797</v>
      </c>
      <c r="C707">
        <v>11</v>
      </c>
      <c r="D707">
        <v>110153</v>
      </c>
      <c r="E707" t="s">
        <v>5338</v>
      </c>
      <c r="F707">
        <v>10</v>
      </c>
      <c r="G707">
        <v>5314</v>
      </c>
      <c r="H707" t="s">
        <v>95</v>
      </c>
      <c r="I707" t="s">
        <v>1830</v>
      </c>
      <c r="J707" t="s">
        <v>22</v>
      </c>
      <c r="K707" t="s">
        <v>3025</v>
      </c>
      <c r="L707" t="s">
        <v>41</v>
      </c>
      <c r="M707">
        <v>1</v>
      </c>
      <c r="N707">
        <v>1</v>
      </c>
      <c r="O707" t="str">
        <f t="shared" si="10"/>
        <v>110153 B200</v>
      </c>
      <c r="P707" t="str">
        <f>VLOOKUP(O707,EOSummerca_merged_grades_export!B:L,11,0)</f>
        <v>English 10- LIS</v>
      </c>
    </row>
    <row r="708" spans="1:16" x14ac:dyDescent="0.25">
      <c r="A708">
        <v>707</v>
      </c>
      <c r="B708" t="s">
        <v>2797</v>
      </c>
      <c r="C708">
        <v>11</v>
      </c>
      <c r="D708">
        <v>110153</v>
      </c>
      <c r="E708" t="s">
        <v>5338</v>
      </c>
      <c r="F708">
        <v>10</v>
      </c>
      <c r="G708">
        <v>5353</v>
      </c>
      <c r="H708" t="s">
        <v>55</v>
      </c>
      <c r="I708" t="s">
        <v>1152</v>
      </c>
      <c r="J708" t="s">
        <v>25</v>
      </c>
      <c r="K708" t="s">
        <v>2930</v>
      </c>
      <c r="L708" t="s">
        <v>42</v>
      </c>
      <c r="M708">
        <v>1</v>
      </c>
      <c r="N708">
        <v>1</v>
      </c>
      <c r="O708" t="str">
        <f t="shared" ref="O708:O771" si="11">D708&amp;" "&amp;IF(RIGHT(H708,1)="M",LEFT(H708,LEN(H708)-1),H708)</f>
        <v>110153 C220</v>
      </c>
      <c r="P708" t="str">
        <f>VLOOKUP(O708,EOSummerca_merged_grades_export!B:L,11,0)</f>
        <v>Math II</v>
      </c>
    </row>
    <row r="709" spans="1:16" x14ac:dyDescent="0.25">
      <c r="A709">
        <v>708</v>
      </c>
      <c r="B709" t="s">
        <v>2797</v>
      </c>
      <c r="C709">
        <v>11</v>
      </c>
      <c r="D709">
        <v>110153</v>
      </c>
      <c r="E709" t="s">
        <v>5338</v>
      </c>
      <c r="F709">
        <v>10</v>
      </c>
      <c r="G709">
        <v>5344</v>
      </c>
      <c r="H709" t="s">
        <v>45</v>
      </c>
      <c r="I709" t="s">
        <v>46</v>
      </c>
      <c r="J709" t="s">
        <v>28</v>
      </c>
      <c r="K709" t="s">
        <v>2865</v>
      </c>
      <c r="L709" t="s">
        <v>41</v>
      </c>
      <c r="M709">
        <v>1</v>
      </c>
      <c r="N709">
        <v>1</v>
      </c>
      <c r="O709" t="str">
        <f t="shared" si="11"/>
        <v>110153 D300</v>
      </c>
      <c r="P709" t="str">
        <f>VLOOKUP(O709,EOSummerca_merged_grades_export!B:L,11,0)</f>
        <v>Physics</v>
      </c>
    </row>
    <row r="710" spans="1:16" x14ac:dyDescent="0.25">
      <c r="A710">
        <v>709</v>
      </c>
      <c r="B710" t="s">
        <v>2797</v>
      </c>
      <c r="C710">
        <v>11</v>
      </c>
      <c r="D710">
        <v>110153</v>
      </c>
      <c r="E710" t="s">
        <v>5338</v>
      </c>
      <c r="F710">
        <v>10</v>
      </c>
      <c r="G710">
        <v>5323</v>
      </c>
      <c r="H710" t="s">
        <v>57</v>
      </c>
      <c r="I710" t="s">
        <v>58</v>
      </c>
      <c r="J710" t="s">
        <v>32</v>
      </c>
      <c r="K710" t="s">
        <v>2858</v>
      </c>
      <c r="L710" t="s">
        <v>41</v>
      </c>
      <c r="M710">
        <v>1</v>
      </c>
      <c r="N710">
        <v>1</v>
      </c>
      <c r="O710" t="str">
        <f t="shared" si="11"/>
        <v>110153 E200</v>
      </c>
      <c r="P710" t="str">
        <f>VLOOKUP(O710,EOSummerca_merged_grades_export!B:L,11,0)</f>
        <v>Spanish 2</v>
      </c>
    </row>
    <row r="711" spans="1:16" x14ac:dyDescent="0.25">
      <c r="A711">
        <v>710</v>
      </c>
      <c r="B711" t="s">
        <v>2797</v>
      </c>
      <c r="C711">
        <v>11</v>
      </c>
      <c r="D711">
        <v>110153</v>
      </c>
      <c r="E711" t="s">
        <v>5338</v>
      </c>
      <c r="F711">
        <v>10</v>
      </c>
      <c r="G711">
        <v>5475</v>
      </c>
      <c r="H711" t="s">
        <v>3047</v>
      </c>
      <c r="I711" t="s">
        <v>3048</v>
      </c>
      <c r="J711" t="s">
        <v>428</v>
      </c>
      <c r="K711" t="s">
        <v>2858</v>
      </c>
      <c r="L711" t="s">
        <v>37</v>
      </c>
      <c r="M711">
        <v>1</v>
      </c>
      <c r="N711">
        <v>1</v>
      </c>
      <c r="O711" t="str">
        <f t="shared" si="11"/>
        <v>110153 I1021</v>
      </c>
      <c r="P711" t="str">
        <f>VLOOKUP(O711,EOSummerca_merged_grades_export!B:L,11,0)</f>
        <v>Drama</v>
      </c>
    </row>
    <row r="712" spans="1:16" x14ac:dyDescent="0.25">
      <c r="A712">
        <v>711</v>
      </c>
      <c r="B712" t="s">
        <v>2797</v>
      </c>
      <c r="C712">
        <v>11</v>
      </c>
      <c r="D712">
        <v>110153</v>
      </c>
      <c r="E712" t="s">
        <v>5338</v>
      </c>
      <c r="F712">
        <v>10</v>
      </c>
      <c r="G712">
        <v>5510</v>
      </c>
      <c r="H712" t="s">
        <v>2815</v>
      </c>
      <c r="I712" t="s">
        <v>2816</v>
      </c>
      <c r="J712" t="s">
        <v>428</v>
      </c>
      <c r="K712" t="s">
        <v>2808</v>
      </c>
      <c r="L712" t="s">
        <v>37</v>
      </c>
      <c r="M712">
        <v>1</v>
      </c>
      <c r="N712">
        <v>1</v>
      </c>
      <c r="O712" t="str">
        <f t="shared" si="11"/>
        <v>110153 I1053</v>
      </c>
      <c r="P712" t="str">
        <f>VLOOKUP(O712,EOSummerca_merged_grades_export!B:L,11,0)</f>
        <v>Urban Artworks</v>
      </c>
    </row>
    <row r="713" spans="1:16" x14ac:dyDescent="0.25">
      <c r="A713">
        <v>712</v>
      </c>
      <c r="B713" t="s">
        <v>2797</v>
      </c>
      <c r="C713">
        <v>11</v>
      </c>
      <c r="D713">
        <v>110267</v>
      </c>
      <c r="E713" t="s">
        <v>5339</v>
      </c>
      <c r="F713">
        <v>10</v>
      </c>
      <c r="G713">
        <v>5235</v>
      </c>
      <c r="H713" t="s">
        <v>93</v>
      </c>
      <c r="I713" t="s">
        <v>94</v>
      </c>
      <c r="J713" t="s">
        <v>16</v>
      </c>
      <c r="K713" t="s">
        <v>2832</v>
      </c>
      <c r="L713" t="s">
        <v>27</v>
      </c>
      <c r="M713">
        <v>1</v>
      </c>
      <c r="N713">
        <v>1</v>
      </c>
      <c r="O713" t="str">
        <f t="shared" si="11"/>
        <v>110267 A200</v>
      </c>
      <c r="P713" t="str">
        <f>VLOOKUP(O713,EOSummerca_merged_grades_export!B:L,11,0)</f>
        <v>World Studies II</v>
      </c>
    </row>
    <row r="714" spans="1:16" x14ac:dyDescent="0.25">
      <c r="A714">
        <v>713</v>
      </c>
      <c r="B714" t="s">
        <v>2797</v>
      </c>
      <c r="C714">
        <v>11</v>
      </c>
      <c r="D714">
        <v>110267</v>
      </c>
      <c r="E714" t="s">
        <v>5339</v>
      </c>
      <c r="F714">
        <v>10</v>
      </c>
      <c r="G714">
        <v>5304</v>
      </c>
      <c r="H714" t="s">
        <v>95</v>
      </c>
      <c r="I714" t="s">
        <v>1830</v>
      </c>
      <c r="J714" t="s">
        <v>22</v>
      </c>
      <c r="K714" t="s">
        <v>3025</v>
      </c>
      <c r="L714" t="s">
        <v>27</v>
      </c>
      <c r="M714">
        <v>1</v>
      </c>
      <c r="N714">
        <v>1</v>
      </c>
      <c r="O714" t="str">
        <f t="shared" si="11"/>
        <v>110267 B200</v>
      </c>
      <c r="P714" t="str">
        <f>VLOOKUP(O714,EOSummerca_merged_grades_export!B:L,11,0)</f>
        <v>English 10- LIS</v>
      </c>
    </row>
    <row r="715" spans="1:16" x14ac:dyDescent="0.25">
      <c r="A715">
        <v>714</v>
      </c>
      <c r="B715" t="s">
        <v>2797</v>
      </c>
      <c r="C715">
        <v>11</v>
      </c>
      <c r="D715">
        <v>110267</v>
      </c>
      <c r="E715" t="s">
        <v>5339</v>
      </c>
      <c r="F715">
        <v>10</v>
      </c>
      <c r="G715">
        <v>5313</v>
      </c>
      <c r="H715" t="s">
        <v>55</v>
      </c>
      <c r="I715" t="s">
        <v>1152</v>
      </c>
      <c r="J715" t="s">
        <v>25</v>
      </c>
      <c r="K715" t="s">
        <v>2930</v>
      </c>
      <c r="L715" t="s">
        <v>41</v>
      </c>
      <c r="M715">
        <v>1</v>
      </c>
      <c r="N715">
        <v>1</v>
      </c>
      <c r="O715" t="str">
        <f t="shared" si="11"/>
        <v>110267 C220</v>
      </c>
      <c r="P715" t="str">
        <f>VLOOKUP(O715,EOSummerca_merged_grades_export!B:L,11,0)</f>
        <v>Math II</v>
      </c>
    </row>
    <row r="716" spans="1:16" x14ac:dyDescent="0.25">
      <c r="A716">
        <v>715</v>
      </c>
      <c r="B716" t="s">
        <v>2797</v>
      </c>
      <c r="C716">
        <v>11</v>
      </c>
      <c r="D716">
        <v>110267</v>
      </c>
      <c r="E716" t="s">
        <v>5339</v>
      </c>
      <c r="F716">
        <v>10</v>
      </c>
      <c r="G716">
        <v>5354</v>
      </c>
      <c r="H716" t="s">
        <v>45</v>
      </c>
      <c r="I716" t="s">
        <v>46</v>
      </c>
      <c r="J716" t="s">
        <v>28</v>
      </c>
      <c r="K716" t="s">
        <v>2865</v>
      </c>
      <c r="L716" t="s">
        <v>24</v>
      </c>
      <c r="M716">
        <v>1</v>
      </c>
      <c r="N716">
        <v>1</v>
      </c>
      <c r="O716" t="str">
        <f t="shared" si="11"/>
        <v>110267 D300</v>
      </c>
      <c r="P716" t="str">
        <f>VLOOKUP(O716,EOSummerca_merged_grades_export!B:L,11,0)</f>
        <v>Physics</v>
      </c>
    </row>
    <row r="717" spans="1:16" x14ac:dyDescent="0.25">
      <c r="A717">
        <v>716</v>
      </c>
      <c r="B717" t="s">
        <v>2797</v>
      </c>
      <c r="C717">
        <v>11</v>
      </c>
      <c r="D717">
        <v>110267</v>
      </c>
      <c r="E717" t="s">
        <v>5339</v>
      </c>
      <c r="F717">
        <v>10</v>
      </c>
      <c r="G717">
        <v>5350</v>
      </c>
      <c r="H717" t="s">
        <v>33</v>
      </c>
      <c r="I717" t="s">
        <v>34</v>
      </c>
      <c r="J717" t="s">
        <v>32</v>
      </c>
      <c r="K717" t="s">
        <v>2827</v>
      </c>
      <c r="L717" t="s">
        <v>31</v>
      </c>
      <c r="M717">
        <v>1</v>
      </c>
      <c r="N717">
        <v>1</v>
      </c>
      <c r="O717" t="str">
        <f t="shared" si="11"/>
        <v>110267 E100</v>
      </c>
      <c r="P717" t="str">
        <f>VLOOKUP(O717,EOSummerca_merged_grades_export!B:L,11,0)</f>
        <v>Spanish 1</v>
      </c>
    </row>
    <row r="718" spans="1:16" x14ac:dyDescent="0.25">
      <c r="A718">
        <v>717</v>
      </c>
      <c r="B718" t="s">
        <v>2797</v>
      </c>
      <c r="C718">
        <v>11</v>
      </c>
      <c r="D718">
        <v>110267</v>
      </c>
      <c r="E718" t="s">
        <v>5339</v>
      </c>
      <c r="F718">
        <v>10</v>
      </c>
      <c r="G718">
        <v>5508</v>
      </c>
      <c r="H718" t="s">
        <v>1050</v>
      </c>
      <c r="I718" t="s">
        <v>1051</v>
      </c>
      <c r="J718" t="s">
        <v>428</v>
      </c>
      <c r="K718" t="s">
        <v>2808</v>
      </c>
      <c r="L718" t="s">
        <v>37</v>
      </c>
      <c r="M718">
        <v>1</v>
      </c>
      <c r="N718">
        <v>1</v>
      </c>
      <c r="O718" t="str">
        <f t="shared" si="11"/>
        <v>110267 I1043</v>
      </c>
      <c r="P718" t="str">
        <f>VLOOKUP(O718,EOSummerca_merged_grades_export!B:L,11,0)</f>
        <v>Conditioning</v>
      </c>
    </row>
    <row r="719" spans="1:16" x14ac:dyDescent="0.25">
      <c r="A719">
        <v>718</v>
      </c>
      <c r="B719" t="s">
        <v>2797</v>
      </c>
      <c r="C719">
        <v>11</v>
      </c>
      <c r="D719">
        <v>110267</v>
      </c>
      <c r="E719" t="s">
        <v>5339</v>
      </c>
      <c r="F719">
        <v>10</v>
      </c>
      <c r="G719">
        <v>5470</v>
      </c>
      <c r="H719" t="s">
        <v>2874</v>
      </c>
      <c r="I719" t="s">
        <v>2875</v>
      </c>
      <c r="J719" t="s">
        <v>428</v>
      </c>
      <c r="K719" t="s">
        <v>2802</v>
      </c>
      <c r="L719" t="s">
        <v>37</v>
      </c>
      <c r="M719">
        <v>1</v>
      </c>
      <c r="N719">
        <v>1</v>
      </c>
      <c r="O719" t="str">
        <f t="shared" si="11"/>
        <v>110267 I1051</v>
      </c>
      <c r="P719" t="str">
        <f>VLOOKUP(O719,EOSummerca_merged_grades_export!B:L,11,0)</f>
        <v>Journalism &amp; Photography</v>
      </c>
    </row>
    <row r="720" spans="1:16" x14ac:dyDescent="0.25">
      <c r="A720">
        <v>719</v>
      </c>
      <c r="B720" t="s">
        <v>2797</v>
      </c>
      <c r="C720">
        <v>11</v>
      </c>
      <c r="D720">
        <v>110232</v>
      </c>
      <c r="E720" t="s">
        <v>5340</v>
      </c>
      <c r="F720">
        <v>10</v>
      </c>
      <c r="G720">
        <v>5348</v>
      </c>
      <c r="H720" t="s">
        <v>93</v>
      </c>
      <c r="I720" t="s">
        <v>94</v>
      </c>
      <c r="J720" t="s">
        <v>16</v>
      </c>
      <c r="K720" t="s">
        <v>2832</v>
      </c>
      <c r="L720" t="s">
        <v>31</v>
      </c>
      <c r="M720">
        <v>1</v>
      </c>
      <c r="N720">
        <v>1</v>
      </c>
      <c r="O720" t="str">
        <f t="shared" si="11"/>
        <v>110232 A200</v>
      </c>
      <c r="P720" t="str">
        <f>VLOOKUP(O720,EOSummerca_merged_grades_export!B:L,11,0)</f>
        <v>World Studies II</v>
      </c>
    </row>
    <row r="721" spans="1:16" x14ac:dyDescent="0.25">
      <c r="A721">
        <v>720</v>
      </c>
      <c r="B721" t="s">
        <v>2797</v>
      </c>
      <c r="C721">
        <v>11</v>
      </c>
      <c r="D721">
        <v>110232</v>
      </c>
      <c r="E721" t="s">
        <v>5340</v>
      </c>
      <c r="F721">
        <v>10</v>
      </c>
      <c r="G721">
        <v>5259</v>
      </c>
      <c r="H721" t="s">
        <v>95</v>
      </c>
      <c r="I721" t="s">
        <v>1830</v>
      </c>
      <c r="J721" t="s">
        <v>22</v>
      </c>
      <c r="K721" t="s">
        <v>3025</v>
      </c>
      <c r="L721" t="s">
        <v>41</v>
      </c>
      <c r="M721">
        <v>1</v>
      </c>
      <c r="N721">
        <v>1</v>
      </c>
      <c r="O721" t="str">
        <f t="shared" si="11"/>
        <v>110232 B200</v>
      </c>
      <c r="P721" t="str">
        <f>VLOOKUP(O721,EOSummerca_merged_grades_export!B:L,11,0)</f>
        <v>English 10- LIS</v>
      </c>
    </row>
    <row r="722" spans="1:16" x14ac:dyDescent="0.25">
      <c r="A722">
        <v>721</v>
      </c>
      <c r="B722" t="s">
        <v>2797</v>
      </c>
      <c r="C722">
        <v>11</v>
      </c>
      <c r="D722">
        <v>110232</v>
      </c>
      <c r="E722" t="s">
        <v>5340</v>
      </c>
      <c r="F722">
        <v>10</v>
      </c>
      <c r="G722">
        <v>5313</v>
      </c>
      <c r="H722" t="s">
        <v>55</v>
      </c>
      <c r="I722" t="s">
        <v>1152</v>
      </c>
      <c r="J722" t="s">
        <v>25</v>
      </c>
      <c r="K722" t="s">
        <v>2930</v>
      </c>
      <c r="L722" t="s">
        <v>40</v>
      </c>
      <c r="M722">
        <v>1</v>
      </c>
      <c r="N722">
        <v>1</v>
      </c>
      <c r="O722" t="str">
        <f t="shared" si="11"/>
        <v>110232 C220</v>
      </c>
      <c r="P722" t="str">
        <f>VLOOKUP(O722,EOSummerca_merged_grades_export!B:L,11,0)</f>
        <v>Math II</v>
      </c>
    </row>
    <row r="723" spans="1:16" x14ac:dyDescent="0.25">
      <c r="A723">
        <v>722</v>
      </c>
      <c r="B723" t="s">
        <v>2797</v>
      </c>
      <c r="C723">
        <v>11</v>
      </c>
      <c r="D723">
        <v>110232</v>
      </c>
      <c r="E723" t="s">
        <v>5340</v>
      </c>
      <c r="F723">
        <v>10</v>
      </c>
      <c r="G723">
        <v>5344</v>
      </c>
      <c r="H723" t="s">
        <v>45</v>
      </c>
      <c r="I723" t="s">
        <v>46</v>
      </c>
      <c r="J723" t="s">
        <v>28</v>
      </c>
      <c r="K723" t="s">
        <v>2865</v>
      </c>
      <c r="L723" t="s">
        <v>41</v>
      </c>
      <c r="M723">
        <v>1</v>
      </c>
      <c r="N723">
        <v>1</v>
      </c>
      <c r="O723" t="str">
        <f t="shared" si="11"/>
        <v>110232 D300</v>
      </c>
      <c r="P723" t="str">
        <f>VLOOKUP(O723,EOSummerca_merged_grades_export!B:L,11,0)</f>
        <v>Physics</v>
      </c>
    </row>
    <row r="724" spans="1:16" x14ac:dyDescent="0.25">
      <c r="A724">
        <v>723</v>
      </c>
      <c r="B724" t="s">
        <v>2797</v>
      </c>
      <c r="C724">
        <v>11</v>
      </c>
      <c r="D724">
        <v>110232</v>
      </c>
      <c r="E724" t="s">
        <v>5340</v>
      </c>
      <c r="F724">
        <v>10</v>
      </c>
      <c r="G724">
        <v>5480</v>
      </c>
      <c r="H724" t="s">
        <v>3059</v>
      </c>
      <c r="I724" t="s">
        <v>3060</v>
      </c>
      <c r="J724" t="s">
        <v>428</v>
      </c>
      <c r="K724" t="s">
        <v>2930</v>
      </c>
      <c r="L724" t="s">
        <v>37</v>
      </c>
      <c r="M724">
        <v>1</v>
      </c>
      <c r="N724">
        <v>1</v>
      </c>
      <c r="O724" t="str">
        <f t="shared" si="11"/>
        <v>110232 I1031</v>
      </c>
      <c r="P724" t="str">
        <f>VLOOKUP(O724,EOSummerca_merged_grades_export!B:L,11,0)</f>
        <v>Basketball/Citizen Development</v>
      </c>
    </row>
    <row r="725" spans="1:16" x14ac:dyDescent="0.25">
      <c r="A725">
        <v>724</v>
      </c>
      <c r="B725" t="s">
        <v>2797</v>
      </c>
      <c r="C725">
        <v>11</v>
      </c>
      <c r="D725">
        <v>110232</v>
      </c>
      <c r="E725" t="s">
        <v>5340</v>
      </c>
      <c r="F725">
        <v>10</v>
      </c>
      <c r="G725">
        <v>5514</v>
      </c>
      <c r="H725" t="s">
        <v>2874</v>
      </c>
      <c r="I725" t="s">
        <v>2875</v>
      </c>
      <c r="J725" t="s">
        <v>428</v>
      </c>
      <c r="K725" t="s">
        <v>2802</v>
      </c>
      <c r="L725" t="s">
        <v>37</v>
      </c>
      <c r="M725">
        <v>1</v>
      </c>
      <c r="N725">
        <v>1</v>
      </c>
      <c r="O725" t="str">
        <f t="shared" si="11"/>
        <v>110232 I1051</v>
      </c>
      <c r="P725" t="str">
        <f>VLOOKUP(O725,EOSummerca_merged_grades_export!B:L,11,0)</f>
        <v>Journalism &amp; Photography</v>
      </c>
    </row>
    <row r="726" spans="1:16" x14ac:dyDescent="0.25">
      <c r="A726">
        <v>725</v>
      </c>
      <c r="B726" t="s">
        <v>2797</v>
      </c>
      <c r="C726">
        <v>11</v>
      </c>
      <c r="D726">
        <v>110221</v>
      </c>
      <c r="E726" t="s">
        <v>5341</v>
      </c>
      <c r="F726">
        <v>10</v>
      </c>
      <c r="G726">
        <v>5266</v>
      </c>
      <c r="H726" t="s">
        <v>93</v>
      </c>
      <c r="I726" t="s">
        <v>94</v>
      </c>
      <c r="J726" t="s">
        <v>16</v>
      </c>
      <c r="K726" t="s">
        <v>2832</v>
      </c>
      <c r="L726" t="s">
        <v>31</v>
      </c>
      <c r="M726">
        <v>1</v>
      </c>
      <c r="N726">
        <v>1</v>
      </c>
      <c r="O726" t="str">
        <f t="shared" si="11"/>
        <v>110221 A200</v>
      </c>
      <c r="P726" t="str">
        <f>VLOOKUP(O726,EOSummerca_merged_grades_export!B:L,11,0)</f>
        <v>World Studies II</v>
      </c>
    </row>
    <row r="727" spans="1:16" x14ac:dyDescent="0.25">
      <c r="A727">
        <v>726</v>
      </c>
      <c r="B727" t="s">
        <v>2797</v>
      </c>
      <c r="C727">
        <v>11</v>
      </c>
      <c r="D727">
        <v>110221</v>
      </c>
      <c r="E727" t="s">
        <v>5341</v>
      </c>
      <c r="F727">
        <v>10</v>
      </c>
      <c r="G727">
        <v>5304</v>
      </c>
      <c r="H727" t="s">
        <v>95</v>
      </c>
      <c r="I727" t="s">
        <v>1830</v>
      </c>
      <c r="J727" t="s">
        <v>22</v>
      </c>
      <c r="K727" t="s">
        <v>3025</v>
      </c>
      <c r="L727" t="s">
        <v>31</v>
      </c>
      <c r="M727">
        <v>1</v>
      </c>
      <c r="N727">
        <v>1</v>
      </c>
      <c r="O727" t="str">
        <f t="shared" si="11"/>
        <v>110221 B200</v>
      </c>
      <c r="P727" t="str">
        <f>VLOOKUP(O727,EOSummerca_merged_grades_export!B:L,11,0)</f>
        <v>English 10- LIS</v>
      </c>
    </row>
    <row r="728" spans="1:16" x14ac:dyDescent="0.25">
      <c r="A728">
        <v>727</v>
      </c>
      <c r="B728" t="s">
        <v>2797</v>
      </c>
      <c r="C728">
        <v>11</v>
      </c>
      <c r="D728">
        <v>110221</v>
      </c>
      <c r="E728" t="s">
        <v>5341</v>
      </c>
      <c r="F728">
        <v>10</v>
      </c>
      <c r="G728">
        <v>5299</v>
      </c>
      <c r="H728" t="s">
        <v>55</v>
      </c>
      <c r="I728" t="s">
        <v>1152</v>
      </c>
      <c r="J728" t="s">
        <v>25</v>
      </c>
      <c r="K728" t="s">
        <v>2930</v>
      </c>
      <c r="L728" t="s">
        <v>31</v>
      </c>
      <c r="M728">
        <v>1</v>
      </c>
      <c r="N728">
        <v>1</v>
      </c>
      <c r="O728" t="str">
        <f t="shared" si="11"/>
        <v>110221 C220</v>
      </c>
      <c r="P728" t="str">
        <f>VLOOKUP(O728,EOSummerca_merged_grades_export!B:L,11,0)</f>
        <v>Math II</v>
      </c>
    </row>
    <row r="729" spans="1:16" x14ac:dyDescent="0.25">
      <c r="A729">
        <v>728</v>
      </c>
      <c r="B729" t="s">
        <v>2797</v>
      </c>
      <c r="C729">
        <v>11</v>
      </c>
      <c r="D729">
        <v>110221</v>
      </c>
      <c r="E729" t="s">
        <v>5341</v>
      </c>
      <c r="F729">
        <v>10</v>
      </c>
      <c r="G729">
        <v>5272</v>
      </c>
      <c r="H729" t="s">
        <v>45</v>
      </c>
      <c r="I729" t="s">
        <v>46</v>
      </c>
      <c r="J729" t="s">
        <v>28</v>
      </c>
      <c r="K729" t="s">
        <v>2865</v>
      </c>
      <c r="L729" t="s">
        <v>31</v>
      </c>
      <c r="M729">
        <v>1</v>
      </c>
      <c r="N729">
        <v>1</v>
      </c>
      <c r="O729" t="str">
        <f t="shared" si="11"/>
        <v>110221 D300</v>
      </c>
      <c r="P729" t="str">
        <f>VLOOKUP(O729,EOSummerca_merged_grades_export!B:L,11,0)</f>
        <v>Physics</v>
      </c>
    </row>
    <row r="730" spans="1:16" x14ac:dyDescent="0.25">
      <c r="A730">
        <v>729</v>
      </c>
      <c r="B730" t="s">
        <v>2797</v>
      </c>
      <c r="C730">
        <v>11</v>
      </c>
      <c r="D730">
        <v>110221</v>
      </c>
      <c r="E730" t="s">
        <v>5341</v>
      </c>
      <c r="F730">
        <v>10</v>
      </c>
      <c r="G730">
        <v>5247</v>
      </c>
      <c r="H730" t="s">
        <v>68</v>
      </c>
      <c r="I730" t="s">
        <v>69</v>
      </c>
      <c r="J730" t="s">
        <v>32</v>
      </c>
      <c r="K730" t="s">
        <v>2858</v>
      </c>
      <c r="L730" t="s">
        <v>41</v>
      </c>
      <c r="M730">
        <v>1</v>
      </c>
      <c r="N730">
        <v>1</v>
      </c>
      <c r="O730" t="str">
        <f t="shared" si="11"/>
        <v>110221 E300</v>
      </c>
      <c r="P730" t="str">
        <f>VLOOKUP(O730,EOSummerca_merged_grades_export!B:L,11,0)</f>
        <v>Spanish 3</v>
      </c>
    </row>
    <row r="731" spans="1:16" x14ac:dyDescent="0.25">
      <c r="A731">
        <v>730</v>
      </c>
      <c r="B731" t="s">
        <v>2797</v>
      </c>
      <c r="C731">
        <v>11</v>
      </c>
      <c r="D731">
        <v>110221</v>
      </c>
      <c r="E731" t="s">
        <v>5341</v>
      </c>
      <c r="F731">
        <v>10</v>
      </c>
      <c r="G731">
        <v>5478</v>
      </c>
      <c r="H731" t="s">
        <v>3023</v>
      </c>
      <c r="I731" t="s">
        <v>3024</v>
      </c>
      <c r="J731" t="s">
        <v>428</v>
      </c>
      <c r="K731" t="s">
        <v>3025</v>
      </c>
      <c r="L731" t="s">
        <v>37</v>
      </c>
      <c r="M731">
        <v>1</v>
      </c>
      <c r="N731">
        <v>1</v>
      </c>
      <c r="O731" t="str">
        <f t="shared" si="11"/>
        <v>110221 I1012</v>
      </c>
      <c r="P731" t="str">
        <f>VLOOKUP(O731,EOSummerca_merged_grades_export!B:L,11,0)</f>
        <v>Intro to Digital Storytelling</v>
      </c>
    </row>
    <row r="732" spans="1:16" x14ac:dyDescent="0.25">
      <c r="A732">
        <v>731</v>
      </c>
      <c r="B732" t="s">
        <v>2797</v>
      </c>
      <c r="C732">
        <v>11</v>
      </c>
      <c r="D732">
        <v>110221</v>
      </c>
      <c r="E732" t="s">
        <v>5341</v>
      </c>
      <c r="F732">
        <v>10</v>
      </c>
      <c r="G732">
        <v>5511</v>
      </c>
      <c r="H732" t="s">
        <v>2979</v>
      </c>
      <c r="I732" t="s">
        <v>2980</v>
      </c>
      <c r="J732" t="s">
        <v>428</v>
      </c>
      <c r="K732" t="s">
        <v>2832</v>
      </c>
      <c r="L732" t="s">
        <v>37</v>
      </c>
      <c r="M732">
        <v>1</v>
      </c>
      <c r="N732">
        <v>1</v>
      </c>
      <c r="O732" t="str">
        <f t="shared" si="11"/>
        <v>110221 I1030</v>
      </c>
      <c r="P732" t="str">
        <f>VLOOKUP(O732,EOSummerca_merged_grades_export!B:L,11,0)</f>
        <v>Digital Photography</v>
      </c>
    </row>
    <row r="733" spans="1:16" x14ac:dyDescent="0.25">
      <c r="A733">
        <v>732</v>
      </c>
      <c r="B733" t="s">
        <v>2797</v>
      </c>
      <c r="C733">
        <v>11</v>
      </c>
      <c r="D733">
        <v>110200</v>
      </c>
      <c r="E733" t="s">
        <v>5342</v>
      </c>
      <c r="F733">
        <v>10</v>
      </c>
      <c r="G733">
        <v>5360</v>
      </c>
      <c r="H733" t="s">
        <v>93</v>
      </c>
      <c r="I733" t="s">
        <v>94</v>
      </c>
      <c r="J733" t="s">
        <v>16</v>
      </c>
      <c r="K733" t="s">
        <v>2832</v>
      </c>
      <c r="L733" t="s">
        <v>42</v>
      </c>
      <c r="M733">
        <v>1</v>
      </c>
      <c r="N733">
        <v>1</v>
      </c>
      <c r="O733" t="str">
        <f t="shared" si="11"/>
        <v>110200 A200</v>
      </c>
      <c r="P733" t="str">
        <f>VLOOKUP(O733,EOSummerca_merged_grades_export!B:L,11,0)</f>
        <v>World Studies II</v>
      </c>
    </row>
    <row r="734" spans="1:16" x14ac:dyDescent="0.25">
      <c r="A734">
        <v>733</v>
      </c>
      <c r="B734" t="s">
        <v>2797</v>
      </c>
      <c r="C734">
        <v>11</v>
      </c>
      <c r="D734">
        <v>110200</v>
      </c>
      <c r="E734" t="s">
        <v>5342</v>
      </c>
      <c r="F734">
        <v>10</v>
      </c>
      <c r="G734">
        <v>5356</v>
      </c>
      <c r="H734" t="s">
        <v>95</v>
      </c>
      <c r="I734" t="s">
        <v>1830</v>
      </c>
      <c r="J734" t="s">
        <v>22</v>
      </c>
      <c r="K734" t="s">
        <v>3025</v>
      </c>
      <c r="L734" t="s">
        <v>42</v>
      </c>
      <c r="M734">
        <v>1</v>
      </c>
      <c r="N734">
        <v>1</v>
      </c>
      <c r="O734" t="str">
        <f t="shared" si="11"/>
        <v>110200 B200</v>
      </c>
      <c r="P734" t="str">
        <f>VLOOKUP(O734,EOSummerca_merged_grades_export!B:L,11,0)</f>
        <v>English 10- LIS</v>
      </c>
    </row>
    <row r="735" spans="1:16" x14ac:dyDescent="0.25">
      <c r="A735">
        <v>734</v>
      </c>
      <c r="B735" t="s">
        <v>2797</v>
      </c>
      <c r="C735">
        <v>11</v>
      </c>
      <c r="D735">
        <v>110200</v>
      </c>
      <c r="E735" t="s">
        <v>5342</v>
      </c>
      <c r="F735">
        <v>10</v>
      </c>
      <c r="G735">
        <v>5353</v>
      </c>
      <c r="H735" t="s">
        <v>55</v>
      </c>
      <c r="I735" t="s">
        <v>1152</v>
      </c>
      <c r="J735" t="s">
        <v>25</v>
      </c>
      <c r="K735" t="s">
        <v>2930</v>
      </c>
      <c r="L735" t="s">
        <v>39</v>
      </c>
      <c r="M735">
        <v>1</v>
      </c>
      <c r="N735">
        <v>1</v>
      </c>
      <c r="O735" t="str">
        <f t="shared" si="11"/>
        <v>110200 C220</v>
      </c>
      <c r="P735" t="str">
        <f>VLOOKUP(O735,EOSummerca_merged_grades_export!B:L,11,0)</f>
        <v>Math II</v>
      </c>
    </row>
    <row r="736" spans="1:16" x14ac:dyDescent="0.25">
      <c r="A736">
        <v>735</v>
      </c>
      <c r="B736" t="s">
        <v>2797</v>
      </c>
      <c r="C736">
        <v>11</v>
      </c>
      <c r="D736">
        <v>110200</v>
      </c>
      <c r="E736" t="s">
        <v>5342</v>
      </c>
      <c r="F736">
        <v>10</v>
      </c>
      <c r="G736">
        <v>5272</v>
      </c>
      <c r="H736" t="s">
        <v>45</v>
      </c>
      <c r="I736" t="s">
        <v>46</v>
      </c>
      <c r="J736" t="s">
        <v>28</v>
      </c>
      <c r="K736" t="s">
        <v>2865</v>
      </c>
      <c r="L736" t="s">
        <v>31</v>
      </c>
      <c r="M736">
        <v>1</v>
      </c>
      <c r="N736">
        <v>1</v>
      </c>
      <c r="O736" t="str">
        <f t="shared" si="11"/>
        <v>110200 D300</v>
      </c>
      <c r="P736" t="str">
        <f>VLOOKUP(O736,EOSummerca_merged_grades_export!B:L,11,0)</f>
        <v>Physics</v>
      </c>
    </row>
    <row r="737" spans="1:16" x14ac:dyDescent="0.25">
      <c r="A737">
        <v>736</v>
      </c>
      <c r="B737" t="s">
        <v>2797</v>
      </c>
      <c r="C737">
        <v>11</v>
      </c>
      <c r="D737">
        <v>110200</v>
      </c>
      <c r="E737" t="s">
        <v>5342</v>
      </c>
      <c r="F737">
        <v>10</v>
      </c>
      <c r="G737">
        <v>5265</v>
      </c>
      <c r="H737" t="s">
        <v>33</v>
      </c>
      <c r="I737" t="s">
        <v>34</v>
      </c>
      <c r="J737" t="s">
        <v>32</v>
      </c>
      <c r="K737" t="s">
        <v>2827</v>
      </c>
      <c r="L737" t="s">
        <v>42</v>
      </c>
      <c r="M737">
        <v>1</v>
      </c>
      <c r="N737">
        <v>1</v>
      </c>
      <c r="O737" t="str">
        <f t="shared" si="11"/>
        <v>110200 E100</v>
      </c>
      <c r="P737" t="str">
        <f>VLOOKUP(O737,EOSummerca_merged_grades_export!B:L,11,0)</f>
        <v>Spanish 1</v>
      </c>
    </row>
    <row r="738" spans="1:16" x14ac:dyDescent="0.25">
      <c r="A738">
        <v>737</v>
      </c>
      <c r="B738" t="s">
        <v>2797</v>
      </c>
      <c r="C738">
        <v>11</v>
      </c>
      <c r="D738">
        <v>110200</v>
      </c>
      <c r="E738" t="s">
        <v>5342</v>
      </c>
      <c r="F738">
        <v>10</v>
      </c>
      <c r="G738">
        <v>5481</v>
      </c>
      <c r="H738" t="s">
        <v>1909</v>
      </c>
      <c r="I738" t="s">
        <v>1910</v>
      </c>
      <c r="J738" t="s">
        <v>428</v>
      </c>
      <c r="K738" t="s">
        <v>2805</v>
      </c>
      <c r="L738" t="s">
        <v>37</v>
      </c>
      <c r="M738">
        <v>1</v>
      </c>
      <c r="N738">
        <v>1</v>
      </c>
      <c r="O738" t="str">
        <f t="shared" si="11"/>
        <v>110200 I1024</v>
      </c>
      <c r="P738" t="str">
        <f>VLOOKUP(O738,EOSummerca_merged_grades_export!B:L,11,0)</f>
        <v>Music Production</v>
      </c>
    </row>
    <row r="739" spans="1:16" x14ac:dyDescent="0.25">
      <c r="A739">
        <v>738</v>
      </c>
      <c r="B739" t="s">
        <v>2797</v>
      </c>
      <c r="C739">
        <v>11</v>
      </c>
      <c r="D739">
        <v>110200</v>
      </c>
      <c r="E739" t="s">
        <v>5342</v>
      </c>
      <c r="F739">
        <v>10</v>
      </c>
      <c r="G739">
        <v>5507</v>
      </c>
      <c r="H739" t="s">
        <v>3059</v>
      </c>
      <c r="I739" t="s">
        <v>3060</v>
      </c>
      <c r="J739" t="s">
        <v>428</v>
      </c>
      <c r="K739" t="s">
        <v>2930</v>
      </c>
      <c r="L739" t="s">
        <v>37</v>
      </c>
      <c r="M739">
        <v>1</v>
      </c>
      <c r="N739">
        <v>1</v>
      </c>
      <c r="O739" t="str">
        <f t="shared" si="11"/>
        <v>110200 I1031</v>
      </c>
      <c r="P739" t="str">
        <f>VLOOKUP(O739,EOSummerca_merged_grades_export!B:L,11,0)</f>
        <v>Basketball/Citizen Development</v>
      </c>
    </row>
    <row r="740" spans="1:16" x14ac:dyDescent="0.25">
      <c r="A740">
        <v>739</v>
      </c>
      <c r="B740" t="s">
        <v>2797</v>
      </c>
      <c r="C740">
        <v>11</v>
      </c>
      <c r="D740">
        <v>110158</v>
      </c>
      <c r="E740" t="s">
        <v>5343</v>
      </c>
      <c r="F740">
        <v>10</v>
      </c>
      <c r="G740">
        <v>5266</v>
      </c>
      <c r="H740" t="s">
        <v>93</v>
      </c>
      <c r="I740" t="s">
        <v>94</v>
      </c>
      <c r="J740" t="s">
        <v>16</v>
      </c>
      <c r="K740" t="s">
        <v>2832</v>
      </c>
      <c r="L740" t="s">
        <v>42</v>
      </c>
      <c r="M740">
        <v>1</v>
      </c>
      <c r="N740">
        <v>1</v>
      </c>
      <c r="O740" t="str">
        <f t="shared" si="11"/>
        <v>110158 A200</v>
      </c>
      <c r="P740" t="str">
        <f>VLOOKUP(O740,EOSummerca_merged_grades_export!B:L,11,0)</f>
        <v>World Studies II</v>
      </c>
    </row>
    <row r="741" spans="1:16" x14ac:dyDescent="0.25">
      <c r="A741">
        <v>740</v>
      </c>
      <c r="B741" t="s">
        <v>2797</v>
      </c>
      <c r="C741">
        <v>11</v>
      </c>
      <c r="D741">
        <v>110158</v>
      </c>
      <c r="E741" t="s">
        <v>5343</v>
      </c>
      <c r="F741">
        <v>10</v>
      </c>
      <c r="G741">
        <v>5259</v>
      </c>
      <c r="H741" t="s">
        <v>95</v>
      </c>
      <c r="I741" t="s">
        <v>1830</v>
      </c>
      <c r="J741" t="s">
        <v>22</v>
      </c>
      <c r="K741" t="s">
        <v>3025</v>
      </c>
      <c r="L741" t="s">
        <v>39</v>
      </c>
      <c r="M741">
        <v>1</v>
      </c>
      <c r="N741">
        <v>1</v>
      </c>
      <c r="O741" t="str">
        <f t="shared" si="11"/>
        <v>110158 B200</v>
      </c>
      <c r="P741" t="str">
        <f>VLOOKUP(O741,EOSummerca_merged_grades_export!B:L,11,0)</f>
        <v>English 10- LIS</v>
      </c>
    </row>
    <row r="742" spans="1:16" x14ac:dyDescent="0.25">
      <c r="A742">
        <v>741</v>
      </c>
      <c r="B742" t="s">
        <v>2797</v>
      </c>
      <c r="C742">
        <v>11</v>
      </c>
      <c r="D742">
        <v>110158</v>
      </c>
      <c r="E742" t="s">
        <v>5343</v>
      </c>
      <c r="F742">
        <v>10</v>
      </c>
      <c r="G742">
        <v>5353</v>
      </c>
      <c r="H742" t="s">
        <v>55</v>
      </c>
      <c r="I742" t="s">
        <v>1152</v>
      </c>
      <c r="J742" t="s">
        <v>25</v>
      </c>
      <c r="K742" t="s">
        <v>2930</v>
      </c>
      <c r="L742" t="s">
        <v>42</v>
      </c>
      <c r="M742">
        <v>1</v>
      </c>
      <c r="N742">
        <v>1</v>
      </c>
      <c r="O742" t="str">
        <f t="shared" si="11"/>
        <v>110158 C220</v>
      </c>
      <c r="P742" t="str">
        <f>VLOOKUP(O742,EOSummerca_merged_grades_export!B:L,11,0)</f>
        <v>Math II</v>
      </c>
    </row>
    <row r="743" spans="1:16" x14ac:dyDescent="0.25">
      <c r="A743">
        <v>742</v>
      </c>
      <c r="B743" t="s">
        <v>2797</v>
      </c>
      <c r="C743">
        <v>11</v>
      </c>
      <c r="D743">
        <v>110158</v>
      </c>
      <c r="E743" t="s">
        <v>5343</v>
      </c>
      <c r="F743">
        <v>10</v>
      </c>
      <c r="G743">
        <v>5272</v>
      </c>
      <c r="H743" t="s">
        <v>45</v>
      </c>
      <c r="I743" t="s">
        <v>46</v>
      </c>
      <c r="J743" t="s">
        <v>28</v>
      </c>
      <c r="K743" t="s">
        <v>2865</v>
      </c>
      <c r="L743" t="s">
        <v>39</v>
      </c>
      <c r="M743">
        <v>1</v>
      </c>
      <c r="N743">
        <v>1</v>
      </c>
      <c r="O743" t="str">
        <f t="shared" si="11"/>
        <v>110158 D300</v>
      </c>
      <c r="P743" t="str">
        <f>VLOOKUP(O743,EOSummerca_merged_grades_export!B:L,11,0)</f>
        <v>Physics</v>
      </c>
    </row>
    <row r="744" spans="1:16" x14ac:dyDescent="0.25">
      <c r="A744">
        <v>743</v>
      </c>
      <c r="B744" t="s">
        <v>2797</v>
      </c>
      <c r="C744">
        <v>11</v>
      </c>
      <c r="D744">
        <v>110158</v>
      </c>
      <c r="E744" t="s">
        <v>5343</v>
      </c>
      <c r="F744">
        <v>10</v>
      </c>
      <c r="G744">
        <v>5282</v>
      </c>
      <c r="H744" t="s">
        <v>57</v>
      </c>
      <c r="I744" t="s">
        <v>58</v>
      </c>
      <c r="J744" t="s">
        <v>32</v>
      </c>
      <c r="K744" t="s">
        <v>2827</v>
      </c>
      <c r="L744" t="s">
        <v>40</v>
      </c>
      <c r="M744">
        <v>1</v>
      </c>
      <c r="N744">
        <v>1</v>
      </c>
      <c r="O744" t="str">
        <f t="shared" si="11"/>
        <v>110158 E200</v>
      </c>
      <c r="P744" t="str">
        <f>VLOOKUP(O744,EOSummerca_merged_grades_export!B:L,11,0)</f>
        <v>Spanish 2</v>
      </c>
    </row>
    <row r="745" spans="1:16" x14ac:dyDescent="0.25">
      <c r="A745">
        <v>744</v>
      </c>
      <c r="B745" t="s">
        <v>2797</v>
      </c>
      <c r="C745">
        <v>11</v>
      </c>
      <c r="D745">
        <v>110158</v>
      </c>
      <c r="E745" t="s">
        <v>5343</v>
      </c>
      <c r="F745">
        <v>10</v>
      </c>
      <c r="G745">
        <v>5527</v>
      </c>
      <c r="H745" t="s">
        <v>1909</v>
      </c>
      <c r="I745" t="s">
        <v>1910</v>
      </c>
      <c r="J745" t="s">
        <v>428</v>
      </c>
      <c r="K745" t="s">
        <v>2805</v>
      </c>
      <c r="L745" t="s">
        <v>37</v>
      </c>
      <c r="M745">
        <v>1</v>
      </c>
      <c r="N745">
        <v>1</v>
      </c>
      <c r="O745" t="str">
        <f t="shared" si="11"/>
        <v>110158 I1024</v>
      </c>
      <c r="P745" t="str">
        <f>VLOOKUP(O745,EOSummerca_merged_grades_export!B:L,11,0)</f>
        <v>Music Production</v>
      </c>
    </row>
    <row r="746" spans="1:16" x14ac:dyDescent="0.25">
      <c r="A746">
        <v>745</v>
      </c>
      <c r="B746" t="s">
        <v>2797</v>
      </c>
      <c r="C746">
        <v>11</v>
      </c>
      <c r="D746">
        <v>110158</v>
      </c>
      <c r="E746" t="s">
        <v>5343</v>
      </c>
      <c r="F746">
        <v>10</v>
      </c>
      <c r="G746">
        <v>5470</v>
      </c>
      <c r="H746" t="s">
        <v>2874</v>
      </c>
      <c r="I746" t="s">
        <v>2875</v>
      </c>
      <c r="J746" t="s">
        <v>428</v>
      </c>
      <c r="K746" t="s">
        <v>2802</v>
      </c>
      <c r="L746" t="s">
        <v>37</v>
      </c>
      <c r="M746">
        <v>1</v>
      </c>
      <c r="N746">
        <v>1</v>
      </c>
      <c r="O746" t="str">
        <f t="shared" si="11"/>
        <v>110158 I1051</v>
      </c>
      <c r="P746" t="str">
        <f>VLOOKUP(O746,EOSummerca_merged_grades_export!B:L,11,0)</f>
        <v>Journalism &amp; Photography</v>
      </c>
    </row>
    <row r="747" spans="1:16" x14ac:dyDescent="0.25">
      <c r="A747">
        <v>746</v>
      </c>
      <c r="B747" t="s">
        <v>2797</v>
      </c>
      <c r="C747">
        <v>11</v>
      </c>
      <c r="D747">
        <v>110404</v>
      </c>
      <c r="E747" t="s">
        <v>5344</v>
      </c>
      <c r="F747">
        <v>10</v>
      </c>
      <c r="G747">
        <v>5235</v>
      </c>
      <c r="H747" t="s">
        <v>93</v>
      </c>
      <c r="I747" t="s">
        <v>94</v>
      </c>
      <c r="J747" t="s">
        <v>16</v>
      </c>
      <c r="K747" t="s">
        <v>2832</v>
      </c>
      <c r="L747" t="s">
        <v>42</v>
      </c>
      <c r="M747">
        <v>1</v>
      </c>
      <c r="N747">
        <v>1</v>
      </c>
      <c r="O747" t="str">
        <f t="shared" si="11"/>
        <v>110404 A200</v>
      </c>
      <c r="P747" t="str">
        <f>VLOOKUP(O747,EOSummerca_merged_grades_export!B:L,11,0)</f>
        <v>World Studies II</v>
      </c>
    </row>
    <row r="748" spans="1:16" x14ac:dyDescent="0.25">
      <c r="A748">
        <v>747</v>
      </c>
      <c r="B748" t="s">
        <v>2797</v>
      </c>
      <c r="C748">
        <v>11</v>
      </c>
      <c r="D748">
        <v>110404</v>
      </c>
      <c r="E748" t="s">
        <v>5344</v>
      </c>
      <c r="F748">
        <v>10</v>
      </c>
      <c r="G748">
        <v>5314</v>
      </c>
      <c r="H748" t="s">
        <v>95</v>
      </c>
      <c r="I748" t="s">
        <v>1830</v>
      </c>
      <c r="J748" t="s">
        <v>22</v>
      </c>
      <c r="K748" t="s">
        <v>3025</v>
      </c>
      <c r="L748" t="s">
        <v>31</v>
      </c>
      <c r="M748">
        <v>1</v>
      </c>
      <c r="N748">
        <v>1</v>
      </c>
      <c r="O748" t="str">
        <f t="shared" si="11"/>
        <v>110404 B200</v>
      </c>
      <c r="P748" t="str">
        <f>VLOOKUP(O748,EOSummerca_merged_grades_export!B:L,11,0)</f>
        <v>English 10- LIS</v>
      </c>
    </row>
    <row r="749" spans="1:16" x14ac:dyDescent="0.25">
      <c r="A749">
        <v>748</v>
      </c>
      <c r="B749" t="s">
        <v>2797</v>
      </c>
      <c r="C749">
        <v>11</v>
      </c>
      <c r="D749">
        <v>110404</v>
      </c>
      <c r="E749" t="s">
        <v>5344</v>
      </c>
      <c r="F749">
        <v>10</v>
      </c>
      <c r="G749">
        <v>5313</v>
      </c>
      <c r="H749" t="s">
        <v>55</v>
      </c>
      <c r="I749" t="s">
        <v>1152</v>
      </c>
      <c r="J749" t="s">
        <v>25</v>
      </c>
      <c r="K749" t="s">
        <v>2930</v>
      </c>
      <c r="L749" t="s">
        <v>42</v>
      </c>
      <c r="M749">
        <v>1</v>
      </c>
      <c r="N749">
        <v>1</v>
      </c>
      <c r="O749" t="str">
        <f t="shared" si="11"/>
        <v>110404 C220</v>
      </c>
      <c r="P749" t="str">
        <f>VLOOKUP(O749,EOSummerca_merged_grades_export!B:L,11,0)</f>
        <v>Math II</v>
      </c>
    </row>
    <row r="750" spans="1:16" x14ac:dyDescent="0.25">
      <c r="A750">
        <v>749</v>
      </c>
      <c r="B750" t="s">
        <v>2797</v>
      </c>
      <c r="C750">
        <v>11</v>
      </c>
      <c r="D750">
        <v>110404</v>
      </c>
      <c r="E750" t="s">
        <v>5344</v>
      </c>
      <c r="F750">
        <v>10</v>
      </c>
      <c r="G750">
        <v>5344</v>
      </c>
      <c r="H750" t="s">
        <v>45</v>
      </c>
      <c r="I750" t="s">
        <v>46</v>
      </c>
      <c r="J750" t="s">
        <v>28</v>
      </c>
      <c r="K750" t="s">
        <v>2865</v>
      </c>
      <c r="L750" t="s">
        <v>48</v>
      </c>
      <c r="M750">
        <v>0</v>
      </c>
      <c r="N750">
        <v>1</v>
      </c>
      <c r="O750" t="str">
        <f t="shared" si="11"/>
        <v>110404 D300</v>
      </c>
      <c r="P750" t="str">
        <f>VLOOKUP(O750,EOSummerca_merged_grades_export!B:L,11,0)</f>
        <v>Physics</v>
      </c>
    </row>
    <row r="751" spans="1:16" x14ac:dyDescent="0.25">
      <c r="A751">
        <v>750</v>
      </c>
      <c r="B751" t="s">
        <v>2797</v>
      </c>
      <c r="C751">
        <v>11</v>
      </c>
      <c r="D751">
        <v>110404</v>
      </c>
      <c r="E751" t="s">
        <v>5344</v>
      </c>
      <c r="F751">
        <v>10</v>
      </c>
      <c r="G751">
        <v>5472</v>
      </c>
      <c r="H751" t="s">
        <v>2811</v>
      </c>
      <c r="I751" t="s">
        <v>2812</v>
      </c>
      <c r="J751" t="s">
        <v>428</v>
      </c>
      <c r="K751" t="s">
        <v>2935</v>
      </c>
      <c r="L751" t="s">
        <v>37</v>
      </c>
      <c r="M751">
        <v>1</v>
      </c>
      <c r="N751">
        <v>1</v>
      </c>
      <c r="O751" t="str">
        <f t="shared" si="11"/>
        <v>110404 I1046</v>
      </c>
      <c r="P751" t="str">
        <f>VLOOKUP(O751,EOSummerca_merged_grades_export!B:L,11,0)</f>
        <v>Creative Writing</v>
      </c>
    </row>
    <row r="752" spans="1:16" x14ac:dyDescent="0.25">
      <c r="A752">
        <v>751</v>
      </c>
      <c r="B752" t="s">
        <v>2797</v>
      </c>
      <c r="C752">
        <v>11</v>
      </c>
      <c r="D752">
        <v>110163</v>
      </c>
      <c r="E752" t="s">
        <v>5345</v>
      </c>
      <c r="F752">
        <v>10</v>
      </c>
      <c r="G752">
        <v>5360</v>
      </c>
      <c r="H752" t="s">
        <v>93</v>
      </c>
      <c r="I752" t="s">
        <v>94</v>
      </c>
      <c r="J752" t="s">
        <v>16</v>
      </c>
      <c r="K752" t="s">
        <v>2832</v>
      </c>
      <c r="L752" t="s">
        <v>27</v>
      </c>
      <c r="M752">
        <v>1</v>
      </c>
      <c r="N752">
        <v>1</v>
      </c>
      <c r="O752" t="str">
        <f t="shared" si="11"/>
        <v>110163 A200</v>
      </c>
      <c r="P752" t="str">
        <f>VLOOKUP(O752,EOSummerca_merged_grades_export!B:L,11,0)</f>
        <v>World Studies II</v>
      </c>
    </row>
    <row r="753" spans="1:16" x14ac:dyDescent="0.25">
      <c r="A753">
        <v>752</v>
      </c>
      <c r="B753" t="s">
        <v>2797</v>
      </c>
      <c r="C753">
        <v>11</v>
      </c>
      <c r="D753">
        <v>110163</v>
      </c>
      <c r="E753" t="s">
        <v>5345</v>
      </c>
      <c r="F753">
        <v>10</v>
      </c>
      <c r="G753">
        <v>5314</v>
      </c>
      <c r="H753" t="s">
        <v>95</v>
      </c>
      <c r="I753" t="s">
        <v>1830</v>
      </c>
      <c r="J753" t="s">
        <v>22</v>
      </c>
      <c r="K753" t="s">
        <v>3025</v>
      </c>
      <c r="L753" t="s">
        <v>36</v>
      </c>
      <c r="M753">
        <v>1</v>
      </c>
      <c r="N753">
        <v>1</v>
      </c>
      <c r="O753" t="str">
        <f t="shared" si="11"/>
        <v>110163 B200</v>
      </c>
      <c r="P753" t="str">
        <f>VLOOKUP(O753,EOSummerca_merged_grades_export!B:L,11,0)</f>
        <v>English 10- LIS</v>
      </c>
    </row>
    <row r="754" spans="1:16" x14ac:dyDescent="0.25">
      <c r="A754">
        <v>753</v>
      </c>
      <c r="B754" t="s">
        <v>2797</v>
      </c>
      <c r="C754">
        <v>11</v>
      </c>
      <c r="D754">
        <v>110163</v>
      </c>
      <c r="E754" t="s">
        <v>5345</v>
      </c>
      <c r="F754">
        <v>10</v>
      </c>
      <c r="G754">
        <v>5243</v>
      </c>
      <c r="H754" t="s">
        <v>55</v>
      </c>
      <c r="I754" t="s">
        <v>1152</v>
      </c>
      <c r="J754" t="s">
        <v>25</v>
      </c>
      <c r="K754" t="s">
        <v>2930</v>
      </c>
      <c r="L754" t="s">
        <v>31</v>
      </c>
      <c r="M754">
        <v>1</v>
      </c>
      <c r="N754">
        <v>1</v>
      </c>
      <c r="O754" t="str">
        <f t="shared" si="11"/>
        <v>110163 C220</v>
      </c>
      <c r="P754" t="str">
        <f>VLOOKUP(O754,EOSummerca_merged_grades_export!B:L,11,0)</f>
        <v>Math II</v>
      </c>
    </row>
    <row r="755" spans="1:16" x14ac:dyDescent="0.25">
      <c r="A755">
        <v>754</v>
      </c>
      <c r="B755" t="s">
        <v>2797</v>
      </c>
      <c r="C755">
        <v>11</v>
      </c>
      <c r="D755">
        <v>110163</v>
      </c>
      <c r="E755" t="s">
        <v>5345</v>
      </c>
      <c r="F755">
        <v>10</v>
      </c>
      <c r="G755">
        <v>5354</v>
      </c>
      <c r="H755" t="s">
        <v>45</v>
      </c>
      <c r="I755" t="s">
        <v>46</v>
      </c>
      <c r="J755" t="s">
        <v>28</v>
      </c>
      <c r="K755" t="s">
        <v>2865</v>
      </c>
      <c r="L755" t="s">
        <v>20</v>
      </c>
      <c r="M755">
        <v>1</v>
      </c>
      <c r="N755">
        <v>1</v>
      </c>
      <c r="O755" t="str">
        <f t="shared" si="11"/>
        <v>110163 D300</v>
      </c>
      <c r="P755" t="str">
        <f>VLOOKUP(O755,EOSummerca_merged_grades_export!B:L,11,0)</f>
        <v>Physics</v>
      </c>
    </row>
    <row r="756" spans="1:16" x14ac:dyDescent="0.25">
      <c r="A756">
        <v>755</v>
      </c>
      <c r="B756" t="s">
        <v>2797</v>
      </c>
      <c r="C756">
        <v>11</v>
      </c>
      <c r="D756">
        <v>110163</v>
      </c>
      <c r="E756" t="s">
        <v>5345</v>
      </c>
      <c r="F756">
        <v>10</v>
      </c>
      <c r="G756">
        <v>5323</v>
      </c>
      <c r="H756" t="s">
        <v>57</v>
      </c>
      <c r="I756" t="s">
        <v>58</v>
      </c>
      <c r="J756" t="s">
        <v>32</v>
      </c>
      <c r="K756" t="s">
        <v>2858</v>
      </c>
      <c r="L756" t="s">
        <v>20</v>
      </c>
      <c r="M756">
        <v>1</v>
      </c>
      <c r="N756">
        <v>1</v>
      </c>
      <c r="O756" t="str">
        <f t="shared" si="11"/>
        <v>110163 E200</v>
      </c>
      <c r="P756" t="str">
        <f>VLOOKUP(O756,EOSummerca_merged_grades_export!B:L,11,0)</f>
        <v>Spanish 2</v>
      </c>
    </row>
    <row r="757" spans="1:16" x14ac:dyDescent="0.25">
      <c r="A757">
        <v>756</v>
      </c>
      <c r="B757" t="s">
        <v>2797</v>
      </c>
      <c r="C757">
        <v>11</v>
      </c>
      <c r="D757">
        <v>110163</v>
      </c>
      <c r="E757" t="s">
        <v>5345</v>
      </c>
      <c r="F757">
        <v>10</v>
      </c>
      <c r="G757">
        <v>5478</v>
      </c>
      <c r="H757" t="s">
        <v>3023</v>
      </c>
      <c r="I757" t="s">
        <v>3024</v>
      </c>
      <c r="J757" t="s">
        <v>428</v>
      </c>
      <c r="K757" t="s">
        <v>3025</v>
      </c>
      <c r="L757" t="s">
        <v>37</v>
      </c>
      <c r="M757">
        <v>1</v>
      </c>
      <c r="N757">
        <v>1</v>
      </c>
      <c r="O757" t="str">
        <f t="shared" si="11"/>
        <v>110163 I1012</v>
      </c>
      <c r="P757" t="str">
        <f>VLOOKUP(O757,EOSummerca_merged_grades_export!B:L,11,0)</f>
        <v>Intro to Digital Storytelling</v>
      </c>
    </row>
    <row r="758" spans="1:16" x14ac:dyDescent="0.25">
      <c r="A758">
        <v>757</v>
      </c>
      <c r="B758" t="s">
        <v>2797</v>
      </c>
      <c r="C758">
        <v>11</v>
      </c>
      <c r="D758">
        <v>110163</v>
      </c>
      <c r="E758" t="s">
        <v>5345</v>
      </c>
      <c r="F758">
        <v>10</v>
      </c>
      <c r="G758">
        <v>5514</v>
      </c>
      <c r="H758" t="s">
        <v>2874</v>
      </c>
      <c r="I758" t="s">
        <v>2875</v>
      </c>
      <c r="J758" t="s">
        <v>428</v>
      </c>
      <c r="K758" t="s">
        <v>2802</v>
      </c>
      <c r="L758" t="s">
        <v>37</v>
      </c>
      <c r="M758">
        <v>1</v>
      </c>
      <c r="N758">
        <v>1</v>
      </c>
      <c r="O758" t="str">
        <f t="shared" si="11"/>
        <v>110163 I1051</v>
      </c>
      <c r="P758" t="str">
        <f>VLOOKUP(O758,EOSummerca_merged_grades_export!B:L,11,0)</f>
        <v>Journalism &amp; Photography</v>
      </c>
    </row>
    <row r="759" spans="1:16" x14ac:dyDescent="0.25">
      <c r="A759">
        <v>758</v>
      </c>
      <c r="B759" t="s">
        <v>2797</v>
      </c>
      <c r="C759">
        <v>11</v>
      </c>
      <c r="D759">
        <v>110255</v>
      </c>
      <c r="E759" t="s">
        <v>5346</v>
      </c>
      <c r="F759">
        <v>10</v>
      </c>
      <c r="G759">
        <v>5360</v>
      </c>
      <c r="H759" t="s">
        <v>93</v>
      </c>
      <c r="I759" t="s">
        <v>94</v>
      </c>
      <c r="J759" t="s">
        <v>16</v>
      </c>
      <c r="K759" t="s">
        <v>2832</v>
      </c>
      <c r="L759" t="s">
        <v>27</v>
      </c>
      <c r="M759">
        <v>1</v>
      </c>
      <c r="N759">
        <v>1</v>
      </c>
      <c r="O759" t="str">
        <f t="shared" si="11"/>
        <v>110255 A200</v>
      </c>
      <c r="P759" t="str">
        <f>VLOOKUP(O759,EOSummerca_merged_grades_export!B:L,11,0)</f>
        <v>World Studies II</v>
      </c>
    </row>
    <row r="760" spans="1:16" x14ac:dyDescent="0.25">
      <c r="A760">
        <v>759</v>
      </c>
      <c r="B760" t="s">
        <v>2797</v>
      </c>
      <c r="C760">
        <v>11</v>
      </c>
      <c r="D760">
        <v>110255</v>
      </c>
      <c r="E760" t="s">
        <v>5346</v>
      </c>
      <c r="F760">
        <v>10</v>
      </c>
      <c r="G760">
        <v>5314</v>
      </c>
      <c r="H760" t="s">
        <v>95</v>
      </c>
      <c r="I760" t="s">
        <v>1830</v>
      </c>
      <c r="J760" t="s">
        <v>22</v>
      </c>
      <c r="K760" t="s">
        <v>3025</v>
      </c>
      <c r="L760" t="s">
        <v>27</v>
      </c>
      <c r="M760">
        <v>1</v>
      </c>
      <c r="N760">
        <v>1</v>
      </c>
      <c r="O760" t="str">
        <f t="shared" si="11"/>
        <v>110255 B200</v>
      </c>
      <c r="P760" t="str">
        <f>VLOOKUP(O760,EOSummerca_merged_grades_export!B:L,11,0)</f>
        <v>English 10- LIS</v>
      </c>
    </row>
    <row r="761" spans="1:16" x14ac:dyDescent="0.25">
      <c r="A761">
        <v>760</v>
      </c>
      <c r="B761" t="s">
        <v>2797</v>
      </c>
      <c r="C761">
        <v>11</v>
      </c>
      <c r="D761">
        <v>110255</v>
      </c>
      <c r="E761" t="s">
        <v>5346</v>
      </c>
      <c r="F761">
        <v>10</v>
      </c>
      <c r="G761">
        <v>5313</v>
      </c>
      <c r="H761" t="s">
        <v>55</v>
      </c>
      <c r="I761" t="s">
        <v>1152</v>
      </c>
      <c r="J761" t="s">
        <v>25</v>
      </c>
      <c r="K761" t="s">
        <v>2930</v>
      </c>
      <c r="L761" t="s">
        <v>27</v>
      </c>
      <c r="M761">
        <v>1</v>
      </c>
      <c r="N761">
        <v>1</v>
      </c>
      <c r="O761" t="str">
        <f t="shared" si="11"/>
        <v>110255 C220</v>
      </c>
      <c r="P761" t="str">
        <f>VLOOKUP(O761,EOSummerca_merged_grades_export!B:L,11,0)</f>
        <v>Math II</v>
      </c>
    </row>
    <row r="762" spans="1:16" x14ac:dyDescent="0.25">
      <c r="A762">
        <v>761</v>
      </c>
      <c r="B762" t="s">
        <v>2797</v>
      </c>
      <c r="C762">
        <v>11</v>
      </c>
      <c r="D762">
        <v>110255</v>
      </c>
      <c r="E762" t="s">
        <v>5346</v>
      </c>
      <c r="F762">
        <v>10</v>
      </c>
      <c r="G762">
        <v>5354</v>
      </c>
      <c r="H762" t="s">
        <v>45</v>
      </c>
      <c r="I762" t="s">
        <v>46</v>
      </c>
      <c r="J762" t="s">
        <v>28</v>
      </c>
      <c r="K762" t="s">
        <v>2865</v>
      </c>
      <c r="L762" t="s">
        <v>27</v>
      </c>
      <c r="M762">
        <v>1</v>
      </c>
      <c r="N762">
        <v>1</v>
      </c>
      <c r="O762" t="str">
        <f t="shared" si="11"/>
        <v>110255 D300</v>
      </c>
      <c r="P762" t="str">
        <f>VLOOKUP(O762,EOSummerca_merged_grades_export!B:L,11,0)</f>
        <v>Physics</v>
      </c>
    </row>
    <row r="763" spans="1:16" x14ac:dyDescent="0.25">
      <c r="A763">
        <v>762</v>
      </c>
      <c r="B763" t="s">
        <v>2797</v>
      </c>
      <c r="C763">
        <v>11</v>
      </c>
      <c r="D763">
        <v>110255</v>
      </c>
      <c r="E763" t="s">
        <v>5346</v>
      </c>
      <c r="F763">
        <v>10</v>
      </c>
      <c r="G763">
        <v>5265</v>
      </c>
      <c r="H763" t="s">
        <v>33</v>
      </c>
      <c r="I763" t="s">
        <v>34</v>
      </c>
      <c r="J763" t="s">
        <v>32</v>
      </c>
      <c r="K763" t="s">
        <v>2827</v>
      </c>
      <c r="L763" t="s">
        <v>20</v>
      </c>
      <c r="M763">
        <v>1</v>
      </c>
      <c r="N763">
        <v>1</v>
      </c>
      <c r="O763" t="str">
        <f t="shared" si="11"/>
        <v>110255 E100</v>
      </c>
      <c r="P763" t="str">
        <f>VLOOKUP(O763,EOSummerca_merged_grades_export!B:L,11,0)</f>
        <v>Spanish 1</v>
      </c>
    </row>
    <row r="764" spans="1:16" x14ac:dyDescent="0.25">
      <c r="A764">
        <v>763</v>
      </c>
      <c r="B764" t="s">
        <v>2797</v>
      </c>
      <c r="C764">
        <v>11</v>
      </c>
      <c r="D764">
        <v>110255</v>
      </c>
      <c r="E764" t="s">
        <v>5346</v>
      </c>
      <c r="F764">
        <v>10</v>
      </c>
      <c r="G764">
        <v>5518</v>
      </c>
      <c r="H764" t="s">
        <v>2914</v>
      </c>
      <c r="I764" t="s">
        <v>2915</v>
      </c>
      <c r="J764" t="s">
        <v>428</v>
      </c>
      <c r="K764" t="s">
        <v>2916</v>
      </c>
      <c r="L764" t="s">
        <v>37</v>
      </c>
      <c r="M764">
        <v>1</v>
      </c>
      <c r="N764">
        <v>1</v>
      </c>
      <c r="O764" t="str">
        <f t="shared" si="11"/>
        <v>110255 I1025</v>
      </c>
      <c r="P764" t="str">
        <f>VLOOKUP(O764,EOSummerca_merged_grades_export!B:L,11,0)</f>
        <v>Bike Engineering/Refurbishing</v>
      </c>
    </row>
    <row r="765" spans="1:16" x14ac:dyDescent="0.25">
      <c r="A765">
        <v>764</v>
      </c>
      <c r="B765" t="s">
        <v>2797</v>
      </c>
      <c r="C765">
        <v>11</v>
      </c>
      <c r="D765">
        <v>110255</v>
      </c>
      <c r="E765" t="s">
        <v>5346</v>
      </c>
      <c r="F765">
        <v>10</v>
      </c>
      <c r="G765">
        <v>5482</v>
      </c>
      <c r="H765" t="s">
        <v>3713</v>
      </c>
      <c r="I765" t="s">
        <v>3714</v>
      </c>
      <c r="J765" t="s">
        <v>428</v>
      </c>
      <c r="K765" t="s">
        <v>2799</v>
      </c>
      <c r="L765" t="s">
        <v>37</v>
      </c>
      <c r="M765">
        <v>1</v>
      </c>
      <c r="N765">
        <v>1</v>
      </c>
      <c r="O765" t="str">
        <f t="shared" si="11"/>
        <v>110255 I1052</v>
      </c>
      <c r="P765" t="str">
        <f>VLOOKUP(O765,EOSummerca_merged_grades_export!B:L,11,0)</f>
        <v>Softball</v>
      </c>
    </row>
    <row r="766" spans="1:16" x14ac:dyDescent="0.25">
      <c r="A766">
        <v>765</v>
      </c>
      <c r="B766" t="s">
        <v>2797</v>
      </c>
      <c r="C766">
        <v>11</v>
      </c>
      <c r="D766">
        <v>110343</v>
      </c>
      <c r="E766" t="s">
        <v>5347</v>
      </c>
      <c r="F766">
        <v>10</v>
      </c>
      <c r="G766">
        <v>5360</v>
      </c>
      <c r="H766" t="s">
        <v>93</v>
      </c>
      <c r="I766" t="s">
        <v>94</v>
      </c>
      <c r="J766" t="s">
        <v>16</v>
      </c>
      <c r="K766" t="s">
        <v>2832</v>
      </c>
      <c r="L766" t="s">
        <v>31</v>
      </c>
      <c r="M766">
        <v>1</v>
      </c>
      <c r="N766">
        <v>1</v>
      </c>
      <c r="O766" t="str">
        <f t="shared" si="11"/>
        <v>110343 A200</v>
      </c>
      <c r="P766" t="str">
        <f>VLOOKUP(O766,EOSummerca_merged_grades_export!B:L,11,0)</f>
        <v>World Studies II</v>
      </c>
    </row>
    <row r="767" spans="1:16" x14ac:dyDescent="0.25">
      <c r="A767">
        <v>766</v>
      </c>
      <c r="B767" t="s">
        <v>2797</v>
      </c>
      <c r="C767">
        <v>11</v>
      </c>
      <c r="D767">
        <v>110343</v>
      </c>
      <c r="E767" t="s">
        <v>5347</v>
      </c>
      <c r="F767">
        <v>10</v>
      </c>
      <c r="G767">
        <v>5356</v>
      </c>
      <c r="H767" t="s">
        <v>95</v>
      </c>
      <c r="I767" t="s">
        <v>1830</v>
      </c>
      <c r="J767" t="s">
        <v>22</v>
      </c>
      <c r="K767" t="s">
        <v>3025</v>
      </c>
      <c r="L767" t="s">
        <v>27</v>
      </c>
      <c r="M767">
        <v>1</v>
      </c>
      <c r="N767">
        <v>1</v>
      </c>
      <c r="O767" t="str">
        <f t="shared" si="11"/>
        <v>110343 B200</v>
      </c>
      <c r="P767" t="str">
        <f>VLOOKUP(O767,EOSummerca_merged_grades_export!B:L,11,0)</f>
        <v>English 10- LIS</v>
      </c>
    </row>
    <row r="768" spans="1:16" x14ac:dyDescent="0.25">
      <c r="A768">
        <v>767</v>
      </c>
      <c r="B768" t="s">
        <v>2797</v>
      </c>
      <c r="C768">
        <v>11</v>
      </c>
      <c r="D768">
        <v>110343</v>
      </c>
      <c r="E768" t="s">
        <v>5347</v>
      </c>
      <c r="F768">
        <v>10</v>
      </c>
      <c r="G768">
        <v>5353</v>
      </c>
      <c r="H768" t="s">
        <v>55</v>
      </c>
      <c r="I768" t="s">
        <v>1152</v>
      </c>
      <c r="J768" t="s">
        <v>25</v>
      </c>
      <c r="K768" t="s">
        <v>2930</v>
      </c>
      <c r="L768" t="s">
        <v>39</v>
      </c>
      <c r="M768">
        <v>1</v>
      </c>
      <c r="N768">
        <v>1</v>
      </c>
      <c r="O768" t="str">
        <f t="shared" si="11"/>
        <v>110343 C220</v>
      </c>
      <c r="P768" t="str">
        <f>VLOOKUP(O768,EOSummerca_merged_grades_export!B:L,11,0)</f>
        <v>Math II</v>
      </c>
    </row>
    <row r="769" spans="1:16" x14ac:dyDescent="0.25">
      <c r="A769">
        <v>768</v>
      </c>
      <c r="B769" t="s">
        <v>2797</v>
      </c>
      <c r="C769">
        <v>11</v>
      </c>
      <c r="D769">
        <v>110343</v>
      </c>
      <c r="E769" t="s">
        <v>5347</v>
      </c>
      <c r="F769">
        <v>10</v>
      </c>
      <c r="G769">
        <v>5298</v>
      </c>
      <c r="H769" t="s">
        <v>29</v>
      </c>
      <c r="I769" t="s">
        <v>30</v>
      </c>
      <c r="J769" t="s">
        <v>28</v>
      </c>
      <c r="K769" t="s">
        <v>2808</v>
      </c>
      <c r="L769" t="s">
        <v>31</v>
      </c>
      <c r="M769">
        <v>1</v>
      </c>
      <c r="N769">
        <v>1</v>
      </c>
      <c r="O769" t="str">
        <f t="shared" si="11"/>
        <v>110343 D100</v>
      </c>
      <c r="P769" t="str">
        <f>VLOOKUP(O769,EOSummerca_merged_grades_export!B:L,11,0)</f>
        <v>Biology</v>
      </c>
    </row>
    <row r="770" spans="1:16" x14ac:dyDescent="0.25">
      <c r="A770">
        <v>769</v>
      </c>
      <c r="B770" t="s">
        <v>2797</v>
      </c>
      <c r="C770">
        <v>11</v>
      </c>
      <c r="D770">
        <v>110343</v>
      </c>
      <c r="E770" t="s">
        <v>5347</v>
      </c>
      <c r="F770">
        <v>10</v>
      </c>
      <c r="G770">
        <v>5265</v>
      </c>
      <c r="H770" t="s">
        <v>33</v>
      </c>
      <c r="I770" t="s">
        <v>34</v>
      </c>
      <c r="J770" t="s">
        <v>32</v>
      </c>
      <c r="K770" t="s">
        <v>2827</v>
      </c>
      <c r="L770" t="s">
        <v>31</v>
      </c>
      <c r="M770">
        <v>1</v>
      </c>
      <c r="N770">
        <v>1</v>
      </c>
      <c r="O770" t="str">
        <f t="shared" si="11"/>
        <v>110343 E100</v>
      </c>
      <c r="P770" t="str">
        <f>VLOOKUP(O770,EOSummerca_merged_grades_export!B:L,11,0)</f>
        <v>Spanish 1</v>
      </c>
    </row>
    <row r="771" spans="1:16" x14ac:dyDescent="0.25">
      <c r="A771">
        <v>770</v>
      </c>
      <c r="B771" t="s">
        <v>2797</v>
      </c>
      <c r="C771">
        <v>11</v>
      </c>
      <c r="D771">
        <v>110343</v>
      </c>
      <c r="E771" t="s">
        <v>5347</v>
      </c>
      <c r="F771">
        <v>10</v>
      </c>
      <c r="G771">
        <v>5454</v>
      </c>
      <c r="H771" t="s">
        <v>1507</v>
      </c>
      <c r="I771" t="s">
        <v>1508</v>
      </c>
      <c r="J771" t="s">
        <v>428</v>
      </c>
      <c r="K771" t="s">
        <v>2911</v>
      </c>
      <c r="L771" t="s">
        <v>37</v>
      </c>
      <c r="M771">
        <v>1</v>
      </c>
      <c r="N771">
        <v>1</v>
      </c>
      <c r="O771" t="str">
        <f t="shared" si="11"/>
        <v>110343 I1008</v>
      </c>
      <c r="P771" t="str">
        <f>VLOOKUP(O771,EOSummerca_merged_grades_export!B:L,11,0)</f>
        <v>Culinary Arts</v>
      </c>
    </row>
    <row r="772" spans="1:16" x14ac:dyDescent="0.25">
      <c r="A772">
        <v>771</v>
      </c>
      <c r="B772" t="s">
        <v>2797</v>
      </c>
      <c r="C772">
        <v>11</v>
      </c>
      <c r="D772">
        <v>110343</v>
      </c>
      <c r="E772" t="s">
        <v>5347</v>
      </c>
      <c r="F772">
        <v>10</v>
      </c>
      <c r="G772">
        <v>5524</v>
      </c>
      <c r="H772" t="s">
        <v>1794</v>
      </c>
      <c r="I772" t="s">
        <v>1795</v>
      </c>
      <c r="J772" t="s">
        <v>428</v>
      </c>
      <c r="K772" t="s">
        <v>2865</v>
      </c>
      <c r="L772" t="s">
        <v>37</v>
      </c>
      <c r="M772">
        <v>1</v>
      </c>
      <c r="N772">
        <v>1</v>
      </c>
      <c r="O772" t="str">
        <f t="shared" ref="O772:O835" si="12">D772&amp;" "&amp;IF(RIGHT(H772,1)="M",LEFT(H772,LEN(H772)-1),H772)</f>
        <v>110343 I1054</v>
      </c>
      <c r="P772" t="str">
        <f>VLOOKUP(O772,EOSummerca_merged_grades_export!B:L,11,0)</f>
        <v>Filmmaking</v>
      </c>
    </row>
    <row r="773" spans="1:16" x14ac:dyDescent="0.25">
      <c r="A773">
        <v>772</v>
      </c>
      <c r="B773" t="s">
        <v>2797</v>
      </c>
      <c r="C773">
        <v>11</v>
      </c>
      <c r="D773">
        <v>110249</v>
      </c>
      <c r="E773" t="s">
        <v>5348</v>
      </c>
      <c r="F773">
        <v>10</v>
      </c>
      <c r="G773">
        <v>5235</v>
      </c>
      <c r="H773" t="s">
        <v>93</v>
      </c>
      <c r="I773" t="s">
        <v>94</v>
      </c>
      <c r="J773" t="s">
        <v>16</v>
      </c>
      <c r="K773" t="s">
        <v>2832</v>
      </c>
      <c r="L773" t="s">
        <v>24</v>
      </c>
      <c r="M773">
        <v>1</v>
      </c>
      <c r="N773">
        <v>1</v>
      </c>
      <c r="O773" t="str">
        <f t="shared" si="12"/>
        <v>110249 A200</v>
      </c>
      <c r="P773" t="str">
        <f>VLOOKUP(O773,EOSummerca_merged_grades_export!B:L,11,0)</f>
        <v>World Studies II</v>
      </c>
    </row>
    <row r="774" spans="1:16" x14ac:dyDescent="0.25">
      <c r="A774">
        <v>773</v>
      </c>
      <c r="B774" t="s">
        <v>2797</v>
      </c>
      <c r="C774">
        <v>11</v>
      </c>
      <c r="D774">
        <v>110249</v>
      </c>
      <c r="E774" t="s">
        <v>5348</v>
      </c>
      <c r="F774">
        <v>10</v>
      </c>
      <c r="G774">
        <v>5304</v>
      </c>
      <c r="H774" t="s">
        <v>95</v>
      </c>
      <c r="I774" t="s">
        <v>1830</v>
      </c>
      <c r="J774" t="s">
        <v>22</v>
      </c>
      <c r="K774" t="s">
        <v>3025</v>
      </c>
      <c r="L774" t="s">
        <v>24</v>
      </c>
      <c r="M774">
        <v>1</v>
      </c>
      <c r="N774">
        <v>1</v>
      </c>
      <c r="O774" t="str">
        <f t="shared" si="12"/>
        <v>110249 B200</v>
      </c>
      <c r="P774" t="str">
        <f>VLOOKUP(O774,EOSummerca_merged_grades_export!B:L,11,0)</f>
        <v>English 10- LIS</v>
      </c>
    </row>
    <row r="775" spans="1:16" x14ac:dyDescent="0.25">
      <c r="A775">
        <v>774</v>
      </c>
      <c r="B775" t="s">
        <v>2797</v>
      </c>
      <c r="C775">
        <v>11</v>
      </c>
      <c r="D775">
        <v>110249</v>
      </c>
      <c r="E775" t="s">
        <v>5348</v>
      </c>
      <c r="F775">
        <v>10</v>
      </c>
      <c r="G775">
        <v>5313</v>
      </c>
      <c r="H775" t="s">
        <v>55</v>
      </c>
      <c r="I775" t="s">
        <v>1152</v>
      </c>
      <c r="J775" t="s">
        <v>25</v>
      </c>
      <c r="K775" t="s">
        <v>2930</v>
      </c>
      <c r="L775" t="s">
        <v>24</v>
      </c>
      <c r="M775">
        <v>1</v>
      </c>
      <c r="N775">
        <v>1</v>
      </c>
      <c r="O775" t="str">
        <f t="shared" si="12"/>
        <v>110249 C220</v>
      </c>
      <c r="P775" t="str">
        <f>VLOOKUP(O775,EOSummerca_merged_grades_export!B:L,11,0)</f>
        <v>Math II</v>
      </c>
    </row>
    <row r="776" spans="1:16" x14ac:dyDescent="0.25">
      <c r="A776">
        <v>775</v>
      </c>
      <c r="B776" t="s">
        <v>2797</v>
      </c>
      <c r="C776">
        <v>11</v>
      </c>
      <c r="D776">
        <v>110249</v>
      </c>
      <c r="E776" t="s">
        <v>5348</v>
      </c>
      <c r="F776">
        <v>10</v>
      </c>
      <c r="G776">
        <v>5354</v>
      </c>
      <c r="H776" t="s">
        <v>45</v>
      </c>
      <c r="I776" t="s">
        <v>46</v>
      </c>
      <c r="J776" t="s">
        <v>28</v>
      </c>
      <c r="K776" t="s">
        <v>2865</v>
      </c>
      <c r="L776" t="s">
        <v>24</v>
      </c>
      <c r="M776">
        <v>1</v>
      </c>
      <c r="N776">
        <v>1</v>
      </c>
      <c r="O776" t="str">
        <f t="shared" si="12"/>
        <v>110249 D300</v>
      </c>
      <c r="P776" t="str">
        <f>VLOOKUP(O776,EOSummerca_merged_grades_export!B:L,11,0)</f>
        <v>Physics</v>
      </c>
    </row>
    <row r="777" spans="1:16" x14ac:dyDescent="0.25">
      <c r="A777">
        <v>776</v>
      </c>
      <c r="B777" t="s">
        <v>2797</v>
      </c>
      <c r="C777">
        <v>11</v>
      </c>
      <c r="D777">
        <v>110249</v>
      </c>
      <c r="E777" t="s">
        <v>5348</v>
      </c>
      <c r="F777">
        <v>10</v>
      </c>
      <c r="G777">
        <v>5515</v>
      </c>
      <c r="H777" t="s">
        <v>2846</v>
      </c>
      <c r="I777" t="s">
        <v>2847</v>
      </c>
      <c r="J777" t="s">
        <v>428</v>
      </c>
      <c r="K777" t="s">
        <v>2805</v>
      </c>
      <c r="L777" t="s">
        <v>37</v>
      </c>
      <c r="M777">
        <v>1</v>
      </c>
      <c r="N777">
        <v>1</v>
      </c>
      <c r="O777" t="str">
        <f t="shared" si="12"/>
        <v>110249 I1036</v>
      </c>
      <c r="P777" t="str">
        <f>VLOOKUP(O777,EOSummerca_merged_grades_export!B:L,11,0)</f>
        <v>Music Exploration</v>
      </c>
    </row>
    <row r="778" spans="1:16" x14ac:dyDescent="0.25">
      <c r="A778">
        <v>777</v>
      </c>
      <c r="B778" t="s">
        <v>2797</v>
      </c>
      <c r="C778">
        <v>11</v>
      </c>
      <c r="D778">
        <v>110249</v>
      </c>
      <c r="E778" t="s">
        <v>5348</v>
      </c>
      <c r="F778">
        <v>10</v>
      </c>
      <c r="G778">
        <v>5479</v>
      </c>
      <c r="H778" t="s">
        <v>1035</v>
      </c>
      <c r="I778" t="s">
        <v>1036</v>
      </c>
      <c r="J778" t="s">
        <v>428</v>
      </c>
      <c r="K778" t="s">
        <v>2802</v>
      </c>
      <c r="L778" t="s">
        <v>37</v>
      </c>
      <c r="M778">
        <v>1</v>
      </c>
      <c r="N778">
        <v>1</v>
      </c>
      <c r="O778" t="str">
        <f t="shared" si="12"/>
        <v>110249 I1047</v>
      </c>
      <c r="P778" t="str">
        <f>VLOOKUP(O778,EOSummerca_merged_grades_export!B:L,11,0)</f>
        <v>Yoga</v>
      </c>
    </row>
    <row r="779" spans="1:16" x14ac:dyDescent="0.25">
      <c r="A779">
        <v>778</v>
      </c>
      <c r="B779" t="s">
        <v>2797</v>
      </c>
      <c r="C779">
        <v>11</v>
      </c>
      <c r="D779">
        <v>110184</v>
      </c>
      <c r="E779" t="s">
        <v>5349</v>
      </c>
      <c r="F779">
        <v>10</v>
      </c>
      <c r="G779">
        <v>5235</v>
      </c>
      <c r="H779" t="s">
        <v>93</v>
      </c>
      <c r="I779" t="s">
        <v>94</v>
      </c>
      <c r="J779" t="s">
        <v>16</v>
      </c>
      <c r="K779" t="s">
        <v>2832</v>
      </c>
      <c r="L779" t="s">
        <v>42</v>
      </c>
      <c r="M779">
        <v>1</v>
      </c>
      <c r="N779">
        <v>1</v>
      </c>
      <c r="O779" t="str">
        <f t="shared" si="12"/>
        <v>110184 A200</v>
      </c>
      <c r="P779" t="str">
        <f>VLOOKUP(O779,EOSummerca_merged_grades_export!B:L,11,0)</f>
        <v>World Studies II</v>
      </c>
    </row>
    <row r="780" spans="1:16" x14ac:dyDescent="0.25">
      <c r="A780">
        <v>779</v>
      </c>
      <c r="B780" t="s">
        <v>2797</v>
      </c>
      <c r="C780">
        <v>11</v>
      </c>
      <c r="D780">
        <v>110184</v>
      </c>
      <c r="E780" t="s">
        <v>5349</v>
      </c>
      <c r="F780">
        <v>10</v>
      </c>
      <c r="G780">
        <v>5304</v>
      </c>
      <c r="H780" t="s">
        <v>95</v>
      </c>
      <c r="I780" t="s">
        <v>1830</v>
      </c>
      <c r="J780" t="s">
        <v>22</v>
      </c>
      <c r="K780" t="s">
        <v>3025</v>
      </c>
      <c r="L780" t="s">
        <v>31</v>
      </c>
      <c r="M780">
        <v>1</v>
      </c>
      <c r="N780">
        <v>1</v>
      </c>
      <c r="O780" t="str">
        <f t="shared" si="12"/>
        <v>110184 B200</v>
      </c>
      <c r="P780" t="str">
        <f>VLOOKUP(O780,EOSummerca_merged_grades_export!B:L,11,0)</f>
        <v>English 10- LIS</v>
      </c>
    </row>
    <row r="781" spans="1:16" x14ac:dyDescent="0.25">
      <c r="A781">
        <v>780</v>
      </c>
      <c r="B781" t="s">
        <v>2797</v>
      </c>
      <c r="C781">
        <v>11</v>
      </c>
      <c r="D781">
        <v>110184</v>
      </c>
      <c r="E781" t="s">
        <v>5349</v>
      </c>
      <c r="F781">
        <v>10</v>
      </c>
      <c r="G781">
        <v>5313</v>
      </c>
      <c r="H781" t="s">
        <v>55</v>
      </c>
      <c r="I781" t="s">
        <v>1152</v>
      </c>
      <c r="J781" t="s">
        <v>25</v>
      </c>
      <c r="K781" t="s">
        <v>2930</v>
      </c>
      <c r="L781" t="s">
        <v>39</v>
      </c>
      <c r="M781">
        <v>1</v>
      </c>
      <c r="N781">
        <v>1</v>
      </c>
      <c r="O781" t="str">
        <f t="shared" si="12"/>
        <v>110184 C220</v>
      </c>
      <c r="P781" t="str">
        <f>VLOOKUP(O781,EOSummerca_merged_grades_export!B:L,11,0)</f>
        <v>Math II</v>
      </c>
    </row>
    <row r="782" spans="1:16" x14ac:dyDescent="0.25">
      <c r="A782">
        <v>781</v>
      </c>
      <c r="B782" t="s">
        <v>2797</v>
      </c>
      <c r="C782">
        <v>11</v>
      </c>
      <c r="D782">
        <v>110184</v>
      </c>
      <c r="E782" t="s">
        <v>5349</v>
      </c>
      <c r="F782">
        <v>10</v>
      </c>
      <c r="G782">
        <v>5344</v>
      </c>
      <c r="H782" t="s">
        <v>45</v>
      </c>
      <c r="I782" t="s">
        <v>46</v>
      </c>
      <c r="J782" t="s">
        <v>28</v>
      </c>
      <c r="K782" t="s">
        <v>2865</v>
      </c>
      <c r="L782" t="s">
        <v>31</v>
      </c>
      <c r="M782">
        <v>1</v>
      </c>
      <c r="N782">
        <v>1</v>
      </c>
      <c r="O782" t="str">
        <f t="shared" si="12"/>
        <v>110184 D300</v>
      </c>
      <c r="P782" t="str">
        <f>VLOOKUP(O782,EOSummerca_merged_grades_export!B:L,11,0)</f>
        <v>Physics</v>
      </c>
    </row>
    <row r="783" spans="1:16" x14ac:dyDescent="0.25">
      <c r="A783">
        <v>782</v>
      </c>
      <c r="B783" t="s">
        <v>2797</v>
      </c>
      <c r="C783">
        <v>11</v>
      </c>
      <c r="D783">
        <v>110184</v>
      </c>
      <c r="E783" t="s">
        <v>5349</v>
      </c>
      <c r="F783">
        <v>10</v>
      </c>
      <c r="G783">
        <v>5350</v>
      </c>
      <c r="H783" t="s">
        <v>33</v>
      </c>
      <c r="I783" t="s">
        <v>34</v>
      </c>
      <c r="J783" t="s">
        <v>32</v>
      </c>
      <c r="K783" t="s">
        <v>2827</v>
      </c>
      <c r="L783" t="s">
        <v>41</v>
      </c>
      <c r="M783">
        <v>1</v>
      </c>
      <c r="N783">
        <v>1</v>
      </c>
      <c r="O783" t="str">
        <f t="shared" si="12"/>
        <v>110184 E100</v>
      </c>
      <c r="P783" t="str">
        <f>VLOOKUP(O783,EOSummerca_merged_grades_export!B:L,11,0)</f>
        <v>Spanish 1</v>
      </c>
    </row>
    <row r="784" spans="1:16" x14ac:dyDescent="0.25">
      <c r="A784">
        <v>783</v>
      </c>
      <c r="B784" t="s">
        <v>2797</v>
      </c>
      <c r="C784">
        <v>11</v>
      </c>
      <c r="D784">
        <v>110184</v>
      </c>
      <c r="E784" t="s">
        <v>5349</v>
      </c>
      <c r="F784">
        <v>10</v>
      </c>
      <c r="G784">
        <v>5518</v>
      </c>
      <c r="H784" t="s">
        <v>2914</v>
      </c>
      <c r="I784" t="s">
        <v>2915</v>
      </c>
      <c r="J784" t="s">
        <v>428</v>
      </c>
      <c r="K784" t="s">
        <v>2916</v>
      </c>
      <c r="L784" t="s">
        <v>37</v>
      </c>
      <c r="M784">
        <v>1</v>
      </c>
      <c r="N784">
        <v>1</v>
      </c>
      <c r="O784" t="str">
        <f t="shared" si="12"/>
        <v>110184 I1025</v>
      </c>
      <c r="P784" t="str">
        <f>VLOOKUP(O784,EOSummerca_merged_grades_export!B:L,11,0)</f>
        <v>Bike Engineering/Refurbishing</v>
      </c>
    </row>
    <row r="785" spans="1:16" x14ac:dyDescent="0.25">
      <c r="A785">
        <v>784</v>
      </c>
      <c r="B785" t="s">
        <v>2797</v>
      </c>
      <c r="C785">
        <v>11</v>
      </c>
      <c r="D785">
        <v>110184</v>
      </c>
      <c r="E785" t="s">
        <v>5349</v>
      </c>
      <c r="F785">
        <v>10</v>
      </c>
      <c r="G785">
        <v>5480</v>
      </c>
      <c r="H785" t="s">
        <v>3059</v>
      </c>
      <c r="I785" t="s">
        <v>3060</v>
      </c>
      <c r="J785" t="s">
        <v>428</v>
      </c>
      <c r="K785" t="s">
        <v>2930</v>
      </c>
      <c r="L785" t="s">
        <v>37</v>
      </c>
      <c r="M785">
        <v>1</v>
      </c>
      <c r="N785">
        <v>1</v>
      </c>
      <c r="O785" t="str">
        <f t="shared" si="12"/>
        <v>110184 I1031</v>
      </c>
      <c r="P785" t="str">
        <f>VLOOKUP(O785,EOSummerca_merged_grades_export!B:L,11,0)</f>
        <v>Basketball/Citizen Development</v>
      </c>
    </row>
    <row r="786" spans="1:16" x14ac:dyDescent="0.25">
      <c r="A786">
        <v>785</v>
      </c>
      <c r="B786" t="s">
        <v>2797</v>
      </c>
      <c r="C786">
        <v>11</v>
      </c>
      <c r="D786">
        <v>110410</v>
      </c>
      <c r="E786" t="s">
        <v>5350</v>
      </c>
      <c r="F786">
        <v>10</v>
      </c>
      <c r="G786">
        <v>5266</v>
      </c>
      <c r="H786" t="s">
        <v>93</v>
      </c>
      <c r="I786" t="s">
        <v>94</v>
      </c>
      <c r="J786" t="s">
        <v>16</v>
      </c>
      <c r="K786" t="s">
        <v>2832</v>
      </c>
      <c r="L786" t="s">
        <v>31</v>
      </c>
      <c r="M786">
        <v>1</v>
      </c>
      <c r="N786">
        <v>1</v>
      </c>
      <c r="O786" t="str">
        <f t="shared" si="12"/>
        <v>110410 A200</v>
      </c>
      <c r="P786" t="str">
        <f>VLOOKUP(O786,EOSummerca_merged_grades_export!B:L,11,0)</f>
        <v>World Studies II</v>
      </c>
    </row>
    <row r="787" spans="1:16" x14ac:dyDescent="0.25">
      <c r="A787">
        <v>786</v>
      </c>
      <c r="B787" t="s">
        <v>2797</v>
      </c>
      <c r="C787">
        <v>11</v>
      </c>
      <c r="D787">
        <v>110410</v>
      </c>
      <c r="E787" t="s">
        <v>5350</v>
      </c>
      <c r="F787">
        <v>10</v>
      </c>
      <c r="G787">
        <v>5314</v>
      </c>
      <c r="H787" t="s">
        <v>95</v>
      </c>
      <c r="I787" t="s">
        <v>1830</v>
      </c>
      <c r="J787" t="s">
        <v>22</v>
      </c>
      <c r="K787" t="s">
        <v>3025</v>
      </c>
      <c r="L787" t="s">
        <v>36</v>
      </c>
      <c r="M787">
        <v>1</v>
      </c>
      <c r="N787">
        <v>1</v>
      </c>
      <c r="O787" t="str">
        <f t="shared" si="12"/>
        <v>110410 B200</v>
      </c>
      <c r="P787" t="str">
        <f>VLOOKUP(O787,EOSummerca_merged_grades_export!B:L,11,0)</f>
        <v>English 10- LIS</v>
      </c>
    </row>
    <row r="788" spans="1:16" x14ac:dyDescent="0.25">
      <c r="A788">
        <v>787</v>
      </c>
      <c r="B788" t="s">
        <v>2797</v>
      </c>
      <c r="C788">
        <v>11</v>
      </c>
      <c r="D788">
        <v>110410</v>
      </c>
      <c r="E788" t="s">
        <v>5350</v>
      </c>
      <c r="F788">
        <v>10</v>
      </c>
      <c r="G788">
        <v>5299</v>
      </c>
      <c r="H788" t="s">
        <v>55</v>
      </c>
      <c r="I788" t="s">
        <v>1152</v>
      </c>
      <c r="J788" t="s">
        <v>25</v>
      </c>
      <c r="K788" t="s">
        <v>2930</v>
      </c>
      <c r="L788" t="s">
        <v>20</v>
      </c>
      <c r="M788">
        <v>1</v>
      </c>
      <c r="N788">
        <v>1</v>
      </c>
      <c r="O788" t="str">
        <f t="shared" si="12"/>
        <v>110410 C220</v>
      </c>
      <c r="P788" t="str">
        <f>VLOOKUP(O788,EOSummerca_merged_grades_export!B:L,11,0)</f>
        <v>Math II</v>
      </c>
    </row>
    <row r="789" spans="1:16" x14ac:dyDescent="0.25">
      <c r="A789">
        <v>788</v>
      </c>
      <c r="B789" t="s">
        <v>2797</v>
      </c>
      <c r="C789">
        <v>11</v>
      </c>
      <c r="D789">
        <v>110410</v>
      </c>
      <c r="E789" t="s">
        <v>5350</v>
      </c>
      <c r="F789">
        <v>10</v>
      </c>
      <c r="G789">
        <v>5271</v>
      </c>
      <c r="H789" t="s">
        <v>29</v>
      </c>
      <c r="I789" t="s">
        <v>30</v>
      </c>
      <c r="J789" t="s">
        <v>28</v>
      </c>
      <c r="K789" t="s">
        <v>2808</v>
      </c>
      <c r="L789" t="s">
        <v>36</v>
      </c>
      <c r="M789">
        <v>1</v>
      </c>
      <c r="N789">
        <v>1</v>
      </c>
      <c r="O789" t="str">
        <f t="shared" si="12"/>
        <v>110410 D100</v>
      </c>
      <c r="P789" t="str">
        <f>VLOOKUP(O789,EOSummerca_merged_grades_export!B:L,11,0)</f>
        <v>Biology</v>
      </c>
    </row>
    <row r="790" spans="1:16" x14ac:dyDescent="0.25">
      <c r="A790">
        <v>789</v>
      </c>
      <c r="B790" t="s">
        <v>2797</v>
      </c>
      <c r="C790">
        <v>11</v>
      </c>
      <c r="D790">
        <v>110410</v>
      </c>
      <c r="E790" t="s">
        <v>5350</v>
      </c>
      <c r="F790">
        <v>10</v>
      </c>
      <c r="G790">
        <v>5282</v>
      </c>
      <c r="H790" t="s">
        <v>57</v>
      </c>
      <c r="I790" t="s">
        <v>58</v>
      </c>
      <c r="J790" t="s">
        <v>32</v>
      </c>
      <c r="K790" t="s">
        <v>2827</v>
      </c>
      <c r="L790" t="s">
        <v>36</v>
      </c>
      <c r="M790">
        <v>1</v>
      </c>
      <c r="N790">
        <v>1</v>
      </c>
      <c r="O790" t="str">
        <f t="shared" si="12"/>
        <v>110410 E200</v>
      </c>
      <c r="P790" t="str">
        <f>VLOOKUP(O790,EOSummerca_merged_grades_export!B:L,11,0)</f>
        <v>Spanish 2</v>
      </c>
    </row>
    <row r="791" spans="1:16" x14ac:dyDescent="0.25">
      <c r="A791">
        <v>790</v>
      </c>
      <c r="B791" t="s">
        <v>2797</v>
      </c>
      <c r="C791">
        <v>11</v>
      </c>
      <c r="D791">
        <v>110410</v>
      </c>
      <c r="E791" t="s">
        <v>5350</v>
      </c>
      <c r="F791">
        <v>10</v>
      </c>
      <c r="G791">
        <v>5476</v>
      </c>
      <c r="H791" t="s">
        <v>2945</v>
      </c>
      <c r="I791" t="s">
        <v>2946</v>
      </c>
      <c r="J791" t="s">
        <v>428</v>
      </c>
      <c r="K791" t="s">
        <v>2947</v>
      </c>
      <c r="L791" t="s">
        <v>37</v>
      </c>
      <c r="M791">
        <v>1</v>
      </c>
      <c r="N791">
        <v>1</v>
      </c>
      <c r="O791" t="str">
        <f t="shared" si="12"/>
        <v>110410 I1018</v>
      </c>
      <c r="P791" t="str">
        <f>VLOOKUP(O791,EOSummerca_merged_grades_export!B:L,11,0)</f>
        <v>Speak with Purpose</v>
      </c>
    </row>
    <row r="792" spans="1:16" x14ac:dyDescent="0.25">
      <c r="A792">
        <v>791</v>
      </c>
      <c r="B792" t="s">
        <v>2797</v>
      </c>
      <c r="C792">
        <v>11</v>
      </c>
      <c r="D792">
        <v>110410</v>
      </c>
      <c r="E792" t="s">
        <v>5350</v>
      </c>
      <c r="F792">
        <v>10</v>
      </c>
      <c r="G792">
        <v>5513</v>
      </c>
      <c r="H792" t="s">
        <v>2863</v>
      </c>
      <c r="I792" t="s">
        <v>2864</v>
      </c>
      <c r="J792" t="s">
        <v>428</v>
      </c>
      <c r="K792" t="s">
        <v>2865</v>
      </c>
      <c r="L792" t="s">
        <v>37</v>
      </c>
      <c r="M792">
        <v>1</v>
      </c>
      <c r="N792">
        <v>1</v>
      </c>
      <c r="O792" t="str">
        <f t="shared" si="12"/>
        <v>110410 I1026</v>
      </c>
      <c r="P792" t="str">
        <f>VLOOKUP(O792,EOSummerca_merged_grades_export!B:L,11,0)</f>
        <v>Hip Hop + Break Dancing</v>
      </c>
    </row>
    <row r="793" spans="1:16" x14ac:dyDescent="0.25">
      <c r="A793">
        <v>792</v>
      </c>
      <c r="B793" t="s">
        <v>2797</v>
      </c>
      <c r="C793">
        <v>11</v>
      </c>
      <c r="D793">
        <v>110181</v>
      </c>
      <c r="E793" t="s">
        <v>5351</v>
      </c>
      <c r="F793">
        <v>10</v>
      </c>
      <c r="G793">
        <v>5360</v>
      </c>
      <c r="H793" t="s">
        <v>93</v>
      </c>
      <c r="I793" t="s">
        <v>94</v>
      </c>
      <c r="J793" t="s">
        <v>16</v>
      </c>
      <c r="K793" t="s">
        <v>2832</v>
      </c>
      <c r="L793" t="s">
        <v>31</v>
      </c>
      <c r="M793">
        <v>1</v>
      </c>
      <c r="N793">
        <v>1</v>
      </c>
      <c r="O793" t="str">
        <f t="shared" si="12"/>
        <v>110181 A200</v>
      </c>
      <c r="P793" t="str">
        <f>VLOOKUP(O793,EOSummerca_merged_grades_export!B:L,11,0)</f>
        <v>World Studies II</v>
      </c>
    </row>
    <row r="794" spans="1:16" x14ac:dyDescent="0.25">
      <c r="A794">
        <v>793</v>
      </c>
      <c r="B794" t="s">
        <v>2797</v>
      </c>
      <c r="C794">
        <v>11</v>
      </c>
      <c r="D794">
        <v>110181</v>
      </c>
      <c r="E794" t="s">
        <v>5351</v>
      </c>
      <c r="F794">
        <v>10</v>
      </c>
      <c r="G794">
        <v>5356</v>
      </c>
      <c r="H794" t="s">
        <v>95</v>
      </c>
      <c r="I794" t="s">
        <v>1830</v>
      </c>
      <c r="J794" t="s">
        <v>22</v>
      </c>
      <c r="K794" t="s">
        <v>3025</v>
      </c>
      <c r="L794" t="s">
        <v>41</v>
      </c>
      <c r="M794">
        <v>1</v>
      </c>
      <c r="N794">
        <v>1</v>
      </c>
      <c r="O794" t="str">
        <f t="shared" si="12"/>
        <v>110181 B200</v>
      </c>
      <c r="P794" t="str">
        <f>VLOOKUP(O794,EOSummerca_merged_grades_export!B:L,11,0)</f>
        <v>English 10- LIS</v>
      </c>
    </row>
    <row r="795" spans="1:16" x14ac:dyDescent="0.25">
      <c r="A795">
        <v>794</v>
      </c>
      <c r="B795" t="s">
        <v>2797</v>
      </c>
      <c r="C795">
        <v>11</v>
      </c>
      <c r="D795">
        <v>110181</v>
      </c>
      <c r="E795" t="s">
        <v>5351</v>
      </c>
      <c r="F795">
        <v>10</v>
      </c>
      <c r="G795">
        <v>5243</v>
      </c>
      <c r="H795" t="s">
        <v>55</v>
      </c>
      <c r="I795" t="s">
        <v>1152</v>
      </c>
      <c r="J795" t="s">
        <v>25</v>
      </c>
      <c r="K795" t="s">
        <v>2930</v>
      </c>
      <c r="L795" t="s">
        <v>39</v>
      </c>
      <c r="M795">
        <v>1</v>
      </c>
      <c r="N795">
        <v>1</v>
      </c>
      <c r="O795" t="str">
        <f t="shared" si="12"/>
        <v>110181 C220</v>
      </c>
      <c r="P795" t="str">
        <f>VLOOKUP(O795,EOSummerca_merged_grades_export!B:L,11,0)</f>
        <v>Math II</v>
      </c>
    </row>
    <row r="796" spans="1:16" x14ac:dyDescent="0.25">
      <c r="A796">
        <v>795</v>
      </c>
      <c r="B796" t="s">
        <v>2797</v>
      </c>
      <c r="C796">
        <v>11</v>
      </c>
      <c r="D796">
        <v>110181</v>
      </c>
      <c r="E796" t="s">
        <v>5351</v>
      </c>
      <c r="F796">
        <v>10</v>
      </c>
      <c r="G796">
        <v>5354</v>
      </c>
      <c r="H796" t="s">
        <v>45</v>
      </c>
      <c r="I796" t="s">
        <v>46</v>
      </c>
      <c r="J796" t="s">
        <v>28</v>
      </c>
      <c r="K796" t="s">
        <v>2865</v>
      </c>
      <c r="L796" t="s">
        <v>41</v>
      </c>
      <c r="M796">
        <v>1</v>
      </c>
      <c r="N796">
        <v>1</v>
      </c>
      <c r="O796" t="str">
        <f t="shared" si="12"/>
        <v>110181 D300</v>
      </c>
      <c r="P796" t="str">
        <f>VLOOKUP(O796,EOSummerca_merged_grades_export!B:L,11,0)</f>
        <v>Physics</v>
      </c>
    </row>
    <row r="797" spans="1:16" x14ac:dyDescent="0.25">
      <c r="A797">
        <v>796</v>
      </c>
      <c r="B797" t="s">
        <v>2797</v>
      </c>
      <c r="C797">
        <v>11</v>
      </c>
      <c r="D797">
        <v>110181</v>
      </c>
      <c r="E797" t="s">
        <v>5351</v>
      </c>
      <c r="F797">
        <v>10</v>
      </c>
      <c r="G797">
        <v>5282</v>
      </c>
      <c r="H797" t="s">
        <v>57</v>
      </c>
      <c r="I797" t="s">
        <v>58</v>
      </c>
      <c r="J797" t="s">
        <v>32</v>
      </c>
      <c r="K797" t="s">
        <v>2827</v>
      </c>
      <c r="L797" t="s">
        <v>39</v>
      </c>
      <c r="M797">
        <v>1</v>
      </c>
      <c r="N797">
        <v>1</v>
      </c>
      <c r="O797" t="str">
        <f t="shared" si="12"/>
        <v>110181 E200</v>
      </c>
      <c r="P797" t="str">
        <f>VLOOKUP(O797,EOSummerca_merged_grades_export!B:L,11,0)</f>
        <v>Spanish 2</v>
      </c>
    </row>
    <row r="798" spans="1:16" x14ac:dyDescent="0.25">
      <c r="A798">
        <v>797</v>
      </c>
      <c r="B798" t="s">
        <v>2797</v>
      </c>
      <c r="C798">
        <v>11</v>
      </c>
      <c r="D798">
        <v>110181</v>
      </c>
      <c r="E798" t="s">
        <v>5351</v>
      </c>
      <c r="F798">
        <v>10</v>
      </c>
      <c r="G798">
        <v>5480</v>
      </c>
      <c r="H798" t="s">
        <v>3059</v>
      </c>
      <c r="I798" t="s">
        <v>3060</v>
      </c>
      <c r="J798" t="s">
        <v>428</v>
      </c>
      <c r="K798" t="s">
        <v>2930</v>
      </c>
      <c r="L798" t="s">
        <v>37</v>
      </c>
      <c r="M798">
        <v>1</v>
      </c>
      <c r="N798">
        <v>1</v>
      </c>
      <c r="O798" t="str">
        <f t="shared" si="12"/>
        <v>110181 I1031</v>
      </c>
      <c r="P798" t="str">
        <f>VLOOKUP(O798,EOSummerca_merged_grades_export!B:L,11,0)</f>
        <v>Basketball/Citizen Development</v>
      </c>
    </row>
    <row r="799" spans="1:16" x14ac:dyDescent="0.25">
      <c r="A799">
        <v>798</v>
      </c>
      <c r="B799" t="s">
        <v>2797</v>
      </c>
      <c r="C799">
        <v>11</v>
      </c>
      <c r="D799">
        <v>110181</v>
      </c>
      <c r="E799" t="s">
        <v>5351</v>
      </c>
      <c r="F799">
        <v>10</v>
      </c>
      <c r="G799">
        <v>5508</v>
      </c>
      <c r="H799" t="s">
        <v>1050</v>
      </c>
      <c r="I799" t="s">
        <v>1051</v>
      </c>
      <c r="J799" t="s">
        <v>428</v>
      </c>
      <c r="K799" t="s">
        <v>2808</v>
      </c>
      <c r="L799" t="s">
        <v>37</v>
      </c>
      <c r="M799">
        <v>1</v>
      </c>
      <c r="N799">
        <v>1</v>
      </c>
      <c r="O799" t="str">
        <f t="shared" si="12"/>
        <v>110181 I1043</v>
      </c>
      <c r="P799" t="str">
        <f>VLOOKUP(O799,EOSummerca_merged_grades_export!B:L,11,0)</f>
        <v>Conditioning</v>
      </c>
    </row>
    <row r="800" spans="1:16" x14ac:dyDescent="0.25">
      <c r="A800">
        <v>799</v>
      </c>
      <c r="B800" t="s">
        <v>2797</v>
      </c>
      <c r="C800">
        <v>11</v>
      </c>
      <c r="D800">
        <v>110252</v>
      </c>
      <c r="E800" t="s">
        <v>5352</v>
      </c>
      <c r="F800">
        <v>10</v>
      </c>
      <c r="G800">
        <v>5348</v>
      </c>
      <c r="H800" t="s">
        <v>93</v>
      </c>
      <c r="I800" t="s">
        <v>94</v>
      </c>
      <c r="J800" t="s">
        <v>16</v>
      </c>
      <c r="K800" t="s">
        <v>2832</v>
      </c>
      <c r="L800" t="s">
        <v>31</v>
      </c>
      <c r="M800">
        <v>1</v>
      </c>
      <c r="N800">
        <v>1</v>
      </c>
      <c r="O800" t="str">
        <f t="shared" si="12"/>
        <v>110252 A200</v>
      </c>
      <c r="P800" t="str">
        <f>VLOOKUP(O800,EOSummerca_merged_grades_export!B:L,11,0)</f>
        <v>World Studies II</v>
      </c>
    </row>
    <row r="801" spans="1:16" x14ac:dyDescent="0.25">
      <c r="A801">
        <v>800</v>
      </c>
      <c r="B801" t="s">
        <v>2797</v>
      </c>
      <c r="C801">
        <v>11</v>
      </c>
      <c r="D801">
        <v>110252</v>
      </c>
      <c r="E801" t="s">
        <v>5352</v>
      </c>
      <c r="F801">
        <v>10</v>
      </c>
      <c r="G801">
        <v>5356</v>
      </c>
      <c r="H801" t="s">
        <v>95</v>
      </c>
      <c r="I801" t="s">
        <v>1830</v>
      </c>
      <c r="J801" t="s">
        <v>22</v>
      </c>
      <c r="K801" t="s">
        <v>3025</v>
      </c>
      <c r="L801" t="s">
        <v>20</v>
      </c>
      <c r="M801">
        <v>1</v>
      </c>
      <c r="N801">
        <v>1</v>
      </c>
      <c r="O801" t="str">
        <f t="shared" si="12"/>
        <v>110252 B200</v>
      </c>
      <c r="P801" t="str">
        <f>VLOOKUP(O801,EOSummerca_merged_grades_export!B:L,11,0)</f>
        <v>English 10- LIS</v>
      </c>
    </row>
    <row r="802" spans="1:16" x14ac:dyDescent="0.25">
      <c r="A802">
        <v>801</v>
      </c>
      <c r="B802" t="s">
        <v>2797</v>
      </c>
      <c r="C802">
        <v>11</v>
      </c>
      <c r="D802">
        <v>110252</v>
      </c>
      <c r="E802" t="s">
        <v>5352</v>
      </c>
      <c r="F802">
        <v>10</v>
      </c>
      <c r="G802">
        <v>5243</v>
      </c>
      <c r="H802" t="s">
        <v>55</v>
      </c>
      <c r="I802" t="s">
        <v>1152</v>
      </c>
      <c r="J802" t="s">
        <v>25</v>
      </c>
      <c r="K802" t="s">
        <v>2930</v>
      </c>
      <c r="L802" t="s">
        <v>31</v>
      </c>
      <c r="M802">
        <v>1</v>
      </c>
      <c r="N802">
        <v>1</v>
      </c>
      <c r="O802" t="str">
        <f t="shared" si="12"/>
        <v>110252 C220</v>
      </c>
      <c r="P802" t="str">
        <f>VLOOKUP(O802,EOSummerca_merged_grades_export!B:L,11,0)</f>
        <v>Math II</v>
      </c>
    </row>
    <row r="803" spans="1:16" x14ac:dyDescent="0.25">
      <c r="A803">
        <v>802</v>
      </c>
      <c r="B803" t="s">
        <v>2797</v>
      </c>
      <c r="C803">
        <v>11</v>
      </c>
      <c r="D803">
        <v>110252</v>
      </c>
      <c r="E803" t="s">
        <v>5352</v>
      </c>
      <c r="F803">
        <v>10</v>
      </c>
      <c r="G803">
        <v>5344</v>
      </c>
      <c r="H803" t="s">
        <v>45</v>
      </c>
      <c r="I803" t="s">
        <v>46</v>
      </c>
      <c r="J803" t="s">
        <v>28</v>
      </c>
      <c r="K803" t="s">
        <v>2865</v>
      </c>
      <c r="L803" t="s">
        <v>20</v>
      </c>
      <c r="M803">
        <v>1</v>
      </c>
      <c r="N803">
        <v>1</v>
      </c>
      <c r="O803" t="str">
        <f t="shared" si="12"/>
        <v>110252 D300</v>
      </c>
      <c r="P803" t="str">
        <f>VLOOKUP(O803,EOSummerca_merged_grades_export!B:L,11,0)</f>
        <v>Physics</v>
      </c>
    </row>
    <row r="804" spans="1:16" x14ac:dyDescent="0.25">
      <c r="A804">
        <v>803</v>
      </c>
      <c r="B804" t="s">
        <v>2797</v>
      </c>
      <c r="C804">
        <v>11</v>
      </c>
      <c r="D804">
        <v>110252</v>
      </c>
      <c r="E804" t="s">
        <v>5352</v>
      </c>
      <c r="F804">
        <v>10</v>
      </c>
      <c r="G804">
        <v>5268</v>
      </c>
      <c r="H804" t="s">
        <v>57</v>
      </c>
      <c r="I804" t="s">
        <v>58</v>
      </c>
      <c r="J804" t="s">
        <v>32</v>
      </c>
      <c r="K804" t="s">
        <v>2858</v>
      </c>
      <c r="L804" t="s">
        <v>39</v>
      </c>
      <c r="M804">
        <v>1</v>
      </c>
      <c r="N804">
        <v>1</v>
      </c>
      <c r="O804" t="str">
        <f t="shared" si="12"/>
        <v>110252 E200</v>
      </c>
      <c r="P804" t="str">
        <f>VLOOKUP(O804,EOSummerca_merged_grades_export!B:L,11,0)</f>
        <v>Spanish 2</v>
      </c>
    </row>
    <row r="805" spans="1:16" x14ac:dyDescent="0.25">
      <c r="A805">
        <v>804</v>
      </c>
      <c r="B805" t="s">
        <v>2797</v>
      </c>
      <c r="C805">
        <v>11</v>
      </c>
      <c r="D805">
        <v>110252</v>
      </c>
      <c r="E805" t="s">
        <v>5352</v>
      </c>
      <c r="F805">
        <v>10</v>
      </c>
      <c r="G805">
        <v>5508</v>
      </c>
      <c r="H805" t="s">
        <v>1050</v>
      </c>
      <c r="I805" t="s">
        <v>1051</v>
      </c>
      <c r="J805" t="s">
        <v>428</v>
      </c>
      <c r="K805" t="s">
        <v>2808</v>
      </c>
      <c r="L805" t="s">
        <v>37</v>
      </c>
      <c r="M805">
        <v>1</v>
      </c>
      <c r="N805">
        <v>1</v>
      </c>
      <c r="O805" t="str">
        <f t="shared" si="12"/>
        <v>110252 I1043</v>
      </c>
      <c r="P805" t="str">
        <f>VLOOKUP(O805,EOSummerca_merged_grades_export!B:L,11,0)</f>
        <v>Conditioning</v>
      </c>
    </row>
    <row r="806" spans="1:16" x14ac:dyDescent="0.25">
      <c r="A806">
        <v>805</v>
      </c>
      <c r="B806" t="s">
        <v>2797</v>
      </c>
      <c r="C806">
        <v>11</v>
      </c>
      <c r="D806">
        <v>110252</v>
      </c>
      <c r="E806" t="s">
        <v>5352</v>
      </c>
      <c r="F806">
        <v>10</v>
      </c>
      <c r="G806">
        <v>5538</v>
      </c>
      <c r="H806" t="s">
        <v>2899</v>
      </c>
      <c r="I806" t="s">
        <v>2900</v>
      </c>
      <c r="J806" t="s">
        <v>428</v>
      </c>
      <c r="K806" t="s">
        <v>2827</v>
      </c>
      <c r="L806" t="s">
        <v>37</v>
      </c>
      <c r="M806">
        <v>1</v>
      </c>
      <c r="N806">
        <v>1</v>
      </c>
      <c r="O806" t="str">
        <f t="shared" si="12"/>
        <v>110252 I1055</v>
      </c>
      <c r="P806" t="str">
        <f>VLOOKUP(O806,EOSummerca_merged_grades_export!B:L,11,0)</f>
        <v>Okinawan Karate Do</v>
      </c>
    </row>
    <row r="807" spans="1:16" x14ac:dyDescent="0.25">
      <c r="A807">
        <v>806</v>
      </c>
      <c r="B807" t="s">
        <v>2797</v>
      </c>
      <c r="C807">
        <v>11</v>
      </c>
      <c r="D807">
        <v>110382</v>
      </c>
      <c r="E807" t="s">
        <v>5353</v>
      </c>
      <c r="F807">
        <v>10</v>
      </c>
      <c r="G807">
        <v>5360</v>
      </c>
      <c r="H807" t="s">
        <v>93</v>
      </c>
      <c r="I807" t="s">
        <v>94</v>
      </c>
      <c r="J807" t="s">
        <v>16</v>
      </c>
      <c r="K807" t="s">
        <v>2832</v>
      </c>
      <c r="L807" t="s">
        <v>24</v>
      </c>
      <c r="M807">
        <v>1</v>
      </c>
      <c r="N807">
        <v>1</v>
      </c>
      <c r="O807" t="str">
        <f t="shared" si="12"/>
        <v>110382 A200</v>
      </c>
      <c r="P807" t="str">
        <f>VLOOKUP(O807,EOSummerca_merged_grades_export!B:L,11,0)</f>
        <v>World Studies II</v>
      </c>
    </row>
    <row r="808" spans="1:16" x14ac:dyDescent="0.25">
      <c r="A808">
        <v>807</v>
      </c>
      <c r="B808" t="s">
        <v>2797</v>
      </c>
      <c r="C808">
        <v>11</v>
      </c>
      <c r="D808">
        <v>110382</v>
      </c>
      <c r="E808" t="s">
        <v>5353</v>
      </c>
      <c r="F808">
        <v>10</v>
      </c>
      <c r="G808">
        <v>5259</v>
      </c>
      <c r="H808" t="s">
        <v>95</v>
      </c>
      <c r="I808" t="s">
        <v>1830</v>
      </c>
      <c r="J808" t="s">
        <v>22</v>
      </c>
      <c r="K808" t="s">
        <v>3025</v>
      </c>
      <c r="L808" t="s">
        <v>27</v>
      </c>
      <c r="M808">
        <v>1</v>
      </c>
      <c r="N808">
        <v>1</v>
      </c>
      <c r="O808" t="str">
        <f t="shared" si="12"/>
        <v>110382 B200</v>
      </c>
      <c r="P808" t="str">
        <f>VLOOKUP(O808,EOSummerca_merged_grades_export!B:L,11,0)</f>
        <v>English 10- LIS</v>
      </c>
    </row>
    <row r="809" spans="1:16" x14ac:dyDescent="0.25">
      <c r="A809">
        <v>808</v>
      </c>
      <c r="B809" t="s">
        <v>2797</v>
      </c>
      <c r="C809">
        <v>11</v>
      </c>
      <c r="D809">
        <v>110382</v>
      </c>
      <c r="E809" t="s">
        <v>5353</v>
      </c>
      <c r="F809">
        <v>10</v>
      </c>
      <c r="G809">
        <v>5313</v>
      </c>
      <c r="H809" t="s">
        <v>55</v>
      </c>
      <c r="I809" t="s">
        <v>1152</v>
      </c>
      <c r="J809" t="s">
        <v>25</v>
      </c>
      <c r="K809" t="s">
        <v>2930</v>
      </c>
      <c r="L809" t="s">
        <v>20</v>
      </c>
      <c r="M809">
        <v>1</v>
      </c>
      <c r="N809">
        <v>1</v>
      </c>
      <c r="O809" t="str">
        <f t="shared" si="12"/>
        <v>110382 C220</v>
      </c>
      <c r="P809" t="str">
        <f>VLOOKUP(O809,EOSummerca_merged_grades_export!B:L,11,0)</f>
        <v>Math II</v>
      </c>
    </row>
    <row r="810" spans="1:16" x14ac:dyDescent="0.25">
      <c r="A810">
        <v>809</v>
      </c>
      <c r="B810" t="s">
        <v>2797</v>
      </c>
      <c r="C810">
        <v>11</v>
      </c>
      <c r="D810">
        <v>110382</v>
      </c>
      <c r="E810" t="s">
        <v>5353</v>
      </c>
      <c r="F810">
        <v>10</v>
      </c>
      <c r="G810">
        <v>5272</v>
      </c>
      <c r="H810" t="s">
        <v>45</v>
      </c>
      <c r="I810" t="s">
        <v>46</v>
      </c>
      <c r="J810" t="s">
        <v>28</v>
      </c>
      <c r="K810" t="s">
        <v>2865</v>
      </c>
      <c r="L810" t="s">
        <v>27</v>
      </c>
      <c r="M810">
        <v>1</v>
      </c>
      <c r="N810">
        <v>1</v>
      </c>
      <c r="O810" t="str">
        <f t="shared" si="12"/>
        <v>110382 D300</v>
      </c>
      <c r="P810" t="str">
        <f>VLOOKUP(O810,EOSummerca_merged_grades_export!B:L,11,0)</f>
        <v>Physics</v>
      </c>
    </row>
    <row r="811" spans="1:16" x14ac:dyDescent="0.25">
      <c r="A811">
        <v>810</v>
      </c>
      <c r="B811" t="s">
        <v>2797</v>
      </c>
      <c r="C811">
        <v>11</v>
      </c>
      <c r="D811">
        <v>110382</v>
      </c>
      <c r="E811" t="s">
        <v>5353</v>
      </c>
      <c r="F811">
        <v>10</v>
      </c>
      <c r="G811">
        <v>5480</v>
      </c>
      <c r="H811" t="s">
        <v>3059</v>
      </c>
      <c r="I811" t="s">
        <v>3060</v>
      </c>
      <c r="J811" t="s">
        <v>428</v>
      </c>
      <c r="K811" t="s">
        <v>2930</v>
      </c>
      <c r="L811" t="s">
        <v>37</v>
      </c>
      <c r="M811">
        <v>1</v>
      </c>
      <c r="N811">
        <v>1</v>
      </c>
      <c r="O811" t="str">
        <f t="shared" si="12"/>
        <v>110382 I1031</v>
      </c>
      <c r="P811" t="str">
        <f>VLOOKUP(O811,EOSummerca_merged_grades_export!B:L,11,0)</f>
        <v>Basketball/Citizen Development</v>
      </c>
    </row>
    <row r="812" spans="1:16" x14ac:dyDescent="0.25">
      <c r="A812">
        <v>811</v>
      </c>
      <c r="B812" t="s">
        <v>2797</v>
      </c>
      <c r="C812">
        <v>11</v>
      </c>
      <c r="D812">
        <v>110382</v>
      </c>
      <c r="E812" t="s">
        <v>5353</v>
      </c>
      <c r="F812">
        <v>10</v>
      </c>
      <c r="G812">
        <v>5539</v>
      </c>
      <c r="H812" t="s">
        <v>2899</v>
      </c>
      <c r="I812" t="s">
        <v>2900</v>
      </c>
      <c r="J812" t="s">
        <v>428</v>
      </c>
      <c r="K812" t="s">
        <v>2827</v>
      </c>
      <c r="L812" t="s">
        <v>37</v>
      </c>
      <c r="M812">
        <v>1</v>
      </c>
      <c r="N812">
        <v>1</v>
      </c>
      <c r="O812" t="str">
        <f t="shared" si="12"/>
        <v>110382 I1055</v>
      </c>
      <c r="P812" t="str">
        <f>VLOOKUP(O812,EOSummerca_merged_grades_export!B:L,11,0)</f>
        <v>Okinawan Karate Do</v>
      </c>
    </row>
    <row r="813" spans="1:16" x14ac:dyDescent="0.25">
      <c r="A813">
        <v>812</v>
      </c>
      <c r="B813" t="s">
        <v>2797</v>
      </c>
      <c r="C813">
        <v>11</v>
      </c>
      <c r="D813">
        <v>110235</v>
      </c>
      <c r="E813" t="s">
        <v>5354</v>
      </c>
      <c r="F813">
        <v>10</v>
      </c>
      <c r="G813">
        <v>5266</v>
      </c>
      <c r="H813" t="s">
        <v>93</v>
      </c>
      <c r="I813" t="s">
        <v>94</v>
      </c>
      <c r="J813" t="s">
        <v>16</v>
      </c>
      <c r="K813" t="s">
        <v>2832</v>
      </c>
      <c r="L813" t="s">
        <v>39</v>
      </c>
      <c r="M813">
        <v>1</v>
      </c>
      <c r="N813">
        <v>1</v>
      </c>
      <c r="O813" t="str">
        <f t="shared" si="12"/>
        <v>110235 A200</v>
      </c>
      <c r="P813" t="str">
        <f>VLOOKUP(O813,EOSummerca_merged_grades_export!B:L,11,0)</f>
        <v>World Studies II</v>
      </c>
    </row>
    <row r="814" spans="1:16" x14ac:dyDescent="0.25">
      <c r="A814">
        <v>813</v>
      </c>
      <c r="B814" t="s">
        <v>2797</v>
      </c>
      <c r="C814">
        <v>11</v>
      </c>
      <c r="D814">
        <v>110235</v>
      </c>
      <c r="E814" t="s">
        <v>5354</v>
      </c>
      <c r="F814">
        <v>10</v>
      </c>
      <c r="G814">
        <v>5259</v>
      </c>
      <c r="H814" t="s">
        <v>95</v>
      </c>
      <c r="I814" t="s">
        <v>1830</v>
      </c>
      <c r="J814" t="s">
        <v>22</v>
      </c>
      <c r="K814" t="s">
        <v>3025</v>
      </c>
      <c r="L814" t="s">
        <v>42</v>
      </c>
      <c r="M814">
        <v>1</v>
      </c>
      <c r="N814">
        <v>1</v>
      </c>
      <c r="O814" t="str">
        <f t="shared" si="12"/>
        <v>110235 B200</v>
      </c>
      <c r="P814" t="str">
        <f>VLOOKUP(O814,EOSummerca_merged_grades_export!B:L,11,0)</f>
        <v>English 10- LIS</v>
      </c>
    </row>
    <row r="815" spans="1:16" x14ac:dyDescent="0.25">
      <c r="A815">
        <v>814</v>
      </c>
      <c r="B815" t="s">
        <v>2797</v>
      </c>
      <c r="C815">
        <v>11</v>
      </c>
      <c r="D815">
        <v>110235</v>
      </c>
      <c r="E815" t="s">
        <v>5354</v>
      </c>
      <c r="F815">
        <v>10</v>
      </c>
      <c r="G815">
        <v>5299</v>
      </c>
      <c r="H815" t="s">
        <v>55</v>
      </c>
      <c r="I815" t="s">
        <v>1152</v>
      </c>
      <c r="J815" t="s">
        <v>25</v>
      </c>
      <c r="K815" t="s">
        <v>2930</v>
      </c>
      <c r="L815" t="s">
        <v>42</v>
      </c>
      <c r="M815">
        <v>1</v>
      </c>
      <c r="N815">
        <v>1</v>
      </c>
      <c r="O815" t="str">
        <f t="shared" si="12"/>
        <v>110235 C220</v>
      </c>
      <c r="P815" t="str">
        <f>VLOOKUP(O815,EOSummerca_merged_grades_export!B:L,11,0)</f>
        <v>Math II</v>
      </c>
    </row>
    <row r="816" spans="1:16" x14ac:dyDescent="0.25">
      <c r="A816">
        <v>815</v>
      </c>
      <c r="B816" t="s">
        <v>2797</v>
      </c>
      <c r="C816">
        <v>11</v>
      </c>
      <c r="D816">
        <v>110235</v>
      </c>
      <c r="E816" t="s">
        <v>5354</v>
      </c>
      <c r="F816">
        <v>10</v>
      </c>
      <c r="G816">
        <v>5272</v>
      </c>
      <c r="H816" t="s">
        <v>45</v>
      </c>
      <c r="I816" t="s">
        <v>46</v>
      </c>
      <c r="J816" t="s">
        <v>28</v>
      </c>
      <c r="K816" t="s">
        <v>2865</v>
      </c>
      <c r="L816" t="s">
        <v>39</v>
      </c>
      <c r="M816">
        <v>1</v>
      </c>
      <c r="N816">
        <v>1</v>
      </c>
      <c r="O816" t="str">
        <f t="shared" si="12"/>
        <v>110235 D300</v>
      </c>
      <c r="P816" t="str">
        <f>VLOOKUP(O816,EOSummerca_merged_grades_export!B:L,11,0)</f>
        <v>Physics</v>
      </c>
    </row>
    <row r="817" spans="1:16" x14ac:dyDescent="0.25">
      <c r="A817">
        <v>816</v>
      </c>
      <c r="B817" t="s">
        <v>2797</v>
      </c>
      <c r="C817">
        <v>11</v>
      </c>
      <c r="D817">
        <v>110235</v>
      </c>
      <c r="E817" t="s">
        <v>5354</v>
      </c>
      <c r="F817">
        <v>10</v>
      </c>
      <c r="G817">
        <v>5232</v>
      </c>
      <c r="H817" t="s">
        <v>33</v>
      </c>
      <c r="I817" t="s">
        <v>34</v>
      </c>
      <c r="J817" t="s">
        <v>32</v>
      </c>
      <c r="K817" t="s">
        <v>2827</v>
      </c>
      <c r="L817" t="s">
        <v>39</v>
      </c>
      <c r="M817">
        <v>1</v>
      </c>
      <c r="N817">
        <v>1</v>
      </c>
      <c r="O817" t="str">
        <f t="shared" si="12"/>
        <v>110235 E100</v>
      </c>
      <c r="P817" t="str">
        <f>VLOOKUP(O817,EOSummerca_merged_grades_export!B:L,11,0)</f>
        <v>Spanish 1</v>
      </c>
    </row>
    <row r="818" spans="1:16" x14ac:dyDescent="0.25">
      <c r="A818">
        <v>817</v>
      </c>
      <c r="B818" t="s">
        <v>2797</v>
      </c>
      <c r="C818">
        <v>11</v>
      </c>
      <c r="D818">
        <v>110235</v>
      </c>
      <c r="E818" t="s">
        <v>5354</v>
      </c>
      <c r="F818">
        <v>10</v>
      </c>
      <c r="G818">
        <v>5476</v>
      </c>
      <c r="H818" t="s">
        <v>2945</v>
      </c>
      <c r="I818" t="s">
        <v>2946</v>
      </c>
      <c r="J818" t="s">
        <v>428</v>
      </c>
      <c r="K818" t="s">
        <v>2947</v>
      </c>
      <c r="L818" t="s">
        <v>37</v>
      </c>
      <c r="M818">
        <v>1</v>
      </c>
      <c r="N818">
        <v>1</v>
      </c>
      <c r="O818" t="str">
        <f t="shared" si="12"/>
        <v>110235 I1018</v>
      </c>
      <c r="P818" t="str">
        <f>VLOOKUP(O818,EOSummerca_merged_grades_export!B:L,11,0)</f>
        <v>Speak with Purpose</v>
      </c>
    </row>
    <row r="819" spans="1:16" x14ac:dyDescent="0.25">
      <c r="A819">
        <v>818</v>
      </c>
      <c r="B819" t="s">
        <v>2797</v>
      </c>
      <c r="C819">
        <v>11</v>
      </c>
      <c r="D819">
        <v>110235</v>
      </c>
      <c r="E819" t="s">
        <v>5354</v>
      </c>
      <c r="F819">
        <v>10</v>
      </c>
      <c r="G819">
        <v>5508</v>
      </c>
      <c r="H819" t="s">
        <v>1050</v>
      </c>
      <c r="I819" t="s">
        <v>1051</v>
      </c>
      <c r="J819" t="s">
        <v>428</v>
      </c>
      <c r="K819" t="s">
        <v>2808</v>
      </c>
      <c r="L819" t="s">
        <v>37</v>
      </c>
      <c r="M819">
        <v>1</v>
      </c>
      <c r="N819">
        <v>1</v>
      </c>
      <c r="O819" t="str">
        <f t="shared" si="12"/>
        <v>110235 I1043</v>
      </c>
      <c r="P819" t="str">
        <f>VLOOKUP(O819,EOSummerca_merged_grades_export!B:L,11,0)</f>
        <v>Conditioning</v>
      </c>
    </row>
    <row r="820" spans="1:16" x14ac:dyDescent="0.25">
      <c r="A820">
        <v>819</v>
      </c>
      <c r="B820" t="s">
        <v>2797</v>
      </c>
      <c r="C820">
        <v>11</v>
      </c>
      <c r="D820">
        <v>110234</v>
      </c>
      <c r="E820" t="s">
        <v>5355</v>
      </c>
      <c r="F820">
        <v>10</v>
      </c>
      <c r="G820">
        <v>5266</v>
      </c>
      <c r="H820" t="s">
        <v>93</v>
      </c>
      <c r="I820" t="s">
        <v>94</v>
      </c>
      <c r="J820" t="s">
        <v>16</v>
      </c>
      <c r="K820" t="s">
        <v>2832</v>
      </c>
      <c r="L820" t="s">
        <v>39</v>
      </c>
      <c r="M820">
        <v>1</v>
      </c>
      <c r="N820">
        <v>1</v>
      </c>
      <c r="O820" t="str">
        <f t="shared" si="12"/>
        <v>110234 A200</v>
      </c>
      <c r="P820" t="str">
        <f>VLOOKUP(O820,EOSummerca_merged_grades_export!B:L,11,0)</f>
        <v>World Studies II</v>
      </c>
    </row>
    <row r="821" spans="1:16" x14ac:dyDescent="0.25">
      <c r="A821">
        <v>820</v>
      </c>
      <c r="B821" t="s">
        <v>2797</v>
      </c>
      <c r="C821">
        <v>11</v>
      </c>
      <c r="D821">
        <v>110234</v>
      </c>
      <c r="E821" t="s">
        <v>5355</v>
      </c>
      <c r="F821">
        <v>10</v>
      </c>
      <c r="G821">
        <v>5259</v>
      </c>
      <c r="H821" t="s">
        <v>95</v>
      </c>
      <c r="I821" t="s">
        <v>1830</v>
      </c>
      <c r="J821" t="s">
        <v>22</v>
      </c>
      <c r="K821" t="s">
        <v>3025</v>
      </c>
      <c r="L821" t="s">
        <v>39</v>
      </c>
      <c r="M821">
        <v>1</v>
      </c>
      <c r="N821">
        <v>1</v>
      </c>
      <c r="O821" t="str">
        <f t="shared" si="12"/>
        <v>110234 B200</v>
      </c>
      <c r="P821" t="str">
        <f>VLOOKUP(O821,EOSummerca_merged_grades_export!B:L,11,0)</f>
        <v>English 10- LIS</v>
      </c>
    </row>
    <row r="822" spans="1:16" x14ac:dyDescent="0.25">
      <c r="A822">
        <v>821</v>
      </c>
      <c r="B822" t="s">
        <v>2797</v>
      </c>
      <c r="C822">
        <v>11</v>
      </c>
      <c r="D822">
        <v>110234</v>
      </c>
      <c r="E822" t="s">
        <v>5355</v>
      </c>
      <c r="F822">
        <v>10</v>
      </c>
      <c r="G822">
        <v>5353</v>
      </c>
      <c r="H822" t="s">
        <v>55</v>
      </c>
      <c r="I822" t="s">
        <v>1152</v>
      </c>
      <c r="J822" t="s">
        <v>25</v>
      </c>
      <c r="K822" t="s">
        <v>2930</v>
      </c>
      <c r="L822" t="s">
        <v>39</v>
      </c>
      <c r="M822">
        <v>1</v>
      </c>
      <c r="N822">
        <v>1</v>
      </c>
      <c r="O822" t="str">
        <f t="shared" si="12"/>
        <v>110234 C220</v>
      </c>
      <c r="P822" t="str">
        <f>VLOOKUP(O822,EOSummerca_merged_grades_export!B:L,11,0)</f>
        <v>Math II</v>
      </c>
    </row>
    <row r="823" spans="1:16" x14ac:dyDescent="0.25">
      <c r="A823">
        <v>822</v>
      </c>
      <c r="B823" t="s">
        <v>2797</v>
      </c>
      <c r="C823">
        <v>11</v>
      </c>
      <c r="D823">
        <v>110234</v>
      </c>
      <c r="E823" t="s">
        <v>5355</v>
      </c>
      <c r="F823">
        <v>10</v>
      </c>
      <c r="G823">
        <v>5344</v>
      </c>
      <c r="H823" t="s">
        <v>45</v>
      </c>
      <c r="I823" t="s">
        <v>46</v>
      </c>
      <c r="J823" t="s">
        <v>28</v>
      </c>
      <c r="K823" t="s">
        <v>2865</v>
      </c>
      <c r="L823" t="s">
        <v>31</v>
      </c>
      <c r="M823">
        <v>1</v>
      </c>
      <c r="N823">
        <v>1</v>
      </c>
      <c r="O823" t="str">
        <f t="shared" si="12"/>
        <v>110234 D300</v>
      </c>
      <c r="P823" t="str">
        <f>VLOOKUP(O823,EOSummerca_merged_grades_export!B:L,11,0)</f>
        <v>Physics</v>
      </c>
    </row>
    <row r="824" spans="1:16" x14ac:dyDescent="0.25">
      <c r="A824">
        <v>823</v>
      </c>
      <c r="B824" t="s">
        <v>2797</v>
      </c>
      <c r="C824">
        <v>11</v>
      </c>
      <c r="D824">
        <v>110234</v>
      </c>
      <c r="E824" t="s">
        <v>5355</v>
      </c>
      <c r="F824">
        <v>10</v>
      </c>
      <c r="G824">
        <v>5282</v>
      </c>
      <c r="H824" t="s">
        <v>57</v>
      </c>
      <c r="I824" t="s">
        <v>58</v>
      </c>
      <c r="J824" t="s">
        <v>32</v>
      </c>
      <c r="K824" t="s">
        <v>2827</v>
      </c>
      <c r="L824" t="s">
        <v>40</v>
      </c>
      <c r="M824">
        <v>1</v>
      </c>
      <c r="N824">
        <v>1</v>
      </c>
      <c r="O824" t="str">
        <f t="shared" si="12"/>
        <v>110234 E200</v>
      </c>
      <c r="P824" t="str">
        <f>VLOOKUP(O824,EOSummerca_merged_grades_export!B:L,11,0)</f>
        <v>Spanish 2</v>
      </c>
    </row>
    <row r="825" spans="1:16" x14ac:dyDescent="0.25">
      <c r="A825">
        <v>824</v>
      </c>
      <c r="B825" t="s">
        <v>2797</v>
      </c>
      <c r="C825">
        <v>11</v>
      </c>
      <c r="D825">
        <v>110234</v>
      </c>
      <c r="E825" t="s">
        <v>5355</v>
      </c>
      <c r="F825">
        <v>10</v>
      </c>
      <c r="G825">
        <v>5475</v>
      </c>
      <c r="H825" t="s">
        <v>3047</v>
      </c>
      <c r="I825" t="s">
        <v>3048</v>
      </c>
      <c r="J825" t="s">
        <v>428</v>
      </c>
      <c r="K825" t="s">
        <v>2858</v>
      </c>
      <c r="L825" t="s">
        <v>37</v>
      </c>
      <c r="M825">
        <v>1</v>
      </c>
      <c r="N825">
        <v>1</v>
      </c>
      <c r="O825" t="str">
        <f t="shared" si="12"/>
        <v>110234 I1021</v>
      </c>
      <c r="P825" t="str">
        <f>VLOOKUP(O825,EOSummerca_merged_grades_export!B:L,11,0)</f>
        <v>Drama</v>
      </c>
    </row>
    <row r="826" spans="1:16" x14ac:dyDescent="0.25">
      <c r="A826">
        <v>825</v>
      </c>
      <c r="B826" t="s">
        <v>2797</v>
      </c>
      <c r="C826">
        <v>11</v>
      </c>
      <c r="D826">
        <v>110234</v>
      </c>
      <c r="E826" t="s">
        <v>5355</v>
      </c>
      <c r="F826">
        <v>10</v>
      </c>
      <c r="G826">
        <v>5519</v>
      </c>
      <c r="H826" t="s">
        <v>3028</v>
      </c>
      <c r="I826" t="s">
        <v>3029</v>
      </c>
      <c r="J826" t="s">
        <v>428</v>
      </c>
      <c r="K826" t="s">
        <v>2808</v>
      </c>
      <c r="L826" t="s">
        <v>37</v>
      </c>
      <c r="M826">
        <v>1</v>
      </c>
      <c r="N826">
        <v>1</v>
      </c>
      <c r="O826" t="str">
        <f t="shared" si="12"/>
        <v>110234 I1050</v>
      </c>
      <c r="P826" t="str">
        <f>VLOOKUP(O826,EOSummerca_merged_grades_export!B:L,11,0)</f>
        <v>Art, Farming + Acrylics</v>
      </c>
    </row>
    <row r="827" spans="1:16" x14ac:dyDescent="0.25">
      <c r="A827">
        <v>826</v>
      </c>
      <c r="B827" t="s">
        <v>2797</v>
      </c>
      <c r="C827">
        <v>11</v>
      </c>
      <c r="D827">
        <v>110156</v>
      </c>
      <c r="E827" t="s">
        <v>5356</v>
      </c>
      <c r="F827">
        <v>10</v>
      </c>
      <c r="G827">
        <v>5235</v>
      </c>
      <c r="H827" t="s">
        <v>93</v>
      </c>
      <c r="I827" t="s">
        <v>94</v>
      </c>
      <c r="J827" t="s">
        <v>16</v>
      </c>
      <c r="K827" t="s">
        <v>2832</v>
      </c>
      <c r="L827" t="s">
        <v>36</v>
      </c>
      <c r="M827">
        <v>1</v>
      </c>
      <c r="N827">
        <v>1</v>
      </c>
      <c r="O827" t="str">
        <f t="shared" si="12"/>
        <v>110156 A200</v>
      </c>
      <c r="P827" t="str">
        <f>VLOOKUP(O827,EOSummerca_merged_grades_export!B:L,11,0)</f>
        <v>World Studies II</v>
      </c>
    </row>
    <row r="828" spans="1:16" x14ac:dyDescent="0.25">
      <c r="A828">
        <v>827</v>
      </c>
      <c r="B828" t="s">
        <v>2797</v>
      </c>
      <c r="C828">
        <v>11</v>
      </c>
      <c r="D828">
        <v>110156</v>
      </c>
      <c r="E828" t="s">
        <v>5356</v>
      </c>
      <c r="F828">
        <v>10</v>
      </c>
      <c r="G828">
        <v>5304</v>
      </c>
      <c r="H828" t="s">
        <v>95</v>
      </c>
      <c r="I828" t="s">
        <v>1830</v>
      </c>
      <c r="J828" t="s">
        <v>22</v>
      </c>
      <c r="K828" t="s">
        <v>3025</v>
      </c>
      <c r="L828" t="s">
        <v>36</v>
      </c>
      <c r="M828">
        <v>1</v>
      </c>
      <c r="N828">
        <v>1</v>
      </c>
      <c r="O828" t="str">
        <f t="shared" si="12"/>
        <v>110156 B200</v>
      </c>
      <c r="P828" t="str">
        <f>VLOOKUP(O828,EOSummerca_merged_grades_export!B:L,11,0)</f>
        <v>English 10- LIS</v>
      </c>
    </row>
    <row r="829" spans="1:16" x14ac:dyDescent="0.25">
      <c r="A829">
        <v>828</v>
      </c>
      <c r="B829" t="s">
        <v>2797</v>
      </c>
      <c r="C829">
        <v>11</v>
      </c>
      <c r="D829">
        <v>110156</v>
      </c>
      <c r="E829" t="s">
        <v>5356</v>
      </c>
      <c r="F829">
        <v>10</v>
      </c>
      <c r="G829">
        <v>5299</v>
      </c>
      <c r="H829" t="s">
        <v>55</v>
      </c>
      <c r="I829" t="s">
        <v>1152</v>
      </c>
      <c r="J829" t="s">
        <v>25</v>
      </c>
      <c r="K829" t="s">
        <v>2930</v>
      </c>
      <c r="L829" t="s">
        <v>24</v>
      </c>
      <c r="M829">
        <v>1</v>
      </c>
      <c r="N829">
        <v>1</v>
      </c>
      <c r="O829" t="str">
        <f t="shared" si="12"/>
        <v>110156 C220</v>
      </c>
      <c r="P829" t="str">
        <f>VLOOKUP(O829,EOSummerca_merged_grades_export!B:L,11,0)</f>
        <v>Math II</v>
      </c>
    </row>
    <row r="830" spans="1:16" x14ac:dyDescent="0.25">
      <c r="A830">
        <v>829</v>
      </c>
      <c r="B830" t="s">
        <v>2797</v>
      </c>
      <c r="C830">
        <v>11</v>
      </c>
      <c r="D830">
        <v>110156</v>
      </c>
      <c r="E830" t="s">
        <v>5356</v>
      </c>
      <c r="F830">
        <v>10</v>
      </c>
      <c r="G830">
        <v>5272</v>
      </c>
      <c r="H830" t="s">
        <v>45</v>
      </c>
      <c r="I830" t="s">
        <v>46</v>
      </c>
      <c r="J830" t="s">
        <v>28</v>
      </c>
      <c r="K830" t="s">
        <v>2865</v>
      </c>
      <c r="L830" t="s">
        <v>27</v>
      </c>
      <c r="M830">
        <v>1</v>
      </c>
      <c r="N830">
        <v>1</v>
      </c>
      <c r="O830" t="str">
        <f t="shared" si="12"/>
        <v>110156 D300</v>
      </c>
      <c r="P830" t="str">
        <f>VLOOKUP(O830,EOSummerca_merged_grades_export!B:L,11,0)</f>
        <v>Physics</v>
      </c>
    </row>
    <row r="831" spans="1:16" x14ac:dyDescent="0.25">
      <c r="A831">
        <v>830</v>
      </c>
      <c r="B831" t="s">
        <v>2797</v>
      </c>
      <c r="C831">
        <v>11</v>
      </c>
      <c r="D831">
        <v>110156</v>
      </c>
      <c r="E831" t="s">
        <v>5356</v>
      </c>
      <c r="F831">
        <v>10</v>
      </c>
      <c r="G831">
        <v>5323</v>
      </c>
      <c r="H831" t="s">
        <v>57</v>
      </c>
      <c r="I831" t="s">
        <v>58</v>
      </c>
      <c r="J831" t="s">
        <v>32</v>
      </c>
      <c r="K831" t="s">
        <v>2858</v>
      </c>
      <c r="L831" t="s">
        <v>24</v>
      </c>
      <c r="M831">
        <v>1</v>
      </c>
      <c r="N831">
        <v>1</v>
      </c>
      <c r="O831" t="str">
        <f t="shared" si="12"/>
        <v>110156 E200</v>
      </c>
      <c r="P831" t="str">
        <f>VLOOKUP(O831,EOSummerca_merged_grades_export!B:L,11,0)</f>
        <v>Spanish 2</v>
      </c>
    </row>
    <row r="832" spans="1:16" x14ac:dyDescent="0.25">
      <c r="A832">
        <v>831</v>
      </c>
      <c r="B832" t="s">
        <v>2797</v>
      </c>
      <c r="C832">
        <v>11</v>
      </c>
      <c r="D832">
        <v>110156</v>
      </c>
      <c r="E832" t="s">
        <v>5356</v>
      </c>
      <c r="F832">
        <v>10</v>
      </c>
      <c r="G832">
        <v>5515</v>
      </c>
      <c r="H832" t="s">
        <v>2846</v>
      </c>
      <c r="I832" t="s">
        <v>2847</v>
      </c>
      <c r="J832" t="s">
        <v>428</v>
      </c>
      <c r="K832" t="s">
        <v>2805</v>
      </c>
      <c r="L832" t="s">
        <v>37</v>
      </c>
      <c r="M832">
        <v>1</v>
      </c>
      <c r="N832">
        <v>1</v>
      </c>
      <c r="O832" t="str">
        <f t="shared" si="12"/>
        <v>110156 I1036</v>
      </c>
      <c r="P832" t="str">
        <f>VLOOKUP(O832,EOSummerca_merged_grades_export!B:L,11,0)</f>
        <v>Music Exploration</v>
      </c>
    </row>
    <row r="833" spans="1:16" x14ac:dyDescent="0.25">
      <c r="A833">
        <v>832</v>
      </c>
      <c r="B833" t="s">
        <v>2797</v>
      </c>
      <c r="C833">
        <v>11</v>
      </c>
      <c r="D833">
        <v>110156</v>
      </c>
      <c r="E833" t="s">
        <v>5356</v>
      </c>
      <c r="F833">
        <v>10</v>
      </c>
      <c r="G833">
        <v>5477</v>
      </c>
      <c r="H833" t="s">
        <v>3028</v>
      </c>
      <c r="I833" t="s">
        <v>3029</v>
      </c>
      <c r="J833" t="s">
        <v>428</v>
      </c>
      <c r="K833" t="s">
        <v>2858</v>
      </c>
      <c r="L833" t="s">
        <v>37</v>
      </c>
      <c r="M833">
        <v>1</v>
      </c>
      <c r="N833">
        <v>1</v>
      </c>
      <c r="O833" t="str">
        <f t="shared" si="12"/>
        <v>110156 I1050</v>
      </c>
      <c r="P833" t="str">
        <f>VLOOKUP(O833,EOSummerca_merged_grades_export!B:L,11,0)</f>
        <v>Art, Farming + Acrylics</v>
      </c>
    </row>
    <row r="834" spans="1:16" x14ac:dyDescent="0.25">
      <c r="A834">
        <v>833</v>
      </c>
      <c r="B834" t="s">
        <v>2797</v>
      </c>
      <c r="C834">
        <v>11</v>
      </c>
      <c r="D834">
        <v>110143</v>
      </c>
      <c r="E834" t="s">
        <v>5357</v>
      </c>
      <c r="F834">
        <v>10</v>
      </c>
      <c r="G834">
        <v>5266</v>
      </c>
      <c r="H834" t="s">
        <v>93</v>
      </c>
      <c r="I834" t="s">
        <v>94</v>
      </c>
      <c r="J834" t="s">
        <v>16</v>
      </c>
      <c r="K834" t="s">
        <v>2832</v>
      </c>
      <c r="L834" t="s">
        <v>31</v>
      </c>
      <c r="M834">
        <v>1</v>
      </c>
      <c r="N834">
        <v>1</v>
      </c>
      <c r="O834" t="str">
        <f t="shared" si="12"/>
        <v>110143 A200</v>
      </c>
      <c r="P834" t="str">
        <f>VLOOKUP(O834,EOSummerca_merged_grades_export!B:L,11,0)</f>
        <v>World Studies II</v>
      </c>
    </row>
    <row r="835" spans="1:16" x14ac:dyDescent="0.25">
      <c r="A835">
        <v>834</v>
      </c>
      <c r="B835" t="s">
        <v>2797</v>
      </c>
      <c r="C835">
        <v>11</v>
      </c>
      <c r="D835">
        <v>110143</v>
      </c>
      <c r="E835" t="s">
        <v>5357</v>
      </c>
      <c r="F835">
        <v>10</v>
      </c>
      <c r="G835">
        <v>5314</v>
      </c>
      <c r="H835" t="s">
        <v>95</v>
      </c>
      <c r="I835" t="s">
        <v>1830</v>
      </c>
      <c r="J835" t="s">
        <v>22</v>
      </c>
      <c r="K835" t="s">
        <v>3025</v>
      </c>
      <c r="L835" t="s">
        <v>27</v>
      </c>
      <c r="M835">
        <v>1</v>
      </c>
      <c r="N835">
        <v>1</v>
      </c>
      <c r="O835" t="str">
        <f t="shared" si="12"/>
        <v>110143 B200</v>
      </c>
      <c r="P835" t="str">
        <f>VLOOKUP(O835,EOSummerca_merged_grades_export!B:L,11,0)</f>
        <v>English 10- LIS</v>
      </c>
    </row>
    <row r="836" spans="1:16" x14ac:dyDescent="0.25">
      <c r="A836">
        <v>835</v>
      </c>
      <c r="B836" t="s">
        <v>2797</v>
      </c>
      <c r="C836">
        <v>11</v>
      </c>
      <c r="D836">
        <v>110143</v>
      </c>
      <c r="E836" t="s">
        <v>5357</v>
      </c>
      <c r="F836">
        <v>10</v>
      </c>
      <c r="G836">
        <v>5299</v>
      </c>
      <c r="H836" t="s">
        <v>55</v>
      </c>
      <c r="I836" t="s">
        <v>1152</v>
      </c>
      <c r="J836" t="s">
        <v>25</v>
      </c>
      <c r="K836" t="s">
        <v>2930</v>
      </c>
      <c r="L836" t="s">
        <v>31</v>
      </c>
      <c r="M836">
        <v>1</v>
      </c>
      <c r="N836">
        <v>1</v>
      </c>
      <c r="O836" t="str">
        <f t="shared" ref="O836:O899" si="13">D836&amp;" "&amp;IF(RIGHT(H836,1)="M",LEFT(H836,LEN(H836)-1),H836)</f>
        <v>110143 C220</v>
      </c>
      <c r="P836" t="str">
        <f>VLOOKUP(O836,EOSummerca_merged_grades_export!B:L,11,0)</f>
        <v>Math II</v>
      </c>
    </row>
    <row r="837" spans="1:16" x14ac:dyDescent="0.25">
      <c r="A837">
        <v>836</v>
      </c>
      <c r="B837" t="s">
        <v>2797</v>
      </c>
      <c r="C837">
        <v>11</v>
      </c>
      <c r="D837">
        <v>110143</v>
      </c>
      <c r="E837" t="s">
        <v>5357</v>
      </c>
      <c r="F837">
        <v>10</v>
      </c>
      <c r="G837">
        <v>5354</v>
      </c>
      <c r="H837" t="s">
        <v>45</v>
      </c>
      <c r="I837" t="s">
        <v>46</v>
      </c>
      <c r="J837" t="s">
        <v>28</v>
      </c>
      <c r="K837" t="s">
        <v>2865</v>
      </c>
      <c r="L837" t="s">
        <v>31</v>
      </c>
      <c r="M837">
        <v>1</v>
      </c>
      <c r="N837">
        <v>1</v>
      </c>
      <c r="O837" t="str">
        <f t="shared" si="13"/>
        <v>110143 D300</v>
      </c>
      <c r="P837" t="str">
        <f>VLOOKUP(O837,EOSummerca_merged_grades_export!B:L,11,0)</f>
        <v>Physics</v>
      </c>
    </row>
    <row r="838" spans="1:16" x14ac:dyDescent="0.25">
      <c r="A838">
        <v>837</v>
      </c>
      <c r="B838" t="s">
        <v>2797</v>
      </c>
      <c r="C838">
        <v>11</v>
      </c>
      <c r="D838">
        <v>110143</v>
      </c>
      <c r="E838" t="s">
        <v>5357</v>
      </c>
      <c r="F838">
        <v>10</v>
      </c>
      <c r="G838">
        <v>5247</v>
      </c>
      <c r="H838" t="s">
        <v>68</v>
      </c>
      <c r="I838" t="s">
        <v>69</v>
      </c>
      <c r="J838" t="s">
        <v>32</v>
      </c>
      <c r="K838" t="s">
        <v>2858</v>
      </c>
      <c r="L838" t="s">
        <v>27</v>
      </c>
      <c r="M838">
        <v>1</v>
      </c>
      <c r="N838">
        <v>1</v>
      </c>
      <c r="O838" t="str">
        <f t="shared" si="13"/>
        <v>110143 E300</v>
      </c>
      <c r="P838" t="str">
        <f>VLOOKUP(O838,EOSummerca_merged_grades_export!B:L,11,0)</f>
        <v>Spanish 3</v>
      </c>
    </row>
    <row r="839" spans="1:16" x14ac:dyDescent="0.25">
      <c r="A839">
        <v>838</v>
      </c>
      <c r="B839" t="s">
        <v>2797</v>
      </c>
      <c r="C839">
        <v>11</v>
      </c>
      <c r="D839">
        <v>110143</v>
      </c>
      <c r="E839" t="s">
        <v>5357</v>
      </c>
      <c r="F839">
        <v>10</v>
      </c>
      <c r="G839">
        <v>5509</v>
      </c>
      <c r="H839" t="s">
        <v>3369</v>
      </c>
      <c r="I839" t="s">
        <v>3370</v>
      </c>
      <c r="J839" t="s">
        <v>428</v>
      </c>
      <c r="K839" t="s">
        <v>3025</v>
      </c>
      <c r="L839" t="s">
        <v>37</v>
      </c>
      <c r="M839">
        <v>1</v>
      </c>
      <c r="N839">
        <v>1</v>
      </c>
      <c r="O839" t="str">
        <f t="shared" si="13"/>
        <v>110143 I1028</v>
      </c>
      <c r="P839" t="str">
        <f>VLOOKUP(O839,EOSummerca_merged_grades_export!B:L,11,0)</f>
        <v>Advanced Digital Storytelling</v>
      </c>
    </row>
    <row r="840" spans="1:16" x14ac:dyDescent="0.25">
      <c r="A840">
        <v>839</v>
      </c>
      <c r="B840" t="s">
        <v>2797</v>
      </c>
      <c r="C840">
        <v>11</v>
      </c>
      <c r="D840">
        <v>110143</v>
      </c>
      <c r="E840" t="s">
        <v>5357</v>
      </c>
      <c r="F840">
        <v>10</v>
      </c>
      <c r="G840">
        <v>5479</v>
      </c>
      <c r="H840" t="s">
        <v>1035</v>
      </c>
      <c r="I840" t="s">
        <v>1036</v>
      </c>
      <c r="J840" t="s">
        <v>428</v>
      </c>
      <c r="K840" t="s">
        <v>2802</v>
      </c>
      <c r="L840" t="s">
        <v>37</v>
      </c>
      <c r="M840">
        <v>1</v>
      </c>
      <c r="N840">
        <v>1</v>
      </c>
      <c r="O840" t="str">
        <f t="shared" si="13"/>
        <v>110143 I1047</v>
      </c>
      <c r="P840" t="str">
        <f>VLOOKUP(O840,EOSummerca_merged_grades_export!B:L,11,0)</f>
        <v>Yoga</v>
      </c>
    </row>
    <row r="841" spans="1:16" x14ac:dyDescent="0.25">
      <c r="A841">
        <v>840</v>
      </c>
      <c r="B841" t="s">
        <v>2797</v>
      </c>
      <c r="C841">
        <v>11</v>
      </c>
      <c r="D841">
        <v>110225</v>
      </c>
      <c r="E841" t="s">
        <v>5358</v>
      </c>
      <c r="F841">
        <v>10</v>
      </c>
      <c r="G841">
        <v>5360</v>
      </c>
      <c r="H841" t="s">
        <v>93</v>
      </c>
      <c r="I841" t="s">
        <v>94</v>
      </c>
      <c r="J841" t="s">
        <v>16</v>
      </c>
      <c r="K841" t="s">
        <v>2832</v>
      </c>
      <c r="L841" t="s">
        <v>42</v>
      </c>
      <c r="M841">
        <v>1</v>
      </c>
      <c r="N841">
        <v>1</v>
      </c>
      <c r="O841" t="str">
        <f t="shared" si="13"/>
        <v>110225 A200</v>
      </c>
      <c r="P841" t="str">
        <f>VLOOKUP(O841,EOSummerca_merged_grades_export!B:L,11,0)</f>
        <v>World Studies II</v>
      </c>
    </row>
    <row r="842" spans="1:16" x14ac:dyDescent="0.25">
      <c r="A842">
        <v>841</v>
      </c>
      <c r="B842" t="s">
        <v>2797</v>
      </c>
      <c r="C842">
        <v>11</v>
      </c>
      <c r="D842">
        <v>110225</v>
      </c>
      <c r="E842" t="s">
        <v>5358</v>
      </c>
      <c r="F842">
        <v>10</v>
      </c>
      <c r="G842">
        <v>5314</v>
      </c>
      <c r="H842" t="s">
        <v>95</v>
      </c>
      <c r="I842" t="s">
        <v>1830</v>
      </c>
      <c r="J842" t="s">
        <v>22</v>
      </c>
      <c r="K842" t="s">
        <v>3025</v>
      </c>
      <c r="L842" t="s">
        <v>20</v>
      </c>
      <c r="M842">
        <v>1</v>
      </c>
      <c r="N842">
        <v>1</v>
      </c>
      <c r="O842" t="str">
        <f t="shared" si="13"/>
        <v>110225 B200</v>
      </c>
      <c r="P842" t="str">
        <f>VLOOKUP(O842,EOSummerca_merged_grades_export!B:L,11,0)</f>
        <v>English 10- LIS</v>
      </c>
    </row>
    <row r="843" spans="1:16" x14ac:dyDescent="0.25">
      <c r="A843">
        <v>842</v>
      </c>
      <c r="B843" t="s">
        <v>2797</v>
      </c>
      <c r="C843">
        <v>11</v>
      </c>
      <c r="D843">
        <v>110225</v>
      </c>
      <c r="E843" t="s">
        <v>5358</v>
      </c>
      <c r="F843">
        <v>10</v>
      </c>
      <c r="G843">
        <v>5313</v>
      </c>
      <c r="H843" t="s">
        <v>55</v>
      </c>
      <c r="I843" t="s">
        <v>1152</v>
      </c>
      <c r="J843" t="s">
        <v>25</v>
      </c>
      <c r="K843" t="s">
        <v>2930</v>
      </c>
      <c r="L843" t="s">
        <v>42</v>
      </c>
      <c r="M843">
        <v>1</v>
      </c>
      <c r="N843">
        <v>1</v>
      </c>
      <c r="O843" t="str">
        <f t="shared" si="13"/>
        <v>110225 C220</v>
      </c>
      <c r="P843" t="str">
        <f>VLOOKUP(O843,EOSummerca_merged_grades_export!B:L,11,0)</f>
        <v>Math II</v>
      </c>
    </row>
    <row r="844" spans="1:16" x14ac:dyDescent="0.25">
      <c r="A844">
        <v>843</v>
      </c>
      <c r="B844" t="s">
        <v>2797</v>
      </c>
      <c r="C844">
        <v>11</v>
      </c>
      <c r="D844">
        <v>110225</v>
      </c>
      <c r="E844" t="s">
        <v>5358</v>
      </c>
      <c r="F844">
        <v>10</v>
      </c>
      <c r="G844">
        <v>5354</v>
      </c>
      <c r="H844" t="s">
        <v>45</v>
      </c>
      <c r="I844" t="s">
        <v>46</v>
      </c>
      <c r="J844" t="s">
        <v>28</v>
      </c>
      <c r="K844" t="s">
        <v>2865</v>
      </c>
      <c r="L844" t="s">
        <v>31</v>
      </c>
      <c r="M844">
        <v>1</v>
      </c>
      <c r="N844">
        <v>1</v>
      </c>
      <c r="O844" t="str">
        <f t="shared" si="13"/>
        <v>110225 D300</v>
      </c>
      <c r="P844" t="str">
        <f>VLOOKUP(O844,EOSummerca_merged_grades_export!B:L,11,0)</f>
        <v>Physics</v>
      </c>
    </row>
    <row r="845" spans="1:16" x14ac:dyDescent="0.25">
      <c r="A845">
        <v>844</v>
      </c>
      <c r="B845" t="s">
        <v>2797</v>
      </c>
      <c r="C845">
        <v>11</v>
      </c>
      <c r="D845">
        <v>110225</v>
      </c>
      <c r="E845" t="s">
        <v>5358</v>
      </c>
      <c r="F845">
        <v>10</v>
      </c>
      <c r="G845">
        <v>5265</v>
      </c>
      <c r="H845" t="s">
        <v>33</v>
      </c>
      <c r="I845" t="s">
        <v>34</v>
      </c>
      <c r="J845" t="s">
        <v>32</v>
      </c>
      <c r="K845" t="s">
        <v>2827</v>
      </c>
      <c r="L845" t="s">
        <v>31</v>
      </c>
      <c r="M845">
        <v>1</v>
      </c>
      <c r="N845">
        <v>1</v>
      </c>
      <c r="O845" t="str">
        <f t="shared" si="13"/>
        <v>110225 E100</v>
      </c>
      <c r="P845" t="str">
        <f>VLOOKUP(O845,EOSummerca_merged_grades_export!B:L,11,0)</f>
        <v>Spanish 1</v>
      </c>
    </row>
    <row r="846" spans="1:16" x14ac:dyDescent="0.25">
      <c r="A846">
        <v>845</v>
      </c>
      <c r="B846" t="s">
        <v>2797</v>
      </c>
      <c r="C846">
        <v>11</v>
      </c>
      <c r="D846">
        <v>110225</v>
      </c>
      <c r="E846" t="s">
        <v>5358</v>
      </c>
      <c r="F846">
        <v>10</v>
      </c>
      <c r="G846">
        <v>5514</v>
      </c>
      <c r="H846" t="s">
        <v>2874</v>
      </c>
      <c r="I846" t="s">
        <v>2875</v>
      </c>
      <c r="J846" t="s">
        <v>428</v>
      </c>
      <c r="K846" t="s">
        <v>2802</v>
      </c>
      <c r="L846" t="s">
        <v>37</v>
      </c>
      <c r="M846">
        <v>1</v>
      </c>
      <c r="N846">
        <v>1</v>
      </c>
      <c r="O846" t="str">
        <f t="shared" si="13"/>
        <v>110225 I1051</v>
      </c>
      <c r="P846" t="str">
        <f>VLOOKUP(O846,EOSummerca_merged_grades_export!B:L,11,0)</f>
        <v>Journalism &amp; Photography</v>
      </c>
    </row>
    <row r="847" spans="1:16" x14ac:dyDescent="0.25">
      <c r="A847">
        <v>846</v>
      </c>
      <c r="B847" t="s">
        <v>2797</v>
      </c>
      <c r="C847">
        <v>11</v>
      </c>
      <c r="D847">
        <v>110225</v>
      </c>
      <c r="E847" t="s">
        <v>5358</v>
      </c>
      <c r="F847">
        <v>10</v>
      </c>
      <c r="G847">
        <v>5538</v>
      </c>
      <c r="H847" t="s">
        <v>2899</v>
      </c>
      <c r="I847" t="s">
        <v>2900</v>
      </c>
      <c r="J847" t="s">
        <v>428</v>
      </c>
      <c r="K847" t="s">
        <v>2827</v>
      </c>
      <c r="L847" t="s">
        <v>37</v>
      </c>
      <c r="M847">
        <v>1</v>
      </c>
      <c r="N847">
        <v>1</v>
      </c>
      <c r="O847" t="str">
        <f t="shared" si="13"/>
        <v>110225 I1055</v>
      </c>
      <c r="P847" t="str">
        <f>VLOOKUP(O847,EOSummerca_merged_grades_export!B:L,11,0)</f>
        <v>Okinawan Karate Do</v>
      </c>
    </row>
    <row r="848" spans="1:16" x14ac:dyDescent="0.25">
      <c r="A848">
        <v>847</v>
      </c>
      <c r="B848" t="s">
        <v>2797</v>
      </c>
      <c r="C848">
        <v>11</v>
      </c>
      <c r="D848">
        <v>110415</v>
      </c>
      <c r="E848" t="s">
        <v>5359</v>
      </c>
      <c r="F848">
        <v>10</v>
      </c>
      <c r="G848">
        <v>5235</v>
      </c>
      <c r="H848" t="s">
        <v>93</v>
      </c>
      <c r="I848" t="s">
        <v>94</v>
      </c>
      <c r="J848" t="s">
        <v>16</v>
      </c>
      <c r="K848" t="s">
        <v>2832</v>
      </c>
      <c r="L848" t="s">
        <v>36</v>
      </c>
      <c r="M848">
        <v>1</v>
      </c>
      <c r="N848">
        <v>1</v>
      </c>
      <c r="O848" t="str">
        <f t="shared" si="13"/>
        <v>110415 A200</v>
      </c>
      <c r="P848" t="str">
        <f>VLOOKUP(O848,EOSummerca_merged_grades_export!B:L,11,0)</f>
        <v>World Studies II</v>
      </c>
    </row>
    <row r="849" spans="1:16" x14ac:dyDescent="0.25">
      <c r="A849">
        <v>848</v>
      </c>
      <c r="B849" t="s">
        <v>2797</v>
      </c>
      <c r="C849">
        <v>11</v>
      </c>
      <c r="D849">
        <v>110415</v>
      </c>
      <c r="E849" t="s">
        <v>5359</v>
      </c>
      <c r="F849">
        <v>10</v>
      </c>
      <c r="G849">
        <v>5356</v>
      </c>
      <c r="H849" t="s">
        <v>95</v>
      </c>
      <c r="I849" t="s">
        <v>1830</v>
      </c>
      <c r="J849" t="s">
        <v>22</v>
      </c>
      <c r="K849" t="s">
        <v>3025</v>
      </c>
      <c r="L849" t="s">
        <v>36</v>
      </c>
      <c r="M849">
        <v>1</v>
      </c>
      <c r="N849">
        <v>1</v>
      </c>
      <c r="O849" t="str">
        <f t="shared" si="13"/>
        <v>110415 B200</v>
      </c>
      <c r="P849" t="str">
        <f>VLOOKUP(O849,EOSummerca_merged_grades_export!B:L,11,0)</f>
        <v>English 10- LIS</v>
      </c>
    </row>
    <row r="850" spans="1:16" x14ac:dyDescent="0.25">
      <c r="A850">
        <v>849</v>
      </c>
      <c r="B850" t="s">
        <v>2797</v>
      </c>
      <c r="C850">
        <v>11</v>
      </c>
      <c r="D850">
        <v>110415</v>
      </c>
      <c r="E850" t="s">
        <v>5359</v>
      </c>
      <c r="F850">
        <v>10</v>
      </c>
      <c r="G850">
        <v>5258</v>
      </c>
      <c r="H850" t="s">
        <v>124</v>
      </c>
      <c r="I850" t="s">
        <v>1878</v>
      </c>
      <c r="J850" t="s">
        <v>25</v>
      </c>
      <c r="K850" t="s">
        <v>2911</v>
      </c>
      <c r="L850" t="s">
        <v>36</v>
      </c>
      <c r="M850">
        <v>1</v>
      </c>
      <c r="N850">
        <v>1</v>
      </c>
      <c r="O850" t="str">
        <f t="shared" si="13"/>
        <v>110415 C320</v>
      </c>
      <c r="P850" t="str">
        <f>VLOOKUP(O850,EOSummerca_merged_grades_export!B:L,11,0)</f>
        <v>Math III</v>
      </c>
    </row>
    <row r="851" spans="1:16" x14ac:dyDescent="0.25">
      <c r="A851">
        <v>850</v>
      </c>
      <c r="B851" t="s">
        <v>2797</v>
      </c>
      <c r="C851">
        <v>11</v>
      </c>
      <c r="D851">
        <v>110415</v>
      </c>
      <c r="E851" t="s">
        <v>5359</v>
      </c>
      <c r="F851">
        <v>10</v>
      </c>
      <c r="G851">
        <v>5272</v>
      </c>
      <c r="H851" t="s">
        <v>45</v>
      </c>
      <c r="I851" t="s">
        <v>46</v>
      </c>
      <c r="J851" t="s">
        <v>28</v>
      </c>
      <c r="K851" t="s">
        <v>2865</v>
      </c>
      <c r="L851" t="s">
        <v>36</v>
      </c>
      <c r="M851">
        <v>1</v>
      </c>
      <c r="N851">
        <v>1</v>
      </c>
      <c r="O851" t="str">
        <f t="shared" si="13"/>
        <v>110415 D300</v>
      </c>
      <c r="P851" t="str">
        <f>VLOOKUP(O851,EOSummerca_merged_grades_export!B:L,11,0)</f>
        <v>Physics</v>
      </c>
    </row>
    <row r="852" spans="1:16" x14ac:dyDescent="0.25">
      <c r="A852">
        <v>851</v>
      </c>
      <c r="B852" t="s">
        <v>2797</v>
      </c>
      <c r="C852">
        <v>11</v>
      </c>
      <c r="D852">
        <v>110415</v>
      </c>
      <c r="E852" t="s">
        <v>5359</v>
      </c>
      <c r="F852">
        <v>10</v>
      </c>
      <c r="G852">
        <v>5355</v>
      </c>
      <c r="H852" t="s">
        <v>68</v>
      </c>
      <c r="I852" t="s">
        <v>69</v>
      </c>
      <c r="J852" t="s">
        <v>32</v>
      </c>
      <c r="K852" t="s">
        <v>2858</v>
      </c>
      <c r="L852" t="s">
        <v>27</v>
      </c>
      <c r="M852">
        <v>1</v>
      </c>
      <c r="N852">
        <v>1</v>
      </c>
      <c r="O852" t="str">
        <f t="shared" si="13"/>
        <v>110415 E300</v>
      </c>
      <c r="P852" t="str">
        <f>VLOOKUP(O852,EOSummerca_merged_grades_export!B:L,11,0)</f>
        <v>Spanish 3</v>
      </c>
    </row>
    <row r="853" spans="1:16" x14ac:dyDescent="0.25">
      <c r="A853">
        <v>852</v>
      </c>
      <c r="B853" t="s">
        <v>2797</v>
      </c>
      <c r="C853">
        <v>11</v>
      </c>
      <c r="D853">
        <v>110415</v>
      </c>
      <c r="E853" t="s">
        <v>5359</v>
      </c>
      <c r="F853">
        <v>10</v>
      </c>
      <c r="G853">
        <v>5515</v>
      </c>
      <c r="H853" t="s">
        <v>2846</v>
      </c>
      <c r="I853" t="s">
        <v>2847</v>
      </c>
      <c r="J853" t="s">
        <v>428</v>
      </c>
      <c r="K853" t="s">
        <v>2805</v>
      </c>
      <c r="L853" t="s">
        <v>37</v>
      </c>
      <c r="M853">
        <v>1</v>
      </c>
      <c r="N853">
        <v>1</v>
      </c>
      <c r="O853" t="str">
        <f t="shared" si="13"/>
        <v>110415 I1036</v>
      </c>
      <c r="P853" t="str">
        <f>VLOOKUP(O853,EOSummerca_merged_grades_export!B:L,11,0)</f>
        <v>Music Exploration</v>
      </c>
    </row>
    <row r="854" spans="1:16" x14ac:dyDescent="0.25">
      <c r="A854">
        <v>853</v>
      </c>
      <c r="B854" t="s">
        <v>2797</v>
      </c>
      <c r="C854">
        <v>11</v>
      </c>
      <c r="D854">
        <v>110415</v>
      </c>
      <c r="E854" t="s">
        <v>5359</v>
      </c>
      <c r="F854">
        <v>10</v>
      </c>
      <c r="G854">
        <v>5472</v>
      </c>
      <c r="H854" t="s">
        <v>2811</v>
      </c>
      <c r="I854" t="s">
        <v>2812</v>
      </c>
      <c r="J854" t="s">
        <v>428</v>
      </c>
      <c r="K854" t="s">
        <v>2935</v>
      </c>
      <c r="L854" t="s">
        <v>37</v>
      </c>
      <c r="M854">
        <v>1</v>
      </c>
      <c r="N854">
        <v>1</v>
      </c>
      <c r="O854" t="str">
        <f t="shared" si="13"/>
        <v>110415 I1046</v>
      </c>
      <c r="P854" t="str">
        <f>VLOOKUP(O854,EOSummerca_merged_grades_export!B:L,11,0)</f>
        <v>Creative Writing</v>
      </c>
    </row>
    <row r="855" spans="1:16" x14ac:dyDescent="0.25">
      <c r="A855">
        <v>854</v>
      </c>
      <c r="B855" t="s">
        <v>2797</v>
      </c>
      <c r="C855">
        <v>11</v>
      </c>
      <c r="D855">
        <v>110159</v>
      </c>
      <c r="E855" t="s">
        <v>5360</v>
      </c>
      <c r="F855">
        <v>10</v>
      </c>
      <c r="G855">
        <v>5360</v>
      </c>
      <c r="H855" t="s">
        <v>93</v>
      </c>
      <c r="I855" t="s">
        <v>94</v>
      </c>
      <c r="J855" t="s">
        <v>16</v>
      </c>
      <c r="K855" t="s">
        <v>2832</v>
      </c>
      <c r="L855" t="s">
        <v>27</v>
      </c>
      <c r="M855">
        <v>1</v>
      </c>
      <c r="N855">
        <v>1</v>
      </c>
      <c r="O855" t="str">
        <f t="shared" si="13"/>
        <v>110159 A200</v>
      </c>
      <c r="P855" t="str">
        <f>VLOOKUP(O855,EOSummerca_merged_grades_export!B:L,11,0)</f>
        <v>World Studies II</v>
      </c>
    </row>
    <row r="856" spans="1:16" x14ac:dyDescent="0.25">
      <c r="A856">
        <v>855</v>
      </c>
      <c r="B856" t="s">
        <v>2797</v>
      </c>
      <c r="C856">
        <v>11</v>
      </c>
      <c r="D856">
        <v>110159</v>
      </c>
      <c r="E856" t="s">
        <v>5360</v>
      </c>
      <c r="F856">
        <v>10</v>
      </c>
      <c r="G856">
        <v>5356</v>
      </c>
      <c r="H856" t="s">
        <v>95</v>
      </c>
      <c r="I856" t="s">
        <v>1830</v>
      </c>
      <c r="J856" t="s">
        <v>22</v>
      </c>
      <c r="K856" t="s">
        <v>3025</v>
      </c>
      <c r="L856" t="s">
        <v>24</v>
      </c>
      <c r="M856">
        <v>1</v>
      </c>
      <c r="N856">
        <v>1</v>
      </c>
      <c r="O856" t="str">
        <f t="shared" si="13"/>
        <v>110159 B200</v>
      </c>
      <c r="P856" t="str">
        <f>VLOOKUP(O856,EOSummerca_merged_grades_export!B:L,11,0)</f>
        <v>English 10- LIS</v>
      </c>
    </row>
    <row r="857" spans="1:16" x14ac:dyDescent="0.25">
      <c r="A857">
        <v>856</v>
      </c>
      <c r="B857" t="s">
        <v>2797</v>
      </c>
      <c r="C857">
        <v>11</v>
      </c>
      <c r="D857">
        <v>110159</v>
      </c>
      <c r="E857" t="s">
        <v>5360</v>
      </c>
      <c r="F857">
        <v>10</v>
      </c>
      <c r="G857">
        <v>5243</v>
      </c>
      <c r="H857" t="s">
        <v>55</v>
      </c>
      <c r="I857" t="s">
        <v>1152</v>
      </c>
      <c r="J857" t="s">
        <v>25</v>
      </c>
      <c r="K857" t="s">
        <v>2930</v>
      </c>
      <c r="L857" t="s">
        <v>27</v>
      </c>
      <c r="M857">
        <v>1</v>
      </c>
      <c r="N857">
        <v>1</v>
      </c>
      <c r="O857" t="str">
        <f t="shared" si="13"/>
        <v>110159 C220</v>
      </c>
      <c r="P857" t="str">
        <f>VLOOKUP(O857,EOSummerca_merged_grades_export!B:L,11,0)</f>
        <v>Math II</v>
      </c>
    </row>
    <row r="858" spans="1:16" x14ac:dyDescent="0.25">
      <c r="A858">
        <v>857</v>
      </c>
      <c r="B858" t="s">
        <v>2797</v>
      </c>
      <c r="C858">
        <v>11</v>
      </c>
      <c r="D858">
        <v>110159</v>
      </c>
      <c r="E858" t="s">
        <v>5360</v>
      </c>
      <c r="F858">
        <v>10</v>
      </c>
      <c r="G858">
        <v>5354</v>
      </c>
      <c r="H858" t="s">
        <v>45</v>
      </c>
      <c r="I858" t="s">
        <v>46</v>
      </c>
      <c r="J858" t="s">
        <v>28</v>
      </c>
      <c r="K858" t="s">
        <v>2865</v>
      </c>
      <c r="L858" t="s">
        <v>27</v>
      </c>
      <c r="M858">
        <v>1</v>
      </c>
      <c r="N858">
        <v>1</v>
      </c>
      <c r="O858" t="str">
        <f t="shared" si="13"/>
        <v>110159 D300</v>
      </c>
      <c r="P858" t="str">
        <f>VLOOKUP(O858,EOSummerca_merged_grades_export!B:L,11,0)</f>
        <v>Physics</v>
      </c>
    </row>
    <row r="859" spans="1:16" x14ac:dyDescent="0.25">
      <c r="A859">
        <v>858</v>
      </c>
      <c r="B859" t="s">
        <v>2797</v>
      </c>
      <c r="C859">
        <v>11</v>
      </c>
      <c r="D859">
        <v>110159</v>
      </c>
      <c r="E859" t="s">
        <v>5360</v>
      </c>
      <c r="F859">
        <v>10</v>
      </c>
      <c r="G859">
        <v>5282</v>
      </c>
      <c r="H859" t="s">
        <v>57</v>
      </c>
      <c r="I859" t="s">
        <v>58</v>
      </c>
      <c r="J859" t="s">
        <v>32</v>
      </c>
      <c r="K859" t="s">
        <v>2827</v>
      </c>
      <c r="L859" t="s">
        <v>20</v>
      </c>
      <c r="M859">
        <v>1</v>
      </c>
      <c r="N859">
        <v>1</v>
      </c>
      <c r="O859" t="str">
        <f t="shared" si="13"/>
        <v>110159 E200</v>
      </c>
      <c r="P859" t="str">
        <f>VLOOKUP(O859,EOSummerca_merged_grades_export!B:L,11,0)</f>
        <v>Spanish 2</v>
      </c>
    </row>
    <row r="860" spans="1:16" x14ac:dyDescent="0.25">
      <c r="A860">
        <v>859</v>
      </c>
      <c r="B860" t="s">
        <v>2797</v>
      </c>
      <c r="C860">
        <v>11</v>
      </c>
      <c r="D860">
        <v>110159</v>
      </c>
      <c r="E860" t="s">
        <v>5360</v>
      </c>
      <c r="F860">
        <v>10</v>
      </c>
      <c r="G860">
        <v>5518</v>
      </c>
      <c r="H860" t="s">
        <v>2914</v>
      </c>
      <c r="I860" t="s">
        <v>2915</v>
      </c>
      <c r="J860" t="s">
        <v>428</v>
      </c>
      <c r="K860" t="s">
        <v>2916</v>
      </c>
      <c r="L860" t="s">
        <v>37</v>
      </c>
      <c r="M860">
        <v>1</v>
      </c>
      <c r="N860">
        <v>1</v>
      </c>
      <c r="O860" t="str">
        <f t="shared" si="13"/>
        <v>110159 I1025</v>
      </c>
      <c r="P860" t="str">
        <f>VLOOKUP(O860,EOSummerca_merged_grades_export!B:L,11,0)</f>
        <v>Bike Engineering/Refurbishing</v>
      </c>
    </row>
    <row r="861" spans="1:16" x14ac:dyDescent="0.25">
      <c r="A861">
        <v>860</v>
      </c>
      <c r="B861" t="s">
        <v>2797</v>
      </c>
      <c r="C861">
        <v>11</v>
      </c>
      <c r="D861">
        <v>110159</v>
      </c>
      <c r="E861" t="s">
        <v>5360</v>
      </c>
      <c r="F861">
        <v>10</v>
      </c>
      <c r="G861">
        <v>5480</v>
      </c>
      <c r="H861" t="s">
        <v>3059</v>
      </c>
      <c r="I861" t="s">
        <v>3060</v>
      </c>
      <c r="J861" t="s">
        <v>428</v>
      </c>
      <c r="K861" t="s">
        <v>2930</v>
      </c>
      <c r="L861" t="s">
        <v>37</v>
      </c>
      <c r="M861">
        <v>1</v>
      </c>
      <c r="N861">
        <v>1</v>
      </c>
      <c r="O861" t="str">
        <f t="shared" si="13"/>
        <v>110159 I1031</v>
      </c>
      <c r="P861" t="str">
        <f>VLOOKUP(O861,EOSummerca_merged_grades_export!B:L,11,0)</f>
        <v>Basketball/Citizen Development</v>
      </c>
    </row>
    <row r="862" spans="1:16" x14ac:dyDescent="0.25">
      <c r="A862">
        <v>861</v>
      </c>
      <c r="B862" t="s">
        <v>2797</v>
      </c>
      <c r="C862">
        <v>11</v>
      </c>
      <c r="D862">
        <v>110226</v>
      </c>
      <c r="E862" t="s">
        <v>5361</v>
      </c>
      <c r="F862">
        <v>10</v>
      </c>
      <c r="G862">
        <v>5266</v>
      </c>
      <c r="H862" t="s">
        <v>93</v>
      </c>
      <c r="I862" t="s">
        <v>94</v>
      </c>
      <c r="J862" t="s">
        <v>16</v>
      </c>
      <c r="K862" t="s">
        <v>2832</v>
      </c>
      <c r="L862" t="s">
        <v>27</v>
      </c>
      <c r="M862">
        <v>1</v>
      </c>
      <c r="N862">
        <v>1</v>
      </c>
      <c r="O862" t="str">
        <f t="shared" si="13"/>
        <v>110226 A200</v>
      </c>
      <c r="P862" t="str">
        <f>VLOOKUP(O862,EOSummerca_merged_grades_export!B:L,11,0)</f>
        <v>World Studies II</v>
      </c>
    </row>
    <row r="863" spans="1:16" x14ac:dyDescent="0.25">
      <c r="A863">
        <v>862</v>
      </c>
      <c r="B863" t="s">
        <v>2797</v>
      </c>
      <c r="C863">
        <v>11</v>
      </c>
      <c r="D863">
        <v>110226</v>
      </c>
      <c r="E863" t="s">
        <v>5361</v>
      </c>
      <c r="F863">
        <v>10</v>
      </c>
      <c r="G863">
        <v>5304</v>
      </c>
      <c r="H863" t="s">
        <v>95</v>
      </c>
      <c r="I863" t="s">
        <v>1830</v>
      </c>
      <c r="J863" t="s">
        <v>22</v>
      </c>
      <c r="K863" t="s">
        <v>3025</v>
      </c>
      <c r="L863" t="s">
        <v>24</v>
      </c>
      <c r="M863">
        <v>1</v>
      </c>
      <c r="N863">
        <v>1</v>
      </c>
      <c r="O863" t="str">
        <f t="shared" si="13"/>
        <v>110226 B200</v>
      </c>
      <c r="P863" t="str">
        <f>VLOOKUP(O863,EOSummerca_merged_grades_export!B:L,11,0)</f>
        <v>English 10- LIS</v>
      </c>
    </row>
    <row r="864" spans="1:16" x14ac:dyDescent="0.25">
      <c r="A864">
        <v>863</v>
      </c>
      <c r="B864" t="s">
        <v>2797</v>
      </c>
      <c r="C864">
        <v>11</v>
      </c>
      <c r="D864">
        <v>110226</v>
      </c>
      <c r="E864" t="s">
        <v>5361</v>
      </c>
      <c r="F864">
        <v>10</v>
      </c>
      <c r="G864">
        <v>5243</v>
      </c>
      <c r="H864" t="s">
        <v>55</v>
      </c>
      <c r="I864" t="s">
        <v>1152</v>
      </c>
      <c r="J864" t="s">
        <v>25</v>
      </c>
      <c r="K864" t="s">
        <v>2930</v>
      </c>
      <c r="L864" t="s">
        <v>20</v>
      </c>
      <c r="M864">
        <v>1</v>
      </c>
      <c r="N864">
        <v>1</v>
      </c>
      <c r="O864" t="str">
        <f t="shared" si="13"/>
        <v>110226 C220</v>
      </c>
      <c r="P864" t="str">
        <f>VLOOKUP(O864,EOSummerca_merged_grades_export!B:L,11,0)</f>
        <v>Math II</v>
      </c>
    </row>
    <row r="865" spans="1:16" x14ac:dyDescent="0.25">
      <c r="A865">
        <v>864</v>
      </c>
      <c r="B865" t="s">
        <v>2797</v>
      </c>
      <c r="C865">
        <v>11</v>
      </c>
      <c r="D865">
        <v>110226</v>
      </c>
      <c r="E865" t="s">
        <v>5361</v>
      </c>
      <c r="F865">
        <v>10</v>
      </c>
      <c r="G865">
        <v>5272</v>
      </c>
      <c r="H865" t="s">
        <v>45</v>
      </c>
      <c r="I865" t="s">
        <v>46</v>
      </c>
      <c r="J865" t="s">
        <v>28</v>
      </c>
      <c r="K865" t="s">
        <v>2865</v>
      </c>
      <c r="L865" t="s">
        <v>24</v>
      </c>
      <c r="M865">
        <v>1</v>
      </c>
      <c r="N865">
        <v>1</v>
      </c>
      <c r="O865" t="str">
        <f t="shared" si="13"/>
        <v>110226 D300</v>
      </c>
      <c r="P865" t="str">
        <f>VLOOKUP(O865,EOSummerca_merged_grades_export!B:L,11,0)</f>
        <v>Physics</v>
      </c>
    </row>
    <row r="866" spans="1:16" x14ac:dyDescent="0.25">
      <c r="A866">
        <v>865</v>
      </c>
      <c r="B866" t="s">
        <v>2797</v>
      </c>
      <c r="C866">
        <v>11</v>
      </c>
      <c r="D866">
        <v>110226</v>
      </c>
      <c r="E866" t="s">
        <v>5361</v>
      </c>
      <c r="F866">
        <v>10</v>
      </c>
      <c r="G866">
        <v>5232</v>
      </c>
      <c r="H866" t="s">
        <v>33</v>
      </c>
      <c r="I866" t="s">
        <v>34</v>
      </c>
      <c r="J866" t="s">
        <v>32</v>
      </c>
      <c r="K866" t="s">
        <v>2827</v>
      </c>
      <c r="L866" t="s">
        <v>20</v>
      </c>
      <c r="M866">
        <v>1</v>
      </c>
      <c r="N866">
        <v>1</v>
      </c>
      <c r="O866" t="str">
        <f t="shared" si="13"/>
        <v>110226 E100</v>
      </c>
      <c r="P866" t="str">
        <f>VLOOKUP(O866,EOSummerca_merged_grades_export!B:L,11,0)</f>
        <v>Spanish 1</v>
      </c>
    </row>
    <row r="867" spans="1:16" x14ac:dyDescent="0.25">
      <c r="A867">
        <v>866</v>
      </c>
      <c r="B867" t="s">
        <v>2797</v>
      </c>
      <c r="C867">
        <v>11</v>
      </c>
      <c r="D867">
        <v>110226</v>
      </c>
      <c r="E867" t="s">
        <v>5361</v>
      </c>
      <c r="F867">
        <v>10</v>
      </c>
      <c r="G867">
        <v>5516</v>
      </c>
      <c r="H867" t="s">
        <v>2811</v>
      </c>
      <c r="I867" t="s">
        <v>2812</v>
      </c>
      <c r="J867" t="s">
        <v>428</v>
      </c>
      <c r="K867" t="s">
        <v>2802</v>
      </c>
      <c r="L867" t="s">
        <v>37</v>
      </c>
      <c r="M867">
        <v>1</v>
      </c>
      <c r="N867">
        <v>1</v>
      </c>
      <c r="O867" t="str">
        <f t="shared" si="13"/>
        <v>110226 I1046</v>
      </c>
      <c r="P867" t="str">
        <f>VLOOKUP(O867,EOSummerca_merged_grades_export!B:L,11,0)</f>
        <v>Creative Writing</v>
      </c>
    </row>
    <row r="868" spans="1:16" x14ac:dyDescent="0.25">
      <c r="A868">
        <v>867</v>
      </c>
      <c r="B868" t="s">
        <v>2797</v>
      </c>
      <c r="C868">
        <v>11</v>
      </c>
      <c r="D868">
        <v>110226</v>
      </c>
      <c r="E868" t="s">
        <v>5361</v>
      </c>
      <c r="F868">
        <v>10</v>
      </c>
      <c r="G868">
        <v>5482</v>
      </c>
      <c r="H868" t="s">
        <v>3713</v>
      </c>
      <c r="I868" t="s">
        <v>3714</v>
      </c>
      <c r="J868" t="s">
        <v>428</v>
      </c>
      <c r="K868" t="s">
        <v>2799</v>
      </c>
      <c r="L868" t="s">
        <v>37</v>
      </c>
      <c r="M868">
        <v>1</v>
      </c>
      <c r="N868">
        <v>1</v>
      </c>
      <c r="O868" t="str">
        <f t="shared" si="13"/>
        <v>110226 I1052</v>
      </c>
      <c r="P868" t="str">
        <f>VLOOKUP(O868,EOSummerca_merged_grades_export!B:L,11,0)</f>
        <v>Softball</v>
      </c>
    </row>
    <row r="869" spans="1:16" x14ac:dyDescent="0.25">
      <c r="A869">
        <v>868</v>
      </c>
      <c r="B869" t="s">
        <v>2797</v>
      </c>
      <c r="C869">
        <v>11</v>
      </c>
      <c r="D869">
        <v>110166</v>
      </c>
      <c r="E869" t="s">
        <v>5362</v>
      </c>
      <c r="F869">
        <v>10</v>
      </c>
      <c r="G869">
        <v>5235</v>
      </c>
      <c r="H869" t="s">
        <v>93</v>
      </c>
      <c r="I869" t="s">
        <v>94</v>
      </c>
      <c r="J869" t="s">
        <v>16</v>
      </c>
      <c r="K869" t="s">
        <v>2832</v>
      </c>
      <c r="L869" t="s">
        <v>27</v>
      </c>
      <c r="M869">
        <v>1</v>
      </c>
      <c r="N869">
        <v>1</v>
      </c>
      <c r="O869" t="str">
        <f t="shared" si="13"/>
        <v>110166 A200</v>
      </c>
      <c r="P869" t="str">
        <f>VLOOKUP(O869,EOSummerca_merged_grades_export!B:L,11,0)</f>
        <v>World Studies II</v>
      </c>
    </row>
    <row r="870" spans="1:16" x14ac:dyDescent="0.25">
      <c r="A870">
        <v>869</v>
      </c>
      <c r="B870" t="s">
        <v>2797</v>
      </c>
      <c r="C870">
        <v>11</v>
      </c>
      <c r="D870">
        <v>110166</v>
      </c>
      <c r="E870" t="s">
        <v>5362</v>
      </c>
      <c r="F870">
        <v>10</v>
      </c>
      <c r="G870">
        <v>5304</v>
      </c>
      <c r="H870" t="s">
        <v>95</v>
      </c>
      <c r="I870" t="s">
        <v>1830</v>
      </c>
      <c r="J870" t="s">
        <v>22</v>
      </c>
      <c r="K870" t="s">
        <v>3025</v>
      </c>
      <c r="L870" t="s">
        <v>36</v>
      </c>
      <c r="M870">
        <v>1</v>
      </c>
      <c r="N870">
        <v>1</v>
      </c>
      <c r="O870" t="str">
        <f t="shared" si="13"/>
        <v>110166 B200</v>
      </c>
      <c r="P870" t="str">
        <f>VLOOKUP(O870,EOSummerca_merged_grades_export!B:L,11,0)</f>
        <v>English 10- LIS</v>
      </c>
    </row>
    <row r="871" spans="1:16" x14ac:dyDescent="0.25">
      <c r="A871">
        <v>870</v>
      </c>
      <c r="B871" t="s">
        <v>2797</v>
      </c>
      <c r="C871">
        <v>11</v>
      </c>
      <c r="D871">
        <v>110166</v>
      </c>
      <c r="E871" t="s">
        <v>5362</v>
      </c>
      <c r="F871">
        <v>10</v>
      </c>
      <c r="G871">
        <v>5353</v>
      </c>
      <c r="H871" t="s">
        <v>55</v>
      </c>
      <c r="I871" t="s">
        <v>1152</v>
      </c>
      <c r="J871" t="s">
        <v>25</v>
      </c>
      <c r="K871" t="s">
        <v>2930</v>
      </c>
      <c r="L871" t="s">
        <v>20</v>
      </c>
      <c r="M871">
        <v>1</v>
      </c>
      <c r="N871">
        <v>1</v>
      </c>
      <c r="O871" t="str">
        <f t="shared" si="13"/>
        <v>110166 C220</v>
      </c>
      <c r="P871" t="str">
        <f>VLOOKUP(O871,EOSummerca_merged_grades_export!B:L,11,0)</f>
        <v>Math II</v>
      </c>
    </row>
    <row r="872" spans="1:16" x14ac:dyDescent="0.25">
      <c r="A872">
        <v>871</v>
      </c>
      <c r="B872" t="s">
        <v>2797</v>
      </c>
      <c r="C872">
        <v>11</v>
      </c>
      <c r="D872">
        <v>110166</v>
      </c>
      <c r="E872" t="s">
        <v>5362</v>
      </c>
      <c r="F872">
        <v>10</v>
      </c>
      <c r="G872">
        <v>5272</v>
      </c>
      <c r="H872" t="s">
        <v>45</v>
      </c>
      <c r="I872" t="s">
        <v>46</v>
      </c>
      <c r="J872" t="s">
        <v>28</v>
      </c>
      <c r="K872" t="s">
        <v>2865</v>
      </c>
      <c r="L872" t="s">
        <v>27</v>
      </c>
      <c r="M872">
        <v>1</v>
      </c>
      <c r="N872">
        <v>1</v>
      </c>
      <c r="O872" t="str">
        <f t="shared" si="13"/>
        <v>110166 D300</v>
      </c>
      <c r="P872" t="str">
        <f>VLOOKUP(O872,EOSummerca_merged_grades_export!B:L,11,0)</f>
        <v>Physics</v>
      </c>
    </row>
    <row r="873" spans="1:16" x14ac:dyDescent="0.25">
      <c r="A873">
        <v>872</v>
      </c>
      <c r="B873" t="s">
        <v>2797</v>
      </c>
      <c r="C873">
        <v>11</v>
      </c>
      <c r="D873">
        <v>110166</v>
      </c>
      <c r="E873" t="s">
        <v>5362</v>
      </c>
      <c r="F873">
        <v>10</v>
      </c>
      <c r="G873">
        <v>5323</v>
      </c>
      <c r="H873" t="s">
        <v>57</v>
      </c>
      <c r="I873" t="s">
        <v>58</v>
      </c>
      <c r="J873" t="s">
        <v>32</v>
      </c>
      <c r="K873" t="s">
        <v>2858</v>
      </c>
      <c r="L873" t="s">
        <v>31</v>
      </c>
      <c r="M873">
        <v>1</v>
      </c>
      <c r="N873">
        <v>1</v>
      </c>
      <c r="O873" t="str">
        <f t="shared" si="13"/>
        <v>110166 E200</v>
      </c>
      <c r="P873" t="str">
        <f>VLOOKUP(O873,EOSummerca_merged_grades_export!B:L,11,0)</f>
        <v>Spanish 2</v>
      </c>
    </row>
    <row r="874" spans="1:16" x14ac:dyDescent="0.25">
      <c r="A874">
        <v>873</v>
      </c>
      <c r="B874" t="s">
        <v>2797</v>
      </c>
      <c r="C874">
        <v>11</v>
      </c>
      <c r="D874">
        <v>110166</v>
      </c>
      <c r="E874" t="s">
        <v>5362</v>
      </c>
      <c r="F874">
        <v>10</v>
      </c>
      <c r="G874">
        <v>5514</v>
      </c>
      <c r="H874" t="s">
        <v>2874</v>
      </c>
      <c r="I874" t="s">
        <v>2875</v>
      </c>
      <c r="J874" t="s">
        <v>428</v>
      </c>
      <c r="K874" t="s">
        <v>2802</v>
      </c>
      <c r="L874" t="s">
        <v>37</v>
      </c>
      <c r="M874">
        <v>1</v>
      </c>
      <c r="N874">
        <v>1</v>
      </c>
      <c r="O874" t="str">
        <f t="shared" si="13"/>
        <v>110166 I1051</v>
      </c>
      <c r="P874" t="str">
        <f>VLOOKUP(O874,EOSummerca_merged_grades_export!B:L,11,0)</f>
        <v>Journalism &amp; Photography</v>
      </c>
    </row>
    <row r="875" spans="1:16" x14ac:dyDescent="0.25">
      <c r="A875">
        <v>874</v>
      </c>
      <c r="B875" t="s">
        <v>2797</v>
      </c>
      <c r="C875">
        <v>11</v>
      </c>
      <c r="D875">
        <v>110166</v>
      </c>
      <c r="E875" t="s">
        <v>5362</v>
      </c>
      <c r="F875">
        <v>10</v>
      </c>
      <c r="G875">
        <v>5474</v>
      </c>
      <c r="H875" t="s">
        <v>2815</v>
      </c>
      <c r="I875" t="s">
        <v>2816</v>
      </c>
      <c r="J875" t="s">
        <v>428</v>
      </c>
      <c r="K875" t="s">
        <v>2808</v>
      </c>
      <c r="L875" t="s">
        <v>37</v>
      </c>
      <c r="M875">
        <v>1</v>
      </c>
      <c r="N875">
        <v>1</v>
      </c>
      <c r="O875" t="str">
        <f t="shared" si="13"/>
        <v>110166 I1053</v>
      </c>
      <c r="P875" t="str">
        <f>VLOOKUP(O875,EOSummerca_merged_grades_export!B:L,11,0)</f>
        <v>Urban Artworks</v>
      </c>
    </row>
    <row r="876" spans="1:16" x14ac:dyDescent="0.25">
      <c r="A876">
        <v>875</v>
      </c>
      <c r="B876" t="s">
        <v>2797</v>
      </c>
      <c r="C876">
        <v>11</v>
      </c>
      <c r="D876">
        <v>110208</v>
      </c>
      <c r="E876" t="s">
        <v>5363</v>
      </c>
      <c r="F876">
        <v>10</v>
      </c>
      <c r="G876">
        <v>5348</v>
      </c>
      <c r="H876" t="s">
        <v>93</v>
      </c>
      <c r="I876" t="s">
        <v>94</v>
      </c>
      <c r="J876" t="s">
        <v>16</v>
      </c>
      <c r="K876" t="s">
        <v>2832</v>
      </c>
      <c r="L876" t="s">
        <v>27</v>
      </c>
      <c r="M876">
        <v>1</v>
      </c>
      <c r="N876">
        <v>1</v>
      </c>
      <c r="O876" t="str">
        <f t="shared" si="13"/>
        <v>110208 A200</v>
      </c>
      <c r="P876" t="str">
        <f>VLOOKUP(O876,EOSummerca_merged_grades_export!B:L,11,0)</f>
        <v>World Studies II</v>
      </c>
    </row>
    <row r="877" spans="1:16" x14ac:dyDescent="0.25">
      <c r="A877">
        <v>876</v>
      </c>
      <c r="B877" t="s">
        <v>2797</v>
      </c>
      <c r="C877">
        <v>11</v>
      </c>
      <c r="D877">
        <v>110208</v>
      </c>
      <c r="E877" t="s">
        <v>5363</v>
      </c>
      <c r="F877">
        <v>10</v>
      </c>
      <c r="G877">
        <v>5356</v>
      </c>
      <c r="H877" t="s">
        <v>95</v>
      </c>
      <c r="I877" t="s">
        <v>1830</v>
      </c>
      <c r="J877" t="s">
        <v>22</v>
      </c>
      <c r="K877" t="s">
        <v>3025</v>
      </c>
      <c r="L877" t="s">
        <v>27</v>
      </c>
      <c r="M877">
        <v>1</v>
      </c>
      <c r="N877">
        <v>1</v>
      </c>
      <c r="O877" t="str">
        <f t="shared" si="13"/>
        <v>110208 B200</v>
      </c>
      <c r="P877" t="str">
        <f>VLOOKUP(O877,EOSummerca_merged_grades_export!B:L,11,0)</f>
        <v>English 10- LIS</v>
      </c>
    </row>
    <row r="878" spans="1:16" x14ac:dyDescent="0.25">
      <c r="A878">
        <v>877</v>
      </c>
      <c r="B878" t="s">
        <v>2797</v>
      </c>
      <c r="C878">
        <v>11</v>
      </c>
      <c r="D878">
        <v>110208</v>
      </c>
      <c r="E878" t="s">
        <v>5363</v>
      </c>
      <c r="F878">
        <v>10</v>
      </c>
      <c r="G878">
        <v>5299</v>
      </c>
      <c r="H878" t="s">
        <v>55</v>
      </c>
      <c r="I878" t="s">
        <v>1152</v>
      </c>
      <c r="J878" t="s">
        <v>25</v>
      </c>
      <c r="K878" t="s">
        <v>2930</v>
      </c>
      <c r="L878" t="s">
        <v>24</v>
      </c>
      <c r="M878">
        <v>1</v>
      </c>
      <c r="N878">
        <v>1</v>
      </c>
      <c r="O878" t="str">
        <f t="shared" si="13"/>
        <v>110208 C220</v>
      </c>
      <c r="P878" t="str">
        <f>VLOOKUP(O878,EOSummerca_merged_grades_export!B:L,11,0)</f>
        <v>Math II</v>
      </c>
    </row>
    <row r="879" spans="1:16" x14ac:dyDescent="0.25">
      <c r="A879">
        <v>878</v>
      </c>
      <c r="B879" t="s">
        <v>2797</v>
      </c>
      <c r="C879">
        <v>11</v>
      </c>
      <c r="D879">
        <v>110208</v>
      </c>
      <c r="E879" t="s">
        <v>5363</v>
      </c>
      <c r="F879">
        <v>10</v>
      </c>
      <c r="G879">
        <v>5281</v>
      </c>
      <c r="H879" t="s">
        <v>45</v>
      </c>
      <c r="I879" t="s">
        <v>46</v>
      </c>
      <c r="J879" t="s">
        <v>28</v>
      </c>
      <c r="K879" t="s">
        <v>2865</v>
      </c>
      <c r="L879" t="s">
        <v>27</v>
      </c>
      <c r="M879">
        <v>1</v>
      </c>
      <c r="N879">
        <v>1</v>
      </c>
      <c r="O879" t="str">
        <f t="shared" si="13"/>
        <v>110208 D300</v>
      </c>
      <c r="P879" t="str">
        <f>VLOOKUP(O879,EOSummerca_merged_grades_export!B:L,11,0)</f>
        <v>Physics</v>
      </c>
    </row>
    <row r="880" spans="1:16" x14ac:dyDescent="0.25">
      <c r="A880">
        <v>879</v>
      </c>
      <c r="B880" t="s">
        <v>2797</v>
      </c>
      <c r="C880">
        <v>11</v>
      </c>
      <c r="D880">
        <v>110208</v>
      </c>
      <c r="E880" t="s">
        <v>5363</v>
      </c>
      <c r="F880">
        <v>10</v>
      </c>
      <c r="G880">
        <v>5355</v>
      </c>
      <c r="H880" t="s">
        <v>68</v>
      </c>
      <c r="I880" t="s">
        <v>69</v>
      </c>
      <c r="J880" t="s">
        <v>32</v>
      </c>
      <c r="K880" t="s">
        <v>2858</v>
      </c>
      <c r="L880" t="s">
        <v>24</v>
      </c>
      <c r="M880">
        <v>1</v>
      </c>
      <c r="N880">
        <v>1</v>
      </c>
      <c r="O880" t="str">
        <f t="shared" si="13"/>
        <v>110208 E300</v>
      </c>
      <c r="P880" t="str">
        <f>VLOOKUP(O880,EOSummerca_merged_grades_export!B:L,11,0)</f>
        <v>Spanish 3</v>
      </c>
    </row>
    <row r="881" spans="1:16" x14ac:dyDescent="0.25">
      <c r="A881">
        <v>880</v>
      </c>
      <c r="B881" t="s">
        <v>2797</v>
      </c>
      <c r="C881">
        <v>11</v>
      </c>
      <c r="D881">
        <v>110208</v>
      </c>
      <c r="E881" t="s">
        <v>5363</v>
      </c>
      <c r="F881">
        <v>10</v>
      </c>
      <c r="G881">
        <v>5480</v>
      </c>
      <c r="H881" t="s">
        <v>3059</v>
      </c>
      <c r="I881" t="s">
        <v>3060</v>
      </c>
      <c r="J881" t="s">
        <v>428</v>
      </c>
      <c r="K881" t="s">
        <v>2930</v>
      </c>
      <c r="L881" t="s">
        <v>37</v>
      </c>
      <c r="M881">
        <v>1</v>
      </c>
      <c r="N881">
        <v>1</v>
      </c>
      <c r="O881" t="str">
        <f t="shared" si="13"/>
        <v>110208 I1031</v>
      </c>
      <c r="P881" t="str">
        <f>VLOOKUP(O881,EOSummerca_merged_grades_export!B:L,11,0)</f>
        <v>Basketball/Citizen Development</v>
      </c>
    </row>
    <row r="882" spans="1:16" x14ac:dyDescent="0.25">
      <c r="A882">
        <v>881</v>
      </c>
      <c r="B882" t="s">
        <v>2797</v>
      </c>
      <c r="C882">
        <v>11</v>
      </c>
      <c r="D882">
        <v>110208</v>
      </c>
      <c r="E882" t="s">
        <v>5363</v>
      </c>
      <c r="F882">
        <v>10</v>
      </c>
      <c r="G882">
        <v>5508</v>
      </c>
      <c r="H882" t="s">
        <v>1050</v>
      </c>
      <c r="I882" t="s">
        <v>1051</v>
      </c>
      <c r="J882" t="s">
        <v>428</v>
      </c>
      <c r="K882" t="s">
        <v>2808</v>
      </c>
      <c r="L882" t="s">
        <v>37</v>
      </c>
      <c r="M882">
        <v>1</v>
      </c>
      <c r="N882">
        <v>1</v>
      </c>
      <c r="O882" t="str">
        <f t="shared" si="13"/>
        <v>110208 I1043</v>
      </c>
      <c r="P882" t="str">
        <f>VLOOKUP(O882,EOSummerca_merged_grades_export!B:L,11,0)</f>
        <v>Conditioning</v>
      </c>
    </row>
    <row r="883" spans="1:16" x14ac:dyDescent="0.25">
      <c r="A883">
        <v>882</v>
      </c>
      <c r="B883" t="s">
        <v>2797</v>
      </c>
      <c r="C883">
        <v>11</v>
      </c>
      <c r="D883">
        <v>110381</v>
      </c>
      <c r="E883" t="s">
        <v>5364</v>
      </c>
      <c r="F883">
        <v>10</v>
      </c>
      <c r="G883">
        <v>5314</v>
      </c>
      <c r="H883" t="s">
        <v>95</v>
      </c>
      <c r="I883" t="s">
        <v>1830</v>
      </c>
      <c r="J883" t="s">
        <v>22</v>
      </c>
      <c r="K883" t="s">
        <v>3025</v>
      </c>
      <c r="L883" t="s">
        <v>48</v>
      </c>
      <c r="M883">
        <v>0</v>
      </c>
      <c r="N883">
        <v>1</v>
      </c>
      <c r="O883" t="str">
        <f t="shared" si="13"/>
        <v>110381 B200</v>
      </c>
      <c r="P883" t="str">
        <f>VLOOKUP(O883,EOSummerca_merged_grades_export!B:L,11,0)</f>
        <v>English 10- LIS</v>
      </c>
    </row>
    <row r="884" spans="1:16" x14ac:dyDescent="0.25">
      <c r="A884">
        <v>883</v>
      </c>
      <c r="B884" t="s">
        <v>2797</v>
      </c>
      <c r="C884">
        <v>11</v>
      </c>
      <c r="D884">
        <v>110307</v>
      </c>
      <c r="E884" t="s">
        <v>5365</v>
      </c>
      <c r="F884">
        <v>10</v>
      </c>
      <c r="G884">
        <v>5266</v>
      </c>
      <c r="H884" t="s">
        <v>93</v>
      </c>
      <c r="I884" t="s">
        <v>94</v>
      </c>
      <c r="J884" t="s">
        <v>16</v>
      </c>
      <c r="K884" t="s">
        <v>2832</v>
      </c>
      <c r="L884" t="s">
        <v>39</v>
      </c>
      <c r="M884">
        <v>1</v>
      </c>
      <c r="N884">
        <v>1</v>
      </c>
      <c r="O884" t="str">
        <f t="shared" si="13"/>
        <v>110307 A200</v>
      </c>
      <c r="P884" t="str">
        <f>VLOOKUP(O884,EOSummerca_merged_grades_export!B:L,11,0)</f>
        <v>World Studies II</v>
      </c>
    </row>
    <row r="885" spans="1:16" x14ac:dyDescent="0.25">
      <c r="A885">
        <v>884</v>
      </c>
      <c r="B885" t="s">
        <v>2797</v>
      </c>
      <c r="C885">
        <v>11</v>
      </c>
      <c r="D885">
        <v>110307</v>
      </c>
      <c r="E885" t="s">
        <v>5365</v>
      </c>
      <c r="F885">
        <v>10</v>
      </c>
      <c r="G885">
        <v>5304</v>
      </c>
      <c r="H885" t="s">
        <v>95</v>
      </c>
      <c r="I885" t="s">
        <v>1830</v>
      </c>
      <c r="J885" t="s">
        <v>22</v>
      </c>
      <c r="K885" t="s">
        <v>3025</v>
      </c>
      <c r="L885" t="s">
        <v>42</v>
      </c>
      <c r="M885">
        <v>1</v>
      </c>
      <c r="N885">
        <v>1</v>
      </c>
      <c r="O885" t="str">
        <f t="shared" si="13"/>
        <v>110307 B200</v>
      </c>
      <c r="P885" t="str">
        <f>VLOOKUP(O885,EOSummerca_merged_grades_export!B:L,11,0)</f>
        <v>English 10- LIS</v>
      </c>
    </row>
    <row r="886" spans="1:16" x14ac:dyDescent="0.25">
      <c r="A886">
        <v>885</v>
      </c>
      <c r="B886" t="s">
        <v>2797</v>
      </c>
      <c r="C886">
        <v>11</v>
      </c>
      <c r="D886">
        <v>110307</v>
      </c>
      <c r="E886" t="s">
        <v>5365</v>
      </c>
      <c r="F886">
        <v>10</v>
      </c>
      <c r="G886">
        <v>5243</v>
      </c>
      <c r="H886" t="s">
        <v>55</v>
      </c>
      <c r="I886" t="s">
        <v>1152</v>
      </c>
      <c r="J886" t="s">
        <v>25</v>
      </c>
      <c r="K886" t="s">
        <v>2930</v>
      </c>
      <c r="L886" t="s">
        <v>41</v>
      </c>
      <c r="M886">
        <v>1</v>
      </c>
      <c r="N886">
        <v>1</v>
      </c>
      <c r="O886" t="str">
        <f t="shared" si="13"/>
        <v>110307 C220</v>
      </c>
      <c r="P886" t="str">
        <f>VLOOKUP(O886,EOSummerca_merged_grades_export!B:L,11,0)</f>
        <v>Math II</v>
      </c>
    </row>
    <row r="887" spans="1:16" x14ac:dyDescent="0.25">
      <c r="A887">
        <v>886</v>
      </c>
      <c r="B887" t="s">
        <v>2797</v>
      </c>
      <c r="C887">
        <v>11</v>
      </c>
      <c r="D887">
        <v>110307</v>
      </c>
      <c r="E887" t="s">
        <v>5365</v>
      </c>
      <c r="F887">
        <v>10</v>
      </c>
      <c r="G887">
        <v>5344</v>
      </c>
      <c r="H887" t="s">
        <v>45</v>
      </c>
      <c r="I887" t="s">
        <v>46</v>
      </c>
      <c r="J887" t="s">
        <v>28</v>
      </c>
      <c r="K887" t="s">
        <v>2865</v>
      </c>
      <c r="L887" t="s">
        <v>31</v>
      </c>
      <c r="M887">
        <v>1</v>
      </c>
      <c r="N887">
        <v>1</v>
      </c>
      <c r="O887" t="str">
        <f t="shared" si="13"/>
        <v>110307 D300</v>
      </c>
      <c r="P887" t="str">
        <f>VLOOKUP(O887,EOSummerca_merged_grades_export!B:L,11,0)</f>
        <v>Physics</v>
      </c>
    </row>
    <row r="888" spans="1:16" x14ac:dyDescent="0.25">
      <c r="A888">
        <v>887</v>
      </c>
      <c r="B888" t="s">
        <v>2797</v>
      </c>
      <c r="C888">
        <v>11</v>
      </c>
      <c r="D888">
        <v>110307</v>
      </c>
      <c r="E888" t="s">
        <v>5365</v>
      </c>
      <c r="F888">
        <v>10</v>
      </c>
      <c r="G888">
        <v>5232</v>
      </c>
      <c r="H888" t="s">
        <v>33</v>
      </c>
      <c r="I888" t="s">
        <v>34</v>
      </c>
      <c r="J888" t="s">
        <v>32</v>
      </c>
      <c r="K888" t="s">
        <v>2827</v>
      </c>
      <c r="L888" t="s">
        <v>39</v>
      </c>
      <c r="M888">
        <v>1</v>
      </c>
      <c r="N888">
        <v>1</v>
      </c>
      <c r="O888" t="str">
        <f t="shared" si="13"/>
        <v>110307 E100</v>
      </c>
      <c r="P888" t="str">
        <f>VLOOKUP(O888,EOSummerca_merged_grades_export!B:L,11,0)</f>
        <v>Spanish 1</v>
      </c>
    </row>
    <row r="889" spans="1:16" x14ac:dyDescent="0.25">
      <c r="A889">
        <v>888</v>
      </c>
      <c r="B889" t="s">
        <v>2797</v>
      </c>
      <c r="C889">
        <v>11</v>
      </c>
      <c r="D889">
        <v>110307</v>
      </c>
      <c r="E889" t="s">
        <v>5365</v>
      </c>
      <c r="F889">
        <v>10</v>
      </c>
      <c r="G889">
        <v>5471</v>
      </c>
      <c r="H889" t="s">
        <v>2863</v>
      </c>
      <c r="I889" t="s">
        <v>2864</v>
      </c>
      <c r="J889" t="s">
        <v>428</v>
      </c>
      <c r="K889" t="s">
        <v>2865</v>
      </c>
      <c r="L889" t="s">
        <v>37</v>
      </c>
      <c r="M889">
        <v>1</v>
      </c>
      <c r="N889">
        <v>1</v>
      </c>
      <c r="O889" t="str">
        <f t="shared" si="13"/>
        <v>110307 I1026</v>
      </c>
      <c r="P889" t="str">
        <f>VLOOKUP(O889,EOSummerca_merged_grades_export!B:L,11,0)</f>
        <v>Hip Hop + Break Dancing</v>
      </c>
    </row>
    <row r="890" spans="1:16" x14ac:dyDescent="0.25">
      <c r="A890">
        <v>889</v>
      </c>
      <c r="B890" t="s">
        <v>2797</v>
      </c>
      <c r="C890">
        <v>11</v>
      </c>
      <c r="D890">
        <v>110307</v>
      </c>
      <c r="E890" t="s">
        <v>5365</v>
      </c>
      <c r="F890">
        <v>10</v>
      </c>
      <c r="G890">
        <v>5507</v>
      </c>
      <c r="H890" t="s">
        <v>3059</v>
      </c>
      <c r="I890" t="s">
        <v>3060</v>
      </c>
      <c r="J890" t="s">
        <v>428</v>
      </c>
      <c r="K890" t="s">
        <v>2930</v>
      </c>
      <c r="L890" t="s">
        <v>37</v>
      </c>
      <c r="M890">
        <v>1</v>
      </c>
      <c r="N890">
        <v>1</v>
      </c>
      <c r="O890" t="str">
        <f t="shared" si="13"/>
        <v>110307 I1031</v>
      </c>
      <c r="P890" t="str">
        <f>VLOOKUP(O890,EOSummerca_merged_grades_export!B:L,11,0)</f>
        <v>Basketball/Citizen Development</v>
      </c>
    </row>
    <row r="891" spans="1:16" x14ac:dyDescent="0.25">
      <c r="A891">
        <v>890</v>
      </c>
      <c r="B891" t="s">
        <v>2797</v>
      </c>
      <c r="C891">
        <v>11</v>
      </c>
      <c r="D891">
        <v>110164</v>
      </c>
      <c r="E891" t="s">
        <v>5366</v>
      </c>
      <c r="F891">
        <v>10</v>
      </c>
      <c r="G891">
        <v>5348</v>
      </c>
      <c r="H891" t="s">
        <v>93</v>
      </c>
      <c r="I891" t="s">
        <v>94</v>
      </c>
      <c r="J891" t="s">
        <v>16</v>
      </c>
      <c r="K891" t="s">
        <v>2832</v>
      </c>
      <c r="L891" t="s">
        <v>24</v>
      </c>
      <c r="M891">
        <v>1</v>
      </c>
      <c r="N891">
        <v>1</v>
      </c>
      <c r="O891" t="str">
        <f t="shared" si="13"/>
        <v>110164 A200</v>
      </c>
      <c r="P891" t="str">
        <f>VLOOKUP(O891,EOSummerca_merged_grades_export!B:L,11,0)</f>
        <v>World Studies II</v>
      </c>
    </row>
    <row r="892" spans="1:16" x14ac:dyDescent="0.25">
      <c r="A892">
        <v>891</v>
      </c>
      <c r="B892" t="s">
        <v>2797</v>
      </c>
      <c r="C892">
        <v>11</v>
      </c>
      <c r="D892">
        <v>110164</v>
      </c>
      <c r="E892" t="s">
        <v>5366</v>
      </c>
      <c r="F892">
        <v>10</v>
      </c>
      <c r="G892">
        <v>5356</v>
      </c>
      <c r="H892" t="s">
        <v>95</v>
      </c>
      <c r="I892" t="s">
        <v>1830</v>
      </c>
      <c r="J892" t="s">
        <v>22</v>
      </c>
      <c r="K892" t="s">
        <v>3025</v>
      </c>
      <c r="L892" t="s">
        <v>36</v>
      </c>
      <c r="M892">
        <v>1</v>
      </c>
      <c r="N892">
        <v>1</v>
      </c>
      <c r="O892" t="str">
        <f t="shared" si="13"/>
        <v>110164 B200</v>
      </c>
      <c r="P892" t="str">
        <f>VLOOKUP(O892,EOSummerca_merged_grades_export!B:L,11,0)</f>
        <v>English 10- LIS</v>
      </c>
    </row>
    <row r="893" spans="1:16" x14ac:dyDescent="0.25">
      <c r="A893">
        <v>892</v>
      </c>
      <c r="B893" t="s">
        <v>2797</v>
      </c>
      <c r="C893">
        <v>11</v>
      </c>
      <c r="D893">
        <v>110164</v>
      </c>
      <c r="E893" t="s">
        <v>5366</v>
      </c>
      <c r="F893">
        <v>10</v>
      </c>
      <c r="G893">
        <v>5299</v>
      </c>
      <c r="H893" t="s">
        <v>55</v>
      </c>
      <c r="I893" t="s">
        <v>1152</v>
      </c>
      <c r="J893" t="s">
        <v>25</v>
      </c>
      <c r="K893" t="s">
        <v>2930</v>
      </c>
      <c r="L893" t="s">
        <v>20</v>
      </c>
      <c r="M893">
        <v>1</v>
      </c>
      <c r="N893">
        <v>1</v>
      </c>
      <c r="O893" t="str">
        <f t="shared" si="13"/>
        <v>110164 C220</v>
      </c>
      <c r="P893" t="str">
        <f>VLOOKUP(O893,EOSummerca_merged_grades_export!B:L,11,0)</f>
        <v>Math II</v>
      </c>
    </row>
    <row r="894" spans="1:16" x14ac:dyDescent="0.25">
      <c r="A894">
        <v>893</v>
      </c>
      <c r="B894" t="s">
        <v>2797</v>
      </c>
      <c r="C894">
        <v>11</v>
      </c>
      <c r="D894">
        <v>110164</v>
      </c>
      <c r="E894" t="s">
        <v>5366</v>
      </c>
      <c r="F894">
        <v>10</v>
      </c>
      <c r="G894">
        <v>5281</v>
      </c>
      <c r="H894" t="s">
        <v>45</v>
      </c>
      <c r="I894" t="s">
        <v>46</v>
      </c>
      <c r="J894" t="s">
        <v>28</v>
      </c>
      <c r="K894" t="s">
        <v>2865</v>
      </c>
      <c r="L894" t="s">
        <v>27</v>
      </c>
      <c r="M894">
        <v>1</v>
      </c>
      <c r="N894">
        <v>1</v>
      </c>
      <c r="O894" t="str">
        <f t="shared" si="13"/>
        <v>110164 D300</v>
      </c>
      <c r="P894" t="str">
        <f>VLOOKUP(O894,EOSummerca_merged_grades_export!B:L,11,0)</f>
        <v>Physics</v>
      </c>
    </row>
    <row r="895" spans="1:16" x14ac:dyDescent="0.25">
      <c r="A895">
        <v>894</v>
      </c>
      <c r="B895" t="s">
        <v>2797</v>
      </c>
      <c r="C895">
        <v>11</v>
      </c>
      <c r="D895">
        <v>110164</v>
      </c>
      <c r="E895" t="s">
        <v>5366</v>
      </c>
      <c r="F895">
        <v>10</v>
      </c>
      <c r="G895">
        <v>5268</v>
      </c>
      <c r="H895" t="s">
        <v>57</v>
      </c>
      <c r="I895" t="s">
        <v>58</v>
      </c>
      <c r="J895" t="s">
        <v>32</v>
      </c>
      <c r="K895" t="s">
        <v>2858</v>
      </c>
      <c r="L895" t="s">
        <v>20</v>
      </c>
      <c r="M895">
        <v>1</v>
      </c>
      <c r="N895">
        <v>1</v>
      </c>
      <c r="O895" t="str">
        <f t="shared" si="13"/>
        <v>110164 E200</v>
      </c>
      <c r="P895" t="str">
        <f>VLOOKUP(O895,EOSummerca_merged_grades_export!B:L,11,0)</f>
        <v>Spanish 2</v>
      </c>
    </row>
    <row r="896" spans="1:16" x14ac:dyDescent="0.25">
      <c r="A896">
        <v>895</v>
      </c>
      <c r="B896" t="s">
        <v>2797</v>
      </c>
      <c r="C896">
        <v>11</v>
      </c>
      <c r="D896">
        <v>110164</v>
      </c>
      <c r="E896" t="s">
        <v>5366</v>
      </c>
      <c r="F896">
        <v>10</v>
      </c>
      <c r="G896">
        <v>5518</v>
      </c>
      <c r="H896" t="s">
        <v>2914</v>
      </c>
      <c r="I896" t="s">
        <v>2915</v>
      </c>
      <c r="J896" t="s">
        <v>428</v>
      </c>
      <c r="K896" t="s">
        <v>2916</v>
      </c>
      <c r="L896" t="s">
        <v>37</v>
      </c>
      <c r="M896">
        <v>1</v>
      </c>
      <c r="N896">
        <v>1</v>
      </c>
      <c r="O896" t="str">
        <f t="shared" si="13"/>
        <v>110164 I1025</v>
      </c>
      <c r="P896" t="str">
        <f>VLOOKUP(O896,EOSummerca_merged_grades_export!B:L,11,0)</f>
        <v>Bike Engineering/Refurbishing</v>
      </c>
    </row>
    <row r="897" spans="1:16" x14ac:dyDescent="0.25">
      <c r="A897">
        <v>896</v>
      </c>
      <c r="B897" t="s">
        <v>2797</v>
      </c>
      <c r="C897">
        <v>11</v>
      </c>
      <c r="D897">
        <v>110164</v>
      </c>
      <c r="E897" t="s">
        <v>5366</v>
      </c>
      <c r="F897">
        <v>10</v>
      </c>
      <c r="G897">
        <v>5477</v>
      </c>
      <c r="H897" t="s">
        <v>3028</v>
      </c>
      <c r="I897" t="s">
        <v>3029</v>
      </c>
      <c r="J897" t="s">
        <v>428</v>
      </c>
      <c r="K897" t="s">
        <v>2858</v>
      </c>
      <c r="L897" t="s">
        <v>37</v>
      </c>
      <c r="M897">
        <v>1</v>
      </c>
      <c r="N897">
        <v>1</v>
      </c>
      <c r="O897" t="str">
        <f t="shared" si="13"/>
        <v>110164 I1050</v>
      </c>
      <c r="P897" t="str">
        <f>VLOOKUP(O897,EOSummerca_merged_grades_export!B:L,11,0)</f>
        <v>Art, Farming + Acrylics</v>
      </c>
    </row>
    <row r="898" spans="1:16" x14ac:dyDescent="0.25">
      <c r="A898">
        <v>897</v>
      </c>
      <c r="B898" t="s">
        <v>2797</v>
      </c>
      <c r="C898">
        <v>11</v>
      </c>
      <c r="D898">
        <v>110207</v>
      </c>
      <c r="E898" t="s">
        <v>5367</v>
      </c>
      <c r="F898">
        <v>10</v>
      </c>
      <c r="G898">
        <v>5360</v>
      </c>
      <c r="H898" t="s">
        <v>93</v>
      </c>
      <c r="I898" t="s">
        <v>94</v>
      </c>
      <c r="J898" t="s">
        <v>16</v>
      </c>
      <c r="K898" t="s">
        <v>2832</v>
      </c>
      <c r="L898" t="s">
        <v>36</v>
      </c>
      <c r="M898">
        <v>1</v>
      </c>
      <c r="N898">
        <v>1</v>
      </c>
      <c r="O898" t="str">
        <f t="shared" si="13"/>
        <v>110207 A200</v>
      </c>
      <c r="P898" t="str">
        <f>VLOOKUP(O898,EOSummerca_merged_grades_export!B:L,11,0)</f>
        <v>World Studies II</v>
      </c>
    </row>
    <row r="899" spans="1:16" x14ac:dyDescent="0.25">
      <c r="A899">
        <v>898</v>
      </c>
      <c r="B899" t="s">
        <v>2797</v>
      </c>
      <c r="C899">
        <v>11</v>
      </c>
      <c r="D899">
        <v>110207</v>
      </c>
      <c r="E899" t="s">
        <v>5367</v>
      </c>
      <c r="F899">
        <v>10</v>
      </c>
      <c r="G899">
        <v>5304</v>
      </c>
      <c r="H899" t="s">
        <v>95</v>
      </c>
      <c r="I899" t="s">
        <v>1830</v>
      </c>
      <c r="J899" t="s">
        <v>22</v>
      </c>
      <c r="K899" t="s">
        <v>3025</v>
      </c>
      <c r="L899" t="s">
        <v>36</v>
      </c>
      <c r="M899">
        <v>1</v>
      </c>
      <c r="N899">
        <v>1</v>
      </c>
      <c r="O899" t="str">
        <f t="shared" si="13"/>
        <v>110207 B200</v>
      </c>
      <c r="P899" t="str">
        <f>VLOOKUP(O899,EOSummerca_merged_grades_export!B:L,11,0)</f>
        <v>English 10- LIS</v>
      </c>
    </row>
    <row r="900" spans="1:16" x14ac:dyDescent="0.25">
      <c r="A900">
        <v>899</v>
      </c>
      <c r="B900" t="s">
        <v>2797</v>
      </c>
      <c r="C900">
        <v>11</v>
      </c>
      <c r="D900">
        <v>110207</v>
      </c>
      <c r="E900" t="s">
        <v>5367</v>
      </c>
      <c r="F900">
        <v>10</v>
      </c>
      <c r="G900">
        <v>5243</v>
      </c>
      <c r="H900" t="s">
        <v>55</v>
      </c>
      <c r="I900" t="s">
        <v>1152</v>
      </c>
      <c r="J900" t="s">
        <v>25</v>
      </c>
      <c r="K900" t="s">
        <v>2930</v>
      </c>
      <c r="L900" t="s">
        <v>27</v>
      </c>
      <c r="M900">
        <v>1</v>
      </c>
      <c r="N900">
        <v>1</v>
      </c>
      <c r="O900" t="str">
        <f t="shared" ref="O900:O963" si="14">D900&amp;" "&amp;IF(RIGHT(H900,1)="M",LEFT(H900,LEN(H900)-1),H900)</f>
        <v>110207 C220</v>
      </c>
      <c r="P900" t="str">
        <f>VLOOKUP(O900,EOSummerca_merged_grades_export!B:L,11,0)</f>
        <v>Math II</v>
      </c>
    </row>
    <row r="901" spans="1:16" x14ac:dyDescent="0.25">
      <c r="A901">
        <v>900</v>
      </c>
      <c r="B901" t="s">
        <v>2797</v>
      </c>
      <c r="C901">
        <v>11</v>
      </c>
      <c r="D901">
        <v>110207</v>
      </c>
      <c r="E901" t="s">
        <v>5367</v>
      </c>
      <c r="F901">
        <v>10</v>
      </c>
      <c r="G901">
        <v>5354</v>
      </c>
      <c r="H901" t="s">
        <v>45</v>
      </c>
      <c r="I901" t="s">
        <v>46</v>
      </c>
      <c r="J901" t="s">
        <v>28</v>
      </c>
      <c r="K901" t="s">
        <v>2865</v>
      </c>
      <c r="L901" t="s">
        <v>27</v>
      </c>
      <c r="M901">
        <v>1</v>
      </c>
      <c r="N901">
        <v>1</v>
      </c>
      <c r="O901" t="str">
        <f t="shared" si="14"/>
        <v>110207 D300</v>
      </c>
      <c r="P901" t="str">
        <f>VLOOKUP(O901,EOSummerca_merged_grades_export!B:L,11,0)</f>
        <v>Physics</v>
      </c>
    </row>
    <row r="902" spans="1:16" x14ac:dyDescent="0.25">
      <c r="A902">
        <v>901</v>
      </c>
      <c r="B902" t="s">
        <v>2797</v>
      </c>
      <c r="C902">
        <v>11</v>
      </c>
      <c r="D902">
        <v>110207</v>
      </c>
      <c r="E902" t="s">
        <v>5367</v>
      </c>
      <c r="F902">
        <v>10</v>
      </c>
      <c r="G902">
        <v>5323</v>
      </c>
      <c r="H902" t="s">
        <v>57</v>
      </c>
      <c r="I902" t="s">
        <v>58</v>
      </c>
      <c r="J902" t="s">
        <v>32</v>
      </c>
      <c r="K902" t="s">
        <v>2858</v>
      </c>
      <c r="L902" t="s">
        <v>27</v>
      </c>
      <c r="M902">
        <v>1</v>
      </c>
      <c r="N902">
        <v>1</v>
      </c>
      <c r="O902" t="str">
        <f t="shared" si="14"/>
        <v>110207 E200</v>
      </c>
      <c r="P902" t="str">
        <f>VLOOKUP(O902,EOSummerca_merged_grades_export!B:L,11,0)</f>
        <v>Spanish 2</v>
      </c>
    </row>
    <row r="903" spans="1:16" x14ac:dyDescent="0.25">
      <c r="A903">
        <v>902</v>
      </c>
      <c r="B903" t="s">
        <v>2797</v>
      </c>
      <c r="C903">
        <v>11</v>
      </c>
      <c r="D903">
        <v>110207</v>
      </c>
      <c r="E903" t="s">
        <v>5367</v>
      </c>
      <c r="F903">
        <v>10</v>
      </c>
      <c r="G903">
        <v>5518</v>
      </c>
      <c r="H903" t="s">
        <v>2914</v>
      </c>
      <c r="I903" t="s">
        <v>2915</v>
      </c>
      <c r="J903" t="s">
        <v>428</v>
      </c>
      <c r="K903" t="s">
        <v>2916</v>
      </c>
      <c r="L903" t="s">
        <v>37</v>
      </c>
      <c r="M903">
        <v>1</v>
      </c>
      <c r="N903">
        <v>1</v>
      </c>
      <c r="O903" t="str">
        <f t="shared" si="14"/>
        <v>110207 I1025</v>
      </c>
      <c r="P903" t="str">
        <f>VLOOKUP(O903,EOSummerca_merged_grades_export!B:L,11,0)</f>
        <v>Bike Engineering/Refurbishing</v>
      </c>
    </row>
    <row r="904" spans="1:16" x14ac:dyDescent="0.25">
      <c r="A904">
        <v>903</v>
      </c>
      <c r="B904" t="s">
        <v>2797</v>
      </c>
      <c r="C904">
        <v>11</v>
      </c>
      <c r="D904">
        <v>110207</v>
      </c>
      <c r="E904" t="s">
        <v>5367</v>
      </c>
      <c r="F904">
        <v>10</v>
      </c>
      <c r="G904">
        <v>5482</v>
      </c>
      <c r="H904" t="s">
        <v>3713</v>
      </c>
      <c r="I904" t="s">
        <v>3714</v>
      </c>
      <c r="J904" t="s">
        <v>428</v>
      </c>
      <c r="K904" t="s">
        <v>2799</v>
      </c>
      <c r="L904" t="s">
        <v>37</v>
      </c>
      <c r="M904">
        <v>1</v>
      </c>
      <c r="N904">
        <v>1</v>
      </c>
      <c r="O904" t="str">
        <f t="shared" si="14"/>
        <v>110207 I1052</v>
      </c>
      <c r="P904" t="str">
        <f>VLOOKUP(O904,EOSummerca_merged_grades_export!B:L,11,0)</f>
        <v>Softball</v>
      </c>
    </row>
    <row r="905" spans="1:16" x14ac:dyDescent="0.25">
      <c r="A905">
        <v>904</v>
      </c>
      <c r="B905" t="s">
        <v>2797</v>
      </c>
      <c r="C905">
        <v>11</v>
      </c>
      <c r="D905">
        <v>110171</v>
      </c>
      <c r="E905" t="s">
        <v>5368</v>
      </c>
      <c r="F905">
        <v>10</v>
      </c>
      <c r="G905">
        <v>5266</v>
      </c>
      <c r="H905" t="s">
        <v>93</v>
      </c>
      <c r="I905" t="s">
        <v>94</v>
      </c>
      <c r="J905" t="s">
        <v>16</v>
      </c>
      <c r="K905" t="s">
        <v>2832</v>
      </c>
      <c r="L905" t="s">
        <v>24</v>
      </c>
      <c r="M905">
        <v>1</v>
      </c>
      <c r="N905">
        <v>1</v>
      </c>
      <c r="O905" t="str">
        <f t="shared" si="14"/>
        <v>110171 A200</v>
      </c>
      <c r="P905" t="str">
        <f>VLOOKUP(O905,EOSummerca_merged_grades_export!B:L,11,0)</f>
        <v>World Studies II</v>
      </c>
    </row>
    <row r="906" spans="1:16" x14ac:dyDescent="0.25">
      <c r="A906">
        <v>905</v>
      </c>
      <c r="B906" t="s">
        <v>2797</v>
      </c>
      <c r="C906">
        <v>11</v>
      </c>
      <c r="D906">
        <v>110171</v>
      </c>
      <c r="E906" t="s">
        <v>5368</v>
      </c>
      <c r="F906">
        <v>10</v>
      </c>
      <c r="G906">
        <v>5259</v>
      </c>
      <c r="H906" t="s">
        <v>95</v>
      </c>
      <c r="I906" t="s">
        <v>1830</v>
      </c>
      <c r="J906" t="s">
        <v>22</v>
      </c>
      <c r="K906" t="s">
        <v>3025</v>
      </c>
      <c r="L906" t="s">
        <v>27</v>
      </c>
      <c r="M906">
        <v>1</v>
      </c>
      <c r="N906">
        <v>1</v>
      </c>
      <c r="O906" t="str">
        <f t="shared" si="14"/>
        <v>110171 B200</v>
      </c>
      <c r="P906" t="str">
        <f>VLOOKUP(O906,EOSummerca_merged_grades_export!B:L,11,0)</f>
        <v>English 10- LIS</v>
      </c>
    </row>
    <row r="907" spans="1:16" x14ac:dyDescent="0.25">
      <c r="A907">
        <v>906</v>
      </c>
      <c r="B907" t="s">
        <v>2797</v>
      </c>
      <c r="C907">
        <v>11</v>
      </c>
      <c r="D907">
        <v>110171</v>
      </c>
      <c r="E907" t="s">
        <v>5368</v>
      </c>
      <c r="F907">
        <v>10</v>
      </c>
      <c r="G907">
        <v>5299</v>
      </c>
      <c r="H907" t="s">
        <v>55</v>
      </c>
      <c r="I907" t="s">
        <v>1152</v>
      </c>
      <c r="J907" t="s">
        <v>25</v>
      </c>
      <c r="K907" t="s">
        <v>2930</v>
      </c>
      <c r="L907" t="s">
        <v>20</v>
      </c>
      <c r="M907">
        <v>1</v>
      </c>
      <c r="N907">
        <v>1</v>
      </c>
      <c r="O907" t="str">
        <f t="shared" si="14"/>
        <v>110171 C220</v>
      </c>
      <c r="P907" t="str">
        <f>VLOOKUP(O907,EOSummerca_merged_grades_export!B:L,11,0)</f>
        <v>Math II</v>
      </c>
    </row>
    <row r="908" spans="1:16" x14ac:dyDescent="0.25">
      <c r="A908">
        <v>907</v>
      </c>
      <c r="B908" t="s">
        <v>2797</v>
      </c>
      <c r="C908">
        <v>11</v>
      </c>
      <c r="D908">
        <v>110171</v>
      </c>
      <c r="E908" t="s">
        <v>5368</v>
      </c>
      <c r="F908">
        <v>10</v>
      </c>
      <c r="G908">
        <v>5354</v>
      </c>
      <c r="H908" t="s">
        <v>45</v>
      </c>
      <c r="I908" t="s">
        <v>46</v>
      </c>
      <c r="J908" t="s">
        <v>28</v>
      </c>
      <c r="K908" t="s">
        <v>2865</v>
      </c>
      <c r="L908" t="s">
        <v>20</v>
      </c>
      <c r="M908">
        <v>1</v>
      </c>
      <c r="N908">
        <v>1</v>
      </c>
      <c r="O908" t="str">
        <f t="shared" si="14"/>
        <v>110171 D300</v>
      </c>
      <c r="P908" t="str">
        <f>VLOOKUP(O908,EOSummerca_merged_grades_export!B:L,11,0)</f>
        <v>Physics</v>
      </c>
    </row>
    <row r="909" spans="1:16" x14ac:dyDescent="0.25">
      <c r="A909">
        <v>908</v>
      </c>
      <c r="B909" t="s">
        <v>2797</v>
      </c>
      <c r="C909">
        <v>11</v>
      </c>
      <c r="D909">
        <v>110171</v>
      </c>
      <c r="E909" t="s">
        <v>5368</v>
      </c>
      <c r="F909">
        <v>10</v>
      </c>
      <c r="G909">
        <v>5282</v>
      </c>
      <c r="H909" t="s">
        <v>57</v>
      </c>
      <c r="I909" t="s">
        <v>58</v>
      </c>
      <c r="J909" t="s">
        <v>32</v>
      </c>
      <c r="K909" t="s">
        <v>2827</v>
      </c>
      <c r="L909" t="s">
        <v>31</v>
      </c>
      <c r="M909">
        <v>1</v>
      </c>
      <c r="N909">
        <v>1</v>
      </c>
      <c r="O909" t="str">
        <f t="shared" si="14"/>
        <v>110171 E200</v>
      </c>
      <c r="P909" t="str">
        <f>VLOOKUP(O909,EOSummerca_merged_grades_export!B:L,11,0)</f>
        <v>Spanish 2</v>
      </c>
    </row>
    <row r="910" spans="1:16" x14ac:dyDescent="0.25">
      <c r="A910">
        <v>909</v>
      </c>
      <c r="B910" t="s">
        <v>2797</v>
      </c>
      <c r="C910">
        <v>11</v>
      </c>
      <c r="D910">
        <v>110171</v>
      </c>
      <c r="E910" t="s">
        <v>5368</v>
      </c>
      <c r="F910">
        <v>10</v>
      </c>
      <c r="G910">
        <v>5479</v>
      </c>
      <c r="H910" t="s">
        <v>1035</v>
      </c>
      <c r="I910" t="s">
        <v>1036</v>
      </c>
      <c r="J910" t="s">
        <v>428</v>
      </c>
      <c r="K910" t="s">
        <v>2802</v>
      </c>
      <c r="L910" t="s">
        <v>37</v>
      </c>
      <c r="M910">
        <v>1</v>
      </c>
      <c r="N910">
        <v>1</v>
      </c>
      <c r="O910" t="str">
        <f t="shared" si="14"/>
        <v>110171 I1047</v>
      </c>
      <c r="P910" t="str">
        <f>VLOOKUP(O910,EOSummerca_merged_grades_export!B:L,11,0)</f>
        <v>Yoga</v>
      </c>
    </row>
    <row r="911" spans="1:16" x14ac:dyDescent="0.25">
      <c r="A911">
        <v>910</v>
      </c>
      <c r="B911" t="s">
        <v>2797</v>
      </c>
      <c r="C911">
        <v>11</v>
      </c>
      <c r="D911">
        <v>110171</v>
      </c>
      <c r="E911" t="s">
        <v>5368</v>
      </c>
      <c r="F911">
        <v>10</v>
      </c>
      <c r="G911">
        <v>5514</v>
      </c>
      <c r="H911" t="s">
        <v>2874</v>
      </c>
      <c r="I911" t="s">
        <v>2875</v>
      </c>
      <c r="J911" t="s">
        <v>428</v>
      </c>
      <c r="K911" t="s">
        <v>2802</v>
      </c>
      <c r="L911" t="s">
        <v>37</v>
      </c>
      <c r="M911">
        <v>1</v>
      </c>
      <c r="N911">
        <v>1</v>
      </c>
      <c r="O911" t="str">
        <f t="shared" si="14"/>
        <v>110171 I1051</v>
      </c>
      <c r="P911" t="str">
        <f>VLOOKUP(O911,EOSummerca_merged_grades_export!B:L,11,0)</f>
        <v>Journalism &amp; Photography</v>
      </c>
    </row>
    <row r="912" spans="1:16" x14ac:dyDescent="0.25">
      <c r="A912">
        <v>911</v>
      </c>
      <c r="B912" t="s">
        <v>2797</v>
      </c>
      <c r="C912">
        <v>11</v>
      </c>
      <c r="D912">
        <v>110227</v>
      </c>
      <c r="E912" t="s">
        <v>5369</v>
      </c>
      <c r="F912">
        <v>10</v>
      </c>
      <c r="G912">
        <v>5348</v>
      </c>
      <c r="H912" t="s">
        <v>93</v>
      </c>
      <c r="I912" t="s">
        <v>94</v>
      </c>
      <c r="J912" t="s">
        <v>16</v>
      </c>
      <c r="K912" t="s">
        <v>2832</v>
      </c>
      <c r="L912" t="s">
        <v>36</v>
      </c>
      <c r="M912">
        <v>1</v>
      </c>
      <c r="N912">
        <v>1</v>
      </c>
      <c r="O912" t="str">
        <f t="shared" si="14"/>
        <v>110227 A200</v>
      </c>
      <c r="P912" t="str">
        <f>VLOOKUP(O912,EOSummerca_merged_grades_export!B:L,11,0)</f>
        <v>World Studies II</v>
      </c>
    </row>
    <row r="913" spans="1:16" x14ac:dyDescent="0.25">
      <c r="A913">
        <v>912</v>
      </c>
      <c r="B913" t="s">
        <v>2797</v>
      </c>
      <c r="C913">
        <v>11</v>
      </c>
      <c r="D913">
        <v>110227</v>
      </c>
      <c r="E913" t="s">
        <v>5369</v>
      </c>
      <c r="F913">
        <v>10</v>
      </c>
      <c r="G913">
        <v>5356</v>
      </c>
      <c r="H913" t="s">
        <v>95</v>
      </c>
      <c r="I913" t="s">
        <v>1830</v>
      </c>
      <c r="J913" t="s">
        <v>22</v>
      </c>
      <c r="K913" t="s">
        <v>3025</v>
      </c>
      <c r="L913" t="s">
        <v>36</v>
      </c>
      <c r="M913">
        <v>1</v>
      </c>
      <c r="N913">
        <v>1</v>
      </c>
      <c r="O913" t="str">
        <f t="shared" si="14"/>
        <v>110227 B200</v>
      </c>
      <c r="P913" t="str">
        <f>VLOOKUP(O913,EOSummerca_merged_grades_export!B:L,11,0)</f>
        <v>English 10- LIS</v>
      </c>
    </row>
    <row r="914" spans="1:16" x14ac:dyDescent="0.25">
      <c r="A914">
        <v>913</v>
      </c>
      <c r="B914" t="s">
        <v>2797</v>
      </c>
      <c r="C914">
        <v>11</v>
      </c>
      <c r="D914">
        <v>110227</v>
      </c>
      <c r="E914" t="s">
        <v>5369</v>
      </c>
      <c r="F914">
        <v>10</v>
      </c>
      <c r="G914">
        <v>5353</v>
      </c>
      <c r="H914" t="s">
        <v>55</v>
      </c>
      <c r="I914" t="s">
        <v>1152</v>
      </c>
      <c r="J914" t="s">
        <v>25</v>
      </c>
      <c r="K914" t="s">
        <v>2930</v>
      </c>
      <c r="L914" t="s">
        <v>24</v>
      </c>
      <c r="M914">
        <v>1</v>
      </c>
      <c r="N914">
        <v>1</v>
      </c>
      <c r="O914" t="str">
        <f t="shared" si="14"/>
        <v>110227 C220</v>
      </c>
      <c r="P914" t="str">
        <f>VLOOKUP(O914,EOSummerca_merged_grades_export!B:L,11,0)</f>
        <v>Math II</v>
      </c>
    </row>
    <row r="915" spans="1:16" x14ac:dyDescent="0.25">
      <c r="A915">
        <v>914</v>
      </c>
      <c r="B915" t="s">
        <v>2797</v>
      </c>
      <c r="C915">
        <v>11</v>
      </c>
      <c r="D915">
        <v>110227</v>
      </c>
      <c r="E915" t="s">
        <v>5369</v>
      </c>
      <c r="F915">
        <v>10</v>
      </c>
      <c r="G915">
        <v>5281</v>
      </c>
      <c r="H915" t="s">
        <v>45</v>
      </c>
      <c r="I915" t="s">
        <v>46</v>
      </c>
      <c r="J915" t="s">
        <v>28</v>
      </c>
      <c r="K915" t="s">
        <v>2865</v>
      </c>
      <c r="L915" t="s">
        <v>36</v>
      </c>
      <c r="M915">
        <v>1</v>
      </c>
      <c r="N915">
        <v>1</v>
      </c>
      <c r="O915" t="str">
        <f t="shared" si="14"/>
        <v>110227 D300</v>
      </c>
      <c r="P915" t="str">
        <f>VLOOKUP(O915,EOSummerca_merged_grades_export!B:L,11,0)</f>
        <v>Physics</v>
      </c>
    </row>
    <row r="916" spans="1:16" x14ac:dyDescent="0.25">
      <c r="A916">
        <v>915</v>
      </c>
      <c r="B916" t="s">
        <v>2797</v>
      </c>
      <c r="C916">
        <v>11</v>
      </c>
      <c r="D916">
        <v>110227</v>
      </c>
      <c r="E916" t="s">
        <v>5369</v>
      </c>
      <c r="F916">
        <v>10</v>
      </c>
      <c r="G916">
        <v>5355</v>
      </c>
      <c r="H916" t="s">
        <v>68</v>
      </c>
      <c r="I916" t="s">
        <v>69</v>
      </c>
      <c r="J916" t="s">
        <v>32</v>
      </c>
      <c r="K916" t="s">
        <v>2858</v>
      </c>
      <c r="L916" t="s">
        <v>27</v>
      </c>
      <c r="M916">
        <v>1</v>
      </c>
      <c r="N916">
        <v>1</v>
      </c>
      <c r="O916" t="str">
        <f t="shared" si="14"/>
        <v>110227 E300</v>
      </c>
      <c r="P916" t="str">
        <f>VLOOKUP(O916,EOSummerca_merged_grades_export!B:L,11,0)</f>
        <v>Spanish 3</v>
      </c>
    </row>
    <row r="917" spans="1:16" x14ac:dyDescent="0.25">
      <c r="A917">
        <v>916</v>
      </c>
      <c r="B917" t="s">
        <v>2797</v>
      </c>
      <c r="C917">
        <v>11</v>
      </c>
      <c r="D917">
        <v>110227</v>
      </c>
      <c r="E917" t="s">
        <v>5369</v>
      </c>
      <c r="F917">
        <v>10</v>
      </c>
      <c r="G917">
        <v>5455</v>
      </c>
      <c r="H917" t="s">
        <v>2830</v>
      </c>
      <c r="I917" t="s">
        <v>2831</v>
      </c>
      <c r="J917" t="s">
        <v>428</v>
      </c>
      <c r="K917" t="s">
        <v>2832</v>
      </c>
      <c r="L917" t="s">
        <v>37</v>
      </c>
      <c r="M917">
        <v>1</v>
      </c>
      <c r="N917">
        <v>1</v>
      </c>
      <c r="O917" t="str">
        <f t="shared" si="14"/>
        <v>110227 I1014</v>
      </c>
      <c r="P917" t="str">
        <f>VLOOKUP(O917,EOSummerca_merged_grades_export!B:L,11,0)</f>
        <v>Fashion Design</v>
      </c>
    </row>
    <row r="918" spans="1:16" x14ac:dyDescent="0.25">
      <c r="A918">
        <v>917</v>
      </c>
      <c r="B918" t="s">
        <v>2797</v>
      </c>
      <c r="C918">
        <v>11</v>
      </c>
      <c r="D918">
        <v>110227</v>
      </c>
      <c r="E918" t="s">
        <v>5369</v>
      </c>
      <c r="F918">
        <v>10</v>
      </c>
      <c r="G918">
        <v>5512</v>
      </c>
      <c r="H918" t="s">
        <v>2979</v>
      </c>
      <c r="I918" t="s">
        <v>2980</v>
      </c>
      <c r="J918" t="s">
        <v>428</v>
      </c>
      <c r="K918" t="s">
        <v>2832</v>
      </c>
      <c r="L918" t="s">
        <v>37</v>
      </c>
      <c r="M918">
        <v>1</v>
      </c>
      <c r="N918">
        <v>1</v>
      </c>
      <c r="O918" t="str">
        <f t="shared" si="14"/>
        <v>110227 I1030</v>
      </c>
      <c r="P918" t="str">
        <f>VLOOKUP(O918,EOSummerca_merged_grades_export!B:L,11,0)</f>
        <v>Digital Photography</v>
      </c>
    </row>
    <row r="919" spans="1:16" x14ac:dyDescent="0.25">
      <c r="A919">
        <v>918</v>
      </c>
      <c r="B919" t="s">
        <v>2797</v>
      </c>
      <c r="C919">
        <v>11</v>
      </c>
      <c r="D919">
        <v>110264</v>
      </c>
      <c r="E919" t="s">
        <v>5370</v>
      </c>
      <c r="F919">
        <v>10</v>
      </c>
      <c r="G919">
        <v>5266</v>
      </c>
      <c r="H919" t="s">
        <v>93</v>
      </c>
      <c r="I919" t="s">
        <v>94</v>
      </c>
      <c r="J919" t="s">
        <v>16</v>
      </c>
      <c r="K919" t="s">
        <v>2832</v>
      </c>
      <c r="L919" t="s">
        <v>36</v>
      </c>
      <c r="M919">
        <v>1</v>
      </c>
      <c r="N919">
        <v>1</v>
      </c>
      <c r="O919" t="str">
        <f t="shared" si="14"/>
        <v>110264 A200</v>
      </c>
      <c r="P919" t="str">
        <f>VLOOKUP(O919,EOSummerca_merged_grades_export!B:L,11,0)</f>
        <v>World Studies II</v>
      </c>
    </row>
    <row r="920" spans="1:16" x14ac:dyDescent="0.25">
      <c r="A920">
        <v>919</v>
      </c>
      <c r="B920" t="s">
        <v>2797</v>
      </c>
      <c r="C920">
        <v>11</v>
      </c>
      <c r="D920">
        <v>110264</v>
      </c>
      <c r="E920" t="s">
        <v>5370</v>
      </c>
      <c r="F920">
        <v>10</v>
      </c>
      <c r="G920">
        <v>5259</v>
      </c>
      <c r="H920" t="s">
        <v>95</v>
      </c>
      <c r="I920" t="s">
        <v>1830</v>
      </c>
      <c r="J920" t="s">
        <v>22</v>
      </c>
      <c r="K920" t="s">
        <v>3025</v>
      </c>
      <c r="L920" t="s">
        <v>36</v>
      </c>
      <c r="M920">
        <v>1</v>
      </c>
      <c r="N920">
        <v>1</v>
      </c>
      <c r="O920" t="str">
        <f t="shared" si="14"/>
        <v>110264 B200</v>
      </c>
      <c r="P920" t="str">
        <f>VLOOKUP(O920,EOSummerca_merged_grades_export!B:L,11,0)</f>
        <v>English 10- LIS</v>
      </c>
    </row>
    <row r="921" spans="1:16" x14ac:dyDescent="0.25">
      <c r="A921">
        <v>920</v>
      </c>
      <c r="B921" t="s">
        <v>2797</v>
      </c>
      <c r="C921">
        <v>11</v>
      </c>
      <c r="D921">
        <v>110264</v>
      </c>
      <c r="E921" t="s">
        <v>5370</v>
      </c>
      <c r="F921">
        <v>10</v>
      </c>
      <c r="G921">
        <v>5353</v>
      </c>
      <c r="H921" t="s">
        <v>55</v>
      </c>
      <c r="I921" t="s">
        <v>1152</v>
      </c>
      <c r="J921" t="s">
        <v>25</v>
      </c>
      <c r="K921" t="s">
        <v>2930</v>
      </c>
      <c r="L921" t="s">
        <v>36</v>
      </c>
      <c r="M921">
        <v>1</v>
      </c>
      <c r="N921">
        <v>1</v>
      </c>
      <c r="O921" t="str">
        <f t="shared" si="14"/>
        <v>110264 C220</v>
      </c>
      <c r="P921" t="str">
        <f>VLOOKUP(O921,EOSummerca_merged_grades_export!B:L,11,0)</f>
        <v>Math II</v>
      </c>
    </row>
    <row r="922" spans="1:16" x14ac:dyDescent="0.25">
      <c r="A922">
        <v>921</v>
      </c>
      <c r="B922" t="s">
        <v>2797</v>
      </c>
      <c r="C922">
        <v>11</v>
      </c>
      <c r="D922">
        <v>110264</v>
      </c>
      <c r="E922" t="s">
        <v>5370</v>
      </c>
      <c r="F922">
        <v>10</v>
      </c>
      <c r="G922">
        <v>5344</v>
      </c>
      <c r="H922" t="s">
        <v>45</v>
      </c>
      <c r="I922" t="s">
        <v>46</v>
      </c>
      <c r="J922" t="s">
        <v>28</v>
      </c>
      <c r="K922" t="s">
        <v>2865</v>
      </c>
      <c r="L922" t="s">
        <v>36</v>
      </c>
      <c r="M922">
        <v>1</v>
      </c>
      <c r="N922">
        <v>1</v>
      </c>
      <c r="O922" t="str">
        <f t="shared" si="14"/>
        <v>110264 D300</v>
      </c>
      <c r="P922" t="str">
        <f>VLOOKUP(O922,EOSummerca_merged_grades_export!B:L,11,0)</f>
        <v>Physics</v>
      </c>
    </row>
    <row r="923" spans="1:16" x14ac:dyDescent="0.25">
      <c r="A923">
        <v>922</v>
      </c>
      <c r="B923" t="s">
        <v>2797</v>
      </c>
      <c r="C923">
        <v>11</v>
      </c>
      <c r="D923">
        <v>110264</v>
      </c>
      <c r="E923" t="s">
        <v>5370</v>
      </c>
      <c r="F923">
        <v>10</v>
      </c>
      <c r="G923">
        <v>5282</v>
      </c>
      <c r="H923" t="s">
        <v>57</v>
      </c>
      <c r="I923" t="s">
        <v>58</v>
      </c>
      <c r="J923" t="s">
        <v>32</v>
      </c>
      <c r="K923" t="s">
        <v>2827</v>
      </c>
      <c r="L923" t="s">
        <v>36</v>
      </c>
      <c r="M923">
        <v>1</v>
      </c>
      <c r="N923">
        <v>1</v>
      </c>
      <c r="O923" t="str">
        <f t="shared" si="14"/>
        <v>110264 E200</v>
      </c>
      <c r="P923" t="str">
        <f>VLOOKUP(O923,EOSummerca_merged_grades_export!B:L,11,0)</f>
        <v>Spanish 2</v>
      </c>
    </row>
    <row r="924" spans="1:16" x14ac:dyDescent="0.25">
      <c r="A924">
        <v>923</v>
      </c>
      <c r="B924" t="s">
        <v>2797</v>
      </c>
      <c r="C924">
        <v>11</v>
      </c>
      <c r="D924">
        <v>110264</v>
      </c>
      <c r="E924" t="s">
        <v>5370</v>
      </c>
      <c r="F924">
        <v>10</v>
      </c>
      <c r="G924">
        <v>5479</v>
      </c>
      <c r="H924" t="s">
        <v>1035</v>
      </c>
      <c r="I924" t="s">
        <v>1036</v>
      </c>
      <c r="J924" t="s">
        <v>428</v>
      </c>
      <c r="K924" t="s">
        <v>2802</v>
      </c>
      <c r="L924" t="s">
        <v>37</v>
      </c>
      <c r="M924">
        <v>1</v>
      </c>
      <c r="N924">
        <v>1</v>
      </c>
      <c r="O924" t="str">
        <f t="shared" si="14"/>
        <v>110264 I1047</v>
      </c>
      <c r="P924" t="str">
        <f>VLOOKUP(O924,EOSummerca_merged_grades_export!B:L,11,0)</f>
        <v>Yoga</v>
      </c>
    </row>
    <row r="925" spans="1:16" x14ac:dyDescent="0.25">
      <c r="A925">
        <v>924</v>
      </c>
      <c r="B925" t="s">
        <v>2797</v>
      </c>
      <c r="C925">
        <v>11</v>
      </c>
      <c r="D925">
        <v>110264</v>
      </c>
      <c r="E925" t="s">
        <v>5370</v>
      </c>
      <c r="F925">
        <v>10</v>
      </c>
      <c r="G925">
        <v>5514</v>
      </c>
      <c r="H925" t="s">
        <v>2874</v>
      </c>
      <c r="I925" t="s">
        <v>2875</v>
      </c>
      <c r="J925" t="s">
        <v>428</v>
      </c>
      <c r="K925" t="s">
        <v>2802</v>
      </c>
      <c r="L925" t="s">
        <v>37</v>
      </c>
      <c r="M925">
        <v>1</v>
      </c>
      <c r="N925">
        <v>1</v>
      </c>
      <c r="O925" t="str">
        <f t="shared" si="14"/>
        <v>110264 I1051</v>
      </c>
      <c r="P925" t="str">
        <f>VLOOKUP(O925,EOSummerca_merged_grades_export!B:L,11,0)</f>
        <v>Journalism &amp; Photography</v>
      </c>
    </row>
    <row r="926" spans="1:16" x14ac:dyDescent="0.25">
      <c r="A926">
        <v>925</v>
      </c>
      <c r="B926" t="s">
        <v>2797</v>
      </c>
      <c r="C926">
        <v>11</v>
      </c>
      <c r="D926">
        <v>110432</v>
      </c>
      <c r="E926" t="s">
        <v>5371</v>
      </c>
      <c r="F926">
        <v>10</v>
      </c>
      <c r="G926">
        <v>5235</v>
      </c>
      <c r="H926" t="s">
        <v>93</v>
      </c>
      <c r="I926" t="s">
        <v>94</v>
      </c>
      <c r="J926" t="s">
        <v>16</v>
      </c>
      <c r="K926" t="s">
        <v>2832</v>
      </c>
      <c r="L926" t="s">
        <v>20</v>
      </c>
      <c r="M926">
        <v>1</v>
      </c>
      <c r="N926">
        <v>1</v>
      </c>
      <c r="O926" t="str">
        <f t="shared" si="14"/>
        <v>110432 A200</v>
      </c>
      <c r="P926" t="str">
        <f>VLOOKUP(O926,EOSummerca_merged_grades_export!B:L,11,0)</f>
        <v>World Studies II</v>
      </c>
    </row>
    <row r="927" spans="1:16" x14ac:dyDescent="0.25">
      <c r="A927">
        <v>926</v>
      </c>
      <c r="B927" t="s">
        <v>2797</v>
      </c>
      <c r="C927">
        <v>11</v>
      </c>
      <c r="D927">
        <v>110432</v>
      </c>
      <c r="E927" t="s">
        <v>5371</v>
      </c>
      <c r="F927">
        <v>10</v>
      </c>
      <c r="G927">
        <v>5304</v>
      </c>
      <c r="H927" t="s">
        <v>95</v>
      </c>
      <c r="I927" t="s">
        <v>1830</v>
      </c>
      <c r="J927" t="s">
        <v>22</v>
      </c>
      <c r="K927" t="s">
        <v>3025</v>
      </c>
      <c r="L927" t="s">
        <v>27</v>
      </c>
      <c r="M927">
        <v>1</v>
      </c>
      <c r="N927">
        <v>1</v>
      </c>
      <c r="O927" t="str">
        <f t="shared" si="14"/>
        <v>110432 B200</v>
      </c>
      <c r="P927" t="str">
        <f>VLOOKUP(O927,EOSummerca_merged_grades_export!B:L,11,0)</f>
        <v>English 10- LIS</v>
      </c>
    </row>
    <row r="928" spans="1:16" x14ac:dyDescent="0.25">
      <c r="A928">
        <v>927</v>
      </c>
      <c r="B928" t="s">
        <v>2797</v>
      </c>
      <c r="C928">
        <v>11</v>
      </c>
      <c r="D928">
        <v>110432</v>
      </c>
      <c r="E928" t="s">
        <v>5371</v>
      </c>
      <c r="F928">
        <v>10</v>
      </c>
      <c r="G928">
        <v>5299</v>
      </c>
      <c r="H928" t="s">
        <v>55</v>
      </c>
      <c r="I928" t="s">
        <v>1152</v>
      </c>
      <c r="J928" t="s">
        <v>25</v>
      </c>
      <c r="K928" t="s">
        <v>2930</v>
      </c>
      <c r="L928" t="s">
        <v>39</v>
      </c>
      <c r="M928">
        <v>1</v>
      </c>
      <c r="N928">
        <v>1</v>
      </c>
      <c r="O928" t="str">
        <f t="shared" si="14"/>
        <v>110432 C220</v>
      </c>
      <c r="P928" t="str">
        <f>VLOOKUP(O928,EOSummerca_merged_grades_export!B:L,11,0)</f>
        <v>Math II</v>
      </c>
    </row>
    <row r="929" spans="1:16" x14ac:dyDescent="0.25">
      <c r="A929">
        <v>928</v>
      </c>
      <c r="B929" t="s">
        <v>2797</v>
      </c>
      <c r="C929">
        <v>11</v>
      </c>
      <c r="D929">
        <v>110432</v>
      </c>
      <c r="E929" t="s">
        <v>5371</v>
      </c>
      <c r="F929">
        <v>10</v>
      </c>
      <c r="G929">
        <v>5274</v>
      </c>
      <c r="H929" t="s">
        <v>29</v>
      </c>
      <c r="I929" t="s">
        <v>30</v>
      </c>
      <c r="J929" t="s">
        <v>28</v>
      </c>
      <c r="K929" t="s">
        <v>2808</v>
      </c>
      <c r="L929" t="s">
        <v>27</v>
      </c>
      <c r="M929">
        <v>1</v>
      </c>
      <c r="N929">
        <v>1</v>
      </c>
      <c r="O929" t="str">
        <f t="shared" si="14"/>
        <v>110432 D100</v>
      </c>
      <c r="P929" t="str">
        <f>VLOOKUP(O929,EOSummerca_merged_grades_export!B:L,11,0)</f>
        <v>Biology</v>
      </c>
    </row>
    <row r="930" spans="1:16" x14ac:dyDescent="0.25">
      <c r="A930">
        <v>929</v>
      </c>
      <c r="B930" t="s">
        <v>2797</v>
      </c>
      <c r="C930">
        <v>11</v>
      </c>
      <c r="D930">
        <v>110432</v>
      </c>
      <c r="E930" t="s">
        <v>5371</v>
      </c>
      <c r="F930">
        <v>10</v>
      </c>
      <c r="G930">
        <v>5350</v>
      </c>
      <c r="H930" t="s">
        <v>33</v>
      </c>
      <c r="I930" t="s">
        <v>34</v>
      </c>
      <c r="J930" t="s">
        <v>32</v>
      </c>
      <c r="K930" t="s">
        <v>2827</v>
      </c>
      <c r="L930" t="s">
        <v>31</v>
      </c>
      <c r="M930">
        <v>1</v>
      </c>
      <c r="N930">
        <v>1</v>
      </c>
      <c r="O930" t="str">
        <f t="shared" si="14"/>
        <v>110432 E100</v>
      </c>
      <c r="P930" t="str">
        <f>VLOOKUP(O930,EOSummerca_merged_grades_export!B:L,11,0)</f>
        <v>Spanish 1</v>
      </c>
    </row>
    <row r="931" spans="1:16" x14ac:dyDescent="0.25">
      <c r="A931">
        <v>930</v>
      </c>
      <c r="B931" t="s">
        <v>2797</v>
      </c>
      <c r="C931">
        <v>11</v>
      </c>
      <c r="D931">
        <v>110432</v>
      </c>
      <c r="E931" t="s">
        <v>5371</v>
      </c>
      <c r="F931">
        <v>10</v>
      </c>
      <c r="G931">
        <v>5476</v>
      </c>
      <c r="H931" t="s">
        <v>2945</v>
      </c>
      <c r="I931" t="s">
        <v>2946</v>
      </c>
      <c r="J931" t="s">
        <v>428</v>
      </c>
      <c r="K931" t="s">
        <v>2947</v>
      </c>
      <c r="L931" t="s">
        <v>37</v>
      </c>
      <c r="M931">
        <v>1</v>
      </c>
      <c r="N931">
        <v>1</v>
      </c>
      <c r="O931" t="str">
        <f t="shared" si="14"/>
        <v>110432 I1018</v>
      </c>
      <c r="P931" t="str">
        <f>VLOOKUP(O931,EOSummerca_merged_grades_export!B:L,11,0)</f>
        <v>Speak with Purpose</v>
      </c>
    </row>
    <row r="932" spans="1:16" x14ac:dyDescent="0.25">
      <c r="A932">
        <v>931</v>
      </c>
      <c r="B932" t="s">
        <v>2797</v>
      </c>
      <c r="C932">
        <v>11</v>
      </c>
      <c r="D932">
        <v>110432</v>
      </c>
      <c r="E932" t="s">
        <v>5371</v>
      </c>
      <c r="F932">
        <v>10</v>
      </c>
      <c r="G932">
        <v>5539</v>
      </c>
      <c r="H932" t="s">
        <v>2899</v>
      </c>
      <c r="I932" t="s">
        <v>2900</v>
      </c>
      <c r="J932" t="s">
        <v>428</v>
      </c>
      <c r="K932" t="s">
        <v>2827</v>
      </c>
      <c r="L932" t="s">
        <v>37</v>
      </c>
      <c r="M932">
        <v>1</v>
      </c>
      <c r="N932">
        <v>1</v>
      </c>
      <c r="O932" t="str">
        <f t="shared" si="14"/>
        <v>110432 I1055</v>
      </c>
      <c r="P932" t="str">
        <f>VLOOKUP(O932,EOSummerca_merged_grades_export!B:L,11,0)</f>
        <v>Okinawan Karate Do</v>
      </c>
    </row>
    <row r="933" spans="1:16" x14ac:dyDescent="0.25">
      <c r="A933">
        <v>932</v>
      </c>
      <c r="B933" t="s">
        <v>2797</v>
      </c>
      <c r="C933">
        <v>11</v>
      </c>
      <c r="D933">
        <v>110271</v>
      </c>
      <c r="E933" t="s">
        <v>5372</v>
      </c>
      <c r="F933">
        <v>10</v>
      </c>
      <c r="G933">
        <v>5235</v>
      </c>
      <c r="H933" t="s">
        <v>93</v>
      </c>
      <c r="I933" t="s">
        <v>94</v>
      </c>
      <c r="J933" t="s">
        <v>16</v>
      </c>
      <c r="K933" t="s">
        <v>2832</v>
      </c>
      <c r="L933" t="s">
        <v>36</v>
      </c>
      <c r="M933">
        <v>1</v>
      </c>
      <c r="N933">
        <v>1</v>
      </c>
      <c r="O933" t="str">
        <f t="shared" si="14"/>
        <v>110271 A200</v>
      </c>
      <c r="P933" t="str">
        <f>VLOOKUP(O933,EOSummerca_merged_grades_export!B:L,11,0)</f>
        <v>World Studies II</v>
      </c>
    </row>
    <row r="934" spans="1:16" x14ac:dyDescent="0.25">
      <c r="A934">
        <v>933</v>
      </c>
      <c r="B934" t="s">
        <v>2797</v>
      </c>
      <c r="C934">
        <v>11</v>
      </c>
      <c r="D934">
        <v>110271</v>
      </c>
      <c r="E934" t="s">
        <v>5372</v>
      </c>
      <c r="F934">
        <v>10</v>
      </c>
      <c r="G934">
        <v>5314</v>
      </c>
      <c r="H934" t="s">
        <v>95</v>
      </c>
      <c r="I934" t="s">
        <v>1830</v>
      </c>
      <c r="J934" t="s">
        <v>22</v>
      </c>
      <c r="K934" t="s">
        <v>3025</v>
      </c>
      <c r="L934" t="s">
        <v>36</v>
      </c>
      <c r="M934">
        <v>1</v>
      </c>
      <c r="N934">
        <v>1</v>
      </c>
      <c r="O934" t="str">
        <f t="shared" si="14"/>
        <v>110271 B200</v>
      </c>
      <c r="P934" t="str">
        <f>VLOOKUP(O934,EOSummerca_merged_grades_export!B:L,11,0)</f>
        <v>English 10- LIS</v>
      </c>
    </row>
    <row r="935" spans="1:16" x14ac:dyDescent="0.25">
      <c r="A935">
        <v>934</v>
      </c>
      <c r="B935" t="s">
        <v>2797</v>
      </c>
      <c r="C935">
        <v>11</v>
      </c>
      <c r="D935">
        <v>110271</v>
      </c>
      <c r="E935" t="s">
        <v>5372</v>
      </c>
      <c r="F935">
        <v>10</v>
      </c>
      <c r="G935">
        <v>5258</v>
      </c>
      <c r="H935" t="s">
        <v>124</v>
      </c>
      <c r="I935" t="s">
        <v>1878</v>
      </c>
      <c r="J935" t="s">
        <v>25</v>
      </c>
      <c r="K935" t="s">
        <v>2911</v>
      </c>
      <c r="L935" t="s">
        <v>36</v>
      </c>
      <c r="M935">
        <v>1</v>
      </c>
      <c r="N935">
        <v>1</v>
      </c>
      <c r="O935" t="str">
        <f t="shared" si="14"/>
        <v>110271 C320</v>
      </c>
      <c r="P935" t="str">
        <f>VLOOKUP(O935,EOSummerca_merged_grades_export!B:L,11,0)</f>
        <v>Math III</v>
      </c>
    </row>
    <row r="936" spans="1:16" x14ac:dyDescent="0.25">
      <c r="A936">
        <v>935</v>
      </c>
      <c r="B936" t="s">
        <v>2797</v>
      </c>
      <c r="C936">
        <v>11</v>
      </c>
      <c r="D936">
        <v>110271</v>
      </c>
      <c r="E936" t="s">
        <v>5372</v>
      </c>
      <c r="F936">
        <v>10</v>
      </c>
      <c r="G936">
        <v>5257</v>
      </c>
      <c r="H936" t="s">
        <v>125</v>
      </c>
      <c r="I936" t="s">
        <v>126</v>
      </c>
      <c r="J936" t="s">
        <v>28</v>
      </c>
      <c r="K936" t="s">
        <v>4022</v>
      </c>
      <c r="L936" t="s">
        <v>24</v>
      </c>
      <c r="M936">
        <v>1</v>
      </c>
      <c r="N936">
        <v>1</v>
      </c>
      <c r="O936" t="str">
        <f t="shared" si="14"/>
        <v>110271 D200</v>
      </c>
      <c r="P936" t="str">
        <f>VLOOKUP(O936,EOSummerca_merged_grades_export!B:L,11,0)</f>
        <v>Chemistry</v>
      </c>
    </row>
    <row r="937" spans="1:16" x14ac:dyDescent="0.25">
      <c r="A937">
        <v>936</v>
      </c>
      <c r="B937" t="s">
        <v>2797</v>
      </c>
      <c r="C937">
        <v>11</v>
      </c>
      <c r="D937">
        <v>110271</v>
      </c>
      <c r="E937" t="s">
        <v>5372</v>
      </c>
      <c r="F937">
        <v>10</v>
      </c>
      <c r="G937">
        <v>5355</v>
      </c>
      <c r="H937" t="s">
        <v>68</v>
      </c>
      <c r="I937" t="s">
        <v>69</v>
      </c>
      <c r="J937" t="s">
        <v>32</v>
      </c>
      <c r="K937" t="s">
        <v>2858</v>
      </c>
      <c r="L937" t="s">
        <v>36</v>
      </c>
      <c r="M937">
        <v>1</v>
      </c>
      <c r="N937">
        <v>1</v>
      </c>
      <c r="O937" t="str">
        <f t="shared" si="14"/>
        <v>110271 E300</v>
      </c>
      <c r="P937" t="str">
        <f>VLOOKUP(O937,EOSummerca_merged_grades_export!B:L,11,0)</f>
        <v>Spanish 3</v>
      </c>
    </row>
    <row r="938" spans="1:16" x14ac:dyDescent="0.25">
      <c r="A938">
        <v>937</v>
      </c>
      <c r="B938" t="s">
        <v>2797</v>
      </c>
      <c r="C938">
        <v>11</v>
      </c>
      <c r="D938">
        <v>110271</v>
      </c>
      <c r="E938" t="s">
        <v>5372</v>
      </c>
      <c r="F938">
        <v>10</v>
      </c>
      <c r="G938">
        <v>5470</v>
      </c>
      <c r="H938" t="s">
        <v>2874</v>
      </c>
      <c r="I938" t="s">
        <v>2875</v>
      </c>
      <c r="J938" t="s">
        <v>428</v>
      </c>
      <c r="K938" t="s">
        <v>2802</v>
      </c>
      <c r="L938" t="s">
        <v>37</v>
      </c>
      <c r="M938">
        <v>1</v>
      </c>
      <c r="N938">
        <v>1</v>
      </c>
      <c r="O938" t="str">
        <f t="shared" si="14"/>
        <v>110271 I1051</v>
      </c>
      <c r="P938" t="str">
        <f>VLOOKUP(O938,EOSummerca_merged_grades_export!B:L,11,0)</f>
        <v>Journalism &amp; Photography</v>
      </c>
    </row>
    <row r="939" spans="1:16" x14ac:dyDescent="0.25">
      <c r="A939">
        <v>938</v>
      </c>
      <c r="B939" t="s">
        <v>2797</v>
      </c>
      <c r="C939">
        <v>11</v>
      </c>
      <c r="D939">
        <v>110271</v>
      </c>
      <c r="E939" t="s">
        <v>5372</v>
      </c>
      <c r="F939">
        <v>10</v>
      </c>
      <c r="G939">
        <v>5510</v>
      </c>
      <c r="H939" t="s">
        <v>2815</v>
      </c>
      <c r="I939" t="s">
        <v>2816</v>
      </c>
      <c r="J939" t="s">
        <v>428</v>
      </c>
      <c r="K939" t="s">
        <v>2808</v>
      </c>
      <c r="L939" t="s">
        <v>37</v>
      </c>
      <c r="M939">
        <v>1</v>
      </c>
      <c r="N939">
        <v>1</v>
      </c>
      <c r="O939" t="str">
        <f t="shared" si="14"/>
        <v>110271 I1053</v>
      </c>
      <c r="P939" t="str">
        <f>VLOOKUP(O939,EOSummerca_merged_grades_export!B:L,11,0)</f>
        <v>Urban Artworks</v>
      </c>
    </row>
    <row r="940" spans="1:16" x14ac:dyDescent="0.25">
      <c r="A940">
        <v>939</v>
      </c>
      <c r="B940" t="s">
        <v>2797</v>
      </c>
      <c r="C940">
        <v>11</v>
      </c>
      <c r="D940">
        <v>110424</v>
      </c>
      <c r="E940" t="s">
        <v>5373</v>
      </c>
      <c r="F940">
        <v>10</v>
      </c>
      <c r="G940">
        <v>5266</v>
      </c>
      <c r="H940" t="s">
        <v>93</v>
      </c>
      <c r="I940" t="s">
        <v>94</v>
      </c>
      <c r="J940" t="s">
        <v>16</v>
      </c>
      <c r="K940" t="s">
        <v>2832</v>
      </c>
      <c r="L940" t="s">
        <v>27</v>
      </c>
      <c r="M940">
        <v>1</v>
      </c>
      <c r="N940">
        <v>1</v>
      </c>
      <c r="O940" t="str">
        <f t="shared" si="14"/>
        <v>110424 A200</v>
      </c>
      <c r="P940" t="str">
        <f>VLOOKUP(O940,EOSummerca_merged_grades_export!B:L,11,0)</f>
        <v>World Studies II</v>
      </c>
    </row>
    <row r="941" spans="1:16" x14ac:dyDescent="0.25">
      <c r="A941">
        <v>940</v>
      </c>
      <c r="B941" t="s">
        <v>2797</v>
      </c>
      <c r="C941">
        <v>11</v>
      </c>
      <c r="D941">
        <v>110424</v>
      </c>
      <c r="E941" t="s">
        <v>5373</v>
      </c>
      <c r="F941">
        <v>10</v>
      </c>
      <c r="G941">
        <v>5314</v>
      </c>
      <c r="H941" t="s">
        <v>95</v>
      </c>
      <c r="I941" t="s">
        <v>1830</v>
      </c>
      <c r="J941" t="s">
        <v>22</v>
      </c>
      <c r="K941" t="s">
        <v>3025</v>
      </c>
      <c r="L941" t="s">
        <v>27</v>
      </c>
      <c r="M941">
        <v>1</v>
      </c>
      <c r="N941">
        <v>1</v>
      </c>
      <c r="O941" t="str">
        <f t="shared" si="14"/>
        <v>110424 B200</v>
      </c>
      <c r="P941" t="str">
        <f>VLOOKUP(O941,EOSummerca_merged_grades_export!B:L,11,0)</f>
        <v>English 10- LIS</v>
      </c>
    </row>
    <row r="942" spans="1:16" x14ac:dyDescent="0.25">
      <c r="A942">
        <v>941</v>
      </c>
      <c r="B942" t="s">
        <v>2797</v>
      </c>
      <c r="C942">
        <v>11</v>
      </c>
      <c r="D942">
        <v>110424</v>
      </c>
      <c r="E942" t="s">
        <v>5373</v>
      </c>
      <c r="F942">
        <v>10</v>
      </c>
      <c r="G942">
        <v>5299</v>
      </c>
      <c r="H942" t="s">
        <v>55</v>
      </c>
      <c r="I942" t="s">
        <v>1152</v>
      </c>
      <c r="J942" t="s">
        <v>25</v>
      </c>
      <c r="K942" t="s">
        <v>2930</v>
      </c>
      <c r="L942" t="s">
        <v>24</v>
      </c>
      <c r="M942">
        <v>1</v>
      </c>
      <c r="N942">
        <v>1</v>
      </c>
      <c r="O942" t="str">
        <f t="shared" si="14"/>
        <v>110424 C220</v>
      </c>
      <c r="P942" t="str">
        <f>VLOOKUP(O942,EOSummerca_merged_grades_export!B:L,11,0)</f>
        <v>Math II</v>
      </c>
    </row>
    <row r="943" spans="1:16" x14ac:dyDescent="0.25">
      <c r="A943">
        <v>942</v>
      </c>
      <c r="B943" t="s">
        <v>2797</v>
      </c>
      <c r="C943">
        <v>11</v>
      </c>
      <c r="D943">
        <v>110424</v>
      </c>
      <c r="E943" t="s">
        <v>5373</v>
      </c>
      <c r="F943">
        <v>10</v>
      </c>
      <c r="G943">
        <v>5281</v>
      </c>
      <c r="H943" t="s">
        <v>45</v>
      </c>
      <c r="I943" t="s">
        <v>46</v>
      </c>
      <c r="J943" t="s">
        <v>28</v>
      </c>
      <c r="K943" t="s">
        <v>2865</v>
      </c>
      <c r="L943" t="s">
        <v>24</v>
      </c>
      <c r="M943">
        <v>1</v>
      </c>
      <c r="N943">
        <v>1</v>
      </c>
      <c r="O943" t="str">
        <f t="shared" si="14"/>
        <v>110424 D300</v>
      </c>
      <c r="P943" t="str">
        <f>VLOOKUP(O943,EOSummerca_merged_grades_export!B:L,11,0)</f>
        <v>Physics</v>
      </c>
    </row>
    <row r="944" spans="1:16" x14ac:dyDescent="0.25">
      <c r="A944">
        <v>943</v>
      </c>
      <c r="B944" t="s">
        <v>2797</v>
      </c>
      <c r="C944">
        <v>11</v>
      </c>
      <c r="D944">
        <v>110424</v>
      </c>
      <c r="E944" t="s">
        <v>5373</v>
      </c>
      <c r="F944">
        <v>10</v>
      </c>
      <c r="G944">
        <v>5355</v>
      </c>
      <c r="H944" t="s">
        <v>68</v>
      </c>
      <c r="I944" t="s">
        <v>69</v>
      </c>
      <c r="J944" t="s">
        <v>32</v>
      </c>
      <c r="K944" t="s">
        <v>2858</v>
      </c>
      <c r="L944" t="s">
        <v>31</v>
      </c>
      <c r="M944">
        <v>1</v>
      </c>
      <c r="N944">
        <v>1</v>
      </c>
      <c r="O944" t="str">
        <f t="shared" si="14"/>
        <v>110424 E300</v>
      </c>
      <c r="P944" t="str">
        <f>VLOOKUP(O944,EOSummerca_merged_grades_export!B:L,11,0)</f>
        <v>Spanish 3</v>
      </c>
    </row>
    <row r="945" spans="1:16" x14ac:dyDescent="0.25">
      <c r="A945">
        <v>944</v>
      </c>
      <c r="B945" t="s">
        <v>2797</v>
      </c>
      <c r="C945">
        <v>11</v>
      </c>
      <c r="D945">
        <v>110424</v>
      </c>
      <c r="E945" t="s">
        <v>5373</v>
      </c>
      <c r="F945">
        <v>10</v>
      </c>
      <c r="G945">
        <v>5476</v>
      </c>
      <c r="H945" t="s">
        <v>2945</v>
      </c>
      <c r="I945" t="s">
        <v>2946</v>
      </c>
      <c r="J945" t="s">
        <v>428</v>
      </c>
      <c r="K945" t="s">
        <v>2947</v>
      </c>
      <c r="L945" t="s">
        <v>37</v>
      </c>
      <c r="M945">
        <v>1</v>
      </c>
      <c r="N945">
        <v>1</v>
      </c>
      <c r="O945" t="str">
        <f t="shared" si="14"/>
        <v>110424 I1018</v>
      </c>
      <c r="P945" t="str">
        <f>VLOOKUP(O945,EOSummerca_merged_grades_export!B:L,11,0)</f>
        <v>Speak with Purpose</v>
      </c>
    </row>
    <row r="946" spans="1:16" x14ac:dyDescent="0.25">
      <c r="A946">
        <v>945</v>
      </c>
      <c r="B946" t="s">
        <v>2797</v>
      </c>
      <c r="C946">
        <v>11</v>
      </c>
      <c r="D946">
        <v>110424</v>
      </c>
      <c r="E946" t="s">
        <v>5373</v>
      </c>
      <c r="F946">
        <v>10</v>
      </c>
      <c r="G946">
        <v>5508</v>
      </c>
      <c r="H946" t="s">
        <v>1050</v>
      </c>
      <c r="I946" t="s">
        <v>1051</v>
      </c>
      <c r="J946" t="s">
        <v>428</v>
      </c>
      <c r="K946" t="s">
        <v>2808</v>
      </c>
      <c r="L946" t="s">
        <v>37</v>
      </c>
      <c r="M946">
        <v>1</v>
      </c>
      <c r="N946">
        <v>1</v>
      </c>
      <c r="O946" t="str">
        <f t="shared" si="14"/>
        <v>110424 I1043</v>
      </c>
      <c r="P946" t="str">
        <f>VLOOKUP(O946,EOSummerca_merged_grades_export!B:L,11,0)</f>
        <v>Conditioning</v>
      </c>
    </row>
    <row r="947" spans="1:16" x14ac:dyDescent="0.25">
      <c r="A947">
        <v>946</v>
      </c>
      <c r="B947" t="s">
        <v>2797</v>
      </c>
      <c r="C947">
        <v>11</v>
      </c>
      <c r="D947">
        <v>110154</v>
      </c>
      <c r="E947" t="s">
        <v>5374</v>
      </c>
      <c r="F947">
        <v>10</v>
      </c>
      <c r="G947">
        <v>5348</v>
      </c>
      <c r="H947" t="s">
        <v>93</v>
      </c>
      <c r="I947" t="s">
        <v>94</v>
      </c>
      <c r="J947" t="s">
        <v>16</v>
      </c>
      <c r="K947" t="s">
        <v>2832</v>
      </c>
      <c r="L947" t="s">
        <v>31</v>
      </c>
      <c r="M947">
        <v>1</v>
      </c>
      <c r="N947">
        <v>1</v>
      </c>
      <c r="O947" t="str">
        <f t="shared" si="14"/>
        <v>110154 A200</v>
      </c>
      <c r="P947" t="str">
        <f>VLOOKUP(O947,EOSummerca_merged_grades_export!B:L,11,0)</f>
        <v>World Studies II</v>
      </c>
    </row>
    <row r="948" spans="1:16" x14ac:dyDescent="0.25">
      <c r="A948">
        <v>947</v>
      </c>
      <c r="B948" t="s">
        <v>2797</v>
      </c>
      <c r="C948">
        <v>11</v>
      </c>
      <c r="D948">
        <v>110154</v>
      </c>
      <c r="E948" t="s">
        <v>5374</v>
      </c>
      <c r="F948">
        <v>10</v>
      </c>
      <c r="G948">
        <v>5259</v>
      </c>
      <c r="H948" t="s">
        <v>95</v>
      </c>
      <c r="I948" t="s">
        <v>1830</v>
      </c>
      <c r="J948" t="s">
        <v>22</v>
      </c>
      <c r="K948" t="s">
        <v>3025</v>
      </c>
      <c r="L948" t="s">
        <v>36</v>
      </c>
      <c r="M948">
        <v>1</v>
      </c>
      <c r="N948">
        <v>1</v>
      </c>
      <c r="O948" t="str">
        <f t="shared" si="14"/>
        <v>110154 B200</v>
      </c>
      <c r="P948" t="str">
        <f>VLOOKUP(O948,EOSummerca_merged_grades_export!B:L,11,0)</f>
        <v>English 10- LIS</v>
      </c>
    </row>
    <row r="949" spans="1:16" x14ac:dyDescent="0.25">
      <c r="A949">
        <v>948</v>
      </c>
      <c r="B949" t="s">
        <v>2797</v>
      </c>
      <c r="C949">
        <v>11</v>
      </c>
      <c r="D949">
        <v>110154</v>
      </c>
      <c r="E949" t="s">
        <v>5374</v>
      </c>
      <c r="F949">
        <v>10</v>
      </c>
      <c r="G949">
        <v>5313</v>
      </c>
      <c r="H949" t="s">
        <v>55</v>
      </c>
      <c r="I949" t="s">
        <v>1152</v>
      </c>
      <c r="J949" t="s">
        <v>25</v>
      </c>
      <c r="K949" t="s">
        <v>2930</v>
      </c>
      <c r="L949" t="s">
        <v>41</v>
      </c>
      <c r="M949">
        <v>1</v>
      </c>
      <c r="N949">
        <v>1</v>
      </c>
      <c r="O949" t="str">
        <f t="shared" si="14"/>
        <v>110154 C220</v>
      </c>
      <c r="P949" t="str">
        <f>VLOOKUP(O949,EOSummerca_merged_grades_export!B:L,11,0)</f>
        <v>Math II</v>
      </c>
    </row>
    <row r="950" spans="1:16" x14ac:dyDescent="0.25">
      <c r="A950">
        <v>949</v>
      </c>
      <c r="B950" t="s">
        <v>2797</v>
      </c>
      <c r="C950">
        <v>11</v>
      </c>
      <c r="D950">
        <v>110154</v>
      </c>
      <c r="E950" t="s">
        <v>5374</v>
      </c>
      <c r="F950">
        <v>10</v>
      </c>
      <c r="G950">
        <v>5354</v>
      </c>
      <c r="H950" t="s">
        <v>45</v>
      </c>
      <c r="I950" t="s">
        <v>46</v>
      </c>
      <c r="J950" t="s">
        <v>28</v>
      </c>
      <c r="K950" t="s">
        <v>2865</v>
      </c>
      <c r="L950" t="s">
        <v>31</v>
      </c>
      <c r="M950">
        <v>1</v>
      </c>
      <c r="N950">
        <v>1</v>
      </c>
      <c r="O950" t="str">
        <f t="shared" si="14"/>
        <v>110154 D300</v>
      </c>
      <c r="P950" t="str">
        <f>VLOOKUP(O950,EOSummerca_merged_grades_export!B:L,11,0)</f>
        <v>Physics</v>
      </c>
    </row>
    <row r="951" spans="1:16" x14ac:dyDescent="0.25">
      <c r="A951">
        <v>950</v>
      </c>
      <c r="B951" t="s">
        <v>2797</v>
      </c>
      <c r="C951">
        <v>11</v>
      </c>
      <c r="D951">
        <v>110154</v>
      </c>
      <c r="E951" t="s">
        <v>5374</v>
      </c>
      <c r="F951">
        <v>10</v>
      </c>
      <c r="G951">
        <v>5282</v>
      </c>
      <c r="H951" t="s">
        <v>57</v>
      </c>
      <c r="I951" t="s">
        <v>58</v>
      </c>
      <c r="J951" t="s">
        <v>32</v>
      </c>
      <c r="K951" t="s">
        <v>2827</v>
      </c>
      <c r="L951" t="s">
        <v>39</v>
      </c>
      <c r="M951">
        <v>1</v>
      </c>
      <c r="N951">
        <v>1</v>
      </c>
      <c r="O951" t="str">
        <f t="shared" si="14"/>
        <v>110154 E200</v>
      </c>
      <c r="P951" t="str">
        <f>VLOOKUP(O951,EOSummerca_merged_grades_export!B:L,11,0)</f>
        <v>Spanish 2</v>
      </c>
    </row>
    <row r="952" spans="1:16" x14ac:dyDescent="0.25">
      <c r="A952">
        <v>951</v>
      </c>
      <c r="B952" t="s">
        <v>2797</v>
      </c>
      <c r="C952">
        <v>11</v>
      </c>
      <c r="D952">
        <v>110154</v>
      </c>
      <c r="E952" t="s">
        <v>5374</v>
      </c>
      <c r="F952">
        <v>10</v>
      </c>
      <c r="G952">
        <v>5478</v>
      </c>
      <c r="H952" t="s">
        <v>3023</v>
      </c>
      <c r="I952" t="s">
        <v>3024</v>
      </c>
      <c r="J952" t="s">
        <v>428</v>
      </c>
      <c r="K952" t="s">
        <v>3025</v>
      </c>
      <c r="L952" t="s">
        <v>37</v>
      </c>
      <c r="M952">
        <v>1</v>
      </c>
      <c r="N952">
        <v>1</v>
      </c>
      <c r="O952" t="str">
        <f t="shared" si="14"/>
        <v>110154 I1012</v>
      </c>
      <c r="P952" t="str">
        <f>VLOOKUP(O952,EOSummerca_merged_grades_export!B:L,11,0)</f>
        <v>Intro to Digital Storytelling</v>
      </c>
    </row>
    <row r="953" spans="1:16" x14ac:dyDescent="0.25">
      <c r="A953">
        <v>952</v>
      </c>
      <c r="B953" t="s">
        <v>2797</v>
      </c>
      <c r="C953">
        <v>11</v>
      </c>
      <c r="D953">
        <v>110154</v>
      </c>
      <c r="E953" t="s">
        <v>5374</v>
      </c>
      <c r="F953">
        <v>10</v>
      </c>
      <c r="G953">
        <v>5508</v>
      </c>
      <c r="H953" t="s">
        <v>1050</v>
      </c>
      <c r="I953" t="s">
        <v>1051</v>
      </c>
      <c r="J953" t="s">
        <v>428</v>
      </c>
      <c r="K953" t="s">
        <v>2808</v>
      </c>
      <c r="L953" t="s">
        <v>37</v>
      </c>
      <c r="M953">
        <v>1</v>
      </c>
      <c r="N953">
        <v>1</v>
      </c>
      <c r="O953" t="str">
        <f t="shared" si="14"/>
        <v>110154 I1043</v>
      </c>
      <c r="P953" t="str">
        <f>VLOOKUP(O953,EOSummerca_merged_grades_export!B:L,11,0)</f>
        <v>Conditioning</v>
      </c>
    </row>
    <row r="954" spans="1:16" x14ac:dyDescent="0.25">
      <c r="A954">
        <v>953</v>
      </c>
      <c r="B954" t="s">
        <v>2797</v>
      </c>
      <c r="C954">
        <v>11</v>
      </c>
      <c r="D954">
        <v>110413</v>
      </c>
      <c r="E954" t="s">
        <v>5375</v>
      </c>
      <c r="F954">
        <v>10</v>
      </c>
      <c r="G954">
        <v>5235</v>
      </c>
      <c r="H954" t="s">
        <v>93</v>
      </c>
      <c r="I954" t="s">
        <v>94</v>
      </c>
      <c r="J954" t="s">
        <v>16</v>
      </c>
      <c r="K954" t="s">
        <v>2832</v>
      </c>
      <c r="L954" t="s">
        <v>36</v>
      </c>
      <c r="M954">
        <v>1</v>
      </c>
      <c r="N954">
        <v>1</v>
      </c>
      <c r="O954" t="str">
        <f t="shared" si="14"/>
        <v>110413 A200</v>
      </c>
      <c r="P954" t="str">
        <f>VLOOKUP(O954,EOSummerca_merged_grades_export!B:L,11,0)</f>
        <v>World Studies II</v>
      </c>
    </row>
    <row r="955" spans="1:16" x14ac:dyDescent="0.25">
      <c r="A955">
        <v>954</v>
      </c>
      <c r="B955" t="s">
        <v>2797</v>
      </c>
      <c r="C955">
        <v>11</v>
      </c>
      <c r="D955">
        <v>110413</v>
      </c>
      <c r="E955" t="s">
        <v>5375</v>
      </c>
      <c r="F955">
        <v>10</v>
      </c>
      <c r="G955">
        <v>5304</v>
      </c>
      <c r="H955" t="s">
        <v>95</v>
      </c>
      <c r="I955" t="s">
        <v>1830</v>
      </c>
      <c r="J955" t="s">
        <v>22</v>
      </c>
      <c r="K955" t="s">
        <v>3025</v>
      </c>
      <c r="L955" t="s">
        <v>36</v>
      </c>
      <c r="M955">
        <v>1</v>
      </c>
      <c r="N955">
        <v>1</v>
      </c>
      <c r="O955" t="str">
        <f t="shared" si="14"/>
        <v>110413 B200</v>
      </c>
      <c r="P955" t="str">
        <f>VLOOKUP(O955,EOSummerca_merged_grades_export!B:L,11,0)</f>
        <v>English 10- LIS</v>
      </c>
    </row>
    <row r="956" spans="1:16" x14ac:dyDescent="0.25">
      <c r="A956">
        <v>955</v>
      </c>
      <c r="B956" t="s">
        <v>2797</v>
      </c>
      <c r="C956">
        <v>11</v>
      </c>
      <c r="D956">
        <v>110413</v>
      </c>
      <c r="E956" t="s">
        <v>5375</v>
      </c>
      <c r="F956">
        <v>10</v>
      </c>
      <c r="G956">
        <v>5261</v>
      </c>
      <c r="H956" t="s">
        <v>124</v>
      </c>
      <c r="I956" t="s">
        <v>1878</v>
      </c>
      <c r="J956" t="s">
        <v>25</v>
      </c>
      <c r="K956" t="s">
        <v>2911</v>
      </c>
      <c r="L956" t="s">
        <v>36</v>
      </c>
      <c r="M956">
        <v>1</v>
      </c>
      <c r="N956">
        <v>1</v>
      </c>
      <c r="O956" t="str">
        <f t="shared" si="14"/>
        <v>110413 C320</v>
      </c>
      <c r="P956" t="str">
        <f>VLOOKUP(O956,EOSummerca_merged_grades_export!B:L,11,0)</f>
        <v>Math III</v>
      </c>
    </row>
    <row r="957" spans="1:16" x14ac:dyDescent="0.25">
      <c r="A957">
        <v>956</v>
      </c>
      <c r="B957" t="s">
        <v>2797</v>
      </c>
      <c r="C957">
        <v>11</v>
      </c>
      <c r="D957">
        <v>110413</v>
      </c>
      <c r="E957" t="s">
        <v>5375</v>
      </c>
      <c r="F957">
        <v>10</v>
      </c>
      <c r="G957">
        <v>5344</v>
      </c>
      <c r="H957" t="s">
        <v>45</v>
      </c>
      <c r="I957" t="s">
        <v>46</v>
      </c>
      <c r="J957" t="s">
        <v>28</v>
      </c>
      <c r="K957" t="s">
        <v>2865</v>
      </c>
      <c r="L957" t="s">
        <v>36</v>
      </c>
      <c r="M957">
        <v>1</v>
      </c>
      <c r="N957">
        <v>1</v>
      </c>
      <c r="O957" t="str">
        <f t="shared" si="14"/>
        <v>110413 D300</v>
      </c>
      <c r="P957" t="str">
        <f>VLOOKUP(O957,EOSummerca_merged_grades_export!B:L,11,0)</f>
        <v>Physics</v>
      </c>
    </row>
    <row r="958" spans="1:16" x14ac:dyDescent="0.25">
      <c r="A958">
        <v>957</v>
      </c>
      <c r="B958" t="s">
        <v>2797</v>
      </c>
      <c r="C958">
        <v>11</v>
      </c>
      <c r="D958">
        <v>110413</v>
      </c>
      <c r="E958" t="s">
        <v>5375</v>
      </c>
      <c r="F958">
        <v>10</v>
      </c>
      <c r="G958">
        <v>5350</v>
      </c>
      <c r="H958" t="s">
        <v>33</v>
      </c>
      <c r="I958" t="s">
        <v>34</v>
      </c>
      <c r="J958" t="s">
        <v>32</v>
      </c>
      <c r="K958" t="s">
        <v>2827</v>
      </c>
      <c r="L958" t="s">
        <v>36</v>
      </c>
      <c r="M958">
        <v>1</v>
      </c>
      <c r="N958">
        <v>1</v>
      </c>
      <c r="O958" t="str">
        <f t="shared" si="14"/>
        <v>110413 E100</v>
      </c>
      <c r="P958" t="str">
        <f>VLOOKUP(O958,EOSummerca_merged_grades_export!B:L,11,0)</f>
        <v>Spanish 1</v>
      </c>
    </row>
    <row r="959" spans="1:16" x14ac:dyDescent="0.25">
      <c r="A959">
        <v>958</v>
      </c>
      <c r="B959" t="s">
        <v>2797</v>
      </c>
      <c r="C959">
        <v>11</v>
      </c>
      <c r="D959">
        <v>110413</v>
      </c>
      <c r="E959" t="s">
        <v>5375</v>
      </c>
      <c r="F959">
        <v>10</v>
      </c>
      <c r="G959">
        <v>5477</v>
      </c>
      <c r="H959" t="s">
        <v>3028</v>
      </c>
      <c r="I959" t="s">
        <v>3029</v>
      </c>
      <c r="J959" t="s">
        <v>428</v>
      </c>
      <c r="K959" t="s">
        <v>2858</v>
      </c>
      <c r="L959" t="s">
        <v>37</v>
      </c>
      <c r="M959">
        <v>1</v>
      </c>
      <c r="N959">
        <v>1</v>
      </c>
      <c r="O959" t="str">
        <f t="shared" si="14"/>
        <v>110413 I1050</v>
      </c>
      <c r="P959" t="str">
        <f>VLOOKUP(O959,EOSummerca_merged_grades_export!B:L,11,0)</f>
        <v>Art, Farming + Acrylics</v>
      </c>
    </row>
    <row r="960" spans="1:16" x14ac:dyDescent="0.25">
      <c r="A960">
        <v>959</v>
      </c>
      <c r="B960" t="s">
        <v>2797</v>
      </c>
      <c r="C960">
        <v>11</v>
      </c>
      <c r="D960">
        <v>110413</v>
      </c>
      <c r="E960" t="s">
        <v>5375</v>
      </c>
      <c r="F960">
        <v>10</v>
      </c>
      <c r="G960">
        <v>5524</v>
      </c>
      <c r="H960" t="s">
        <v>1794</v>
      </c>
      <c r="I960" t="s">
        <v>1795</v>
      </c>
      <c r="J960" t="s">
        <v>428</v>
      </c>
      <c r="K960" t="s">
        <v>2865</v>
      </c>
      <c r="L960" t="s">
        <v>37</v>
      </c>
      <c r="M960">
        <v>1</v>
      </c>
      <c r="N960">
        <v>1</v>
      </c>
      <c r="O960" t="str">
        <f t="shared" si="14"/>
        <v>110413 I1054</v>
      </c>
      <c r="P960" t="str">
        <f>VLOOKUP(O960,EOSummerca_merged_grades_export!B:L,11,0)</f>
        <v>Filmmaking</v>
      </c>
    </row>
    <row r="961" spans="1:16" x14ac:dyDescent="0.25">
      <c r="A961">
        <v>960</v>
      </c>
      <c r="B961" t="s">
        <v>2797</v>
      </c>
      <c r="C961">
        <v>11</v>
      </c>
      <c r="D961">
        <v>110148</v>
      </c>
      <c r="E961" t="s">
        <v>5376</v>
      </c>
      <c r="F961">
        <v>10</v>
      </c>
      <c r="G961">
        <v>5348</v>
      </c>
      <c r="H961" t="s">
        <v>93</v>
      </c>
      <c r="I961" t="s">
        <v>94</v>
      </c>
      <c r="J961" t="s">
        <v>16</v>
      </c>
      <c r="K961" t="s">
        <v>2832</v>
      </c>
      <c r="L961" t="s">
        <v>41</v>
      </c>
      <c r="M961">
        <v>1</v>
      </c>
      <c r="N961">
        <v>1</v>
      </c>
      <c r="O961" t="str">
        <f t="shared" si="14"/>
        <v>110148 A200</v>
      </c>
      <c r="P961" t="str">
        <f>VLOOKUP(O961,EOSummerca_merged_grades_export!B:L,11,0)</f>
        <v>World Studies II</v>
      </c>
    </row>
    <row r="962" spans="1:16" x14ac:dyDescent="0.25">
      <c r="A962">
        <v>961</v>
      </c>
      <c r="B962" t="s">
        <v>2797</v>
      </c>
      <c r="C962">
        <v>11</v>
      </c>
      <c r="D962">
        <v>110148</v>
      </c>
      <c r="E962" t="s">
        <v>5376</v>
      </c>
      <c r="F962">
        <v>10</v>
      </c>
      <c r="G962">
        <v>5259</v>
      </c>
      <c r="H962" t="s">
        <v>95</v>
      </c>
      <c r="I962" t="s">
        <v>1830</v>
      </c>
      <c r="J962" t="s">
        <v>22</v>
      </c>
      <c r="K962" t="s">
        <v>3025</v>
      </c>
      <c r="L962" t="s">
        <v>41</v>
      </c>
      <c r="M962">
        <v>1</v>
      </c>
      <c r="N962">
        <v>1</v>
      </c>
      <c r="O962" t="str">
        <f t="shared" si="14"/>
        <v>110148 B200</v>
      </c>
      <c r="P962" t="str">
        <f>VLOOKUP(O962,EOSummerca_merged_grades_export!B:L,11,0)</f>
        <v>English 10- LIS</v>
      </c>
    </row>
    <row r="963" spans="1:16" x14ac:dyDescent="0.25">
      <c r="A963">
        <v>962</v>
      </c>
      <c r="B963" t="s">
        <v>2797</v>
      </c>
      <c r="C963">
        <v>11</v>
      </c>
      <c r="D963">
        <v>110148</v>
      </c>
      <c r="E963" t="s">
        <v>5376</v>
      </c>
      <c r="F963">
        <v>10</v>
      </c>
      <c r="G963">
        <v>5353</v>
      </c>
      <c r="H963" t="s">
        <v>55</v>
      </c>
      <c r="I963" t="s">
        <v>1152</v>
      </c>
      <c r="J963" t="s">
        <v>25</v>
      </c>
      <c r="K963" t="s">
        <v>2930</v>
      </c>
      <c r="L963" t="s">
        <v>41</v>
      </c>
      <c r="M963">
        <v>1</v>
      </c>
      <c r="N963">
        <v>1</v>
      </c>
      <c r="O963" t="str">
        <f t="shared" si="14"/>
        <v>110148 C220</v>
      </c>
      <c r="P963" t="str">
        <f>VLOOKUP(O963,EOSummerca_merged_grades_export!B:L,11,0)</f>
        <v>Math II</v>
      </c>
    </row>
    <row r="964" spans="1:16" x14ac:dyDescent="0.25">
      <c r="A964">
        <v>963</v>
      </c>
      <c r="B964" t="s">
        <v>2797</v>
      </c>
      <c r="C964">
        <v>11</v>
      </c>
      <c r="D964">
        <v>110148</v>
      </c>
      <c r="E964" t="s">
        <v>5376</v>
      </c>
      <c r="F964">
        <v>10</v>
      </c>
      <c r="G964">
        <v>5344</v>
      </c>
      <c r="H964" t="s">
        <v>45</v>
      </c>
      <c r="I964" t="s">
        <v>46</v>
      </c>
      <c r="J964" t="s">
        <v>28</v>
      </c>
      <c r="K964" t="s">
        <v>2865</v>
      </c>
      <c r="L964" t="s">
        <v>31</v>
      </c>
      <c r="M964">
        <v>1</v>
      </c>
      <c r="N964">
        <v>1</v>
      </c>
      <c r="O964" t="str">
        <f t="shared" ref="O964:O1027" si="15">D964&amp;" "&amp;IF(RIGHT(H964,1)="M",LEFT(H964,LEN(H964)-1),H964)</f>
        <v>110148 D300</v>
      </c>
      <c r="P964" t="str">
        <f>VLOOKUP(O964,EOSummerca_merged_grades_export!B:L,11,0)</f>
        <v>Physics</v>
      </c>
    </row>
    <row r="965" spans="1:16" x14ac:dyDescent="0.25">
      <c r="A965">
        <v>964</v>
      </c>
      <c r="B965" t="s">
        <v>2797</v>
      </c>
      <c r="C965">
        <v>11</v>
      </c>
      <c r="D965">
        <v>110148</v>
      </c>
      <c r="E965" t="s">
        <v>5376</v>
      </c>
      <c r="F965">
        <v>10</v>
      </c>
      <c r="G965">
        <v>5323</v>
      </c>
      <c r="H965" t="s">
        <v>57</v>
      </c>
      <c r="I965" t="s">
        <v>58</v>
      </c>
      <c r="J965" t="s">
        <v>32</v>
      </c>
      <c r="K965" t="s">
        <v>2858</v>
      </c>
      <c r="L965" t="s">
        <v>42</v>
      </c>
      <c r="M965">
        <v>1</v>
      </c>
      <c r="N965">
        <v>1</v>
      </c>
      <c r="O965" t="str">
        <f t="shared" si="15"/>
        <v>110148 E200</v>
      </c>
      <c r="P965" t="str">
        <f>VLOOKUP(O965,EOSummerca_merged_grades_export!B:L,11,0)</f>
        <v>Spanish 2</v>
      </c>
    </row>
    <row r="966" spans="1:16" x14ac:dyDescent="0.25">
      <c r="A966">
        <v>965</v>
      </c>
      <c r="B966" t="s">
        <v>2797</v>
      </c>
      <c r="C966">
        <v>11</v>
      </c>
      <c r="D966">
        <v>110148</v>
      </c>
      <c r="E966" t="s">
        <v>5376</v>
      </c>
      <c r="F966">
        <v>10</v>
      </c>
      <c r="G966">
        <v>5518</v>
      </c>
      <c r="H966" t="s">
        <v>2914</v>
      </c>
      <c r="I966" t="s">
        <v>2915</v>
      </c>
      <c r="J966" t="s">
        <v>428</v>
      </c>
      <c r="K966" t="s">
        <v>2916</v>
      </c>
      <c r="L966" t="s">
        <v>37</v>
      </c>
      <c r="M966">
        <v>1</v>
      </c>
      <c r="N966">
        <v>1</v>
      </c>
      <c r="O966" t="str">
        <f t="shared" si="15"/>
        <v>110148 I1025</v>
      </c>
      <c r="P966" t="str">
        <f>VLOOKUP(O966,EOSummerca_merged_grades_export!B:L,11,0)</f>
        <v>Bike Engineering/Refurbishing</v>
      </c>
    </row>
    <row r="967" spans="1:16" x14ac:dyDescent="0.25">
      <c r="A967">
        <v>966</v>
      </c>
      <c r="B967" t="s">
        <v>2797</v>
      </c>
      <c r="C967">
        <v>11</v>
      </c>
      <c r="D967">
        <v>110148</v>
      </c>
      <c r="E967" t="s">
        <v>5376</v>
      </c>
      <c r="F967">
        <v>10</v>
      </c>
      <c r="G967">
        <v>5474</v>
      </c>
      <c r="H967" t="s">
        <v>2815</v>
      </c>
      <c r="I967" t="s">
        <v>2816</v>
      </c>
      <c r="J967" t="s">
        <v>428</v>
      </c>
      <c r="K967" t="s">
        <v>2808</v>
      </c>
      <c r="L967" t="s">
        <v>37</v>
      </c>
      <c r="M967">
        <v>1</v>
      </c>
      <c r="N967">
        <v>1</v>
      </c>
      <c r="O967" t="str">
        <f t="shared" si="15"/>
        <v>110148 I1053</v>
      </c>
      <c r="P967" t="str">
        <f>VLOOKUP(O967,EOSummerca_merged_grades_export!B:L,11,0)</f>
        <v>Urban Artworks</v>
      </c>
    </row>
    <row r="968" spans="1:16" x14ac:dyDescent="0.25">
      <c r="A968">
        <v>967</v>
      </c>
      <c r="B968" t="s">
        <v>2797</v>
      </c>
      <c r="C968">
        <v>11</v>
      </c>
      <c r="D968">
        <v>110191</v>
      </c>
      <c r="E968" t="s">
        <v>5377</v>
      </c>
      <c r="F968">
        <v>10</v>
      </c>
      <c r="G968">
        <v>5360</v>
      </c>
      <c r="H968" t="s">
        <v>93</v>
      </c>
      <c r="I968" t="s">
        <v>94</v>
      </c>
      <c r="J968" t="s">
        <v>16</v>
      </c>
      <c r="K968" t="s">
        <v>2832</v>
      </c>
      <c r="L968" t="s">
        <v>41</v>
      </c>
      <c r="M968">
        <v>1</v>
      </c>
      <c r="N968">
        <v>1</v>
      </c>
      <c r="O968" t="str">
        <f t="shared" si="15"/>
        <v>110191 A200</v>
      </c>
      <c r="P968" t="str">
        <f>VLOOKUP(O968,EOSummerca_merged_grades_export!B:L,11,0)</f>
        <v>World Studies II</v>
      </c>
    </row>
    <row r="969" spans="1:16" x14ac:dyDescent="0.25">
      <c r="A969">
        <v>968</v>
      </c>
      <c r="B969" t="s">
        <v>2797</v>
      </c>
      <c r="C969">
        <v>11</v>
      </c>
      <c r="D969">
        <v>110191</v>
      </c>
      <c r="E969" t="s">
        <v>5377</v>
      </c>
      <c r="F969">
        <v>10</v>
      </c>
      <c r="G969">
        <v>5314</v>
      </c>
      <c r="H969" t="s">
        <v>95</v>
      </c>
      <c r="I969" t="s">
        <v>1830</v>
      </c>
      <c r="J969" t="s">
        <v>22</v>
      </c>
      <c r="K969" t="s">
        <v>3025</v>
      </c>
      <c r="L969" t="s">
        <v>41</v>
      </c>
      <c r="M969">
        <v>1</v>
      </c>
      <c r="N969">
        <v>1</v>
      </c>
      <c r="O969" t="str">
        <f t="shared" si="15"/>
        <v>110191 B200</v>
      </c>
      <c r="P969" t="str">
        <f>VLOOKUP(O969,EOSummerca_merged_grades_export!B:L,11,0)</f>
        <v>English 10- LIS</v>
      </c>
    </row>
    <row r="970" spans="1:16" x14ac:dyDescent="0.25">
      <c r="A970">
        <v>969</v>
      </c>
      <c r="B970" t="s">
        <v>2797</v>
      </c>
      <c r="C970">
        <v>11</v>
      </c>
      <c r="D970">
        <v>110191</v>
      </c>
      <c r="E970" t="s">
        <v>5377</v>
      </c>
      <c r="F970">
        <v>10</v>
      </c>
      <c r="G970">
        <v>5243</v>
      </c>
      <c r="H970" t="s">
        <v>55</v>
      </c>
      <c r="I970" t="s">
        <v>1152</v>
      </c>
      <c r="J970" t="s">
        <v>25</v>
      </c>
      <c r="K970" t="s">
        <v>2930</v>
      </c>
      <c r="L970" t="s">
        <v>31</v>
      </c>
      <c r="M970">
        <v>1</v>
      </c>
      <c r="N970">
        <v>1</v>
      </c>
      <c r="O970" t="str">
        <f t="shared" si="15"/>
        <v>110191 C220</v>
      </c>
      <c r="P970" t="str">
        <f>VLOOKUP(O970,EOSummerca_merged_grades_export!B:L,11,0)</f>
        <v>Math II</v>
      </c>
    </row>
    <row r="971" spans="1:16" x14ac:dyDescent="0.25">
      <c r="A971">
        <v>970</v>
      </c>
      <c r="B971" t="s">
        <v>2797</v>
      </c>
      <c r="C971">
        <v>11</v>
      </c>
      <c r="D971">
        <v>110191</v>
      </c>
      <c r="E971" t="s">
        <v>5377</v>
      </c>
      <c r="F971">
        <v>10</v>
      </c>
      <c r="G971">
        <v>5354</v>
      </c>
      <c r="H971" t="s">
        <v>45</v>
      </c>
      <c r="I971" t="s">
        <v>46</v>
      </c>
      <c r="J971" t="s">
        <v>28</v>
      </c>
      <c r="K971" t="s">
        <v>2865</v>
      </c>
      <c r="L971" t="s">
        <v>31</v>
      </c>
      <c r="M971">
        <v>1</v>
      </c>
      <c r="N971">
        <v>1</v>
      </c>
      <c r="O971" t="str">
        <f t="shared" si="15"/>
        <v>110191 D300</v>
      </c>
      <c r="P971" t="str">
        <f>VLOOKUP(O971,EOSummerca_merged_grades_export!B:L,11,0)</f>
        <v>Physics</v>
      </c>
    </row>
    <row r="972" spans="1:16" x14ac:dyDescent="0.25">
      <c r="A972">
        <v>971</v>
      </c>
      <c r="B972" t="s">
        <v>2797</v>
      </c>
      <c r="C972">
        <v>11</v>
      </c>
      <c r="D972">
        <v>110191</v>
      </c>
      <c r="E972" t="s">
        <v>5377</v>
      </c>
      <c r="F972">
        <v>10</v>
      </c>
      <c r="G972">
        <v>5323</v>
      </c>
      <c r="H972" t="s">
        <v>57</v>
      </c>
      <c r="I972" t="s">
        <v>58</v>
      </c>
      <c r="J972" t="s">
        <v>32</v>
      </c>
      <c r="K972" t="s">
        <v>2858</v>
      </c>
      <c r="L972" t="s">
        <v>41</v>
      </c>
      <c r="M972">
        <v>1</v>
      </c>
      <c r="N972">
        <v>1</v>
      </c>
      <c r="O972" t="str">
        <f t="shared" si="15"/>
        <v>110191 E200</v>
      </c>
      <c r="P972" t="str">
        <f>VLOOKUP(O972,EOSummerca_merged_grades_export!B:L,11,0)</f>
        <v>Spanish 2</v>
      </c>
    </row>
    <row r="973" spans="1:16" x14ac:dyDescent="0.25">
      <c r="A973">
        <v>972</v>
      </c>
      <c r="B973" t="s">
        <v>2797</v>
      </c>
      <c r="C973">
        <v>11</v>
      </c>
      <c r="D973">
        <v>110191</v>
      </c>
      <c r="E973" t="s">
        <v>5377</v>
      </c>
      <c r="F973">
        <v>10</v>
      </c>
      <c r="G973">
        <v>5518</v>
      </c>
      <c r="H973" t="s">
        <v>2914</v>
      </c>
      <c r="I973" t="s">
        <v>2915</v>
      </c>
      <c r="J973" t="s">
        <v>428</v>
      </c>
      <c r="K973" t="s">
        <v>2916</v>
      </c>
      <c r="L973" t="s">
        <v>37</v>
      </c>
      <c r="M973">
        <v>1</v>
      </c>
      <c r="N973">
        <v>1</v>
      </c>
      <c r="O973" t="str">
        <f t="shared" si="15"/>
        <v>110191 I1025</v>
      </c>
      <c r="P973" t="str">
        <f>VLOOKUP(O973,EOSummerca_merged_grades_export!B:L,11,0)</f>
        <v>Bike Engineering/Refurbishing</v>
      </c>
    </row>
    <row r="974" spans="1:16" x14ac:dyDescent="0.25">
      <c r="A974">
        <v>973</v>
      </c>
      <c r="B974" t="s">
        <v>2797</v>
      </c>
      <c r="C974">
        <v>11</v>
      </c>
      <c r="D974">
        <v>110191</v>
      </c>
      <c r="E974" t="s">
        <v>5377</v>
      </c>
      <c r="F974">
        <v>10</v>
      </c>
      <c r="G974">
        <v>5482</v>
      </c>
      <c r="H974" t="s">
        <v>3713</v>
      </c>
      <c r="I974" t="s">
        <v>3714</v>
      </c>
      <c r="J974" t="s">
        <v>428</v>
      </c>
      <c r="K974" t="s">
        <v>2799</v>
      </c>
      <c r="L974" t="s">
        <v>37</v>
      </c>
      <c r="M974">
        <v>1</v>
      </c>
      <c r="N974">
        <v>1</v>
      </c>
      <c r="O974" t="str">
        <f t="shared" si="15"/>
        <v>110191 I1052</v>
      </c>
      <c r="P974" t="str">
        <f>VLOOKUP(O974,EOSummerca_merged_grades_export!B:L,11,0)</f>
        <v>Softball</v>
      </c>
    </row>
    <row r="975" spans="1:16" x14ac:dyDescent="0.25">
      <c r="A975">
        <v>974</v>
      </c>
      <c r="B975" t="s">
        <v>2797</v>
      </c>
      <c r="C975">
        <v>11</v>
      </c>
      <c r="D975">
        <v>110172</v>
      </c>
      <c r="E975" t="s">
        <v>5378</v>
      </c>
      <c r="F975">
        <v>10</v>
      </c>
      <c r="G975">
        <v>5360</v>
      </c>
      <c r="H975" t="s">
        <v>93</v>
      </c>
      <c r="I975" t="s">
        <v>94</v>
      </c>
      <c r="J975" t="s">
        <v>16</v>
      </c>
      <c r="K975" t="s">
        <v>2832</v>
      </c>
      <c r="L975" t="s">
        <v>31</v>
      </c>
      <c r="M975">
        <v>1</v>
      </c>
      <c r="N975">
        <v>1</v>
      </c>
      <c r="O975" t="str">
        <f t="shared" si="15"/>
        <v>110172 A200</v>
      </c>
      <c r="P975" t="str">
        <f>VLOOKUP(O975,EOSummerca_merged_grades_export!B:L,11,0)</f>
        <v>World Studies II</v>
      </c>
    </row>
    <row r="976" spans="1:16" x14ac:dyDescent="0.25">
      <c r="A976">
        <v>975</v>
      </c>
      <c r="B976" t="s">
        <v>2797</v>
      </c>
      <c r="C976">
        <v>11</v>
      </c>
      <c r="D976">
        <v>110172</v>
      </c>
      <c r="E976" t="s">
        <v>5378</v>
      </c>
      <c r="F976">
        <v>10</v>
      </c>
      <c r="G976">
        <v>5314</v>
      </c>
      <c r="H976" t="s">
        <v>95</v>
      </c>
      <c r="I976" t="s">
        <v>1830</v>
      </c>
      <c r="J976" t="s">
        <v>22</v>
      </c>
      <c r="K976" t="s">
        <v>3025</v>
      </c>
      <c r="L976" t="s">
        <v>20</v>
      </c>
      <c r="M976">
        <v>1</v>
      </c>
      <c r="N976">
        <v>1</v>
      </c>
      <c r="O976" t="str">
        <f t="shared" si="15"/>
        <v>110172 B200</v>
      </c>
      <c r="P976" t="str">
        <f>VLOOKUP(O976,EOSummerca_merged_grades_export!B:L,11,0)</f>
        <v>English 10- LIS</v>
      </c>
    </row>
    <row r="977" spans="1:16" x14ac:dyDescent="0.25">
      <c r="A977">
        <v>976</v>
      </c>
      <c r="B977" t="s">
        <v>2797</v>
      </c>
      <c r="C977">
        <v>11</v>
      </c>
      <c r="D977">
        <v>110172</v>
      </c>
      <c r="E977" t="s">
        <v>5378</v>
      </c>
      <c r="F977">
        <v>10</v>
      </c>
      <c r="G977">
        <v>5353</v>
      </c>
      <c r="H977" t="s">
        <v>55</v>
      </c>
      <c r="I977" t="s">
        <v>1152</v>
      </c>
      <c r="J977" t="s">
        <v>25</v>
      </c>
      <c r="K977" t="s">
        <v>2930</v>
      </c>
      <c r="L977" t="s">
        <v>39</v>
      </c>
      <c r="M977">
        <v>1</v>
      </c>
      <c r="N977">
        <v>1</v>
      </c>
      <c r="O977" t="str">
        <f t="shared" si="15"/>
        <v>110172 C220</v>
      </c>
      <c r="P977" t="str">
        <f>VLOOKUP(O977,EOSummerca_merged_grades_export!B:L,11,0)</f>
        <v>Math II</v>
      </c>
    </row>
    <row r="978" spans="1:16" x14ac:dyDescent="0.25">
      <c r="A978">
        <v>977</v>
      </c>
      <c r="B978" t="s">
        <v>2797</v>
      </c>
      <c r="C978">
        <v>11</v>
      </c>
      <c r="D978">
        <v>110172</v>
      </c>
      <c r="E978" t="s">
        <v>5378</v>
      </c>
      <c r="F978">
        <v>10</v>
      </c>
      <c r="G978">
        <v>5281</v>
      </c>
      <c r="H978" t="s">
        <v>45</v>
      </c>
      <c r="I978" t="s">
        <v>46</v>
      </c>
      <c r="J978" t="s">
        <v>28</v>
      </c>
      <c r="K978" t="s">
        <v>2865</v>
      </c>
      <c r="L978" t="s">
        <v>31</v>
      </c>
      <c r="M978">
        <v>1</v>
      </c>
      <c r="N978">
        <v>1</v>
      </c>
      <c r="O978" t="str">
        <f t="shared" si="15"/>
        <v>110172 D300</v>
      </c>
      <c r="P978" t="str">
        <f>VLOOKUP(O978,EOSummerca_merged_grades_export!B:L,11,0)</f>
        <v>Physics</v>
      </c>
    </row>
    <row r="979" spans="1:16" x14ac:dyDescent="0.25">
      <c r="A979">
        <v>978</v>
      </c>
      <c r="B979" t="s">
        <v>2797</v>
      </c>
      <c r="C979">
        <v>11</v>
      </c>
      <c r="D979">
        <v>110172</v>
      </c>
      <c r="E979" t="s">
        <v>5378</v>
      </c>
      <c r="F979">
        <v>10</v>
      </c>
      <c r="G979">
        <v>5323</v>
      </c>
      <c r="H979" t="s">
        <v>57</v>
      </c>
      <c r="I979" t="s">
        <v>58</v>
      </c>
      <c r="J979" t="s">
        <v>32</v>
      </c>
      <c r="K979" t="s">
        <v>2858</v>
      </c>
      <c r="L979" t="s">
        <v>40</v>
      </c>
      <c r="M979">
        <v>1</v>
      </c>
      <c r="N979">
        <v>1</v>
      </c>
      <c r="O979" t="str">
        <f t="shared" si="15"/>
        <v>110172 E200</v>
      </c>
      <c r="P979" t="str">
        <f>VLOOKUP(O979,EOSummerca_merged_grades_export!B:L,11,0)</f>
        <v>Spanish 2</v>
      </c>
    </row>
    <row r="980" spans="1:16" x14ac:dyDescent="0.25">
      <c r="A980">
        <v>979</v>
      </c>
      <c r="B980" t="s">
        <v>2797</v>
      </c>
      <c r="C980">
        <v>11</v>
      </c>
      <c r="D980">
        <v>110172</v>
      </c>
      <c r="E980" t="s">
        <v>5378</v>
      </c>
      <c r="F980">
        <v>10</v>
      </c>
      <c r="G980">
        <v>5479</v>
      </c>
      <c r="H980" t="s">
        <v>1035</v>
      </c>
      <c r="I980" t="s">
        <v>1036</v>
      </c>
      <c r="J980" t="s">
        <v>428</v>
      </c>
      <c r="K980" t="s">
        <v>2802</v>
      </c>
      <c r="L980" t="s">
        <v>37</v>
      </c>
      <c r="M980">
        <v>1</v>
      </c>
      <c r="N980">
        <v>1</v>
      </c>
      <c r="O980" t="str">
        <f t="shared" si="15"/>
        <v>110172 I1047</v>
      </c>
      <c r="P980" t="str">
        <f>VLOOKUP(O980,EOSummerca_merged_grades_export!B:L,11,0)</f>
        <v>Yoga</v>
      </c>
    </row>
    <row r="981" spans="1:16" x14ac:dyDescent="0.25">
      <c r="A981">
        <v>980</v>
      </c>
      <c r="B981" t="s">
        <v>2797</v>
      </c>
      <c r="C981">
        <v>11</v>
      </c>
      <c r="D981">
        <v>110172</v>
      </c>
      <c r="E981" t="s">
        <v>5378</v>
      </c>
      <c r="F981">
        <v>10</v>
      </c>
      <c r="G981">
        <v>5514</v>
      </c>
      <c r="H981" t="s">
        <v>2874</v>
      </c>
      <c r="I981" t="s">
        <v>2875</v>
      </c>
      <c r="J981" t="s">
        <v>428</v>
      </c>
      <c r="K981" t="s">
        <v>2802</v>
      </c>
      <c r="L981" t="s">
        <v>37</v>
      </c>
      <c r="M981">
        <v>1</v>
      </c>
      <c r="N981">
        <v>1</v>
      </c>
      <c r="O981" t="str">
        <f t="shared" si="15"/>
        <v>110172 I1051</v>
      </c>
      <c r="P981" t="str">
        <f>VLOOKUP(O981,EOSummerca_merged_grades_export!B:L,11,0)</f>
        <v>Journalism &amp; Photography</v>
      </c>
    </row>
    <row r="982" spans="1:16" x14ac:dyDescent="0.25">
      <c r="A982">
        <v>981</v>
      </c>
      <c r="B982" t="s">
        <v>2797</v>
      </c>
      <c r="C982">
        <v>11</v>
      </c>
      <c r="D982">
        <v>110250</v>
      </c>
      <c r="E982" t="s">
        <v>5379</v>
      </c>
      <c r="F982">
        <v>10</v>
      </c>
      <c r="G982">
        <v>5266</v>
      </c>
      <c r="H982" t="s">
        <v>93</v>
      </c>
      <c r="I982" t="s">
        <v>94</v>
      </c>
      <c r="J982" t="s">
        <v>16</v>
      </c>
      <c r="K982" t="s">
        <v>2832</v>
      </c>
      <c r="L982" t="s">
        <v>36</v>
      </c>
      <c r="M982">
        <v>1</v>
      </c>
      <c r="N982">
        <v>1</v>
      </c>
      <c r="O982" t="str">
        <f t="shared" si="15"/>
        <v>110250 A200</v>
      </c>
      <c r="P982" t="str">
        <f>VLOOKUP(O982,EOSummerca_merged_grades_export!B:L,11,0)</f>
        <v>World Studies II</v>
      </c>
    </row>
    <row r="983" spans="1:16" x14ac:dyDescent="0.25">
      <c r="A983">
        <v>982</v>
      </c>
      <c r="B983" t="s">
        <v>2797</v>
      </c>
      <c r="C983">
        <v>11</v>
      </c>
      <c r="D983">
        <v>110250</v>
      </c>
      <c r="E983" t="s">
        <v>5379</v>
      </c>
      <c r="F983">
        <v>10</v>
      </c>
      <c r="G983">
        <v>5304</v>
      </c>
      <c r="H983" t="s">
        <v>95</v>
      </c>
      <c r="I983" t="s">
        <v>1830</v>
      </c>
      <c r="J983" t="s">
        <v>22</v>
      </c>
      <c r="K983" t="s">
        <v>3025</v>
      </c>
      <c r="L983" t="s">
        <v>36</v>
      </c>
      <c r="M983">
        <v>1</v>
      </c>
      <c r="N983">
        <v>1</v>
      </c>
      <c r="O983" t="str">
        <f t="shared" si="15"/>
        <v>110250 B200</v>
      </c>
      <c r="P983" t="str">
        <f>VLOOKUP(O983,EOSummerca_merged_grades_export!B:L,11,0)</f>
        <v>English 10- LIS</v>
      </c>
    </row>
    <row r="984" spans="1:16" x14ac:dyDescent="0.25">
      <c r="A984">
        <v>983</v>
      </c>
      <c r="B984" t="s">
        <v>2797</v>
      </c>
      <c r="C984">
        <v>11</v>
      </c>
      <c r="D984">
        <v>110250</v>
      </c>
      <c r="E984" t="s">
        <v>5379</v>
      </c>
      <c r="F984">
        <v>10</v>
      </c>
      <c r="G984">
        <v>5327</v>
      </c>
      <c r="H984" t="s">
        <v>124</v>
      </c>
      <c r="I984" t="s">
        <v>1878</v>
      </c>
      <c r="J984" t="s">
        <v>25</v>
      </c>
      <c r="K984" t="s">
        <v>2911</v>
      </c>
      <c r="L984" t="s">
        <v>36</v>
      </c>
      <c r="M984">
        <v>1</v>
      </c>
      <c r="N984">
        <v>1</v>
      </c>
      <c r="O984" t="str">
        <f t="shared" si="15"/>
        <v>110250 C320</v>
      </c>
      <c r="P984" t="str">
        <f>VLOOKUP(O984,EOSummerca_merged_grades_export!B:L,11,0)</f>
        <v>Math III</v>
      </c>
    </row>
    <row r="985" spans="1:16" x14ac:dyDescent="0.25">
      <c r="A985">
        <v>984</v>
      </c>
      <c r="B985" t="s">
        <v>2797</v>
      </c>
      <c r="C985">
        <v>11</v>
      </c>
      <c r="D985">
        <v>110250</v>
      </c>
      <c r="E985" t="s">
        <v>5379</v>
      </c>
      <c r="F985">
        <v>10</v>
      </c>
      <c r="G985">
        <v>5272</v>
      </c>
      <c r="H985" t="s">
        <v>45</v>
      </c>
      <c r="I985" t="s">
        <v>46</v>
      </c>
      <c r="J985" t="s">
        <v>28</v>
      </c>
      <c r="K985" t="s">
        <v>2865</v>
      </c>
      <c r="L985" t="s">
        <v>36</v>
      </c>
      <c r="M985">
        <v>1</v>
      </c>
      <c r="N985">
        <v>1</v>
      </c>
      <c r="O985" t="str">
        <f t="shared" si="15"/>
        <v>110250 D300</v>
      </c>
      <c r="P985" t="str">
        <f>VLOOKUP(O985,EOSummerca_merged_grades_export!B:L,11,0)</f>
        <v>Physics</v>
      </c>
    </row>
    <row r="986" spans="1:16" x14ac:dyDescent="0.25">
      <c r="A986">
        <v>985</v>
      </c>
      <c r="B986" t="s">
        <v>2797</v>
      </c>
      <c r="C986">
        <v>11</v>
      </c>
      <c r="D986">
        <v>110250</v>
      </c>
      <c r="E986" t="s">
        <v>5379</v>
      </c>
      <c r="F986">
        <v>10</v>
      </c>
      <c r="G986">
        <v>5247</v>
      </c>
      <c r="H986" t="s">
        <v>68</v>
      </c>
      <c r="I986" t="s">
        <v>69</v>
      </c>
      <c r="J986" t="s">
        <v>32</v>
      </c>
      <c r="K986" t="s">
        <v>2858</v>
      </c>
      <c r="L986" t="s">
        <v>27</v>
      </c>
      <c r="M986">
        <v>1</v>
      </c>
      <c r="N986">
        <v>1</v>
      </c>
      <c r="O986" t="str">
        <f t="shared" si="15"/>
        <v>110250 E300</v>
      </c>
      <c r="P986" t="str">
        <f>VLOOKUP(O986,EOSummerca_merged_grades_export!B:L,11,0)</f>
        <v>Spanish 3</v>
      </c>
    </row>
    <row r="987" spans="1:16" x14ac:dyDescent="0.25">
      <c r="A987">
        <v>986</v>
      </c>
      <c r="B987" t="s">
        <v>2797</v>
      </c>
      <c r="C987">
        <v>11</v>
      </c>
      <c r="D987">
        <v>110250</v>
      </c>
      <c r="E987" t="s">
        <v>5379</v>
      </c>
      <c r="F987">
        <v>10</v>
      </c>
      <c r="G987">
        <v>5518</v>
      </c>
      <c r="H987" t="s">
        <v>2914</v>
      </c>
      <c r="I987" t="s">
        <v>2915</v>
      </c>
      <c r="J987" t="s">
        <v>428</v>
      </c>
      <c r="K987" t="s">
        <v>2916</v>
      </c>
      <c r="L987" t="s">
        <v>37</v>
      </c>
      <c r="M987">
        <v>1</v>
      </c>
      <c r="N987">
        <v>1</v>
      </c>
      <c r="O987" t="str">
        <f t="shared" si="15"/>
        <v>110250 I1025</v>
      </c>
      <c r="P987" t="str">
        <f>VLOOKUP(O987,EOSummerca_merged_grades_export!B:L,11,0)</f>
        <v>Bike Engineering/Refurbishing</v>
      </c>
    </row>
    <row r="988" spans="1:16" x14ac:dyDescent="0.25">
      <c r="A988">
        <v>987</v>
      </c>
      <c r="B988" t="s">
        <v>2797</v>
      </c>
      <c r="C988">
        <v>11</v>
      </c>
      <c r="D988">
        <v>110250</v>
      </c>
      <c r="E988" t="s">
        <v>5379</v>
      </c>
      <c r="F988">
        <v>10</v>
      </c>
      <c r="G988">
        <v>5482</v>
      </c>
      <c r="H988" t="s">
        <v>3713</v>
      </c>
      <c r="I988" t="s">
        <v>3714</v>
      </c>
      <c r="J988" t="s">
        <v>428</v>
      </c>
      <c r="K988" t="s">
        <v>2799</v>
      </c>
      <c r="L988" t="s">
        <v>37</v>
      </c>
      <c r="M988">
        <v>1</v>
      </c>
      <c r="N988">
        <v>1</v>
      </c>
      <c r="O988" t="str">
        <f t="shared" si="15"/>
        <v>110250 I1052</v>
      </c>
      <c r="P988" t="str">
        <f>VLOOKUP(O988,EOSummerca_merged_grades_export!B:L,11,0)</f>
        <v>Softball</v>
      </c>
    </row>
    <row r="989" spans="1:16" x14ac:dyDescent="0.25">
      <c r="A989">
        <v>988</v>
      </c>
      <c r="B989" t="s">
        <v>2797</v>
      </c>
      <c r="C989">
        <v>11</v>
      </c>
      <c r="D989">
        <v>110254</v>
      </c>
      <c r="E989" t="s">
        <v>5380</v>
      </c>
      <c r="F989">
        <v>10</v>
      </c>
      <c r="G989">
        <v>5360</v>
      </c>
      <c r="H989" t="s">
        <v>93</v>
      </c>
      <c r="I989" t="s">
        <v>94</v>
      </c>
      <c r="J989" t="s">
        <v>16</v>
      </c>
      <c r="K989" t="s">
        <v>2832</v>
      </c>
      <c r="L989" t="s">
        <v>39</v>
      </c>
      <c r="M989">
        <v>1</v>
      </c>
      <c r="N989">
        <v>1</v>
      </c>
      <c r="O989" t="str">
        <f t="shared" si="15"/>
        <v>110254 A200</v>
      </c>
      <c r="P989" t="str">
        <f>VLOOKUP(O989,EOSummerca_merged_grades_export!B:L,11,0)</f>
        <v>World Studies II</v>
      </c>
    </row>
    <row r="990" spans="1:16" x14ac:dyDescent="0.25">
      <c r="A990">
        <v>989</v>
      </c>
      <c r="B990" t="s">
        <v>2797</v>
      </c>
      <c r="C990">
        <v>11</v>
      </c>
      <c r="D990">
        <v>110254</v>
      </c>
      <c r="E990" t="s">
        <v>5380</v>
      </c>
      <c r="F990">
        <v>10</v>
      </c>
      <c r="G990">
        <v>5259</v>
      </c>
      <c r="H990" t="s">
        <v>95</v>
      </c>
      <c r="I990" t="s">
        <v>1830</v>
      </c>
      <c r="J990" t="s">
        <v>22</v>
      </c>
      <c r="K990" t="s">
        <v>3025</v>
      </c>
      <c r="L990" t="s">
        <v>20</v>
      </c>
      <c r="M990">
        <v>1</v>
      </c>
      <c r="N990">
        <v>1</v>
      </c>
      <c r="O990" t="str">
        <f t="shared" si="15"/>
        <v>110254 B200</v>
      </c>
      <c r="P990" t="str">
        <f>VLOOKUP(O990,EOSummerca_merged_grades_export!B:L,11,0)</f>
        <v>English 10- LIS</v>
      </c>
    </row>
    <row r="991" spans="1:16" x14ac:dyDescent="0.25">
      <c r="A991">
        <v>990</v>
      </c>
      <c r="B991" t="s">
        <v>2797</v>
      </c>
      <c r="C991">
        <v>11</v>
      </c>
      <c r="D991">
        <v>110254</v>
      </c>
      <c r="E991" t="s">
        <v>5380</v>
      </c>
      <c r="F991">
        <v>10</v>
      </c>
      <c r="G991">
        <v>5353</v>
      </c>
      <c r="H991" t="s">
        <v>55</v>
      </c>
      <c r="I991" t="s">
        <v>1152</v>
      </c>
      <c r="J991" t="s">
        <v>25</v>
      </c>
      <c r="K991" t="s">
        <v>2930</v>
      </c>
      <c r="L991" t="s">
        <v>39</v>
      </c>
      <c r="M991">
        <v>1</v>
      </c>
      <c r="N991">
        <v>1</v>
      </c>
      <c r="O991" t="str">
        <f t="shared" si="15"/>
        <v>110254 C220</v>
      </c>
      <c r="P991" t="str">
        <f>VLOOKUP(O991,EOSummerca_merged_grades_export!B:L,11,0)</f>
        <v>Math II</v>
      </c>
    </row>
    <row r="992" spans="1:16" x14ac:dyDescent="0.25">
      <c r="A992">
        <v>991</v>
      </c>
      <c r="B992" t="s">
        <v>2797</v>
      </c>
      <c r="C992">
        <v>11</v>
      </c>
      <c r="D992">
        <v>110254</v>
      </c>
      <c r="E992" t="s">
        <v>5380</v>
      </c>
      <c r="F992">
        <v>10</v>
      </c>
      <c r="G992">
        <v>5272</v>
      </c>
      <c r="H992" t="s">
        <v>45</v>
      </c>
      <c r="I992" t="s">
        <v>46</v>
      </c>
      <c r="J992" t="s">
        <v>28</v>
      </c>
      <c r="K992" t="s">
        <v>2865</v>
      </c>
      <c r="L992" t="s">
        <v>31</v>
      </c>
      <c r="M992">
        <v>1</v>
      </c>
      <c r="N992">
        <v>1</v>
      </c>
      <c r="O992" t="str">
        <f t="shared" si="15"/>
        <v>110254 D300</v>
      </c>
      <c r="P992" t="str">
        <f>VLOOKUP(O992,EOSummerca_merged_grades_export!B:L,11,0)</f>
        <v>Physics</v>
      </c>
    </row>
    <row r="993" spans="1:16" x14ac:dyDescent="0.25">
      <c r="A993">
        <v>992</v>
      </c>
      <c r="B993" t="s">
        <v>2797</v>
      </c>
      <c r="C993">
        <v>11</v>
      </c>
      <c r="D993">
        <v>110254</v>
      </c>
      <c r="E993" t="s">
        <v>5380</v>
      </c>
      <c r="F993">
        <v>10</v>
      </c>
      <c r="G993">
        <v>5323</v>
      </c>
      <c r="H993" t="s">
        <v>57</v>
      </c>
      <c r="I993" t="s">
        <v>58</v>
      </c>
      <c r="J993" t="s">
        <v>32</v>
      </c>
      <c r="K993" t="s">
        <v>2858</v>
      </c>
      <c r="L993" t="s">
        <v>31</v>
      </c>
      <c r="M993">
        <v>1</v>
      </c>
      <c r="N993">
        <v>1</v>
      </c>
      <c r="O993" t="str">
        <f t="shared" si="15"/>
        <v>110254 E200</v>
      </c>
      <c r="P993" t="str">
        <f>VLOOKUP(O993,EOSummerca_merged_grades_export!B:L,11,0)</f>
        <v>Spanish 2</v>
      </c>
    </row>
    <row r="994" spans="1:16" x14ac:dyDescent="0.25">
      <c r="A994">
        <v>993</v>
      </c>
      <c r="B994" t="s">
        <v>2797</v>
      </c>
      <c r="C994">
        <v>11</v>
      </c>
      <c r="D994">
        <v>110254</v>
      </c>
      <c r="E994" t="s">
        <v>5380</v>
      </c>
      <c r="F994">
        <v>10</v>
      </c>
      <c r="G994">
        <v>5508</v>
      </c>
      <c r="H994" t="s">
        <v>1050</v>
      </c>
      <c r="I994" t="s">
        <v>1051</v>
      </c>
      <c r="J994" t="s">
        <v>428</v>
      </c>
      <c r="K994" t="s">
        <v>2808</v>
      </c>
      <c r="L994" t="s">
        <v>37</v>
      </c>
      <c r="M994">
        <v>1</v>
      </c>
      <c r="N994">
        <v>1</v>
      </c>
      <c r="O994" t="str">
        <f t="shared" si="15"/>
        <v>110254 I1043</v>
      </c>
      <c r="P994" t="str">
        <f>VLOOKUP(O994,EOSummerca_merged_grades_export!B:L,11,0)</f>
        <v>Conditioning</v>
      </c>
    </row>
    <row r="995" spans="1:16" x14ac:dyDescent="0.25">
      <c r="A995">
        <v>994</v>
      </c>
      <c r="B995" t="s">
        <v>2797</v>
      </c>
      <c r="C995">
        <v>11</v>
      </c>
      <c r="D995">
        <v>110254</v>
      </c>
      <c r="E995" t="s">
        <v>5380</v>
      </c>
      <c r="F995">
        <v>10</v>
      </c>
      <c r="G995">
        <v>5470</v>
      </c>
      <c r="H995" t="s">
        <v>2874</v>
      </c>
      <c r="I995" t="s">
        <v>2875</v>
      </c>
      <c r="J995" t="s">
        <v>428</v>
      </c>
      <c r="K995" t="s">
        <v>2802</v>
      </c>
      <c r="L995" t="s">
        <v>37</v>
      </c>
      <c r="M995">
        <v>1</v>
      </c>
      <c r="N995">
        <v>1</v>
      </c>
      <c r="O995" t="str">
        <f t="shared" si="15"/>
        <v>110254 I1051</v>
      </c>
      <c r="P995" t="str">
        <f>VLOOKUP(O995,EOSummerca_merged_grades_export!B:L,11,0)</f>
        <v>Journalism &amp; Photography</v>
      </c>
    </row>
    <row r="996" spans="1:16" x14ac:dyDescent="0.25">
      <c r="A996">
        <v>995</v>
      </c>
      <c r="B996" t="s">
        <v>2797</v>
      </c>
      <c r="C996">
        <v>11</v>
      </c>
      <c r="D996">
        <v>110257</v>
      </c>
      <c r="E996" t="s">
        <v>5381</v>
      </c>
      <c r="F996">
        <v>10</v>
      </c>
      <c r="G996">
        <v>5360</v>
      </c>
      <c r="H996" t="s">
        <v>93</v>
      </c>
      <c r="I996" t="s">
        <v>94</v>
      </c>
      <c r="J996" t="s">
        <v>16</v>
      </c>
      <c r="K996" t="s">
        <v>2832</v>
      </c>
      <c r="L996" t="s">
        <v>39</v>
      </c>
      <c r="M996">
        <v>1</v>
      </c>
      <c r="N996">
        <v>1</v>
      </c>
      <c r="O996" t="str">
        <f t="shared" si="15"/>
        <v>110257 A200</v>
      </c>
      <c r="P996" t="str">
        <f>VLOOKUP(O996,EOSummerca_merged_grades_export!B:L,11,0)</f>
        <v>World Studies II</v>
      </c>
    </row>
    <row r="997" spans="1:16" x14ac:dyDescent="0.25">
      <c r="A997">
        <v>996</v>
      </c>
      <c r="B997" t="s">
        <v>2797</v>
      </c>
      <c r="C997">
        <v>11</v>
      </c>
      <c r="D997">
        <v>110257</v>
      </c>
      <c r="E997" t="s">
        <v>5381</v>
      </c>
      <c r="F997">
        <v>10</v>
      </c>
      <c r="G997">
        <v>5356</v>
      </c>
      <c r="H997" t="s">
        <v>95</v>
      </c>
      <c r="I997" t="s">
        <v>1830</v>
      </c>
      <c r="J997" t="s">
        <v>22</v>
      </c>
      <c r="K997" t="s">
        <v>3025</v>
      </c>
      <c r="L997" t="s">
        <v>42</v>
      </c>
      <c r="M997">
        <v>1</v>
      </c>
      <c r="N997">
        <v>1</v>
      </c>
      <c r="O997" t="str">
        <f t="shared" si="15"/>
        <v>110257 B200</v>
      </c>
      <c r="P997" t="str">
        <f>VLOOKUP(O997,EOSummerca_merged_grades_export!B:L,11,0)</f>
        <v>English 10- LIS</v>
      </c>
    </row>
    <row r="998" spans="1:16" x14ac:dyDescent="0.25">
      <c r="A998">
        <v>997</v>
      </c>
      <c r="B998" t="s">
        <v>2797</v>
      </c>
      <c r="C998">
        <v>11</v>
      </c>
      <c r="D998">
        <v>110257</v>
      </c>
      <c r="E998" t="s">
        <v>5381</v>
      </c>
      <c r="F998">
        <v>10</v>
      </c>
      <c r="G998">
        <v>5291</v>
      </c>
      <c r="H998" t="s">
        <v>26</v>
      </c>
      <c r="I998" t="s">
        <v>1028</v>
      </c>
      <c r="J998" t="s">
        <v>25</v>
      </c>
      <c r="K998" t="s">
        <v>2805</v>
      </c>
      <c r="L998" t="s">
        <v>42</v>
      </c>
      <c r="M998">
        <v>1</v>
      </c>
      <c r="N998">
        <v>1</v>
      </c>
      <c r="O998" t="str">
        <f t="shared" si="15"/>
        <v>110257 C120</v>
      </c>
      <c r="P998" t="str">
        <f>VLOOKUP(O998,EOSummerca_merged_grades_export!B:L,11,0)</f>
        <v>Math I</v>
      </c>
    </row>
    <row r="999" spans="1:16" x14ac:dyDescent="0.25">
      <c r="A999">
        <v>998</v>
      </c>
      <c r="B999" t="s">
        <v>2797</v>
      </c>
      <c r="C999">
        <v>11</v>
      </c>
      <c r="D999">
        <v>110257</v>
      </c>
      <c r="E999" t="s">
        <v>5381</v>
      </c>
      <c r="F999">
        <v>10</v>
      </c>
      <c r="G999">
        <v>5350</v>
      </c>
      <c r="H999" t="s">
        <v>33</v>
      </c>
      <c r="I999" t="s">
        <v>34</v>
      </c>
      <c r="J999" t="s">
        <v>32</v>
      </c>
      <c r="K999" t="s">
        <v>2827</v>
      </c>
      <c r="L999" t="s">
        <v>48</v>
      </c>
      <c r="M999">
        <v>0</v>
      </c>
      <c r="N999">
        <v>1</v>
      </c>
      <c r="O999" t="str">
        <f t="shared" si="15"/>
        <v>110257 E100</v>
      </c>
      <c r="P999" t="str">
        <f>VLOOKUP(O999,EOSummerca_merged_grades_export!B:L,11,0)</f>
        <v>Spanish 1</v>
      </c>
    </row>
    <row r="1000" spans="1:16" x14ac:dyDescent="0.25">
      <c r="A1000">
        <v>999</v>
      </c>
      <c r="B1000" t="s">
        <v>2797</v>
      </c>
      <c r="C1000">
        <v>11</v>
      </c>
      <c r="D1000">
        <v>110257</v>
      </c>
      <c r="E1000" t="s">
        <v>5381</v>
      </c>
      <c r="F1000">
        <v>10</v>
      </c>
      <c r="G1000">
        <v>5456</v>
      </c>
      <c r="H1000" t="s">
        <v>1064</v>
      </c>
      <c r="I1000" t="s">
        <v>1065</v>
      </c>
      <c r="J1000" t="s">
        <v>428</v>
      </c>
      <c r="K1000" t="s">
        <v>3209</v>
      </c>
      <c r="L1000" t="s">
        <v>37</v>
      </c>
      <c r="M1000">
        <v>1</v>
      </c>
      <c r="N1000">
        <v>1</v>
      </c>
      <c r="O1000" t="str">
        <f t="shared" si="15"/>
        <v>110257 I1022</v>
      </c>
      <c r="P1000" t="str">
        <f>VLOOKUP(O1000,EOSummerca_merged_grades_export!B:L,11,0)</f>
        <v>2D + 3D Art</v>
      </c>
    </row>
    <row r="1001" spans="1:16" x14ac:dyDescent="0.25">
      <c r="A1001">
        <v>1000</v>
      </c>
      <c r="B1001" t="s">
        <v>2797</v>
      </c>
      <c r="C1001">
        <v>11</v>
      </c>
      <c r="D1001">
        <v>110257</v>
      </c>
      <c r="E1001" t="s">
        <v>5381</v>
      </c>
      <c r="F1001">
        <v>10</v>
      </c>
      <c r="G1001">
        <v>5513</v>
      </c>
      <c r="H1001" t="s">
        <v>2863</v>
      </c>
      <c r="I1001" t="s">
        <v>2864</v>
      </c>
      <c r="J1001" t="s">
        <v>428</v>
      </c>
      <c r="K1001" t="s">
        <v>2865</v>
      </c>
      <c r="L1001" t="s">
        <v>37</v>
      </c>
      <c r="M1001">
        <v>1</v>
      </c>
      <c r="N1001">
        <v>1</v>
      </c>
      <c r="O1001" t="str">
        <f t="shared" si="15"/>
        <v>110257 I1026</v>
      </c>
      <c r="P1001" t="str">
        <f>VLOOKUP(O1001,EOSummerca_merged_grades_export!B:L,11,0)</f>
        <v>Hip Hop + Break Dancing</v>
      </c>
    </row>
    <row r="1002" spans="1:16" x14ac:dyDescent="0.25">
      <c r="A1002">
        <v>1001</v>
      </c>
      <c r="B1002" t="s">
        <v>2797</v>
      </c>
      <c r="C1002">
        <v>11</v>
      </c>
      <c r="D1002">
        <v>110217</v>
      </c>
      <c r="E1002" t="s">
        <v>5382</v>
      </c>
      <c r="F1002">
        <v>10</v>
      </c>
      <c r="G1002">
        <v>5266</v>
      </c>
      <c r="H1002" t="s">
        <v>93</v>
      </c>
      <c r="I1002" t="s">
        <v>94</v>
      </c>
      <c r="J1002" t="s">
        <v>16</v>
      </c>
      <c r="K1002" t="s">
        <v>2832</v>
      </c>
      <c r="L1002" t="s">
        <v>41</v>
      </c>
      <c r="M1002">
        <v>1</v>
      </c>
      <c r="N1002">
        <v>1</v>
      </c>
      <c r="O1002" t="str">
        <f t="shared" si="15"/>
        <v>110217 A200</v>
      </c>
      <c r="P1002" t="str">
        <f>VLOOKUP(O1002,EOSummerca_merged_grades_export!B:L,11,0)</f>
        <v>World Studies II</v>
      </c>
    </row>
    <row r="1003" spans="1:16" x14ac:dyDescent="0.25">
      <c r="A1003">
        <v>1002</v>
      </c>
      <c r="B1003" t="s">
        <v>2797</v>
      </c>
      <c r="C1003">
        <v>11</v>
      </c>
      <c r="D1003">
        <v>110217</v>
      </c>
      <c r="E1003" t="s">
        <v>5382</v>
      </c>
      <c r="F1003">
        <v>10</v>
      </c>
      <c r="G1003">
        <v>5304</v>
      </c>
      <c r="H1003" t="s">
        <v>95</v>
      </c>
      <c r="I1003" t="s">
        <v>1830</v>
      </c>
      <c r="J1003" t="s">
        <v>22</v>
      </c>
      <c r="K1003" t="s">
        <v>3025</v>
      </c>
      <c r="L1003" t="s">
        <v>24</v>
      </c>
      <c r="M1003">
        <v>1</v>
      </c>
      <c r="N1003">
        <v>1</v>
      </c>
      <c r="O1003" t="str">
        <f t="shared" si="15"/>
        <v>110217 B200</v>
      </c>
      <c r="P1003" t="str">
        <f>VLOOKUP(O1003,EOSummerca_merged_grades_export!B:L,11,0)</f>
        <v>English 10- LIS</v>
      </c>
    </row>
    <row r="1004" spans="1:16" x14ac:dyDescent="0.25">
      <c r="A1004">
        <v>1003</v>
      </c>
      <c r="B1004" t="s">
        <v>2797</v>
      </c>
      <c r="C1004">
        <v>11</v>
      </c>
      <c r="D1004">
        <v>110217</v>
      </c>
      <c r="E1004" t="s">
        <v>5382</v>
      </c>
      <c r="F1004">
        <v>10</v>
      </c>
      <c r="G1004">
        <v>5243</v>
      </c>
      <c r="H1004" t="s">
        <v>55</v>
      </c>
      <c r="I1004" t="s">
        <v>1152</v>
      </c>
      <c r="J1004" t="s">
        <v>25</v>
      </c>
      <c r="K1004" t="s">
        <v>2930</v>
      </c>
      <c r="L1004" t="s">
        <v>42</v>
      </c>
      <c r="M1004">
        <v>1</v>
      </c>
      <c r="N1004">
        <v>1</v>
      </c>
      <c r="O1004" t="str">
        <f t="shared" si="15"/>
        <v>110217 C220</v>
      </c>
      <c r="P1004" t="str">
        <f>VLOOKUP(O1004,EOSummerca_merged_grades_export!B:L,11,0)</f>
        <v>Math II</v>
      </c>
    </row>
    <row r="1005" spans="1:16" x14ac:dyDescent="0.25">
      <c r="A1005">
        <v>1004</v>
      </c>
      <c r="B1005" t="s">
        <v>2797</v>
      </c>
      <c r="C1005">
        <v>11</v>
      </c>
      <c r="D1005">
        <v>110217</v>
      </c>
      <c r="E1005" t="s">
        <v>5382</v>
      </c>
      <c r="F1005">
        <v>10</v>
      </c>
      <c r="G1005">
        <v>5344</v>
      </c>
      <c r="H1005" t="s">
        <v>45</v>
      </c>
      <c r="I1005" t="s">
        <v>46</v>
      </c>
      <c r="J1005" t="s">
        <v>28</v>
      </c>
      <c r="K1005" t="s">
        <v>2865</v>
      </c>
      <c r="L1005" t="s">
        <v>31</v>
      </c>
      <c r="M1005">
        <v>1</v>
      </c>
      <c r="N1005">
        <v>1</v>
      </c>
      <c r="O1005" t="str">
        <f t="shared" si="15"/>
        <v>110217 D300</v>
      </c>
      <c r="P1005" t="str">
        <f>VLOOKUP(O1005,EOSummerca_merged_grades_export!B:L,11,0)</f>
        <v>Physics</v>
      </c>
    </row>
    <row r="1006" spans="1:16" x14ac:dyDescent="0.25">
      <c r="A1006">
        <v>1005</v>
      </c>
      <c r="B1006" t="s">
        <v>2797</v>
      </c>
      <c r="C1006">
        <v>11</v>
      </c>
      <c r="D1006">
        <v>110217</v>
      </c>
      <c r="E1006" t="s">
        <v>5382</v>
      </c>
      <c r="F1006">
        <v>10</v>
      </c>
      <c r="G1006">
        <v>5350</v>
      </c>
      <c r="H1006" t="s">
        <v>33</v>
      </c>
      <c r="I1006" t="s">
        <v>34</v>
      </c>
      <c r="J1006" t="s">
        <v>32</v>
      </c>
      <c r="K1006" t="s">
        <v>2827</v>
      </c>
      <c r="L1006" t="s">
        <v>20</v>
      </c>
      <c r="M1006">
        <v>1</v>
      </c>
      <c r="N1006">
        <v>1</v>
      </c>
      <c r="O1006" t="str">
        <f t="shared" si="15"/>
        <v>110217 E100</v>
      </c>
      <c r="P1006" t="str">
        <f>VLOOKUP(O1006,EOSummerca_merged_grades_export!B:L,11,0)</f>
        <v>Spanish 1</v>
      </c>
    </row>
    <row r="1007" spans="1:16" x14ac:dyDescent="0.25">
      <c r="A1007">
        <v>1006</v>
      </c>
      <c r="B1007" t="s">
        <v>2797</v>
      </c>
      <c r="C1007">
        <v>11</v>
      </c>
      <c r="D1007">
        <v>110217</v>
      </c>
      <c r="E1007" t="s">
        <v>5382</v>
      </c>
      <c r="F1007">
        <v>10</v>
      </c>
      <c r="G1007">
        <v>5456</v>
      </c>
      <c r="H1007" t="s">
        <v>1064</v>
      </c>
      <c r="I1007" t="s">
        <v>1065</v>
      </c>
      <c r="J1007" t="s">
        <v>428</v>
      </c>
      <c r="K1007" t="s">
        <v>3209</v>
      </c>
      <c r="L1007" t="s">
        <v>37</v>
      </c>
      <c r="M1007">
        <v>1</v>
      </c>
      <c r="N1007">
        <v>1</v>
      </c>
      <c r="O1007" t="str">
        <f t="shared" si="15"/>
        <v>110217 I1022</v>
      </c>
      <c r="P1007" t="str">
        <f>VLOOKUP(O1007,EOSummerca_merged_grades_export!B:L,11,0)</f>
        <v>2D + 3D Art</v>
      </c>
    </row>
    <row r="1008" spans="1:16" x14ac:dyDescent="0.25">
      <c r="A1008">
        <v>1007</v>
      </c>
      <c r="B1008" t="s">
        <v>2797</v>
      </c>
      <c r="C1008">
        <v>11</v>
      </c>
      <c r="D1008">
        <v>110217</v>
      </c>
      <c r="E1008" t="s">
        <v>5382</v>
      </c>
      <c r="F1008">
        <v>10</v>
      </c>
      <c r="G1008">
        <v>5507</v>
      </c>
      <c r="H1008" t="s">
        <v>3059</v>
      </c>
      <c r="I1008" t="s">
        <v>3060</v>
      </c>
      <c r="J1008" t="s">
        <v>428</v>
      </c>
      <c r="K1008" t="s">
        <v>2930</v>
      </c>
      <c r="L1008" t="s">
        <v>37</v>
      </c>
      <c r="M1008">
        <v>1</v>
      </c>
      <c r="N1008">
        <v>1</v>
      </c>
      <c r="O1008" t="str">
        <f t="shared" si="15"/>
        <v>110217 I1031</v>
      </c>
      <c r="P1008" t="str">
        <f>VLOOKUP(O1008,EOSummerca_merged_grades_export!B:L,11,0)</f>
        <v>Basketball/Citizen Development</v>
      </c>
    </row>
    <row r="1009" spans="1:16" x14ac:dyDescent="0.25">
      <c r="A1009">
        <v>1008</v>
      </c>
      <c r="B1009" t="s">
        <v>2797</v>
      </c>
      <c r="C1009">
        <v>11</v>
      </c>
      <c r="D1009">
        <v>110244</v>
      </c>
      <c r="E1009" t="s">
        <v>5383</v>
      </c>
      <c r="F1009">
        <v>10</v>
      </c>
      <c r="G1009">
        <v>5348</v>
      </c>
      <c r="H1009" t="s">
        <v>93</v>
      </c>
      <c r="I1009" t="s">
        <v>94</v>
      </c>
      <c r="J1009" t="s">
        <v>16</v>
      </c>
      <c r="K1009" t="s">
        <v>2832</v>
      </c>
      <c r="L1009" t="s">
        <v>48</v>
      </c>
      <c r="M1009">
        <v>0</v>
      </c>
      <c r="N1009">
        <v>1</v>
      </c>
      <c r="O1009" t="str">
        <f t="shared" si="15"/>
        <v>110244 A200</v>
      </c>
      <c r="P1009" t="str">
        <f>VLOOKUP(O1009,EOSummerca_merged_grades_export!B:L,11,0)</f>
        <v>World Studies II</v>
      </c>
    </row>
    <row r="1010" spans="1:16" x14ac:dyDescent="0.25">
      <c r="A1010">
        <v>1009</v>
      </c>
      <c r="B1010" t="s">
        <v>2797</v>
      </c>
      <c r="C1010">
        <v>11</v>
      </c>
      <c r="D1010">
        <v>110244</v>
      </c>
      <c r="E1010" t="s">
        <v>5383</v>
      </c>
      <c r="F1010">
        <v>10</v>
      </c>
      <c r="G1010">
        <v>5356</v>
      </c>
      <c r="H1010" t="s">
        <v>95</v>
      </c>
      <c r="I1010" t="s">
        <v>1830</v>
      </c>
      <c r="J1010" t="s">
        <v>22</v>
      </c>
      <c r="K1010" t="s">
        <v>3025</v>
      </c>
      <c r="L1010" t="s">
        <v>48</v>
      </c>
      <c r="M1010">
        <v>0</v>
      </c>
      <c r="N1010">
        <v>1</v>
      </c>
      <c r="O1010" t="str">
        <f t="shared" si="15"/>
        <v>110244 B200</v>
      </c>
      <c r="P1010" t="str">
        <f>VLOOKUP(O1010,EOSummerca_merged_grades_export!B:L,11,0)</f>
        <v>English 10- LIS</v>
      </c>
    </row>
    <row r="1011" spans="1:16" x14ac:dyDescent="0.25">
      <c r="A1011">
        <v>1010</v>
      </c>
      <c r="B1011" t="s">
        <v>2797</v>
      </c>
      <c r="C1011">
        <v>11</v>
      </c>
      <c r="D1011">
        <v>110244</v>
      </c>
      <c r="E1011" t="s">
        <v>5383</v>
      </c>
      <c r="F1011">
        <v>10</v>
      </c>
      <c r="G1011">
        <v>5299</v>
      </c>
      <c r="H1011" t="s">
        <v>55</v>
      </c>
      <c r="I1011" t="s">
        <v>1152</v>
      </c>
      <c r="J1011" t="s">
        <v>25</v>
      </c>
      <c r="K1011" t="s">
        <v>2930</v>
      </c>
      <c r="L1011" t="s">
        <v>48</v>
      </c>
      <c r="M1011">
        <v>0</v>
      </c>
      <c r="N1011">
        <v>1</v>
      </c>
      <c r="O1011" t="str">
        <f t="shared" si="15"/>
        <v>110244 C220</v>
      </c>
      <c r="P1011" t="str">
        <f>VLOOKUP(O1011,EOSummerca_merged_grades_export!B:L,11,0)</f>
        <v>Math II</v>
      </c>
    </row>
    <row r="1012" spans="1:16" x14ac:dyDescent="0.25">
      <c r="A1012">
        <v>1011</v>
      </c>
      <c r="B1012" t="s">
        <v>2797</v>
      </c>
      <c r="C1012">
        <v>11</v>
      </c>
      <c r="D1012">
        <v>110244</v>
      </c>
      <c r="E1012" t="s">
        <v>5383</v>
      </c>
      <c r="F1012">
        <v>10</v>
      </c>
      <c r="G1012">
        <v>5354</v>
      </c>
      <c r="H1012" t="s">
        <v>45</v>
      </c>
      <c r="I1012" t="s">
        <v>46</v>
      </c>
      <c r="J1012" t="s">
        <v>28</v>
      </c>
      <c r="K1012" t="s">
        <v>2865</v>
      </c>
      <c r="L1012" t="s">
        <v>48</v>
      </c>
      <c r="M1012">
        <v>0</v>
      </c>
      <c r="N1012">
        <v>1</v>
      </c>
      <c r="O1012" t="str">
        <f t="shared" si="15"/>
        <v>110244 D300</v>
      </c>
      <c r="P1012" t="str">
        <f>VLOOKUP(O1012,EOSummerca_merged_grades_export!B:L,11,0)</f>
        <v>Physics</v>
      </c>
    </row>
    <row r="1013" spans="1:16" x14ac:dyDescent="0.25">
      <c r="A1013">
        <v>1012</v>
      </c>
      <c r="B1013" t="s">
        <v>2797</v>
      </c>
      <c r="C1013">
        <v>11</v>
      </c>
      <c r="D1013">
        <v>110244</v>
      </c>
      <c r="E1013" t="s">
        <v>5383</v>
      </c>
      <c r="F1013">
        <v>10</v>
      </c>
      <c r="G1013">
        <v>5265</v>
      </c>
      <c r="H1013" t="s">
        <v>33</v>
      </c>
      <c r="I1013" t="s">
        <v>34</v>
      </c>
      <c r="J1013" t="s">
        <v>32</v>
      </c>
      <c r="K1013" t="s">
        <v>2827</v>
      </c>
      <c r="L1013" t="s">
        <v>48</v>
      </c>
      <c r="M1013">
        <v>0</v>
      </c>
      <c r="N1013">
        <v>1</v>
      </c>
      <c r="O1013" t="str">
        <f t="shared" si="15"/>
        <v>110244 E100</v>
      </c>
      <c r="P1013" t="str">
        <f>VLOOKUP(O1013,EOSummerca_merged_grades_export!B:L,11,0)</f>
        <v>Spanish 1</v>
      </c>
    </row>
    <row r="1014" spans="1:16" x14ac:dyDescent="0.25">
      <c r="A1014">
        <v>1013</v>
      </c>
      <c r="B1014" t="s">
        <v>2797</v>
      </c>
      <c r="C1014">
        <v>11</v>
      </c>
      <c r="D1014">
        <v>110244</v>
      </c>
      <c r="E1014" t="s">
        <v>5383</v>
      </c>
      <c r="F1014">
        <v>10</v>
      </c>
      <c r="G1014">
        <v>5475</v>
      </c>
      <c r="H1014" t="s">
        <v>3047</v>
      </c>
      <c r="I1014" t="s">
        <v>3048</v>
      </c>
      <c r="J1014" t="s">
        <v>428</v>
      </c>
      <c r="K1014" t="s">
        <v>2858</v>
      </c>
      <c r="L1014" t="s">
        <v>37</v>
      </c>
      <c r="M1014">
        <v>1</v>
      </c>
      <c r="N1014">
        <v>1</v>
      </c>
      <c r="O1014" t="str">
        <f t="shared" si="15"/>
        <v>110244 I1021</v>
      </c>
      <c r="P1014" t="str">
        <f>VLOOKUP(O1014,EOSummerca_merged_grades_export!B:L,11,0)</f>
        <v>Drama</v>
      </c>
    </row>
    <row r="1015" spans="1:16" x14ac:dyDescent="0.25">
      <c r="A1015">
        <v>1014</v>
      </c>
      <c r="B1015" t="s">
        <v>2797</v>
      </c>
      <c r="C1015">
        <v>11</v>
      </c>
      <c r="D1015">
        <v>110161</v>
      </c>
      <c r="E1015" t="s">
        <v>5384</v>
      </c>
      <c r="F1015">
        <v>10</v>
      </c>
      <c r="G1015">
        <v>5235</v>
      </c>
      <c r="H1015" t="s">
        <v>93</v>
      </c>
      <c r="I1015" t="s">
        <v>94</v>
      </c>
      <c r="J1015" t="s">
        <v>16</v>
      </c>
      <c r="K1015" t="s">
        <v>2832</v>
      </c>
      <c r="L1015" t="s">
        <v>27</v>
      </c>
      <c r="M1015">
        <v>1</v>
      </c>
      <c r="N1015">
        <v>1</v>
      </c>
      <c r="O1015" t="str">
        <f t="shared" si="15"/>
        <v>110161 A200</v>
      </c>
      <c r="P1015" t="str">
        <f>VLOOKUP(O1015,EOSummerca_merged_grades_export!B:L,11,0)</f>
        <v>World Studies II</v>
      </c>
    </row>
    <row r="1016" spans="1:16" x14ac:dyDescent="0.25">
      <c r="A1016">
        <v>1015</v>
      </c>
      <c r="B1016" t="s">
        <v>2797</v>
      </c>
      <c r="C1016">
        <v>11</v>
      </c>
      <c r="D1016">
        <v>110161</v>
      </c>
      <c r="E1016" t="s">
        <v>5384</v>
      </c>
      <c r="F1016">
        <v>10</v>
      </c>
      <c r="G1016">
        <v>5314</v>
      </c>
      <c r="H1016" t="s">
        <v>95</v>
      </c>
      <c r="I1016" t="s">
        <v>1830</v>
      </c>
      <c r="J1016" t="s">
        <v>22</v>
      </c>
      <c r="K1016" t="s">
        <v>3025</v>
      </c>
      <c r="L1016" t="s">
        <v>27</v>
      </c>
      <c r="M1016">
        <v>1</v>
      </c>
      <c r="N1016">
        <v>1</v>
      </c>
      <c r="O1016" t="str">
        <f t="shared" si="15"/>
        <v>110161 B200</v>
      </c>
      <c r="P1016" t="str">
        <f>VLOOKUP(O1016,EOSummerca_merged_grades_export!B:L,11,0)</f>
        <v>English 10- LIS</v>
      </c>
    </row>
    <row r="1017" spans="1:16" x14ac:dyDescent="0.25">
      <c r="A1017">
        <v>1016</v>
      </c>
      <c r="B1017" t="s">
        <v>2797</v>
      </c>
      <c r="C1017">
        <v>11</v>
      </c>
      <c r="D1017">
        <v>110161</v>
      </c>
      <c r="E1017" t="s">
        <v>5384</v>
      </c>
      <c r="F1017">
        <v>10</v>
      </c>
      <c r="G1017">
        <v>5313</v>
      </c>
      <c r="H1017" t="s">
        <v>55</v>
      </c>
      <c r="I1017" t="s">
        <v>1152</v>
      </c>
      <c r="J1017" t="s">
        <v>25</v>
      </c>
      <c r="K1017" t="s">
        <v>2930</v>
      </c>
      <c r="L1017" t="s">
        <v>27</v>
      </c>
      <c r="M1017">
        <v>1</v>
      </c>
      <c r="N1017">
        <v>1</v>
      </c>
      <c r="O1017" t="str">
        <f t="shared" si="15"/>
        <v>110161 C220</v>
      </c>
      <c r="P1017" t="str">
        <f>VLOOKUP(O1017,EOSummerca_merged_grades_export!B:L,11,0)</f>
        <v>Math II</v>
      </c>
    </row>
    <row r="1018" spans="1:16" x14ac:dyDescent="0.25">
      <c r="A1018">
        <v>1017</v>
      </c>
      <c r="B1018" t="s">
        <v>2797</v>
      </c>
      <c r="C1018">
        <v>11</v>
      </c>
      <c r="D1018">
        <v>110161</v>
      </c>
      <c r="E1018" t="s">
        <v>5384</v>
      </c>
      <c r="F1018">
        <v>10</v>
      </c>
      <c r="G1018">
        <v>5344</v>
      </c>
      <c r="H1018" t="s">
        <v>45</v>
      </c>
      <c r="I1018" t="s">
        <v>46</v>
      </c>
      <c r="J1018" t="s">
        <v>28</v>
      </c>
      <c r="K1018" t="s">
        <v>2865</v>
      </c>
      <c r="L1018" t="s">
        <v>24</v>
      </c>
      <c r="M1018">
        <v>1</v>
      </c>
      <c r="N1018">
        <v>1</v>
      </c>
      <c r="O1018" t="str">
        <f t="shared" si="15"/>
        <v>110161 D300</v>
      </c>
      <c r="P1018" t="str">
        <f>VLOOKUP(O1018,EOSummerca_merged_grades_export!B:L,11,0)</f>
        <v>Physics</v>
      </c>
    </row>
    <row r="1019" spans="1:16" x14ac:dyDescent="0.25">
      <c r="A1019">
        <v>1018</v>
      </c>
      <c r="B1019" t="s">
        <v>2797</v>
      </c>
      <c r="C1019">
        <v>11</v>
      </c>
      <c r="D1019">
        <v>110161</v>
      </c>
      <c r="E1019" t="s">
        <v>5384</v>
      </c>
      <c r="F1019">
        <v>10</v>
      </c>
      <c r="G1019">
        <v>5282</v>
      </c>
      <c r="H1019" t="s">
        <v>57</v>
      </c>
      <c r="I1019" t="s">
        <v>58</v>
      </c>
      <c r="J1019" t="s">
        <v>32</v>
      </c>
      <c r="K1019" t="s">
        <v>2827</v>
      </c>
      <c r="L1019" t="s">
        <v>27</v>
      </c>
      <c r="M1019">
        <v>1</v>
      </c>
      <c r="N1019">
        <v>1</v>
      </c>
      <c r="O1019" t="str">
        <f t="shared" si="15"/>
        <v>110161 E200</v>
      </c>
      <c r="P1019" t="str">
        <f>VLOOKUP(O1019,EOSummerca_merged_grades_export!B:L,11,0)</f>
        <v>Spanish 2</v>
      </c>
    </row>
    <row r="1020" spans="1:16" x14ac:dyDescent="0.25">
      <c r="A1020">
        <v>1019</v>
      </c>
      <c r="B1020" t="s">
        <v>2797</v>
      </c>
      <c r="C1020">
        <v>11</v>
      </c>
      <c r="D1020">
        <v>110161</v>
      </c>
      <c r="E1020" t="s">
        <v>5384</v>
      </c>
      <c r="F1020">
        <v>10</v>
      </c>
      <c r="G1020">
        <v>5480</v>
      </c>
      <c r="H1020" t="s">
        <v>3059</v>
      </c>
      <c r="I1020" t="s">
        <v>3060</v>
      </c>
      <c r="J1020" t="s">
        <v>428</v>
      </c>
      <c r="K1020" t="s">
        <v>2930</v>
      </c>
      <c r="L1020" t="s">
        <v>37</v>
      </c>
      <c r="M1020">
        <v>1</v>
      </c>
      <c r="N1020">
        <v>1</v>
      </c>
      <c r="O1020" t="str">
        <f t="shared" si="15"/>
        <v>110161 I1031</v>
      </c>
      <c r="P1020" t="str">
        <f>VLOOKUP(O1020,EOSummerca_merged_grades_export!B:L,11,0)</f>
        <v>Basketball/Citizen Development</v>
      </c>
    </row>
    <row r="1021" spans="1:16" x14ac:dyDescent="0.25">
      <c r="A1021">
        <v>1020</v>
      </c>
      <c r="B1021" t="s">
        <v>2797</v>
      </c>
      <c r="C1021">
        <v>11</v>
      </c>
      <c r="D1021">
        <v>110161</v>
      </c>
      <c r="E1021" t="s">
        <v>5384</v>
      </c>
      <c r="F1021">
        <v>10</v>
      </c>
      <c r="G1021">
        <v>5539</v>
      </c>
      <c r="H1021" t="s">
        <v>2899</v>
      </c>
      <c r="I1021" t="s">
        <v>2900</v>
      </c>
      <c r="J1021" t="s">
        <v>428</v>
      </c>
      <c r="K1021" t="s">
        <v>2827</v>
      </c>
      <c r="L1021" t="s">
        <v>37</v>
      </c>
      <c r="M1021">
        <v>1</v>
      </c>
      <c r="N1021">
        <v>1</v>
      </c>
      <c r="O1021" t="str">
        <f t="shared" si="15"/>
        <v>110161 I1055</v>
      </c>
      <c r="P1021" t="str">
        <f>VLOOKUP(O1021,EOSummerca_merged_grades_export!B:L,11,0)</f>
        <v>Okinawan Karate Do</v>
      </c>
    </row>
    <row r="1022" spans="1:16" x14ac:dyDescent="0.25">
      <c r="A1022">
        <v>1021</v>
      </c>
      <c r="B1022" t="s">
        <v>2797</v>
      </c>
      <c r="C1022">
        <v>11</v>
      </c>
      <c r="D1022">
        <v>110366</v>
      </c>
      <c r="E1022" t="s">
        <v>5385</v>
      </c>
      <c r="F1022">
        <v>10</v>
      </c>
      <c r="G1022">
        <v>5360</v>
      </c>
      <c r="H1022" t="s">
        <v>93</v>
      </c>
      <c r="I1022" t="s">
        <v>94</v>
      </c>
      <c r="J1022" t="s">
        <v>16</v>
      </c>
      <c r="K1022" t="s">
        <v>2832</v>
      </c>
      <c r="L1022" t="s">
        <v>31</v>
      </c>
      <c r="M1022">
        <v>1</v>
      </c>
      <c r="N1022">
        <v>1</v>
      </c>
      <c r="O1022" t="str">
        <f t="shared" si="15"/>
        <v>110366 A200</v>
      </c>
      <c r="P1022" t="str">
        <f>VLOOKUP(O1022,EOSummerca_merged_grades_export!B:L,11,0)</f>
        <v>World Studies II</v>
      </c>
    </row>
    <row r="1023" spans="1:16" x14ac:dyDescent="0.25">
      <c r="A1023">
        <v>1022</v>
      </c>
      <c r="B1023" t="s">
        <v>2797</v>
      </c>
      <c r="C1023">
        <v>11</v>
      </c>
      <c r="D1023">
        <v>110366</v>
      </c>
      <c r="E1023" t="s">
        <v>5385</v>
      </c>
      <c r="F1023">
        <v>10</v>
      </c>
      <c r="G1023">
        <v>5259</v>
      </c>
      <c r="H1023" t="s">
        <v>95</v>
      </c>
      <c r="I1023" t="s">
        <v>1830</v>
      </c>
      <c r="J1023" t="s">
        <v>22</v>
      </c>
      <c r="K1023" t="s">
        <v>3025</v>
      </c>
      <c r="L1023" t="s">
        <v>20</v>
      </c>
      <c r="M1023">
        <v>1</v>
      </c>
      <c r="N1023">
        <v>1</v>
      </c>
      <c r="O1023" t="str">
        <f t="shared" si="15"/>
        <v>110366 B200</v>
      </c>
      <c r="P1023" t="str">
        <f>VLOOKUP(O1023,EOSummerca_merged_grades_export!B:L,11,0)</f>
        <v>English 10- LIS</v>
      </c>
    </row>
    <row r="1024" spans="1:16" x14ac:dyDescent="0.25">
      <c r="A1024">
        <v>1023</v>
      </c>
      <c r="B1024" t="s">
        <v>2797</v>
      </c>
      <c r="C1024">
        <v>11</v>
      </c>
      <c r="D1024">
        <v>110366</v>
      </c>
      <c r="E1024" t="s">
        <v>5385</v>
      </c>
      <c r="F1024">
        <v>10</v>
      </c>
      <c r="G1024">
        <v>5313</v>
      </c>
      <c r="H1024" t="s">
        <v>55</v>
      </c>
      <c r="I1024" t="s">
        <v>1152</v>
      </c>
      <c r="J1024" t="s">
        <v>25</v>
      </c>
      <c r="K1024" t="s">
        <v>2930</v>
      </c>
      <c r="L1024" t="s">
        <v>39</v>
      </c>
      <c r="M1024">
        <v>1</v>
      </c>
      <c r="N1024">
        <v>1</v>
      </c>
      <c r="O1024" t="str">
        <f t="shared" si="15"/>
        <v>110366 C220</v>
      </c>
      <c r="P1024" t="str">
        <f>VLOOKUP(O1024,EOSummerca_merged_grades_export!B:L,11,0)</f>
        <v>Math II</v>
      </c>
    </row>
    <row r="1025" spans="1:16" x14ac:dyDescent="0.25">
      <c r="A1025">
        <v>1024</v>
      </c>
      <c r="B1025" t="s">
        <v>2797</v>
      </c>
      <c r="C1025">
        <v>11</v>
      </c>
      <c r="D1025">
        <v>110366</v>
      </c>
      <c r="E1025" t="s">
        <v>5385</v>
      </c>
      <c r="F1025">
        <v>10</v>
      </c>
      <c r="G1025">
        <v>5354</v>
      </c>
      <c r="H1025" t="s">
        <v>45</v>
      </c>
      <c r="I1025" t="s">
        <v>46</v>
      </c>
      <c r="J1025" t="s">
        <v>28</v>
      </c>
      <c r="K1025" t="s">
        <v>2865</v>
      </c>
      <c r="L1025" t="s">
        <v>31</v>
      </c>
      <c r="M1025">
        <v>1</v>
      </c>
      <c r="N1025">
        <v>1</v>
      </c>
      <c r="O1025" t="str">
        <f t="shared" si="15"/>
        <v>110366 D300</v>
      </c>
      <c r="P1025" t="str">
        <f>VLOOKUP(O1025,EOSummerca_merged_grades_export!B:L,11,0)</f>
        <v>Physics</v>
      </c>
    </row>
    <row r="1026" spans="1:16" x14ac:dyDescent="0.25">
      <c r="A1026">
        <v>1025</v>
      </c>
      <c r="B1026" t="s">
        <v>2797</v>
      </c>
      <c r="C1026">
        <v>11</v>
      </c>
      <c r="D1026">
        <v>110366</v>
      </c>
      <c r="E1026" t="s">
        <v>5385</v>
      </c>
      <c r="F1026">
        <v>10</v>
      </c>
      <c r="G1026">
        <v>5350</v>
      </c>
      <c r="H1026" t="s">
        <v>33</v>
      </c>
      <c r="I1026" t="s">
        <v>34</v>
      </c>
      <c r="J1026" t="s">
        <v>32</v>
      </c>
      <c r="K1026" t="s">
        <v>2827</v>
      </c>
      <c r="L1026" t="s">
        <v>41</v>
      </c>
      <c r="M1026">
        <v>1</v>
      </c>
      <c r="N1026">
        <v>1</v>
      </c>
      <c r="O1026" t="str">
        <f t="shared" si="15"/>
        <v>110366 E100</v>
      </c>
      <c r="P1026" t="str">
        <f>VLOOKUP(O1026,EOSummerca_merged_grades_export!B:L,11,0)</f>
        <v>Spanish 1</v>
      </c>
    </row>
    <row r="1027" spans="1:16" x14ac:dyDescent="0.25">
      <c r="A1027">
        <v>1026</v>
      </c>
      <c r="B1027" t="s">
        <v>2797</v>
      </c>
      <c r="C1027">
        <v>11</v>
      </c>
      <c r="D1027">
        <v>110366</v>
      </c>
      <c r="E1027" t="s">
        <v>5385</v>
      </c>
      <c r="F1027">
        <v>10</v>
      </c>
      <c r="G1027">
        <v>5476</v>
      </c>
      <c r="H1027" t="s">
        <v>2945</v>
      </c>
      <c r="I1027" t="s">
        <v>2946</v>
      </c>
      <c r="J1027" t="s">
        <v>428</v>
      </c>
      <c r="K1027" t="s">
        <v>2947</v>
      </c>
      <c r="L1027" t="s">
        <v>37</v>
      </c>
      <c r="M1027">
        <v>1</v>
      </c>
      <c r="N1027">
        <v>1</v>
      </c>
      <c r="O1027" t="str">
        <f t="shared" si="15"/>
        <v>110366 I1018</v>
      </c>
      <c r="P1027" t="str">
        <f>VLOOKUP(O1027,EOSummerca_merged_grades_export!B:L,11,0)</f>
        <v>Speak with Purpose</v>
      </c>
    </row>
    <row r="1028" spans="1:16" x14ac:dyDescent="0.25">
      <c r="A1028">
        <v>1027</v>
      </c>
      <c r="B1028" t="s">
        <v>2797</v>
      </c>
      <c r="C1028">
        <v>11</v>
      </c>
      <c r="D1028">
        <v>110366</v>
      </c>
      <c r="E1028" t="s">
        <v>5385</v>
      </c>
      <c r="F1028">
        <v>10</v>
      </c>
      <c r="G1028">
        <v>5539</v>
      </c>
      <c r="H1028" t="s">
        <v>2899</v>
      </c>
      <c r="I1028" t="s">
        <v>2900</v>
      </c>
      <c r="J1028" t="s">
        <v>428</v>
      </c>
      <c r="K1028" t="s">
        <v>2827</v>
      </c>
      <c r="L1028" t="s">
        <v>37</v>
      </c>
      <c r="M1028">
        <v>1</v>
      </c>
      <c r="N1028">
        <v>1</v>
      </c>
      <c r="O1028" t="str">
        <f t="shared" ref="O1028:O1091" si="16">D1028&amp;" "&amp;IF(RIGHT(H1028,1)="M",LEFT(H1028,LEN(H1028)-1),H1028)</f>
        <v>110366 I1055</v>
      </c>
      <c r="P1028" t="str">
        <f>VLOOKUP(O1028,EOSummerca_merged_grades_export!B:L,11,0)</f>
        <v>Okinawan Karate Do</v>
      </c>
    </row>
    <row r="1029" spans="1:16" x14ac:dyDescent="0.25">
      <c r="A1029">
        <v>1028</v>
      </c>
      <c r="B1029" t="s">
        <v>2797</v>
      </c>
      <c r="C1029">
        <v>11</v>
      </c>
      <c r="D1029">
        <v>110183</v>
      </c>
      <c r="E1029" t="s">
        <v>5386</v>
      </c>
      <c r="F1029">
        <v>10</v>
      </c>
      <c r="G1029">
        <v>5348</v>
      </c>
      <c r="H1029" t="s">
        <v>93</v>
      </c>
      <c r="I1029" t="s">
        <v>94</v>
      </c>
      <c r="J1029" t="s">
        <v>16</v>
      </c>
      <c r="K1029" t="s">
        <v>2832</v>
      </c>
      <c r="L1029" t="s">
        <v>24</v>
      </c>
      <c r="M1029">
        <v>1</v>
      </c>
      <c r="N1029">
        <v>1</v>
      </c>
      <c r="O1029" t="str">
        <f t="shared" si="16"/>
        <v>110183 A200</v>
      </c>
      <c r="P1029" t="str">
        <f>VLOOKUP(O1029,EOSummerca_merged_grades_export!B:L,11,0)</f>
        <v>World Studies II</v>
      </c>
    </row>
    <row r="1030" spans="1:16" x14ac:dyDescent="0.25">
      <c r="A1030">
        <v>1029</v>
      </c>
      <c r="B1030" t="s">
        <v>2797</v>
      </c>
      <c r="C1030">
        <v>11</v>
      </c>
      <c r="D1030">
        <v>110183</v>
      </c>
      <c r="E1030" t="s">
        <v>5386</v>
      </c>
      <c r="F1030">
        <v>10</v>
      </c>
      <c r="G1030">
        <v>5356</v>
      </c>
      <c r="H1030" t="s">
        <v>95</v>
      </c>
      <c r="I1030" t="s">
        <v>1830</v>
      </c>
      <c r="J1030" t="s">
        <v>22</v>
      </c>
      <c r="K1030" t="s">
        <v>3025</v>
      </c>
      <c r="L1030" t="s">
        <v>24</v>
      </c>
      <c r="M1030">
        <v>1</v>
      </c>
      <c r="N1030">
        <v>1</v>
      </c>
      <c r="O1030" t="str">
        <f t="shared" si="16"/>
        <v>110183 B200</v>
      </c>
      <c r="P1030" t="str">
        <f>VLOOKUP(O1030,EOSummerca_merged_grades_export!B:L,11,0)</f>
        <v>English 10- LIS</v>
      </c>
    </row>
    <row r="1031" spans="1:16" x14ac:dyDescent="0.25">
      <c r="A1031">
        <v>1030</v>
      </c>
      <c r="B1031" t="s">
        <v>2797</v>
      </c>
      <c r="C1031">
        <v>11</v>
      </c>
      <c r="D1031">
        <v>110183</v>
      </c>
      <c r="E1031" t="s">
        <v>5386</v>
      </c>
      <c r="F1031">
        <v>10</v>
      </c>
      <c r="G1031">
        <v>5299</v>
      </c>
      <c r="H1031" t="s">
        <v>55</v>
      </c>
      <c r="I1031" t="s">
        <v>1152</v>
      </c>
      <c r="J1031" t="s">
        <v>25</v>
      </c>
      <c r="K1031" t="s">
        <v>2930</v>
      </c>
      <c r="L1031" t="s">
        <v>24</v>
      </c>
      <c r="M1031">
        <v>1</v>
      </c>
      <c r="N1031">
        <v>1</v>
      </c>
      <c r="O1031" t="str">
        <f t="shared" si="16"/>
        <v>110183 C220</v>
      </c>
      <c r="P1031" t="str">
        <f>VLOOKUP(O1031,EOSummerca_merged_grades_export!B:L,11,0)</f>
        <v>Math II</v>
      </c>
    </row>
    <row r="1032" spans="1:16" x14ac:dyDescent="0.25">
      <c r="A1032">
        <v>1031</v>
      </c>
      <c r="B1032" t="s">
        <v>2797</v>
      </c>
      <c r="C1032">
        <v>11</v>
      </c>
      <c r="D1032">
        <v>110183</v>
      </c>
      <c r="E1032" t="s">
        <v>5386</v>
      </c>
      <c r="F1032">
        <v>10</v>
      </c>
      <c r="G1032">
        <v>5281</v>
      </c>
      <c r="H1032" t="s">
        <v>45</v>
      </c>
      <c r="I1032" t="s">
        <v>46</v>
      </c>
      <c r="J1032" t="s">
        <v>28</v>
      </c>
      <c r="K1032" t="s">
        <v>2865</v>
      </c>
      <c r="L1032" t="s">
        <v>27</v>
      </c>
      <c r="M1032">
        <v>1</v>
      </c>
      <c r="N1032">
        <v>1</v>
      </c>
      <c r="O1032" t="str">
        <f t="shared" si="16"/>
        <v>110183 D300</v>
      </c>
      <c r="P1032" t="str">
        <f>VLOOKUP(O1032,EOSummerca_merged_grades_export!B:L,11,0)</f>
        <v>Physics</v>
      </c>
    </row>
    <row r="1033" spans="1:16" x14ac:dyDescent="0.25">
      <c r="A1033">
        <v>1032</v>
      </c>
      <c r="B1033" t="s">
        <v>2797</v>
      </c>
      <c r="C1033">
        <v>11</v>
      </c>
      <c r="D1033">
        <v>110183</v>
      </c>
      <c r="E1033" t="s">
        <v>5386</v>
      </c>
      <c r="F1033">
        <v>10</v>
      </c>
      <c r="G1033">
        <v>5268</v>
      </c>
      <c r="H1033" t="s">
        <v>57</v>
      </c>
      <c r="I1033" t="s">
        <v>58</v>
      </c>
      <c r="J1033" t="s">
        <v>32</v>
      </c>
      <c r="K1033" t="s">
        <v>2858</v>
      </c>
      <c r="L1033" t="s">
        <v>31</v>
      </c>
      <c r="M1033">
        <v>1</v>
      </c>
      <c r="N1033">
        <v>1</v>
      </c>
      <c r="O1033" t="str">
        <f t="shared" si="16"/>
        <v>110183 E200</v>
      </c>
      <c r="P1033" t="str">
        <f>VLOOKUP(O1033,EOSummerca_merged_grades_export!B:L,11,0)</f>
        <v>Spanish 2</v>
      </c>
    </row>
    <row r="1034" spans="1:16" x14ac:dyDescent="0.25">
      <c r="A1034">
        <v>1033</v>
      </c>
      <c r="B1034" t="s">
        <v>2797</v>
      </c>
      <c r="C1034">
        <v>11</v>
      </c>
      <c r="D1034">
        <v>110183</v>
      </c>
      <c r="E1034" t="s">
        <v>5386</v>
      </c>
      <c r="F1034">
        <v>10</v>
      </c>
      <c r="G1034">
        <v>5454</v>
      </c>
      <c r="H1034" t="s">
        <v>1507</v>
      </c>
      <c r="I1034" t="s">
        <v>1508</v>
      </c>
      <c r="J1034" t="s">
        <v>428</v>
      </c>
      <c r="K1034" t="s">
        <v>2911</v>
      </c>
      <c r="L1034" t="s">
        <v>37</v>
      </c>
      <c r="M1034">
        <v>1</v>
      </c>
      <c r="N1034">
        <v>1</v>
      </c>
      <c r="O1034" t="str">
        <f t="shared" si="16"/>
        <v>110183 I1008</v>
      </c>
      <c r="P1034" t="str">
        <f>VLOOKUP(O1034,EOSummerca_merged_grades_export!B:L,11,0)</f>
        <v>Culinary Arts</v>
      </c>
    </row>
    <row r="1035" spans="1:16" x14ac:dyDescent="0.25">
      <c r="A1035">
        <v>1034</v>
      </c>
      <c r="B1035" t="s">
        <v>2797</v>
      </c>
      <c r="C1035">
        <v>11</v>
      </c>
      <c r="D1035">
        <v>110183</v>
      </c>
      <c r="E1035" t="s">
        <v>5386</v>
      </c>
      <c r="F1035">
        <v>10</v>
      </c>
      <c r="G1035">
        <v>5514</v>
      </c>
      <c r="H1035" t="s">
        <v>2874</v>
      </c>
      <c r="I1035" t="s">
        <v>2875</v>
      </c>
      <c r="J1035" t="s">
        <v>428</v>
      </c>
      <c r="K1035" t="s">
        <v>2802</v>
      </c>
      <c r="L1035" t="s">
        <v>37</v>
      </c>
      <c r="M1035">
        <v>1</v>
      </c>
      <c r="N1035">
        <v>1</v>
      </c>
      <c r="O1035" t="str">
        <f t="shared" si="16"/>
        <v>110183 I1051</v>
      </c>
      <c r="P1035" t="str">
        <f>VLOOKUP(O1035,EOSummerca_merged_grades_export!B:L,11,0)</f>
        <v>Journalism &amp; Photography</v>
      </c>
    </row>
    <row r="1036" spans="1:16" x14ac:dyDescent="0.25">
      <c r="A1036">
        <v>1035</v>
      </c>
      <c r="B1036" t="s">
        <v>2797</v>
      </c>
      <c r="C1036">
        <v>11</v>
      </c>
      <c r="D1036">
        <v>110193</v>
      </c>
      <c r="E1036" t="s">
        <v>5387</v>
      </c>
      <c r="F1036">
        <v>10</v>
      </c>
      <c r="G1036">
        <v>5235</v>
      </c>
      <c r="H1036" t="s">
        <v>93</v>
      </c>
      <c r="I1036" t="s">
        <v>94</v>
      </c>
      <c r="J1036" t="s">
        <v>16</v>
      </c>
      <c r="K1036" t="s">
        <v>2832</v>
      </c>
      <c r="L1036" t="s">
        <v>42</v>
      </c>
      <c r="M1036">
        <v>1</v>
      </c>
      <c r="N1036">
        <v>1</v>
      </c>
      <c r="O1036" t="str">
        <f t="shared" si="16"/>
        <v>110193 A200</v>
      </c>
      <c r="P1036" t="str">
        <f>VLOOKUP(O1036,EOSummerca_merged_grades_export!B:L,11,0)</f>
        <v>World Studies II</v>
      </c>
    </row>
    <row r="1037" spans="1:16" x14ac:dyDescent="0.25">
      <c r="A1037">
        <v>1036</v>
      </c>
      <c r="B1037" t="s">
        <v>2797</v>
      </c>
      <c r="C1037">
        <v>11</v>
      </c>
      <c r="D1037">
        <v>110193</v>
      </c>
      <c r="E1037" t="s">
        <v>5387</v>
      </c>
      <c r="F1037">
        <v>10</v>
      </c>
      <c r="G1037">
        <v>5304</v>
      </c>
      <c r="H1037" t="s">
        <v>95</v>
      </c>
      <c r="I1037" t="s">
        <v>1830</v>
      </c>
      <c r="J1037" t="s">
        <v>22</v>
      </c>
      <c r="K1037" t="s">
        <v>3025</v>
      </c>
      <c r="L1037" t="s">
        <v>20</v>
      </c>
      <c r="M1037">
        <v>1</v>
      </c>
      <c r="N1037">
        <v>1</v>
      </c>
      <c r="O1037" t="str">
        <f t="shared" si="16"/>
        <v>110193 B200</v>
      </c>
      <c r="P1037" t="str">
        <f>VLOOKUP(O1037,EOSummerca_merged_grades_export!B:L,11,0)</f>
        <v>English 10- LIS</v>
      </c>
    </row>
    <row r="1038" spans="1:16" x14ac:dyDescent="0.25">
      <c r="A1038">
        <v>1037</v>
      </c>
      <c r="B1038" t="s">
        <v>2797</v>
      </c>
      <c r="C1038">
        <v>11</v>
      </c>
      <c r="D1038">
        <v>110193</v>
      </c>
      <c r="E1038" t="s">
        <v>5387</v>
      </c>
      <c r="F1038">
        <v>10</v>
      </c>
      <c r="G1038">
        <v>5313</v>
      </c>
      <c r="H1038" t="s">
        <v>55</v>
      </c>
      <c r="I1038" t="s">
        <v>1152</v>
      </c>
      <c r="J1038" t="s">
        <v>25</v>
      </c>
      <c r="K1038" t="s">
        <v>2930</v>
      </c>
      <c r="L1038" t="s">
        <v>40</v>
      </c>
      <c r="M1038">
        <v>1</v>
      </c>
      <c r="N1038">
        <v>1</v>
      </c>
      <c r="O1038" t="str">
        <f t="shared" si="16"/>
        <v>110193 C220</v>
      </c>
      <c r="P1038" t="str">
        <f>VLOOKUP(O1038,EOSummerca_merged_grades_export!B:L,11,0)</f>
        <v>Math II</v>
      </c>
    </row>
    <row r="1039" spans="1:16" x14ac:dyDescent="0.25">
      <c r="A1039">
        <v>1038</v>
      </c>
      <c r="B1039" t="s">
        <v>2797</v>
      </c>
      <c r="C1039">
        <v>11</v>
      </c>
      <c r="D1039">
        <v>110193</v>
      </c>
      <c r="E1039" t="s">
        <v>5387</v>
      </c>
      <c r="F1039">
        <v>10</v>
      </c>
      <c r="G1039">
        <v>5344</v>
      </c>
      <c r="H1039" t="s">
        <v>45</v>
      </c>
      <c r="I1039" t="s">
        <v>46</v>
      </c>
      <c r="J1039" t="s">
        <v>28</v>
      </c>
      <c r="K1039" t="s">
        <v>2865</v>
      </c>
      <c r="L1039" t="s">
        <v>31</v>
      </c>
      <c r="M1039">
        <v>1</v>
      </c>
      <c r="N1039">
        <v>1</v>
      </c>
      <c r="O1039" t="str">
        <f t="shared" si="16"/>
        <v>110193 D300</v>
      </c>
      <c r="P1039" t="str">
        <f>VLOOKUP(O1039,EOSummerca_merged_grades_export!B:L,11,0)</f>
        <v>Physics</v>
      </c>
    </row>
    <row r="1040" spans="1:16" x14ac:dyDescent="0.25">
      <c r="A1040">
        <v>1039</v>
      </c>
      <c r="B1040" t="s">
        <v>2797</v>
      </c>
      <c r="C1040">
        <v>11</v>
      </c>
      <c r="D1040">
        <v>110193</v>
      </c>
      <c r="E1040" t="s">
        <v>5387</v>
      </c>
      <c r="F1040">
        <v>10</v>
      </c>
      <c r="G1040">
        <v>5232</v>
      </c>
      <c r="H1040" t="s">
        <v>33</v>
      </c>
      <c r="I1040" t="s">
        <v>34</v>
      </c>
      <c r="J1040" t="s">
        <v>32</v>
      </c>
      <c r="K1040" t="s">
        <v>2827</v>
      </c>
      <c r="L1040" t="s">
        <v>42</v>
      </c>
      <c r="M1040">
        <v>1</v>
      </c>
      <c r="N1040">
        <v>1</v>
      </c>
      <c r="O1040" t="str">
        <f t="shared" si="16"/>
        <v>110193 E100</v>
      </c>
      <c r="P1040" t="str">
        <f>VLOOKUP(O1040,EOSummerca_merged_grades_export!B:L,11,0)</f>
        <v>Spanish 1</v>
      </c>
    </row>
    <row r="1041" spans="1:16" x14ac:dyDescent="0.25">
      <c r="A1041">
        <v>1040</v>
      </c>
      <c r="B1041" t="s">
        <v>2797</v>
      </c>
      <c r="C1041">
        <v>11</v>
      </c>
      <c r="D1041">
        <v>110193</v>
      </c>
      <c r="E1041" t="s">
        <v>5387</v>
      </c>
      <c r="F1041">
        <v>10</v>
      </c>
      <c r="G1041">
        <v>5471</v>
      </c>
      <c r="H1041" t="s">
        <v>2863</v>
      </c>
      <c r="I1041" t="s">
        <v>2864</v>
      </c>
      <c r="J1041" t="s">
        <v>428</v>
      </c>
      <c r="K1041" t="s">
        <v>2865</v>
      </c>
      <c r="L1041" t="s">
        <v>37</v>
      </c>
      <c r="M1041">
        <v>1</v>
      </c>
      <c r="N1041">
        <v>1</v>
      </c>
      <c r="O1041" t="str">
        <f t="shared" si="16"/>
        <v>110193 I1026</v>
      </c>
      <c r="P1041" t="str">
        <f>VLOOKUP(O1041,EOSummerca_merged_grades_export!B:L,11,0)</f>
        <v>Hip Hop + Break Dancing</v>
      </c>
    </row>
    <row r="1042" spans="1:16" x14ac:dyDescent="0.25">
      <c r="A1042">
        <v>1041</v>
      </c>
      <c r="B1042" t="s">
        <v>2797</v>
      </c>
      <c r="C1042">
        <v>11</v>
      </c>
      <c r="D1042">
        <v>110193</v>
      </c>
      <c r="E1042" t="s">
        <v>5387</v>
      </c>
      <c r="F1042">
        <v>10</v>
      </c>
      <c r="G1042">
        <v>5508</v>
      </c>
      <c r="H1042" t="s">
        <v>1050</v>
      </c>
      <c r="I1042" t="s">
        <v>1051</v>
      </c>
      <c r="J1042" t="s">
        <v>428</v>
      </c>
      <c r="K1042" t="s">
        <v>2808</v>
      </c>
      <c r="L1042" t="s">
        <v>37</v>
      </c>
      <c r="M1042">
        <v>1</v>
      </c>
      <c r="N1042">
        <v>1</v>
      </c>
      <c r="O1042" t="str">
        <f t="shared" si="16"/>
        <v>110193 I1043</v>
      </c>
      <c r="P1042" t="str">
        <f>VLOOKUP(O1042,EOSummerca_merged_grades_export!B:L,11,0)</f>
        <v>Conditioning</v>
      </c>
    </row>
    <row r="1043" spans="1:16" x14ac:dyDescent="0.25">
      <c r="A1043">
        <v>1042</v>
      </c>
      <c r="B1043" t="s">
        <v>2797</v>
      </c>
      <c r="C1043">
        <v>11</v>
      </c>
      <c r="D1043">
        <v>110174</v>
      </c>
      <c r="E1043" t="s">
        <v>5388</v>
      </c>
      <c r="F1043">
        <v>10</v>
      </c>
      <c r="G1043">
        <v>5348</v>
      </c>
      <c r="H1043" t="s">
        <v>93</v>
      </c>
      <c r="I1043" t="s">
        <v>94</v>
      </c>
      <c r="J1043" t="s">
        <v>16</v>
      </c>
      <c r="K1043" t="s">
        <v>2832</v>
      </c>
      <c r="L1043" t="s">
        <v>24</v>
      </c>
      <c r="M1043">
        <v>1</v>
      </c>
      <c r="N1043">
        <v>1</v>
      </c>
      <c r="O1043" t="str">
        <f t="shared" si="16"/>
        <v>110174 A200</v>
      </c>
      <c r="P1043" t="str">
        <f>VLOOKUP(O1043,EOSummerca_merged_grades_export!B:L,11,0)</f>
        <v>World Studies II</v>
      </c>
    </row>
    <row r="1044" spans="1:16" x14ac:dyDescent="0.25">
      <c r="A1044">
        <v>1043</v>
      </c>
      <c r="B1044" t="s">
        <v>2797</v>
      </c>
      <c r="C1044">
        <v>11</v>
      </c>
      <c r="D1044">
        <v>110174</v>
      </c>
      <c r="E1044" t="s">
        <v>5388</v>
      </c>
      <c r="F1044">
        <v>10</v>
      </c>
      <c r="G1044">
        <v>5259</v>
      </c>
      <c r="H1044" t="s">
        <v>95</v>
      </c>
      <c r="I1044" t="s">
        <v>1830</v>
      </c>
      <c r="J1044" t="s">
        <v>22</v>
      </c>
      <c r="K1044" t="s">
        <v>3025</v>
      </c>
      <c r="L1044" t="s">
        <v>36</v>
      </c>
      <c r="M1044">
        <v>1</v>
      </c>
      <c r="N1044">
        <v>1</v>
      </c>
      <c r="O1044" t="str">
        <f t="shared" si="16"/>
        <v>110174 B200</v>
      </c>
      <c r="P1044" t="str">
        <f>VLOOKUP(O1044,EOSummerca_merged_grades_export!B:L,11,0)</f>
        <v>English 10- LIS</v>
      </c>
    </row>
    <row r="1045" spans="1:16" x14ac:dyDescent="0.25">
      <c r="A1045">
        <v>1044</v>
      </c>
      <c r="B1045" t="s">
        <v>2797</v>
      </c>
      <c r="C1045">
        <v>11</v>
      </c>
      <c r="D1045">
        <v>110174</v>
      </c>
      <c r="E1045" t="s">
        <v>5388</v>
      </c>
      <c r="F1045">
        <v>10</v>
      </c>
      <c r="G1045">
        <v>5313</v>
      </c>
      <c r="H1045" t="s">
        <v>55</v>
      </c>
      <c r="I1045" t="s">
        <v>1152</v>
      </c>
      <c r="J1045" t="s">
        <v>25</v>
      </c>
      <c r="K1045" t="s">
        <v>2930</v>
      </c>
      <c r="L1045" t="s">
        <v>41</v>
      </c>
      <c r="M1045">
        <v>1</v>
      </c>
      <c r="N1045">
        <v>1</v>
      </c>
      <c r="O1045" t="str">
        <f t="shared" si="16"/>
        <v>110174 C220</v>
      </c>
      <c r="P1045" t="str">
        <f>VLOOKUP(O1045,EOSummerca_merged_grades_export!B:L,11,0)</f>
        <v>Math II</v>
      </c>
    </row>
    <row r="1046" spans="1:16" x14ac:dyDescent="0.25">
      <c r="A1046">
        <v>1045</v>
      </c>
      <c r="B1046" t="s">
        <v>2797</v>
      </c>
      <c r="C1046">
        <v>11</v>
      </c>
      <c r="D1046">
        <v>110174</v>
      </c>
      <c r="E1046" t="s">
        <v>5388</v>
      </c>
      <c r="F1046">
        <v>10</v>
      </c>
      <c r="G1046">
        <v>5354</v>
      </c>
      <c r="H1046" t="s">
        <v>45</v>
      </c>
      <c r="I1046" t="s">
        <v>46</v>
      </c>
      <c r="J1046" t="s">
        <v>28</v>
      </c>
      <c r="K1046" t="s">
        <v>2865</v>
      </c>
      <c r="L1046" t="s">
        <v>31</v>
      </c>
      <c r="M1046">
        <v>1</v>
      </c>
      <c r="N1046">
        <v>1</v>
      </c>
      <c r="O1046" t="str">
        <f t="shared" si="16"/>
        <v>110174 D300</v>
      </c>
      <c r="P1046" t="str">
        <f>VLOOKUP(O1046,EOSummerca_merged_grades_export!B:L,11,0)</f>
        <v>Physics</v>
      </c>
    </row>
    <row r="1047" spans="1:16" x14ac:dyDescent="0.25">
      <c r="A1047">
        <v>1046</v>
      </c>
      <c r="B1047" t="s">
        <v>2797</v>
      </c>
      <c r="C1047">
        <v>11</v>
      </c>
      <c r="D1047">
        <v>110174</v>
      </c>
      <c r="E1047" t="s">
        <v>5388</v>
      </c>
      <c r="F1047">
        <v>10</v>
      </c>
      <c r="G1047">
        <v>5282</v>
      </c>
      <c r="H1047" t="s">
        <v>57</v>
      </c>
      <c r="I1047" t="s">
        <v>58</v>
      </c>
      <c r="J1047" t="s">
        <v>32</v>
      </c>
      <c r="K1047" t="s">
        <v>2827</v>
      </c>
      <c r="L1047" t="s">
        <v>39</v>
      </c>
      <c r="M1047">
        <v>1</v>
      </c>
      <c r="N1047">
        <v>1</v>
      </c>
      <c r="O1047" t="str">
        <f t="shared" si="16"/>
        <v>110174 E200</v>
      </c>
      <c r="P1047" t="str">
        <f>VLOOKUP(O1047,EOSummerca_merged_grades_export!B:L,11,0)</f>
        <v>Spanish 2</v>
      </c>
    </row>
    <row r="1048" spans="1:16" x14ac:dyDescent="0.25">
      <c r="A1048">
        <v>1047</v>
      </c>
      <c r="B1048" t="s">
        <v>2797</v>
      </c>
      <c r="C1048">
        <v>11</v>
      </c>
      <c r="D1048">
        <v>110174</v>
      </c>
      <c r="E1048" t="s">
        <v>5388</v>
      </c>
      <c r="F1048">
        <v>10</v>
      </c>
      <c r="G1048">
        <v>5509</v>
      </c>
      <c r="H1048" t="s">
        <v>3369</v>
      </c>
      <c r="I1048" t="s">
        <v>3370</v>
      </c>
      <c r="J1048" t="s">
        <v>428</v>
      </c>
      <c r="K1048" t="s">
        <v>3025</v>
      </c>
      <c r="L1048" t="s">
        <v>37</v>
      </c>
      <c r="M1048">
        <v>1</v>
      </c>
      <c r="N1048">
        <v>1</v>
      </c>
      <c r="O1048" t="str">
        <f t="shared" si="16"/>
        <v>110174 I1028</v>
      </c>
      <c r="P1048" t="str">
        <f>VLOOKUP(O1048,EOSummerca_merged_grades_export!B:L,11,0)</f>
        <v>Advanced Digital Storytelling</v>
      </c>
    </row>
    <row r="1049" spans="1:16" x14ac:dyDescent="0.25">
      <c r="A1049">
        <v>1048</v>
      </c>
      <c r="B1049" t="s">
        <v>2797</v>
      </c>
      <c r="C1049">
        <v>11</v>
      </c>
      <c r="D1049">
        <v>110174</v>
      </c>
      <c r="E1049" t="s">
        <v>5388</v>
      </c>
      <c r="F1049">
        <v>10</v>
      </c>
      <c r="G1049">
        <v>5479</v>
      </c>
      <c r="H1049" t="s">
        <v>1035</v>
      </c>
      <c r="I1049" t="s">
        <v>1036</v>
      </c>
      <c r="J1049" t="s">
        <v>428</v>
      </c>
      <c r="K1049" t="s">
        <v>2802</v>
      </c>
      <c r="L1049" t="s">
        <v>37</v>
      </c>
      <c r="M1049">
        <v>1</v>
      </c>
      <c r="N1049">
        <v>1</v>
      </c>
      <c r="O1049" t="str">
        <f t="shared" si="16"/>
        <v>110174 I1047</v>
      </c>
      <c r="P1049" t="str">
        <f>VLOOKUP(O1049,EOSummerca_merged_grades_export!B:L,11,0)</f>
        <v>Yoga</v>
      </c>
    </row>
    <row r="1050" spans="1:16" x14ac:dyDescent="0.25">
      <c r="A1050">
        <v>1049</v>
      </c>
      <c r="B1050" t="s">
        <v>2797</v>
      </c>
      <c r="C1050">
        <v>11</v>
      </c>
      <c r="D1050">
        <v>110144</v>
      </c>
      <c r="E1050" t="s">
        <v>5389</v>
      </c>
      <c r="F1050">
        <v>10</v>
      </c>
      <c r="G1050">
        <v>5360</v>
      </c>
      <c r="H1050" t="s">
        <v>93</v>
      </c>
      <c r="I1050" t="s">
        <v>94</v>
      </c>
      <c r="J1050" t="s">
        <v>16</v>
      </c>
      <c r="K1050" t="s">
        <v>2832</v>
      </c>
      <c r="L1050" t="s">
        <v>24</v>
      </c>
      <c r="M1050">
        <v>1</v>
      </c>
      <c r="N1050">
        <v>1</v>
      </c>
      <c r="O1050" t="str">
        <f t="shared" si="16"/>
        <v>110144 A200</v>
      </c>
      <c r="P1050" t="str">
        <f>VLOOKUP(O1050,EOSummerca_merged_grades_export!B:L,11,0)</f>
        <v>World Studies II</v>
      </c>
    </row>
    <row r="1051" spans="1:16" x14ac:dyDescent="0.25">
      <c r="A1051">
        <v>1050</v>
      </c>
      <c r="B1051" t="s">
        <v>2797</v>
      </c>
      <c r="C1051">
        <v>11</v>
      </c>
      <c r="D1051">
        <v>110144</v>
      </c>
      <c r="E1051" t="s">
        <v>5389</v>
      </c>
      <c r="F1051">
        <v>10</v>
      </c>
      <c r="G1051">
        <v>5314</v>
      </c>
      <c r="H1051" t="s">
        <v>95</v>
      </c>
      <c r="I1051" t="s">
        <v>1830</v>
      </c>
      <c r="J1051" t="s">
        <v>22</v>
      </c>
      <c r="K1051" t="s">
        <v>3025</v>
      </c>
      <c r="L1051" t="s">
        <v>27</v>
      </c>
      <c r="M1051">
        <v>1</v>
      </c>
      <c r="N1051">
        <v>1</v>
      </c>
      <c r="O1051" t="str">
        <f t="shared" si="16"/>
        <v>110144 B200</v>
      </c>
      <c r="P1051" t="str">
        <f>VLOOKUP(O1051,EOSummerca_merged_grades_export!B:L,11,0)</f>
        <v>English 10- LIS</v>
      </c>
    </row>
    <row r="1052" spans="1:16" x14ac:dyDescent="0.25">
      <c r="A1052">
        <v>1051</v>
      </c>
      <c r="B1052" t="s">
        <v>2797</v>
      </c>
      <c r="C1052">
        <v>11</v>
      </c>
      <c r="D1052">
        <v>110144</v>
      </c>
      <c r="E1052" t="s">
        <v>5389</v>
      </c>
      <c r="F1052">
        <v>10</v>
      </c>
      <c r="G1052">
        <v>5313</v>
      </c>
      <c r="H1052" t="s">
        <v>55</v>
      </c>
      <c r="I1052" t="s">
        <v>1152</v>
      </c>
      <c r="J1052" t="s">
        <v>25</v>
      </c>
      <c r="K1052" t="s">
        <v>2930</v>
      </c>
      <c r="L1052" t="s">
        <v>27</v>
      </c>
      <c r="M1052">
        <v>1</v>
      </c>
      <c r="N1052">
        <v>1</v>
      </c>
      <c r="O1052" t="str">
        <f t="shared" si="16"/>
        <v>110144 C220</v>
      </c>
      <c r="P1052" t="str">
        <f>VLOOKUP(O1052,EOSummerca_merged_grades_export!B:L,11,0)</f>
        <v>Math II</v>
      </c>
    </row>
    <row r="1053" spans="1:16" x14ac:dyDescent="0.25">
      <c r="A1053">
        <v>1052</v>
      </c>
      <c r="B1053" t="s">
        <v>2797</v>
      </c>
      <c r="C1053">
        <v>11</v>
      </c>
      <c r="D1053">
        <v>110144</v>
      </c>
      <c r="E1053" t="s">
        <v>5389</v>
      </c>
      <c r="F1053">
        <v>10</v>
      </c>
      <c r="G1053">
        <v>5281</v>
      </c>
      <c r="H1053" t="s">
        <v>45</v>
      </c>
      <c r="I1053" t="s">
        <v>46</v>
      </c>
      <c r="J1053" t="s">
        <v>28</v>
      </c>
      <c r="K1053" t="s">
        <v>2865</v>
      </c>
      <c r="L1053" t="s">
        <v>27</v>
      </c>
      <c r="M1053">
        <v>1</v>
      </c>
      <c r="N1053">
        <v>1</v>
      </c>
      <c r="O1053" t="str">
        <f t="shared" si="16"/>
        <v>110144 D300</v>
      </c>
      <c r="P1053" t="str">
        <f>VLOOKUP(O1053,EOSummerca_merged_grades_export!B:L,11,0)</f>
        <v>Physics</v>
      </c>
    </row>
    <row r="1054" spans="1:16" x14ac:dyDescent="0.25">
      <c r="A1054">
        <v>1053</v>
      </c>
      <c r="B1054" t="s">
        <v>2797</v>
      </c>
      <c r="C1054">
        <v>11</v>
      </c>
      <c r="D1054">
        <v>110144</v>
      </c>
      <c r="E1054" t="s">
        <v>5389</v>
      </c>
      <c r="F1054">
        <v>10</v>
      </c>
      <c r="G1054">
        <v>5282</v>
      </c>
      <c r="H1054" t="s">
        <v>57</v>
      </c>
      <c r="I1054" t="s">
        <v>58</v>
      </c>
      <c r="J1054" t="s">
        <v>32</v>
      </c>
      <c r="K1054" t="s">
        <v>2827</v>
      </c>
      <c r="L1054" t="s">
        <v>31</v>
      </c>
      <c r="M1054">
        <v>1</v>
      </c>
      <c r="N1054">
        <v>1</v>
      </c>
      <c r="O1054" t="str">
        <f t="shared" si="16"/>
        <v>110144 E200</v>
      </c>
      <c r="P1054" t="str">
        <f>VLOOKUP(O1054,EOSummerca_merged_grades_export!B:L,11,0)</f>
        <v>Spanish 2</v>
      </c>
    </row>
    <row r="1055" spans="1:16" x14ac:dyDescent="0.25">
      <c r="A1055">
        <v>1054</v>
      </c>
      <c r="B1055" t="s">
        <v>2797</v>
      </c>
      <c r="C1055">
        <v>11</v>
      </c>
      <c r="D1055">
        <v>110144</v>
      </c>
      <c r="E1055" t="s">
        <v>5389</v>
      </c>
      <c r="F1055">
        <v>10</v>
      </c>
      <c r="G1055">
        <v>5518</v>
      </c>
      <c r="H1055" t="s">
        <v>2914</v>
      </c>
      <c r="I1055" t="s">
        <v>2915</v>
      </c>
      <c r="J1055" t="s">
        <v>428</v>
      </c>
      <c r="K1055" t="s">
        <v>2916</v>
      </c>
      <c r="L1055" t="s">
        <v>37</v>
      </c>
      <c r="M1055">
        <v>1</v>
      </c>
      <c r="N1055">
        <v>1</v>
      </c>
      <c r="O1055" t="str">
        <f t="shared" si="16"/>
        <v>110144 I1025</v>
      </c>
      <c r="P1055" t="str">
        <f>VLOOKUP(O1055,EOSummerca_merged_grades_export!B:L,11,0)</f>
        <v>Bike Engineering/Refurbishing</v>
      </c>
    </row>
    <row r="1056" spans="1:16" x14ac:dyDescent="0.25">
      <c r="A1056">
        <v>1055</v>
      </c>
      <c r="B1056" t="s">
        <v>2797</v>
      </c>
      <c r="C1056">
        <v>11</v>
      </c>
      <c r="D1056">
        <v>110144</v>
      </c>
      <c r="E1056" t="s">
        <v>5389</v>
      </c>
      <c r="F1056">
        <v>10</v>
      </c>
      <c r="G1056">
        <v>5480</v>
      </c>
      <c r="H1056" t="s">
        <v>3059</v>
      </c>
      <c r="I1056" t="s">
        <v>3060</v>
      </c>
      <c r="J1056" t="s">
        <v>428</v>
      </c>
      <c r="K1056" t="s">
        <v>2930</v>
      </c>
      <c r="L1056" t="s">
        <v>37</v>
      </c>
      <c r="M1056">
        <v>1</v>
      </c>
      <c r="N1056">
        <v>1</v>
      </c>
      <c r="O1056" t="str">
        <f t="shared" si="16"/>
        <v>110144 I1031</v>
      </c>
      <c r="P1056" t="str">
        <f>VLOOKUP(O1056,EOSummerca_merged_grades_export!B:L,11,0)</f>
        <v>Basketball/Citizen Development</v>
      </c>
    </row>
    <row r="1057" spans="1:16" x14ac:dyDescent="0.25">
      <c r="A1057">
        <v>1056</v>
      </c>
      <c r="B1057" t="s">
        <v>2797</v>
      </c>
      <c r="C1057">
        <v>11</v>
      </c>
      <c r="D1057">
        <v>110151</v>
      </c>
      <c r="E1057" t="s">
        <v>5390</v>
      </c>
      <c r="F1057">
        <v>10</v>
      </c>
      <c r="G1057">
        <v>5348</v>
      </c>
      <c r="H1057" t="s">
        <v>93</v>
      </c>
      <c r="I1057" t="s">
        <v>94</v>
      </c>
      <c r="J1057" t="s">
        <v>16</v>
      </c>
      <c r="K1057" t="s">
        <v>2832</v>
      </c>
      <c r="L1057" t="s">
        <v>24</v>
      </c>
      <c r="M1057">
        <v>1</v>
      </c>
      <c r="N1057">
        <v>1</v>
      </c>
      <c r="O1057" t="str">
        <f t="shared" si="16"/>
        <v>110151 A200</v>
      </c>
      <c r="P1057" t="str">
        <f>VLOOKUP(O1057,EOSummerca_merged_grades_export!B:L,11,0)</f>
        <v>World Studies II</v>
      </c>
    </row>
    <row r="1058" spans="1:16" x14ac:dyDescent="0.25">
      <c r="A1058">
        <v>1057</v>
      </c>
      <c r="B1058" t="s">
        <v>2797</v>
      </c>
      <c r="C1058">
        <v>11</v>
      </c>
      <c r="D1058">
        <v>110151</v>
      </c>
      <c r="E1058" t="s">
        <v>5390</v>
      </c>
      <c r="F1058">
        <v>10</v>
      </c>
      <c r="G1058">
        <v>5356</v>
      </c>
      <c r="H1058" t="s">
        <v>95</v>
      </c>
      <c r="I1058" t="s">
        <v>1830</v>
      </c>
      <c r="J1058" t="s">
        <v>22</v>
      </c>
      <c r="K1058" t="s">
        <v>3025</v>
      </c>
      <c r="L1058" t="s">
        <v>31</v>
      </c>
      <c r="M1058">
        <v>1</v>
      </c>
      <c r="N1058">
        <v>1</v>
      </c>
      <c r="O1058" t="str">
        <f t="shared" si="16"/>
        <v>110151 B200</v>
      </c>
      <c r="P1058" t="str">
        <f>VLOOKUP(O1058,EOSummerca_merged_grades_export!B:L,11,0)</f>
        <v>English 10- LIS</v>
      </c>
    </row>
    <row r="1059" spans="1:16" x14ac:dyDescent="0.25">
      <c r="A1059">
        <v>1058</v>
      </c>
      <c r="B1059" t="s">
        <v>2797</v>
      </c>
      <c r="C1059">
        <v>11</v>
      </c>
      <c r="D1059">
        <v>110151</v>
      </c>
      <c r="E1059" t="s">
        <v>5390</v>
      </c>
      <c r="F1059">
        <v>10</v>
      </c>
      <c r="G1059">
        <v>5299</v>
      </c>
      <c r="H1059" t="s">
        <v>55</v>
      </c>
      <c r="I1059" t="s">
        <v>1152</v>
      </c>
      <c r="J1059" t="s">
        <v>25</v>
      </c>
      <c r="K1059" t="s">
        <v>2930</v>
      </c>
      <c r="L1059" t="s">
        <v>41</v>
      </c>
      <c r="M1059">
        <v>1</v>
      </c>
      <c r="N1059">
        <v>1</v>
      </c>
      <c r="O1059" t="str">
        <f t="shared" si="16"/>
        <v>110151 C220</v>
      </c>
      <c r="P1059" t="str">
        <f>VLOOKUP(O1059,EOSummerca_merged_grades_export!B:L,11,0)</f>
        <v>Math II</v>
      </c>
    </row>
    <row r="1060" spans="1:16" x14ac:dyDescent="0.25">
      <c r="A1060">
        <v>1059</v>
      </c>
      <c r="B1060" t="s">
        <v>2797</v>
      </c>
      <c r="C1060">
        <v>11</v>
      </c>
      <c r="D1060">
        <v>110151</v>
      </c>
      <c r="E1060" t="s">
        <v>5390</v>
      </c>
      <c r="F1060">
        <v>10</v>
      </c>
      <c r="G1060">
        <v>5271</v>
      </c>
      <c r="H1060" t="s">
        <v>29</v>
      </c>
      <c r="I1060" t="s">
        <v>30</v>
      </c>
      <c r="J1060" t="s">
        <v>28</v>
      </c>
      <c r="K1060" t="s">
        <v>2808</v>
      </c>
      <c r="L1060" t="s">
        <v>41</v>
      </c>
      <c r="M1060">
        <v>1</v>
      </c>
      <c r="N1060">
        <v>1</v>
      </c>
      <c r="O1060" t="str">
        <f t="shared" si="16"/>
        <v>110151 D100</v>
      </c>
      <c r="P1060" t="str">
        <f>VLOOKUP(O1060,EOSummerca_merged_grades_export!B:L,11,0)</f>
        <v>Biology</v>
      </c>
    </row>
    <row r="1061" spans="1:16" x14ac:dyDescent="0.25">
      <c r="A1061">
        <v>1060</v>
      </c>
      <c r="B1061" t="s">
        <v>2797</v>
      </c>
      <c r="C1061">
        <v>11</v>
      </c>
      <c r="D1061">
        <v>110151</v>
      </c>
      <c r="E1061" t="s">
        <v>5390</v>
      </c>
      <c r="F1061">
        <v>10</v>
      </c>
      <c r="G1061">
        <v>5282</v>
      </c>
      <c r="H1061" t="s">
        <v>57</v>
      </c>
      <c r="I1061" t="s">
        <v>58</v>
      </c>
      <c r="J1061" t="s">
        <v>32</v>
      </c>
      <c r="K1061" t="s">
        <v>2827</v>
      </c>
      <c r="L1061" t="s">
        <v>42</v>
      </c>
      <c r="M1061">
        <v>1</v>
      </c>
      <c r="N1061">
        <v>1</v>
      </c>
      <c r="O1061" t="str">
        <f t="shared" si="16"/>
        <v>110151 E200</v>
      </c>
      <c r="P1061" t="str">
        <f>VLOOKUP(O1061,EOSummerca_merged_grades_export!B:L,11,0)</f>
        <v>Spanish 2</v>
      </c>
    </row>
    <row r="1062" spans="1:16" x14ac:dyDescent="0.25">
      <c r="A1062">
        <v>1061</v>
      </c>
      <c r="B1062" t="s">
        <v>2797</v>
      </c>
      <c r="C1062">
        <v>11</v>
      </c>
      <c r="D1062">
        <v>110151</v>
      </c>
      <c r="E1062" t="s">
        <v>5390</v>
      </c>
      <c r="F1062">
        <v>10</v>
      </c>
      <c r="G1062">
        <v>5480</v>
      </c>
      <c r="H1062" t="s">
        <v>3059</v>
      </c>
      <c r="I1062" t="s">
        <v>3060</v>
      </c>
      <c r="J1062" t="s">
        <v>428</v>
      </c>
      <c r="K1062" t="s">
        <v>2930</v>
      </c>
      <c r="L1062" t="s">
        <v>37</v>
      </c>
      <c r="M1062">
        <v>1</v>
      </c>
      <c r="N1062">
        <v>1</v>
      </c>
      <c r="O1062" t="str">
        <f t="shared" si="16"/>
        <v>110151 I1031</v>
      </c>
      <c r="P1062" t="str">
        <f>VLOOKUP(O1062,EOSummerca_merged_grades_export!B:L,11,0)</f>
        <v>Basketball/Citizen Development</v>
      </c>
    </row>
    <row r="1063" spans="1:16" x14ac:dyDescent="0.25">
      <c r="A1063">
        <v>1062</v>
      </c>
      <c r="B1063" t="s">
        <v>2797</v>
      </c>
      <c r="C1063">
        <v>11</v>
      </c>
      <c r="D1063">
        <v>110151</v>
      </c>
      <c r="E1063" t="s">
        <v>5390</v>
      </c>
      <c r="F1063">
        <v>10</v>
      </c>
      <c r="G1063">
        <v>5516</v>
      </c>
      <c r="H1063" t="s">
        <v>2811</v>
      </c>
      <c r="I1063" t="s">
        <v>2812</v>
      </c>
      <c r="J1063" t="s">
        <v>428</v>
      </c>
      <c r="K1063" t="s">
        <v>2802</v>
      </c>
      <c r="L1063" t="s">
        <v>37</v>
      </c>
      <c r="M1063">
        <v>1</v>
      </c>
      <c r="N1063">
        <v>1</v>
      </c>
      <c r="O1063" t="str">
        <f t="shared" si="16"/>
        <v>110151 I1046</v>
      </c>
      <c r="P1063" t="str">
        <f>VLOOKUP(O1063,EOSummerca_merged_grades_export!B:L,11,0)</f>
        <v>Creative Writing</v>
      </c>
    </row>
    <row r="1064" spans="1:16" x14ac:dyDescent="0.25">
      <c r="A1064">
        <v>1063</v>
      </c>
      <c r="B1064" t="s">
        <v>2797</v>
      </c>
      <c r="C1064">
        <v>11</v>
      </c>
      <c r="D1064">
        <v>110149</v>
      </c>
      <c r="E1064" t="s">
        <v>5391</v>
      </c>
      <c r="F1064">
        <v>10</v>
      </c>
      <c r="G1064">
        <v>5360</v>
      </c>
      <c r="H1064" t="s">
        <v>93</v>
      </c>
      <c r="I1064" t="s">
        <v>94</v>
      </c>
      <c r="J1064" t="s">
        <v>16</v>
      </c>
      <c r="K1064" t="s">
        <v>2832</v>
      </c>
      <c r="L1064" t="s">
        <v>36</v>
      </c>
      <c r="M1064">
        <v>1</v>
      </c>
      <c r="N1064">
        <v>1</v>
      </c>
      <c r="O1064" t="str">
        <f t="shared" si="16"/>
        <v>110149 A200</v>
      </c>
      <c r="P1064" t="str">
        <f>VLOOKUP(O1064,EOSummerca_merged_grades_export!B:L,11,0)</f>
        <v>World Studies II</v>
      </c>
    </row>
    <row r="1065" spans="1:16" x14ac:dyDescent="0.25">
      <c r="A1065">
        <v>1064</v>
      </c>
      <c r="B1065" t="s">
        <v>2797</v>
      </c>
      <c r="C1065">
        <v>11</v>
      </c>
      <c r="D1065">
        <v>110149</v>
      </c>
      <c r="E1065" t="s">
        <v>5391</v>
      </c>
      <c r="F1065">
        <v>10</v>
      </c>
      <c r="G1065">
        <v>5259</v>
      </c>
      <c r="H1065" t="s">
        <v>95</v>
      </c>
      <c r="I1065" t="s">
        <v>1830</v>
      </c>
      <c r="J1065" t="s">
        <v>22</v>
      </c>
      <c r="K1065" t="s">
        <v>3025</v>
      </c>
      <c r="L1065" t="s">
        <v>36</v>
      </c>
      <c r="M1065">
        <v>1</v>
      </c>
      <c r="N1065">
        <v>1</v>
      </c>
      <c r="O1065" t="str">
        <f t="shared" si="16"/>
        <v>110149 B200</v>
      </c>
      <c r="P1065" t="str">
        <f>VLOOKUP(O1065,EOSummerca_merged_grades_export!B:L,11,0)</f>
        <v>English 10- LIS</v>
      </c>
    </row>
    <row r="1066" spans="1:16" x14ac:dyDescent="0.25">
      <c r="A1066">
        <v>1065</v>
      </c>
      <c r="B1066" t="s">
        <v>2797</v>
      </c>
      <c r="C1066">
        <v>11</v>
      </c>
      <c r="D1066">
        <v>110149</v>
      </c>
      <c r="E1066" t="s">
        <v>5391</v>
      </c>
      <c r="F1066">
        <v>10</v>
      </c>
      <c r="G1066">
        <v>5313</v>
      </c>
      <c r="H1066" t="s">
        <v>55</v>
      </c>
      <c r="I1066" t="s">
        <v>1152</v>
      </c>
      <c r="J1066" t="s">
        <v>25</v>
      </c>
      <c r="K1066" t="s">
        <v>2930</v>
      </c>
      <c r="L1066" t="s">
        <v>27</v>
      </c>
      <c r="M1066">
        <v>1</v>
      </c>
      <c r="N1066">
        <v>1</v>
      </c>
      <c r="O1066" t="str">
        <f t="shared" si="16"/>
        <v>110149 C220</v>
      </c>
      <c r="P1066" t="str">
        <f>VLOOKUP(O1066,EOSummerca_merged_grades_export!B:L,11,0)</f>
        <v>Math II</v>
      </c>
    </row>
    <row r="1067" spans="1:16" x14ac:dyDescent="0.25">
      <c r="A1067">
        <v>1066</v>
      </c>
      <c r="B1067" t="s">
        <v>2797</v>
      </c>
      <c r="C1067">
        <v>11</v>
      </c>
      <c r="D1067">
        <v>110149</v>
      </c>
      <c r="E1067" t="s">
        <v>5391</v>
      </c>
      <c r="F1067">
        <v>10</v>
      </c>
      <c r="G1067">
        <v>5354</v>
      </c>
      <c r="H1067" t="s">
        <v>45</v>
      </c>
      <c r="I1067" t="s">
        <v>46</v>
      </c>
      <c r="J1067" t="s">
        <v>28</v>
      </c>
      <c r="K1067" t="s">
        <v>2865</v>
      </c>
      <c r="L1067" t="s">
        <v>36</v>
      </c>
      <c r="M1067">
        <v>1</v>
      </c>
      <c r="N1067">
        <v>1</v>
      </c>
      <c r="O1067" t="str">
        <f t="shared" si="16"/>
        <v>110149 D300</v>
      </c>
      <c r="P1067" t="str">
        <f>VLOOKUP(O1067,EOSummerca_merged_grades_export!B:L,11,0)</f>
        <v>Physics</v>
      </c>
    </row>
    <row r="1068" spans="1:16" x14ac:dyDescent="0.25">
      <c r="A1068">
        <v>1067</v>
      </c>
      <c r="B1068" t="s">
        <v>2797</v>
      </c>
      <c r="C1068">
        <v>11</v>
      </c>
      <c r="D1068">
        <v>110149</v>
      </c>
      <c r="E1068" t="s">
        <v>5391</v>
      </c>
      <c r="F1068">
        <v>10</v>
      </c>
      <c r="G1068">
        <v>5355</v>
      </c>
      <c r="H1068" t="s">
        <v>68</v>
      </c>
      <c r="I1068" t="s">
        <v>69</v>
      </c>
      <c r="J1068" t="s">
        <v>32</v>
      </c>
      <c r="K1068" t="s">
        <v>2858</v>
      </c>
      <c r="L1068" t="s">
        <v>27</v>
      </c>
      <c r="M1068">
        <v>1</v>
      </c>
      <c r="N1068">
        <v>1</v>
      </c>
      <c r="O1068" t="str">
        <f t="shared" si="16"/>
        <v>110149 E300</v>
      </c>
      <c r="P1068" t="str">
        <f>VLOOKUP(O1068,EOSummerca_merged_grades_export!B:L,11,0)</f>
        <v>Spanish 3</v>
      </c>
    </row>
    <row r="1069" spans="1:16" x14ac:dyDescent="0.25">
      <c r="A1069">
        <v>1068</v>
      </c>
      <c r="B1069" t="s">
        <v>2797</v>
      </c>
      <c r="C1069">
        <v>11</v>
      </c>
      <c r="D1069">
        <v>110149</v>
      </c>
      <c r="E1069" t="s">
        <v>5391</v>
      </c>
      <c r="F1069">
        <v>10</v>
      </c>
      <c r="G1069">
        <v>5471</v>
      </c>
      <c r="H1069" t="s">
        <v>2863</v>
      </c>
      <c r="I1069" t="s">
        <v>2864</v>
      </c>
      <c r="J1069" t="s">
        <v>428</v>
      </c>
      <c r="K1069" t="s">
        <v>2865</v>
      </c>
      <c r="L1069" t="s">
        <v>37</v>
      </c>
      <c r="M1069">
        <v>1</v>
      </c>
      <c r="N1069">
        <v>1</v>
      </c>
      <c r="O1069" t="str">
        <f t="shared" si="16"/>
        <v>110149 I1026</v>
      </c>
      <c r="P1069" t="str">
        <f>VLOOKUP(O1069,EOSummerca_merged_grades_export!B:L,11,0)</f>
        <v>Hip Hop + Break Dancing</v>
      </c>
    </row>
    <row r="1070" spans="1:16" x14ac:dyDescent="0.25">
      <c r="A1070">
        <v>1069</v>
      </c>
      <c r="B1070" t="s">
        <v>2797</v>
      </c>
      <c r="C1070">
        <v>11</v>
      </c>
      <c r="D1070">
        <v>110149</v>
      </c>
      <c r="E1070" t="s">
        <v>5391</v>
      </c>
      <c r="F1070">
        <v>10</v>
      </c>
      <c r="G1070">
        <v>5514</v>
      </c>
      <c r="H1070" t="s">
        <v>2874</v>
      </c>
      <c r="I1070" t="s">
        <v>2875</v>
      </c>
      <c r="J1070" t="s">
        <v>428</v>
      </c>
      <c r="K1070" t="s">
        <v>2802</v>
      </c>
      <c r="L1070" t="s">
        <v>37</v>
      </c>
      <c r="M1070">
        <v>1</v>
      </c>
      <c r="N1070">
        <v>1</v>
      </c>
      <c r="O1070" t="str">
        <f t="shared" si="16"/>
        <v>110149 I1051</v>
      </c>
      <c r="P1070" t="str">
        <f>VLOOKUP(O1070,EOSummerca_merged_grades_export!B:L,11,0)</f>
        <v>Journalism &amp; Photography</v>
      </c>
    </row>
    <row r="1071" spans="1:16" x14ac:dyDescent="0.25">
      <c r="A1071">
        <v>1070</v>
      </c>
      <c r="B1071" t="s">
        <v>2797</v>
      </c>
      <c r="C1071">
        <v>11</v>
      </c>
      <c r="D1071">
        <v>110233</v>
      </c>
      <c r="E1071" t="s">
        <v>5392</v>
      </c>
      <c r="F1071">
        <v>10</v>
      </c>
      <c r="G1071">
        <v>5360</v>
      </c>
      <c r="H1071" t="s">
        <v>93</v>
      </c>
      <c r="I1071" t="s">
        <v>94</v>
      </c>
      <c r="J1071" t="s">
        <v>16</v>
      </c>
      <c r="K1071" t="s">
        <v>2832</v>
      </c>
      <c r="L1071" t="s">
        <v>41</v>
      </c>
      <c r="M1071">
        <v>1</v>
      </c>
      <c r="N1071">
        <v>1</v>
      </c>
      <c r="O1071" t="str">
        <f t="shared" si="16"/>
        <v>110233 A200</v>
      </c>
      <c r="P1071" t="str">
        <f>VLOOKUP(O1071,EOSummerca_merged_grades_export!B:L,11,0)</f>
        <v>World Studies II</v>
      </c>
    </row>
    <row r="1072" spans="1:16" x14ac:dyDescent="0.25">
      <c r="A1072">
        <v>1071</v>
      </c>
      <c r="B1072" t="s">
        <v>2797</v>
      </c>
      <c r="C1072">
        <v>11</v>
      </c>
      <c r="D1072">
        <v>110233</v>
      </c>
      <c r="E1072" t="s">
        <v>5392</v>
      </c>
      <c r="F1072">
        <v>10</v>
      </c>
      <c r="G1072">
        <v>5259</v>
      </c>
      <c r="H1072" t="s">
        <v>95</v>
      </c>
      <c r="I1072" t="s">
        <v>1830</v>
      </c>
      <c r="J1072" t="s">
        <v>22</v>
      </c>
      <c r="K1072" t="s">
        <v>3025</v>
      </c>
      <c r="L1072" t="s">
        <v>31</v>
      </c>
      <c r="M1072">
        <v>1</v>
      </c>
      <c r="N1072">
        <v>1</v>
      </c>
      <c r="O1072" t="str">
        <f t="shared" si="16"/>
        <v>110233 B200</v>
      </c>
      <c r="P1072" t="str">
        <f>VLOOKUP(O1072,EOSummerca_merged_grades_export!B:L,11,0)</f>
        <v>English 10- LIS</v>
      </c>
    </row>
    <row r="1073" spans="1:16" x14ac:dyDescent="0.25">
      <c r="A1073">
        <v>1072</v>
      </c>
      <c r="B1073" t="s">
        <v>2797</v>
      </c>
      <c r="C1073">
        <v>11</v>
      </c>
      <c r="D1073">
        <v>110233</v>
      </c>
      <c r="E1073" t="s">
        <v>5392</v>
      </c>
      <c r="F1073">
        <v>10</v>
      </c>
      <c r="G1073">
        <v>5353</v>
      </c>
      <c r="H1073" t="s">
        <v>55</v>
      </c>
      <c r="I1073" t="s">
        <v>1152</v>
      </c>
      <c r="J1073" t="s">
        <v>25</v>
      </c>
      <c r="K1073" t="s">
        <v>2930</v>
      </c>
      <c r="L1073" t="s">
        <v>39</v>
      </c>
      <c r="M1073">
        <v>1</v>
      </c>
      <c r="N1073">
        <v>1</v>
      </c>
      <c r="O1073" t="str">
        <f t="shared" si="16"/>
        <v>110233 C220</v>
      </c>
      <c r="P1073" t="str">
        <f>VLOOKUP(O1073,EOSummerca_merged_grades_export!B:L,11,0)</f>
        <v>Math II</v>
      </c>
    </row>
    <row r="1074" spans="1:16" x14ac:dyDescent="0.25">
      <c r="A1074">
        <v>1073</v>
      </c>
      <c r="B1074" t="s">
        <v>2797</v>
      </c>
      <c r="C1074">
        <v>11</v>
      </c>
      <c r="D1074">
        <v>110233</v>
      </c>
      <c r="E1074" t="s">
        <v>5392</v>
      </c>
      <c r="F1074">
        <v>10</v>
      </c>
      <c r="G1074">
        <v>5272</v>
      </c>
      <c r="H1074" t="s">
        <v>45</v>
      </c>
      <c r="I1074" t="s">
        <v>46</v>
      </c>
      <c r="J1074" t="s">
        <v>28</v>
      </c>
      <c r="K1074" t="s">
        <v>2865</v>
      </c>
      <c r="L1074" t="s">
        <v>31</v>
      </c>
      <c r="M1074">
        <v>1</v>
      </c>
      <c r="N1074">
        <v>1</v>
      </c>
      <c r="O1074" t="str">
        <f t="shared" si="16"/>
        <v>110233 D300</v>
      </c>
      <c r="P1074" t="str">
        <f>VLOOKUP(O1074,EOSummerca_merged_grades_export!B:L,11,0)</f>
        <v>Physics</v>
      </c>
    </row>
    <row r="1075" spans="1:16" x14ac:dyDescent="0.25">
      <c r="A1075">
        <v>1074</v>
      </c>
      <c r="B1075" t="s">
        <v>2797</v>
      </c>
      <c r="C1075">
        <v>11</v>
      </c>
      <c r="D1075">
        <v>110233</v>
      </c>
      <c r="E1075" t="s">
        <v>5392</v>
      </c>
      <c r="F1075">
        <v>10</v>
      </c>
      <c r="G1075">
        <v>5323</v>
      </c>
      <c r="H1075" t="s">
        <v>57</v>
      </c>
      <c r="I1075" t="s">
        <v>58</v>
      </c>
      <c r="J1075" t="s">
        <v>32</v>
      </c>
      <c r="K1075" t="s">
        <v>2858</v>
      </c>
      <c r="L1075" t="s">
        <v>41</v>
      </c>
      <c r="M1075">
        <v>1</v>
      </c>
      <c r="N1075">
        <v>1</v>
      </c>
      <c r="O1075" t="str">
        <f t="shared" si="16"/>
        <v>110233 E200</v>
      </c>
      <c r="P1075" t="str">
        <f>VLOOKUP(O1075,EOSummerca_merged_grades_export!B:L,11,0)</f>
        <v>Spanish 2</v>
      </c>
    </row>
    <row r="1076" spans="1:16" x14ac:dyDescent="0.25">
      <c r="A1076">
        <v>1075</v>
      </c>
      <c r="B1076" t="s">
        <v>2797</v>
      </c>
      <c r="C1076">
        <v>11</v>
      </c>
      <c r="D1076">
        <v>110233</v>
      </c>
      <c r="E1076" t="s">
        <v>5392</v>
      </c>
      <c r="F1076">
        <v>10</v>
      </c>
      <c r="G1076">
        <v>5513</v>
      </c>
      <c r="H1076" t="s">
        <v>2863</v>
      </c>
      <c r="I1076" t="s">
        <v>2864</v>
      </c>
      <c r="J1076" t="s">
        <v>428</v>
      </c>
      <c r="K1076" t="s">
        <v>2865</v>
      </c>
      <c r="L1076" t="s">
        <v>37</v>
      </c>
      <c r="M1076">
        <v>1</v>
      </c>
      <c r="N1076">
        <v>1</v>
      </c>
      <c r="O1076" t="str">
        <f t="shared" si="16"/>
        <v>110233 I1026</v>
      </c>
      <c r="P1076" t="str">
        <f>VLOOKUP(O1076,EOSummerca_merged_grades_export!B:L,11,0)</f>
        <v>Hip Hop + Break Dancing</v>
      </c>
    </row>
    <row r="1077" spans="1:16" x14ac:dyDescent="0.25">
      <c r="A1077">
        <v>1076</v>
      </c>
      <c r="B1077" t="s">
        <v>2797</v>
      </c>
      <c r="C1077">
        <v>11</v>
      </c>
      <c r="D1077">
        <v>110233</v>
      </c>
      <c r="E1077" t="s">
        <v>5392</v>
      </c>
      <c r="F1077">
        <v>10</v>
      </c>
      <c r="G1077">
        <v>5479</v>
      </c>
      <c r="H1077" t="s">
        <v>1035</v>
      </c>
      <c r="I1077" t="s">
        <v>1036</v>
      </c>
      <c r="J1077" t="s">
        <v>428</v>
      </c>
      <c r="K1077" t="s">
        <v>2802</v>
      </c>
      <c r="L1077" t="s">
        <v>37</v>
      </c>
      <c r="M1077">
        <v>1</v>
      </c>
      <c r="N1077">
        <v>1</v>
      </c>
      <c r="O1077" t="str">
        <f t="shared" si="16"/>
        <v>110233 I1047</v>
      </c>
      <c r="P1077" t="str">
        <f>VLOOKUP(O1077,EOSummerca_merged_grades_export!B:L,11,0)</f>
        <v>Yoga</v>
      </c>
    </row>
    <row r="1078" spans="1:16" x14ac:dyDescent="0.25">
      <c r="A1078">
        <v>1077</v>
      </c>
      <c r="B1078" t="s">
        <v>2797</v>
      </c>
      <c r="C1078">
        <v>11</v>
      </c>
      <c r="D1078">
        <v>110209</v>
      </c>
      <c r="E1078" t="s">
        <v>5393</v>
      </c>
      <c r="F1078">
        <v>10</v>
      </c>
      <c r="G1078">
        <v>5348</v>
      </c>
      <c r="H1078" t="s">
        <v>93</v>
      </c>
      <c r="I1078" t="s">
        <v>94</v>
      </c>
      <c r="J1078" t="s">
        <v>16</v>
      </c>
      <c r="K1078" t="s">
        <v>2832</v>
      </c>
      <c r="L1078" t="s">
        <v>36</v>
      </c>
      <c r="M1078">
        <v>1</v>
      </c>
      <c r="N1078">
        <v>1</v>
      </c>
      <c r="O1078" t="str">
        <f t="shared" si="16"/>
        <v>110209 A200</v>
      </c>
      <c r="P1078" t="str">
        <f>VLOOKUP(O1078,EOSummerca_merged_grades_export!B:L,11,0)</f>
        <v>World Studies II</v>
      </c>
    </row>
    <row r="1079" spans="1:16" x14ac:dyDescent="0.25">
      <c r="A1079">
        <v>1078</v>
      </c>
      <c r="B1079" t="s">
        <v>2797</v>
      </c>
      <c r="C1079">
        <v>11</v>
      </c>
      <c r="D1079">
        <v>110209</v>
      </c>
      <c r="E1079" t="s">
        <v>5393</v>
      </c>
      <c r="F1079">
        <v>10</v>
      </c>
      <c r="G1079">
        <v>5304</v>
      </c>
      <c r="H1079" t="s">
        <v>95</v>
      </c>
      <c r="I1079" t="s">
        <v>1830</v>
      </c>
      <c r="J1079" t="s">
        <v>22</v>
      </c>
      <c r="K1079" t="s">
        <v>3025</v>
      </c>
      <c r="L1079" t="s">
        <v>36</v>
      </c>
      <c r="M1079">
        <v>1</v>
      </c>
      <c r="N1079">
        <v>1</v>
      </c>
      <c r="O1079" t="str">
        <f t="shared" si="16"/>
        <v>110209 B200</v>
      </c>
      <c r="P1079" t="str">
        <f>VLOOKUP(O1079,EOSummerca_merged_grades_export!B:L,11,0)</f>
        <v>English 10- LIS</v>
      </c>
    </row>
    <row r="1080" spans="1:16" x14ac:dyDescent="0.25">
      <c r="A1080">
        <v>1079</v>
      </c>
      <c r="B1080" t="s">
        <v>2797</v>
      </c>
      <c r="C1080">
        <v>11</v>
      </c>
      <c r="D1080">
        <v>110209</v>
      </c>
      <c r="E1080" t="s">
        <v>5393</v>
      </c>
      <c r="F1080">
        <v>10</v>
      </c>
      <c r="G1080">
        <v>5313</v>
      </c>
      <c r="H1080" t="s">
        <v>55</v>
      </c>
      <c r="I1080" t="s">
        <v>1152</v>
      </c>
      <c r="J1080" t="s">
        <v>25</v>
      </c>
      <c r="K1080" t="s">
        <v>2930</v>
      </c>
      <c r="L1080" t="s">
        <v>36</v>
      </c>
      <c r="M1080">
        <v>1</v>
      </c>
      <c r="N1080">
        <v>1</v>
      </c>
      <c r="O1080" t="str">
        <f t="shared" si="16"/>
        <v>110209 C220</v>
      </c>
      <c r="P1080" t="str">
        <f>VLOOKUP(O1080,EOSummerca_merged_grades_export!B:L,11,0)</f>
        <v>Math II</v>
      </c>
    </row>
    <row r="1081" spans="1:16" x14ac:dyDescent="0.25">
      <c r="A1081">
        <v>1080</v>
      </c>
      <c r="B1081" t="s">
        <v>2797</v>
      </c>
      <c r="C1081">
        <v>11</v>
      </c>
      <c r="D1081">
        <v>110209</v>
      </c>
      <c r="E1081" t="s">
        <v>5393</v>
      </c>
      <c r="F1081">
        <v>10</v>
      </c>
      <c r="G1081">
        <v>5344</v>
      </c>
      <c r="H1081" t="s">
        <v>45</v>
      </c>
      <c r="I1081" t="s">
        <v>46</v>
      </c>
      <c r="J1081" t="s">
        <v>28</v>
      </c>
      <c r="K1081" t="s">
        <v>2865</v>
      </c>
      <c r="L1081" t="s">
        <v>36</v>
      </c>
      <c r="M1081">
        <v>1</v>
      </c>
      <c r="N1081">
        <v>1</v>
      </c>
      <c r="O1081" t="str">
        <f t="shared" si="16"/>
        <v>110209 D300</v>
      </c>
      <c r="P1081" t="str">
        <f>VLOOKUP(O1081,EOSummerca_merged_grades_export!B:L,11,0)</f>
        <v>Physics</v>
      </c>
    </row>
    <row r="1082" spans="1:16" x14ac:dyDescent="0.25">
      <c r="A1082">
        <v>1081</v>
      </c>
      <c r="B1082" t="s">
        <v>2797</v>
      </c>
      <c r="C1082">
        <v>11</v>
      </c>
      <c r="D1082">
        <v>110209</v>
      </c>
      <c r="E1082" t="s">
        <v>5393</v>
      </c>
      <c r="F1082">
        <v>10</v>
      </c>
      <c r="G1082">
        <v>5454</v>
      </c>
      <c r="H1082" t="s">
        <v>1507</v>
      </c>
      <c r="I1082" t="s">
        <v>1508</v>
      </c>
      <c r="J1082" t="s">
        <v>428</v>
      </c>
      <c r="K1082" t="s">
        <v>2911</v>
      </c>
      <c r="L1082" t="s">
        <v>37</v>
      </c>
      <c r="M1082">
        <v>1</v>
      </c>
      <c r="N1082">
        <v>1</v>
      </c>
      <c r="O1082" t="str">
        <f t="shared" si="16"/>
        <v>110209 I1008</v>
      </c>
      <c r="P1082" t="str">
        <f>VLOOKUP(O1082,EOSummerca_merged_grades_export!B:L,11,0)</f>
        <v>Culinary Arts</v>
      </c>
    </row>
    <row r="1083" spans="1:16" x14ac:dyDescent="0.25">
      <c r="A1083">
        <v>1082</v>
      </c>
      <c r="B1083" t="s">
        <v>2797</v>
      </c>
      <c r="C1083">
        <v>11</v>
      </c>
      <c r="D1083">
        <v>110209</v>
      </c>
      <c r="E1083" t="s">
        <v>5393</v>
      </c>
      <c r="F1083">
        <v>10</v>
      </c>
      <c r="G1083">
        <v>5510</v>
      </c>
      <c r="H1083" t="s">
        <v>2815</v>
      </c>
      <c r="I1083" t="s">
        <v>2816</v>
      </c>
      <c r="J1083" t="s">
        <v>428</v>
      </c>
      <c r="K1083" t="s">
        <v>2808</v>
      </c>
      <c r="L1083" t="s">
        <v>37</v>
      </c>
      <c r="M1083">
        <v>1</v>
      </c>
      <c r="N1083">
        <v>1</v>
      </c>
      <c r="O1083" t="str">
        <f t="shared" si="16"/>
        <v>110209 I1053</v>
      </c>
      <c r="P1083" t="str">
        <f>VLOOKUP(O1083,EOSummerca_merged_grades_export!B:L,11,0)</f>
        <v>Urban Artworks</v>
      </c>
    </row>
    <row r="1084" spans="1:16" x14ac:dyDescent="0.25">
      <c r="A1084">
        <v>1083</v>
      </c>
      <c r="B1084" t="s">
        <v>2797</v>
      </c>
      <c r="C1084">
        <v>11</v>
      </c>
      <c r="D1084">
        <v>110140</v>
      </c>
      <c r="E1084" t="s">
        <v>5394</v>
      </c>
      <c r="F1084">
        <v>10</v>
      </c>
      <c r="G1084">
        <v>5360</v>
      </c>
      <c r="H1084" t="s">
        <v>93</v>
      </c>
      <c r="I1084" t="s">
        <v>94</v>
      </c>
      <c r="J1084" t="s">
        <v>16</v>
      </c>
      <c r="K1084" t="s">
        <v>2832</v>
      </c>
      <c r="L1084" t="s">
        <v>27</v>
      </c>
      <c r="M1084">
        <v>1</v>
      </c>
      <c r="N1084">
        <v>1</v>
      </c>
      <c r="O1084" t="str">
        <f t="shared" si="16"/>
        <v>110140 A200</v>
      </c>
      <c r="P1084" t="str">
        <f>VLOOKUP(O1084,EOSummerca_merged_grades_export!B:L,11,0)</f>
        <v>World Studies II</v>
      </c>
    </row>
    <row r="1085" spans="1:16" x14ac:dyDescent="0.25">
      <c r="A1085">
        <v>1084</v>
      </c>
      <c r="B1085" t="s">
        <v>2797</v>
      </c>
      <c r="C1085">
        <v>11</v>
      </c>
      <c r="D1085">
        <v>110140</v>
      </c>
      <c r="E1085" t="s">
        <v>5394</v>
      </c>
      <c r="F1085">
        <v>10</v>
      </c>
      <c r="G1085">
        <v>5356</v>
      </c>
      <c r="H1085" t="s">
        <v>95</v>
      </c>
      <c r="I1085" t="s">
        <v>1830</v>
      </c>
      <c r="J1085" t="s">
        <v>22</v>
      </c>
      <c r="K1085" t="s">
        <v>3025</v>
      </c>
      <c r="L1085" t="s">
        <v>36</v>
      </c>
      <c r="M1085">
        <v>1</v>
      </c>
      <c r="N1085">
        <v>1</v>
      </c>
      <c r="O1085" t="str">
        <f t="shared" si="16"/>
        <v>110140 B200</v>
      </c>
      <c r="P1085" t="str">
        <f>VLOOKUP(O1085,EOSummerca_merged_grades_export!B:L,11,0)</f>
        <v>English 10- LIS</v>
      </c>
    </row>
    <row r="1086" spans="1:16" x14ac:dyDescent="0.25">
      <c r="A1086">
        <v>1085</v>
      </c>
      <c r="B1086" t="s">
        <v>2797</v>
      </c>
      <c r="C1086">
        <v>11</v>
      </c>
      <c r="D1086">
        <v>110140</v>
      </c>
      <c r="E1086" t="s">
        <v>5394</v>
      </c>
      <c r="F1086">
        <v>10</v>
      </c>
      <c r="G1086">
        <v>5243</v>
      </c>
      <c r="H1086" t="s">
        <v>55</v>
      </c>
      <c r="I1086" t="s">
        <v>1152</v>
      </c>
      <c r="J1086" t="s">
        <v>25</v>
      </c>
      <c r="K1086" t="s">
        <v>2930</v>
      </c>
      <c r="L1086" t="s">
        <v>24</v>
      </c>
      <c r="M1086">
        <v>1</v>
      </c>
      <c r="N1086">
        <v>1</v>
      </c>
      <c r="O1086" t="str">
        <f t="shared" si="16"/>
        <v>110140 C220</v>
      </c>
      <c r="P1086" t="str">
        <f>VLOOKUP(O1086,EOSummerca_merged_grades_export!B:L,11,0)</f>
        <v>Math II</v>
      </c>
    </row>
    <row r="1087" spans="1:16" x14ac:dyDescent="0.25">
      <c r="A1087">
        <v>1086</v>
      </c>
      <c r="B1087" t="s">
        <v>2797</v>
      </c>
      <c r="C1087">
        <v>11</v>
      </c>
      <c r="D1087">
        <v>110140</v>
      </c>
      <c r="E1087" t="s">
        <v>5394</v>
      </c>
      <c r="F1087">
        <v>10</v>
      </c>
      <c r="G1087">
        <v>5354</v>
      </c>
      <c r="H1087" t="s">
        <v>45</v>
      </c>
      <c r="I1087" t="s">
        <v>46</v>
      </c>
      <c r="J1087" t="s">
        <v>28</v>
      </c>
      <c r="K1087" t="s">
        <v>2865</v>
      </c>
      <c r="L1087" t="s">
        <v>31</v>
      </c>
      <c r="M1087">
        <v>1</v>
      </c>
      <c r="N1087">
        <v>1</v>
      </c>
      <c r="O1087" t="str">
        <f t="shared" si="16"/>
        <v>110140 D300</v>
      </c>
      <c r="P1087" t="str">
        <f>VLOOKUP(O1087,EOSummerca_merged_grades_export!B:L,11,0)</f>
        <v>Physics</v>
      </c>
    </row>
    <row r="1088" spans="1:16" x14ac:dyDescent="0.25">
      <c r="A1088">
        <v>1087</v>
      </c>
      <c r="B1088" t="s">
        <v>2797</v>
      </c>
      <c r="C1088">
        <v>11</v>
      </c>
      <c r="D1088">
        <v>110140</v>
      </c>
      <c r="E1088" t="s">
        <v>5394</v>
      </c>
      <c r="F1088">
        <v>10</v>
      </c>
      <c r="G1088">
        <v>5282</v>
      </c>
      <c r="H1088" t="s">
        <v>57</v>
      </c>
      <c r="I1088" t="s">
        <v>58</v>
      </c>
      <c r="J1088" t="s">
        <v>32</v>
      </c>
      <c r="K1088" t="s">
        <v>2827</v>
      </c>
      <c r="L1088" t="s">
        <v>20</v>
      </c>
      <c r="M1088">
        <v>1</v>
      </c>
      <c r="N1088">
        <v>1</v>
      </c>
      <c r="O1088" t="str">
        <f t="shared" si="16"/>
        <v>110140 E200</v>
      </c>
      <c r="P1088" t="str">
        <f>VLOOKUP(O1088,EOSummerca_merged_grades_export!B:L,11,0)</f>
        <v>Spanish 2</v>
      </c>
    </row>
    <row r="1089" spans="1:16" x14ac:dyDescent="0.25">
      <c r="A1089">
        <v>1088</v>
      </c>
      <c r="B1089" t="s">
        <v>2797</v>
      </c>
      <c r="C1089">
        <v>11</v>
      </c>
      <c r="D1089">
        <v>110140</v>
      </c>
      <c r="E1089" t="s">
        <v>5394</v>
      </c>
      <c r="F1089">
        <v>10</v>
      </c>
      <c r="G1089">
        <v>5476</v>
      </c>
      <c r="H1089" t="s">
        <v>2945</v>
      </c>
      <c r="I1089" t="s">
        <v>2946</v>
      </c>
      <c r="J1089" t="s">
        <v>428</v>
      </c>
      <c r="K1089" t="s">
        <v>2947</v>
      </c>
      <c r="L1089" t="s">
        <v>37</v>
      </c>
      <c r="M1089">
        <v>1</v>
      </c>
      <c r="N1089">
        <v>1</v>
      </c>
      <c r="O1089" t="str">
        <f t="shared" si="16"/>
        <v>110140 I1018</v>
      </c>
      <c r="P1089" t="str">
        <f>VLOOKUP(O1089,EOSummerca_merged_grades_export!B:L,11,0)</f>
        <v>Speak with Purpose</v>
      </c>
    </row>
    <row r="1090" spans="1:16" x14ac:dyDescent="0.25">
      <c r="A1090">
        <v>1089</v>
      </c>
      <c r="B1090" t="s">
        <v>2797</v>
      </c>
      <c r="C1090">
        <v>11</v>
      </c>
      <c r="D1090">
        <v>110140</v>
      </c>
      <c r="E1090" t="s">
        <v>5394</v>
      </c>
      <c r="F1090">
        <v>10</v>
      </c>
      <c r="G1090">
        <v>5509</v>
      </c>
      <c r="H1090" t="s">
        <v>3369</v>
      </c>
      <c r="I1090" t="s">
        <v>3370</v>
      </c>
      <c r="J1090" t="s">
        <v>428</v>
      </c>
      <c r="K1090" t="s">
        <v>3025</v>
      </c>
      <c r="L1090" t="s">
        <v>37</v>
      </c>
      <c r="M1090">
        <v>1</v>
      </c>
      <c r="N1090">
        <v>1</v>
      </c>
      <c r="O1090" t="str">
        <f t="shared" si="16"/>
        <v>110140 I1028</v>
      </c>
      <c r="P1090" t="str">
        <f>VLOOKUP(O1090,EOSummerca_merged_grades_export!B:L,11,0)</f>
        <v>Advanced Digital Storytelling</v>
      </c>
    </row>
    <row r="1091" spans="1:16" x14ac:dyDescent="0.25">
      <c r="A1091">
        <v>1090</v>
      </c>
      <c r="B1091" t="s">
        <v>2797</v>
      </c>
      <c r="C1091">
        <v>11</v>
      </c>
      <c r="D1091">
        <v>110231</v>
      </c>
      <c r="E1091" t="s">
        <v>5395</v>
      </c>
      <c r="F1091">
        <v>10</v>
      </c>
      <c r="G1091">
        <v>5266</v>
      </c>
      <c r="H1091" t="s">
        <v>93</v>
      </c>
      <c r="I1091" t="s">
        <v>94</v>
      </c>
      <c r="J1091" t="s">
        <v>16</v>
      </c>
      <c r="K1091" t="s">
        <v>2832</v>
      </c>
      <c r="L1091" t="s">
        <v>27</v>
      </c>
      <c r="M1091">
        <v>1</v>
      </c>
      <c r="N1091">
        <v>1</v>
      </c>
      <c r="O1091" t="str">
        <f t="shared" si="16"/>
        <v>110231 A200</v>
      </c>
      <c r="P1091" t="str">
        <f>VLOOKUP(O1091,EOSummerca_merged_grades_export!B:L,11,0)</f>
        <v>World Studies II</v>
      </c>
    </row>
    <row r="1092" spans="1:16" x14ac:dyDescent="0.25">
      <c r="A1092">
        <v>1091</v>
      </c>
      <c r="B1092" t="s">
        <v>2797</v>
      </c>
      <c r="C1092">
        <v>11</v>
      </c>
      <c r="D1092">
        <v>110231</v>
      </c>
      <c r="E1092" t="s">
        <v>5395</v>
      </c>
      <c r="F1092">
        <v>10</v>
      </c>
      <c r="G1092">
        <v>5304</v>
      </c>
      <c r="H1092" t="s">
        <v>95</v>
      </c>
      <c r="I1092" t="s">
        <v>1830</v>
      </c>
      <c r="J1092" t="s">
        <v>22</v>
      </c>
      <c r="K1092" t="s">
        <v>3025</v>
      </c>
      <c r="L1092" t="s">
        <v>36</v>
      </c>
      <c r="M1092">
        <v>1</v>
      </c>
      <c r="N1092">
        <v>1</v>
      </c>
      <c r="O1092" t="str">
        <f t="shared" ref="O1092:O1155" si="17">D1092&amp;" "&amp;IF(RIGHT(H1092,1)="M",LEFT(H1092,LEN(H1092)-1),H1092)</f>
        <v>110231 B200</v>
      </c>
      <c r="P1092" t="str">
        <f>VLOOKUP(O1092,EOSummerca_merged_grades_export!B:L,11,0)</f>
        <v>English 10- LIS</v>
      </c>
    </row>
    <row r="1093" spans="1:16" x14ac:dyDescent="0.25">
      <c r="A1093">
        <v>1092</v>
      </c>
      <c r="B1093" t="s">
        <v>2797</v>
      </c>
      <c r="C1093">
        <v>11</v>
      </c>
      <c r="D1093">
        <v>110231</v>
      </c>
      <c r="E1093" t="s">
        <v>5395</v>
      </c>
      <c r="F1093">
        <v>10</v>
      </c>
      <c r="G1093">
        <v>5299</v>
      </c>
      <c r="H1093" t="s">
        <v>55</v>
      </c>
      <c r="I1093" t="s">
        <v>1152</v>
      </c>
      <c r="J1093" t="s">
        <v>25</v>
      </c>
      <c r="K1093" t="s">
        <v>2930</v>
      </c>
      <c r="L1093" t="s">
        <v>31</v>
      </c>
      <c r="M1093">
        <v>1</v>
      </c>
      <c r="N1093">
        <v>1</v>
      </c>
      <c r="O1093" t="str">
        <f t="shared" si="17"/>
        <v>110231 C220</v>
      </c>
      <c r="P1093" t="str">
        <f>VLOOKUP(O1093,EOSummerca_merged_grades_export!B:L,11,0)</f>
        <v>Math II</v>
      </c>
    </row>
    <row r="1094" spans="1:16" x14ac:dyDescent="0.25">
      <c r="A1094">
        <v>1093</v>
      </c>
      <c r="B1094" t="s">
        <v>2797</v>
      </c>
      <c r="C1094">
        <v>11</v>
      </c>
      <c r="D1094">
        <v>110231</v>
      </c>
      <c r="E1094" t="s">
        <v>5395</v>
      </c>
      <c r="F1094">
        <v>10</v>
      </c>
      <c r="G1094">
        <v>5281</v>
      </c>
      <c r="H1094" t="s">
        <v>45</v>
      </c>
      <c r="I1094" t="s">
        <v>46</v>
      </c>
      <c r="J1094" t="s">
        <v>28</v>
      </c>
      <c r="K1094" t="s">
        <v>2865</v>
      </c>
      <c r="L1094" t="s">
        <v>27</v>
      </c>
      <c r="M1094">
        <v>1</v>
      </c>
      <c r="N1094">
        <v>1</v>
      </c>
      <c r="O1094" t="str">
        <f t="shared" si="17"/>
        <v>110231 D300</v>
      </c>
      <c r="P1094" t="str">
        <f>VLOOKUP(O1094,EOSummerca_merged_grades_export!B:L,11,0)</f>
        <v>Physics</v>
      </c>
    </row>
    <row r="1095" spans="1:16" x14ac:dyDescent="0.25">
      <c r="A1095">
        <v>1094</v>
      </c>
      <c r="B1095" t="s">
        <v>2797</v>
      </c>
      <c r="C1095">
        <v>11</v>
      </c>
      <c r="D1095">
        <v>110231</v>
      </c>
      <c r="E1095" t="s">
        <v>5395</v>
      </c>
      <c r="F1095">
        <v>10</v>
      </c>
      <c r="G1095">
        <v>5350</v>
      </c>
      <c r="H1095" t="s">
        <v>33</v>
      </c>
      <c r="I1095" t="s">
        <v>34</v>
      </c>
      <c r="J1095" t="s">
        <v>32</v>
      </c>
      <c r="K1095" t="s">
        <v>2827</v>
      </c>
      <c r="L1095" t="s">
        <v>31</v>
      </c>
      <c r="M1095">
        <v>1</v>
      </c>
      <c r="N1095">
        <v>1</v>
      </c>
      <c r="O1095" t="str">
        <f t="shared" si="17"/>
        <v>110231 E100</v>
      </c>
      <c r="P1095" t="str">
        <f>VLOOKUP(O1095,EOSummerca_merged_grades_export!B:L,11,0)</f>
        <v>Spanish 1</v>
      </c>
    </row>
    <row r="1096" spans="1:16" x14ac:dyDescent="0.25">
      <c r="A1096">
        <v>1095</v>
      </c>
      <c r="B1096" t="s">
        <v>2797</v>
      </c>
      <c r="C1096">
        <v>11</v>
      </c>
      <c r="D1096">
        <v>110231</v>
      </c>
      <c r="E1096" t="s">
        <v>5395</v>
      </c>
      <c r="F1096">
        <v>10</v>
      </c>
      <c r="G1096">
        <v>5526</v>
      </c>
      <c r="H1096" t="s">
        <v>2945</v>
      </c>
      <c r="I1096" t="s">
        <v>2946</v>
      </c>
      <c r="J1096" t="s">
        <v>428</v>
      </c>
      <c r="K1096" t="s">
        <v>2947</v>
      </c>
      <c r="L1096" t="s">
        <v>37</v>
      </c>
      <c r="M1096">
        <v>1</v>
      </c>
      <c r="N1096">
        <v>1</v>
      </c>
      <c r="O1096" t="str">
        <f t="shared" si="17"/>
        <v>110231 I1018</v>
      </c>
      <c r="P1096" t="str">
        <f>VLOOKUP(O1096,EOSummerca_merged_grades_export!B:L,11,0)</f>
        <v>Speak with Purpose</v>
      </c>
    </row>
    <row r="1097" spans="1:16" x14ac:dyDescent="0.25">
      <c r="A1097">
        <v>1096</v>
      </c>
      <c r="B1097" t="s">
        <v>2797</v>
      </c>
      <c r="C1097">
        <v>11</v>
      </c>
      <c r="D1097">
        <v>110231</v>
      </c>
      <c r="E1097" t="s">
        <v>5395</v>
      </c>
      <c r="F1097">
        <v>10</v>
      </c>
      <c r="G1097">
        <v>5472</v>
      </c>
      <c r="H1097" t="s">
        <v>2811</v>
      </c>
      <c r="I1097" t="s">
        <v>2812</v>
      </c>
      <c r="J1097" t="s">
        <v>428</v>
      </c>
      <c r="K1097" t="s">
        <v>2935</v>
      </c>
      <c r="L1097" t="s">
        <v>37</v>
      </c>
      <c r="M1097">
        <v>1</v>
      </c>
      <c r="N1097">
        <v>1</v>
      </c>
      <c r="O1097" t="str">
        <f t="shared" si="17"/>
        <v>110231 I1046</v>
      </c>
      <c r="P1097" t="str">
        <f>VLOOKUP(O1097,EOSummerca_merged_grades_export!B:L,11,0)</f>
        <v>Creative Writing</v>
      </c>
    </row>
    <row r="1098" spans="1:16" x14ac:dyDescent="0.25">
      <c r="A1098">
        <v>1097</v>
      </c>
      <c r="B1098" t="s">
        <v>2797</v>
      </c>
      <c r="C1098">
        <v>11</v>
      </c>
      <c r="D1098">
        <v>110145</v>
      </c>
      <c r="E1098" t="s">
        <v>5396</v>
      </c>
      <c r="F1098">
        <v>10</v>
      </c>
      <c r="G1098">
        <v>5348</v>
      </c>
      <c r="H1098" t="s">
        <v>93</v>
      </c>
      <c r="I1098" t="s">
        <v>94</v>
      </c>
      <c r="J1098" t="s">
        <v>16</v>
      </c>
      <c r="K1098" t="s">
        <v>2832</v>
      </c>
      <c r="L1098" t="s">
        <v>27</v>
      </c>
      <c r="M1098">
        <v>1</v>
      </c>
      <c r="N1098">
        <v>1</v>
      </c>
      <c r="O1098" t="str">
        <f t="shared" si="17"/>
        <v>110145 A200</v>
      </c>
      <c r="P1098" t="str">
        <f>VLOOKUP(O1098,EOSummerca_merged_grades_export!B:L,11,0)</f>
        <v>World Studies II</v>
      </c>
    </row>
    <row r="1099" spans="1:16" x14ac:dyDescent="0.25">
      <c r="A1099">
        <v>1098</v>
      </c>
      <c r="B1099" t="s">
        <v>2797</v>
      </c>
      <c r="C1099">
        <v>11</v>
      </c>
      <c r="D1099">
        <v>110145</v>
      </c>
      <c r="E1099" t="s">
        <v>5396</v>
      </c>
      <c r="F1099">
        <v>10</v>
      </c>
      <c r="G1099">
        <v>5259</v>
      </c>
      <c r="H1099" t="s">
        <v>95</v>
      </c>
      <c r="I1099" t="s">
        <v>1830</v>
      </c>
      <c r="J1099" t="s">
        <v>22</v>
      </c>
      <c r="K1099" t="s">
        <v>3025</v>
      </c>
      <c r="L1099" t="s">
        <v>27</v>
      </c>
      <c r="M1099">
        <v>1</v>
      </c>
      <c r="N1099">
        <v>1</v>
      </c>
      <c r="O1099" t="str">
        <f t="shared" si="17"/>
        <v>110145 B200</v>
      </c>
      <c r="P1099" t="str">
        <f>VLOOKUP(O1099,EOSummerca_merged_grades_export!B:L,11,0)</f>
        <v>English 10- LIS</v>
      </c>
    </row>
    <row r="1100" spans="1:16" x14ac:dyDescent="0.25">
      <c r="A1100">
        <v>1099</v>
      </c>
      <c r="B1100" t="s">
        <v>2797</v>
      </c>
      <c r="C1100">
        <v>11</v>
      </c>
      <c r="D1100">
        <v>110145</v>
      </c>
      <c r="E1100" t="s">
        <v>5396</v>
      </c>
      <c r="F1100">
        <v>10</v>
      </c>
      <c r="G1100">
        <v>5353</v>
      </c>
      <c r="H1100" t="s">
        <v>55</v>
      </c>
      <c r="I1100" t="s">
        <v>1152</v>
      </c>
      <c r="J1100" t="s">
        <v>25</v>
      </c>
      <c r="K1100" t="s">
        <v>2930</v>
      </c>
      <c r="L1100" t="s">
        <v>27</v>
      </c>
      <c r="M1100">
        <v>1</v>
      </c>
      <c r="N1100">
        <v>1</v>
      </c>
      <c r="O1100" t="str">
        <f t="shared" si="17"/>
        <v>110145 C220</v>
      </c>
      <c r="P1100" t="str">
        <f>VLOOKUP(O1100,EOSummerca_merged_grades_export!B:L,11,0)</f>
        <v>Math II</v>
      </c>
    </row>
    <row r="1101" spans="1:16" x14ac:dyDescent="0.25">
      <c r="A1101">
        <v>1100</v>
      </c>
      <c r="B1101" t="s">
        <v>2797</v>
      </c>
      <c r="C1101">
        <v>11</v>
      </c>
      <c r="D1101">
        <v>110145</v>
      </c>
      <c r="E1101" t="s">
        <v>5396</v>
      </c>
      <c r="F1101">
        <v>10</v>
      </c>
      <c r="G1101">
        <v>5344</v>
      </c>
      <c r="H1101" t="s">
        <v>45</v>
      </c>
      <c r="I1101" t="s">
        <v>46</v>
      </c>
      <c r="J1101" t="s">
        <v>28</v>
      </c>
      <c r="K1101" t="s">
        <v>2865</v>
      </c>
      <c r="L1101" t="s">
        <v>27</v>
      </c>
      <c r="M1101">
        <v>1</v>
      </c>
      <c r="N1101">
        <v>1</v>
      </c>
      <c r="O1101" t="str">
        <f t="shared" si="17"/>
        <v>110145 D300</v>
      </c>
      <c r="P1101" t="str">
        <f>VLOOKUP(O1101,EOSummerca_merged_grades_export!B:L,11,0)</f>
        <v>Physics</v>
      </c>
    </row>
    <row r="1102" spans="1:16" x14ac:dyDescent="0.25">
      <c r="A1102">
        <v>1101</v>
      </c>
      <c r="B1102" t="s">
        <v>2797</v>
      </c>
      <c r="C1102">
        <v>11</v>
      </c>
      <c r="D1102">
        <v>110145</v>
      </c>
      <c r="E1102" t="s">
        <v>5396</v>
      </c>
      <c r="F1102">
        <v>10</v>
      </c>
      <c r="G1102">
        <v>5323</v>
      </c>
      <c r="H1102" t="s">
        <v>57</v>
      </c>
      <c r="I1102" t="s">
        <v>58</v>
      </c>
      <c r="J1102" t="s">
        <v>32</v>
      </c>
      <c r="K1102" t="s">
        <v>2858</v>
      </c>
      <c r="L1102" t="s">
        <v>27</v>
      </c>
      <c r="M1102">
        <v>1</v>
      </c>
      <c r="N1102">
        <v>1</v>
      </c>
      <c r="O1102" t="str">
        <f t="shared" si="17"/>
        <v>110145 E200</v>
      </c>
      <c r="P1102" t="str">
        <f>VLOOKUP(O1102,EOSummerca_merged_grades_export!B:L,11,0)</f>
        <v>Spanish 2</v>
      </c>
    </row>
    <row r="1103" spans="1:16" x14ac:dyDescent="0.25">
      <c r="A1103">
        <v>1102</v>
      </c>
      <c r="B1103" t="s">
        <v>2797</v>
      </c>
      <c r="C1103">
        <v>11</v>
      </c>
      <c r="D1103">
        <v>110145</v>
      </c>
      <c r="E1103" t="s">
        <v>5396</v>
      </c>
      <c r="F1103">
        <v>10</v>
      </c>
      <c r="G1103">
        <v>5471</v>
      </c>
      <c r="H1103" t="s">
        <v>2863</v>
      </c>
      <c r="I1103" t="s">
        <v>2864</v>
      </c>
      <c r="J1103" t="s">
        <v>428</v>
      </c>
      <c r="K1103" t="s">
        <v>2865</v>
      </c>
      <c r="L1103" t="s">
        <v>37</v>
      </c>
      <c r="M1103">
        <v>1</v>
      </c>
      <c r="N1103">
        <v>1</v>
      </c>
      <c r="O1103" t="str">
        <f t="shared" si="17"/>
        <v>110145 I1026</v>
      </c>
      <c r="P1103" t="str">
        <f>VLOOKUP(O1103,EOSummerca_merged_grades_export!B:L,11,0)</f>
        <v>Hip Hop + Break Dancing</v>
      </c>
    </row>
    <row r="1104" spans="1:16" x14ac:dyDescent="0.25">
      <c r="A1104">
        <v>1103</v>
      </c>
      <c r="B1104" t="s">
        <v>2797</v>
      </c>
      <c r="C1104">
        <v>11</v>
      </c>
      <c r="D1104">
        <v>110145</v>
      </c>
      <c r="E1104" t="s">
        <v>5396</v>
      </c>
      <c r="F1104">
        <v>10</v>
      </c>
      <c r="G1104">
        <v>5509</v>
      </c>
      <c r="H1104" t="s">
        <v>3369</v>
      </c>
      <c r="I1104" t="s">
        <v>3370</v>
      </c>
      <c r="J1104" t="s">
        <v>428</v>
      </c>
      <c r="K1104" t="s">
        <v>3025</v>
      </c>
      <c r="L1104" t="s">
        <v>37</v>
      </c>
      <c r="M1104">
        <v>1</v>
      </c>
      <c r="N1104">
        <v>1</v>
      </c>
      <c r="O1104" t="str">
        <f t="shared" si="17"/>
        <v>110145 I1028</v>
      </c>
      <c r="P1104" t="str">
        <f>VLOOKUP(O1104,EOSummerca_merged_grades_export!B:L,11,0)</f>
        <v>Advanced Digital Storytelling</v>
      </c>
    </row>
    <row r="1105" spans="1:16" x14ac:dyDescent="0.25">
      <c r="A1105">
        <v>1104</v>
      </c>
      <c r="B1105" t="s">
        <v>2797</v>
      </c>
      <c r="C1105">
        <v>11</v>
      </c>
      <c r="D1105">
        <v>110210</v>
      </c>
      <c r="E1105" t="s">
        <v>5397</v>
      </c>
      <c r="F1105">
        <v>10</v>
      </c>
      <c r="G1105">
        <v>5360</v>
      </c>
      <c r="H1105" t="s">
        <v>93</v>
      </c>
      <c r="I1105" t="s">
        <v>94</v>
      </c>
      <c r="J1105" t="s">
        <v>16</v>
      </c>
      <c r="K1105" t="s">
        <v>2832</v>
      </c>
      <c r="L1105" t="s">
        <v>41</v>
      </c>
      <c r="M1105">
        <v>1</v>
      </c>
      <c r="N1105">
        <v>1</v>
      </c>
      <c r="O1105" t="str">
        <f t="shared" si="17"/>
        <v>110210 A200</v>
      </c>
      <c r="P1105" t="str">
        <f>VLOOKUP(O1105,EOSummerca_merged_grades_export!B:L,11,0)</f>
        <v>World Studies II</v>
      </c>
    </row>
    <row r="1106" spans="1:16" x14ac:dyDescent="0.25">
      <c r="A1106">
        <v>1105</v>
      </c>
      <c r="B1106" t="s">
        <v>2797</v>
      </c>
      <c r="C1106">
        <v>11</v>
      </c>
      <c r="D1106">
        <v>110210</v>
      </c>
      <c r="E1106" t="s">
        <v>5397</v>
      </c>
      <c r="F1106">
        <v>10</v>
      </c>
      <c r="G1106">
        <v>5356</v>
      </c>
      <c r="H1106" t="s">
        <v>95</v>
      </c>
      <c r="I1106" t="s">
        <v>1830</v>
      </c>
      <c r="J1106" t="s">
        <v>22</v>
      </c>
      <c r="K1106" t="s">
        <v>3025</v>
      </c>
      <c r="L1106" t="s">
        <v>31</v>
      </c>
      <c r="M1106">
        <v>1</v>
      </c>
      <c r="N1106">
        <v>1</v>
      </c>
      <c r="O1106" t="str">
        <f t="shared" si="17"/>
        <v>110210 B200</v>
      </c>
      <c r="P1106" t="str">
        <f>VLOOKUP(O1106,EOSummerca_merged_grades_export!B:L,11,0)</f>
        <v>English 10- LIS</v>
      </c>
    </row>
    <row r="1107" spans="1:16" x14ac:dyDescent="0.25">
      <c r="A1107">
        <v>1106</v>
      </c>
      <c r="B1107" t="s">
        <v>2797</v>
      </c>
      <c r="C1107">
        <v>11</v>
      </c>
      <c r="D1107">
        <v>110210</v>
      </c>
      <c r="E1107" t="s">
        <v>5397</v>
      </c>
      <c r="F1107">
        <v>10</v>
      </c>
      <c r="G1107">
        <v>5243</v>
      </c>
      <c r="H1107" t="s">
        <v>55</v>
      </c>
      <c r="I1107" t="s">
        <v>1152</v>
      </c>
      <c r="J1107" t="s">
        <v>25</v>
      </c>
      <c r="K1107" t="s">
        <v>2930</v>
      </c>
      <c r="L1107" t="s">
        <v>42</v>
      </c>
      <c r="M1107">
        <v>1</v>
      </c>
      <c r="N1107">
        <v>1</v>
      </c>
      <c r="O1107" t="str">
        <f t="shared" si="17"/>
        <v>110210 C220</v>
      </c>
      <c r="P1107" t="str">
        <f>VLOOKUP(O1107,EOSummerca_merged_grades_export!B:L,11,0)</f>
        <v>Math II</v>
      </c>
    </row>
    <row r="1108" spans="1:16" x14ac:dyDescent="0.25">
      <c r="A1108">
        <v>1107</v>
      </c>
      <c r="B1108" t="s">
        <v>2797</v>
      </c>
      <c r="C1108">
        <v>11</v>
      </c>
      <c r="D1108">
        <v>110210</v>
      </c>
      <c r="E1108" t="s">
        <v>5397</v>
      </c>
      <c r="F1108">
        <v>10</v>
      </c>
      <c r="G1108">
        <v>5272</v>
      </c>
      <c r="H1108" t="s">
        <v>45</v>
      </c>
      <c r="I1108" t="s">
        <v>46</v>
      </c>
      <c r="J1108" t="s">
        <v>28</v>
      </c>
      <c r="K1108" t="s">
        <v>2865</v>
      </c>
      <c r="L1108" t="s">
        <v>41</v>
      </c>
      <c r="M1108">
        <v>1</v>
      </c>
      <c r="N1108">
        <v>1</v>
      </c>
      <c r="O1108" t="str">
        <f t="shared" si="17"/>
        <v>110210 D300</v>
      </c>
      <c r="P1108" t="str">
        <f>VLOOKUP(O1108,EOSummerca_merged_grades_export!B:L,11,0)</f>
        <v>Physics</v>
      </c>
    </row>
    <row r="1109" spans="1:16" x14ac:dyDescent="0.25">
      <c r="A1109">
        <v>1108</v>
      </c>
      <c r="B1109" t="s">
        <v>2797</v>
      </c>
      <c r="C1109">
        <v>11</v>
      </c>
      <c r="D1109">
        <v>110210</v>
      </c>
      <c r="E1109" t="s">
        <v>5397</v>
      </c>
      <c r="F1109">
        <v>10</v>
      </c>
      <c r="G1109">
        <v>5268</v>
      </c>
      <c r="H1109" t="s">
        <v>57</v>
      </c>
      <c r="I1109" t="s">
        <v>58</v>
      </c>
      <c r="J1109" t="s">
        <v>32</v>
      </c>
      <c r="K1109" t="s">
        <v>2858</v>
      </c>
      <c r="L1109" t="s">
        <v>42</v>
      </c>
      <c r="M1109">
        <v>1</v>
      </c>
      <c r="N1109">
        <v>1</v>
      </c>
      <c r="O1109" t="str">
        <f t="shared" si="17"/>
        <v>110210 E200</v>
      </c>
      <c r="P1109" t="str">
        <f>VLOOKUP(O1109,EOSummerca_merged_grades_export!B:L,11,0)</f>
        <v>Spanish 2</v>
      </c>
    </row>
    <row r="1110" spans="1:16" x14ac:dyDescent="0.25">
      <c r="A1110">
        <v>1109</v>
      </c>
      <c r="B1110" t="s">
        <v>2797</v>
      </c>
      <c r="C1110">
        <v>11</v>
      </c>
      <c r="D1110">
        <v>110210</v>
      </c>
      <c r="E1110" t="s">
        <v>5397</v>
      </c>
      <c r="F1110">
        <v>10</v>
      </c>
      <c r="G1110">
        <v>5473</v>
      </c>
      <c r="H1110" t="s">
        <v>2846</v>
      </c>
      <c r="I1110" t="s">
        <v>2847</v>
      </c>
      <c r="J1110" t="s">
        <v>428</v>
      </c>
      <c r="K1110" t="s">
        <v>2805</v>
      </c>
      <c r="L1110" t="s">
        <v>37</v>
      </c>
      <c r="M1110">
        <v>1</v>
      </c>
      <c r="N1110">
        <v>1</v>
      </c>
      <c r="O1110" t="str">
        <f t="shared" si="17"/>
        <v>110210 I1036</v>
      </c>
      <c r="P1110" t="str">
        <f>VLOOKUP(O1110,EOSummerca_merged_grades_export!B:L,11,0)</f>
        <v>Music Exploration</v>
      </c>
    </row>
    <row r="1111" spans="1:16" x14ac:dyDescent="0.25">
      <c r="A1111">
        <v>1110</v>
      </c>
      <c r="B1111" t="s">
        <v>2797</v>
      </c>
      <c r="C1111">
        <v>11</v>
      </c>
      <c r="D1111">
        <v>110210</v>
      </c>
      <c r="E1111" t="s">
        <v>5397</v>
      </c>
      <c r="F1111">
        <v>10</v>
      </c>
      <c r="G1111">
        <v>5514</v>
      </c>
      <c r="H1111" t="s">
        <v>2874</v>
      </c>
      <c r="I1111" t="s">
        <v>2875</v>
      </c>
      <c r="J1111" t="s">
        <v>428</v>
      </c>
      <c r="K1111" t="s">
        <v>2802</v>
      </c>
      <c r="L1111" t="s">
        <v>37</v>
      </c>
      <c r="M1111">
        <v>1</v>
      </c>
      <c r="N1111">
        <v>1</v>
      </c>
      <c r="O1111" t="str">
        <f t="shared" si="17"/>
        <v>110210 I1051</v>
      </c>
      <c r="P1111" t="str">
        <f>VLOOKUP(O1111,EOSummerca_merged_grades_export!B:L,11,0)</f>
        <v>Journalism &amp; Photography</v>
      </c>
    </row>
    <row r="1112" spans="1:16" x14ac:dyDescent="0.25">
      <c r="A1112">
        <v>1111</v>
      </c>
      <c r="B1112" t="s">
        <v>2797</v>
      </c>
      <c r="C1112">
        <v>11</v>
      </c>
      <c r="D1112">
        <v>110272</v>
      </c>
      <c r="E1112" t="s">
        <v>5398</v>
      </c>
      <c r="F1112">
        <v>10</v>
      </c>
      <c r="G1112">
        <v>5348</v>
      </c>
      <c r="H1112" t="s">
        <v>93</v>
      </c>
      <c r="I1112" t="s">
        <v>94</v>
      </c>
      <c r="J1112" t="s">
        <v>16</v>
      </c>
      <c r="K1112" t="s">
        <v>2832</v>
      </c>
      <c r="L1112" t="s">
        <v>20</v>
      </c>
      <c r="M1112">
        <v>1</v>
      </c>
      <c r="N1112">
        <v>1</v>
      </c>
      <c r="O1112" t="str">
        <f t="shared" si="17"/>
        <v>110272 A200</v>
      </c>
      <c r="P1112" t="str">
        <f>VLOOKUP(O1112,EOSummerca_merged_grades_export!B:L,11,0)</f>
        <v>World Studies II</v>
      </c>
    </row>
    <row r="1113" spans="1:16" x14ac:dyDescent="0.25">
      <c r="A1113">
        <v>1112</v>
      </c>
      <c r="B1113" t="s">
        <v>2797</v>
      </c>
      <c r="C1113">
        <v>11</v>
      </c>
      <c r="D1113">
        <v>110272</v>
      </c>
      <c r="E1113" t="s">
        <v>5398</v>
      </c>
      <c r="F1113">
        <v>10</v>
      </c>
      <c r="G1113">
        <v>5304</v>
      </c>
      <c r="H1113" t="s">
        <v>95</v>
      </c>
      <c r="I1113" t="s">
        <v>1830</v>
      </c>
      <c r="J1113" t="s">
        <v>22</v>
      </c>
      <c r="K1113" t="s">
        <v>3025</v>
      </c>
      <c r="L1113" t="s">
        <v>41</v>
      </c>
      <c r="M1113">
        <v>1</v>
      </c>
      <c r="N1113">
        <v>1</v>
      </c>
      <c r="O1113" t="str">
        <f t="shared" si="17"/>
        <v>110272 B200</v>
      </c>
      <c r="P1113" t="str">
        <f>VLOOKUP(O1113,EOSummerca_merged_grades_export!B:L,11,0)</f>
        <v>English 10- LIS</v>
      </c>
    </row>
    <row r="1114" spans="1:16" x14ac:dyDescent="0.25">
      <c r="A1114">
        <v>1113</v>
      </c>
      <c r="B1114" t="s">
        <v>2797</v>
      </c>
      <c r="C1114">
        <v>11</v>
      </c>
      <c r="D1114">
        <v>110272</v>
      </c>
      <c r="E1114" t="s">
        <v>5398</v>
      </c>
      <c r="F1114">
        <v>10</v>
      </c>
      <c r="G1114">
        <v>5243</v>
      </c>
      <c r="H1114" t="s">
        <v>55</v>
      </c>
      <c r="I1114" t="s">
        <v>1152</v>
      </c>
      <c r="J1114" t="s">
        <v>25</v>
      </c>
      <c r="K1114" t="s">
        <v>2930</v>
      </c>
      <c r="L1114" t="s">
        <v>42</v>
      </c>
      <c r="M1114">
        <v>1</v>
      </c>
      <c r="N1114">
        <v>1</v>
      </c>
      <c r="O1114" t="str">
        <f t="shared" si="17"/>
        <v>110272 C220</v>
      </c>
      <c r="P1114" t="str">
        <f>VLOOKUP(O1114,EOSummerca_merged_grades_export!B:L,11,0)</f>
        <v>Math II</v>
      </c>
    </row>
    <row r="1115" spans="1:16" x14ac:dyDescent="0.25">
      <c r="A1115">
        <v>1114</v>
      </c>
      <c r="B1115" t="s">
        <v>2797</v>
      </c>
      <c r="C1115">
        <v>11</v>
      </c>
      <c r="D1115">
        <v>110272</v>
      </c>
      <c r="E1115" t="s">
        <v>5398</v>
      </c>
      <c r="F1115">
        <v>10</v>
      </c>
      <c r="G1115">
        <v>5344</v>
      </c>
      <c r="H1115" t="s">
        <v>45</v>
      </c>
      <c r="I1115" t="s">
        <v>46</v>
      </c>
      <c r="J1115" t="s">
        <v>28</v>
      </c>
      <c r="K1115" t="s">
        <v>2865</v>
      </c>
      <c r="L1115" t="s">
        <v>41</v>
      </c>
      <c r="M1115">
        <v>1</v>
      </c>
      <c r="N1115">
        <v>1</v>
      </c>
      <c r="O1115" t="str">
        <f t="shared" si="17"/>
        <v>110272 D300</v>
      </c>
      <c r="P1115" t="str">
        <f>VLOOKUP(O1115,EOSummerca_merged_grades_export!B:L,11,0)</f>
        <v>Physics</v>
      </c>
    </row>
    <row r="1116" spans="1:16" x14ac:dyDescent="0.25">
      <c r="A1116">
        <v>1115</v>
      </c>
      <c r="B1116" t="s">
        <v>2797</v>
      </c>
      <c r="C1116">
        <v>11</v>
      </c>
      <c r="D1116">
        <v>110272</v>
      </c>
      <c r="E1116" t="s">
        <v>5398</v>
      </c>
      <c r="F1116">
        <v>10</v>
      </c>
      <c r="G1116">
        <v>5323</v>
      </c>
      <c r="H1116" t="s">
        <v>57</v>
      </c>
      <c r="I1116" t="s">
        <v>58</v>
      </c>
      <c r="J1116" t="s">
        <v>32</v>
      </c>
      <c r="K1116" t="s">
        <v>2858</v>
      </c>
      <c r="L1116" t="s">
        <v>40</v>
      </c>
      <c r="M1116">
        <v>1</v>
      </c>
      <c r="N1116">
        <v>1</v>
      </c>
      <c r="O1116" t="str">
        <f t="shared" si="17"/>
        <v>110272 E200</v>
      </c>
      <c r="P1116" t="str">
        <f>VLOOKUP(O1116,EOSummerca_merged_grades_export!B:L,11,0)</f>
        <v>Spanish 2</v>
      </c>
    </row>
    <row r="1117" spans="1:16" x14ac:dyDescent="0.25">
      <c r="A1117">
        <v>1116</v>
      </c>
      <c r="B1117" t="s">
        <v>2797</v>
      </c>
      <c r="C1117">
        <v>11</v>
      </c>
      <c r="D1117">
        <v>110272</v>
      </c>
      <c r="E1117" t="s">
        <v>5398</v>
      </c>
      <c r="F1117">
        <v>10</v>
      </c>
      <c r="G1117">
        <v>5456</v>
      </c>
      <c r="H1117" t="s">
        <v>1064</v>
      </c>
      <c r="I1117" t="s">
        <v>1065</v>
      </c>
      <c r="J1117" t="s">
        <v>428</v>
      </c>
      <c r="K1117" t="s">
        <v>3209</v>
      </c>
      <c r="L1117" t="s">
        <v>37</v>
      </c>
      <c r="M1117">
        <v>1</v>
      </c>
      <c r="N1117">
        <v>1</v>
      </c>
      <c r="O1117" t="str">
        <f t="shared" si="17"/>
        <v>110272 I1022</v>
      </c>
      <c r="P1117" t="str">
        <f>VLOOKUP(O1117,EOSummerca_merged_grades_export!B:L,11,0)</f>
        <v>2D + 3D Art</v>
      </c>
    </row>
    <row r="1118" spans="1:16" x14ac:dyDescent="0.25">
      <c r="A1118">
        <v>1117</v>
      </c>
      <c r="B1118" t="s">
        <v>2797</v>
      </c>
      <c r="C1118">
        <v>11</v>
      </c>
      <c r="D1118">
        <v>110272</v>
      </c>
      <c r="E1118" t="s">
        <v>5398</v>
      </c>
      <c r="F1118">
        <v>10</v>
      </c>
      <c r="G1118">
        <v>5516</v>
      </c>
      <c r="H1118" t="s">
        <v>2811</v>
      </c>
      <c r="I1118" t="s">
        <v>2812</v>
      </c>
      <c r="J1118" t="s">
        <v>428</v>
      </c>
      <c r="K1118" t="s">
        <v>2802</v>
      </c>
      <c r="L1118" t="s">
        <v>37</v>
      </c>
      <c r="M1118">
        <v>1</v>
      </c>
      <c r="N1118">
        <v>1</v>
      </c>
      <c r="O1118" t="str">
        <f t="shared" si="17"/>
        <v>110272 I1046</v>
      </c>
      <c r="P1118" t="str">
        <f>VLOOKUP(O1118,EOSummerca_merged_grades_export!B:L,11,0)</f>
        <v>Creative Writing</v>
      </c>
    </row>
    <row r="1119" spans="1:16" x14ac:dyDescent="0.25">
      <c r="A1119">
        <v>1118</v>
      </c>
      <c r="B1119" t="s">
        <v>2797</v>
      </c>
      <c r="C1119">
        <v>11</v>
      </c>
      <c r="D1119">
        <v>110186</v>
      </c>
      <c r="E1119" t="s">
        <v>5399</v>
      </c>
      <c r="F1119">
        <v>10</v>
      </c>
      <c r="G1119">
        <v>5360</v>
      </c>
      <c r="H1119" t="s">
        <v>93</v>
      </c>
      <c r="I1119" t="s">
        <v>94</v>
      </c>
      <c r="J1119" t="s">
        <v>16</v>
      </c>
      <c r="K1119" t="s">
        <v>2832</v>
      </c>
      <c r="L1119" t="s">
        <v>42</v>
      </c>
      <c r="M1119">
        <v>1</v>
      </c>
      <c r="N1119">
        <v>1</v>
      </c>
      <c r="O1119" t="str">
        <f t="shared" si="17"/>
        <v>110186 A200</v>
      </c>
      <c r="P1119" t="str">
        <f>VLOOKUP(O1119,EOSummerca_merged_grades_export!B:L,11,0)</f>
        <v>World Studies II</v>
      </c>
    </row>
    <row r="1120" spans="1:16" x14ac:dyDescent="0.25">
      <c r="A1120">
        <v>1119</v>
      </c>
      <c r="B1120" t="s">
        <v>2797</v>
      </c>
      <c r="C1120">
        <v>11</v>
      </c>
      <c r="D1120">
        <v>110186</v>
      </c>
      <c r="E1120" t="s">
        <v>5399</v>
      </c>
      <c r="F1120">
        <v>10</v>
      </c>
      <c r="G1120">
        <v>5314</v>
      </c>
      <c r="H1120" t="s">
        <v>95</v>
      </c>
      <c r="I1120" t="s">
        <v>1830</v>
      </c>
      <c r="J1120" t="s">
        <v>22</v>
      </c>
      <c r="K1120" t="s">
        <v>3025</v>
      </c>
      <c r="L1120" t="s">
        <v>39</v>
      </c>
      <c r="M1120">
        <v>1</v>
      </c>
      <c r="N1120">
        <v>1</v>
      </c>
      <c r="O1120" t="str">
        <f t="shared" si="17"/>
        <v>110186 B200</v>
      </c>
      <c r="P1120" t="str">
        <f>VLOOKUP(O1120,EOSummerca_merged_grades_export!B:L,11,0)</f>
        <v>English 10- LIS</v>
      </c>
    </row>
    <row r="1121" spans="1:16" x14ac:dyDescent="0.25">
      <c r="A1121">
        <v>1120</v>
      </c>
      <c r="B1121" t="s">
        <v>2797</v>
      </c>
      <c r="C1121">
        <v>11</v>
      </c>
      <c r="D1121">
        <v>110186</v>
      </c>
      <c r="E1121" t="s">
        <v>5399</v>
      </c>
      <c r="F1121">
        <v>10</v>
      </c>
      <c r="G1121">
        <v>5313</v>
      </c>
      <c r="H1121" t="s">
        <v>55</v>
      </c>
      <c r="I1121" t="s">
        <v>1152</v>
      </c>
      <c r="J1121" t="s">
        <v>25</v>
      </c>
      <c r="K1121" t="s">
        <v>2930</v>
      </c>
      <c r="L1121" t="s">
        <v>42</v>
      </c>
      <c r="M1121">
        <v>1</v>
      </c>
      <c r="N1121">
        <v>1</v>
      </c>
      <c r="O1121" t="str">
        <f t="shared" si="17"/>
        <v>110186 C220</v>
      </c>
      <c r="P1121" t="str">
        <f>VLOOKUP(O1121,EOSummerca_merged_grades_export!B:L,11,0)</f>
        <v>Math II</v>
      </c>
    </row>
    <row r="1122" spans="1:16" x14ac:dyDescent="0.25">
      <c r="A1122">
        <v>1121</v>
      </c>
      <c r="B1122" t="s">
        <v>2797</v>
      </c>
      <c r="C1122">
        <v>11</v>
      </c>
      <c r="D1122">
        <v>110186</v>
      </c>
      <c r="E1122" t="s">
        <v>5399</v>
      </c>
      <c r="F1122">
        <v>10</v>
      </c>
      <c r="G1122">
        <v>5354</v>
      </c>
      <c r="H1122" t="s">
        <v>45</v>
      </c>
      <c r="I1122" t="s">
        <v>46</v>
      </c>
      <c r="J1122" t="s">
        <v>28</v>
      </c>
      <c r="K1122" t="s">
        <v>2865</v>
      </c>
      <c r="L1122" t="s">
        <v>39</v>
      </c>
      <c r="M1122">
        <v>1</v>
      </c>
      <c r="N1122">
        <v>1</v>
      </c>
      <c r="O1122" t="str">
        <f t="shared" si="17"/>
        <v>110186 D300</v>
      </c>
      <c r="P1122" t="str">
        <f>VLOOKUP(O1122,EOSummerca_merged_grades_export!B:L,11,0)</f>
        <v>Physics</v>
      </c>
    </row>
    <row r="1123" spans="1:16" x14ac:dyDescent="0.25">
      <c r="A1123">
        <v>1122</v>
      </c>
      <c r="B1123" t="s">
        <v>2797</v>
      </c>
      <c r="C1123">
        <v>11</v>
      </c>
      <c r="D1123">
        <v>110186</v>
      </c>
      <c r="E1123" t="s">
        <v>5399</v>
      </c>
      <c r="F1123">
        <v>10</v>
      </c>
      <c r="G1123">
        <v>5265</v>
      </c>
      <c r="H1123" t="s">
        <v>33</v>
      </c>
      <c r="I1123" t="s">
        <v>34</v>
      </c>
      <c r="J1123" t="s">
        <v>32</v>
      </c>
      <c r="K1123" t="s">
        <v>2827</v>
      </c>
      <c r="L1123" t="s">
        <v>42</v>
      </c>
      <c r="M1123">
        <v>1</v>
      </c>
      <c r="N1123">
        <v>1</v>
      </c>
      <c r="O1123" t="str">
        <f t="shared" si="17"/>
        <v>110186 E100</v>
      </c>
      <c r="P1123" t="str">
        <f>VLOOKUP(O1123,EOSummerca_merged_grades_export!B:L,11,0)</f>
        <v>Spanish 1</v>
      </c>
    </row>
    <row r="1124" spans="1:16" x14ac:dyDescent="0.25">
      <c r="A1124">
        <v>1123</v>
      </c>
      <c r="B1124" t="s">
        <v>2797</v>
      </c>
      <c r="C1124">
        <v>11</v>
      </c>
      <c r="D1124">
        <v>110186</v>
      </c>
      <c r="E1124" t="s">
        <v>5399</v>
      </c>
      <c r="F1124">
        <v>10</v>
      </c>
      <c r="G1124">
        <v>5518</v>
      </c>
      <c r="H1124" t="s">
        <v>2914</v>
      </c>
      <c r="I1124" t="s">
        <v>2915</v>
      </c>
      <c r="J1124" t="s">
        <v>428</v>
      </c>
      <c r="K1124" t="s">
        <v>2916</v>
      </c>
      <c r="L1124" t="s">
        <v>37</v>
      </c>
      <c r="M1124">
        <v>1</v>
      </c>
      <c r="N1124">
        <v>1</v>
      </c>
      <c r="O1124" t="str">
        <f t="shared" si="17"/>
        <v>110186 I1025</v>
      </c>
      <c r="P1124" t="str">
        <f>VLOOKUP(O1124,EOSummerca_merged_grades_export!B:L,11,0)</f>
        <v>Bike Engineering/Refurbishing</v>
      </c>
    </row>
    <row r="1125" spans="1:16" x14ac:dyDescent="0.25">
      <c r="A1125">
        <v>1124</v>
      </c>
      <c r="B1125" t="s">
        <v>2797</v>
      </c>
      <c r="C1125">
        <v>11</v>
      </c>
      <c r="D1125">
        <v>110186</v>
      </c>
      <c r="E1125" t="s">
        <v>5399</v>
      </c>
      <c r="F1125">
        <v>10</v>
      </c>
      <c r="G1125">
        <v>5482</v>
      </c>
      <c r="H1125" t="s">
        <v>3713</v>
      </c>
      <c r="I1125" t="s">
        <v>3714</v>
      </c>
      <c r="J1125" t="s">
        <v>428</v>
      </c>
      <c r="K1125" t="s">
        <v>2799</v>
      </c>
      <c r="L1125" t="s">
        <v>37</v>
      </c>
      <c r="M1125">
        <v>1</v>
      </c>
      <c r="N1125">
        <v>1</v>
      </c>
      <c r="O1125" t="str">
        <f t="shared" si="17"/>
        <v>110186 I1052</v>
      </c>
      <c r="P1125" t="str">
        <f>VLOOKUP(O1125,EOSummerca_merged_grades_export!B:L,11,0)</f>
        <v>Softball</v>
      </c>
    </row>
    <row r="1126" spans="1:16" x14ac:dyDescent="0.25">
      <c r="A1126">
        <v>1125</v>
      </c>
      <c r="B1126" t="s">
        <v>2797</v>
      </c>
      <c r="C1126">
        <v>11</v>
      </c>
      <c r="D1126">
        <v>110256</v>
      </c>
      <c r="E1126" t="s">
        <v>5400</v>
      </c>
      <c r="F1126">
        <v>10</v>
      </c>
      <c r="G1126">
        <v>5360</v>
      </c>
      <c r="H1126" t="s">
        <v>93</v>
      </c>
      <c r="I1126" t="s">
        <v>94</v>
      </c>
      <c r="J1126" t="s">
        <v>16</v>
      </c>
      <c r="K1126" t="s">
        <v>2832</v>
      </c>
      <c r="L1126" t="s">
        <v>41</v>
      </c>
      <c r="M1126">
        <v>1</v>
      </c>
      <c r="N1126">
        <v>1</v>
      </c>
      <c r="O1126" t="str">
        <f t="shared" si="17"/>
        <v>110256 A200</v>
      </c>
      <c r="P1126" t="str">
        <f>VLOOKUP(O1126,EOSummerca_merged_grades_export!B:L,11,0)</f>
        <v>World Studies II</v>
      </c>
    </row>
    <row r="1127" spans="1:16" x14ac:dyDescent="0.25">
      <c r="A1127">
        <v>1126</v>
      </c>
      <c r="B1127" t="s">
        <v>2797</v>
      </c>
      <c r="C1127">
        <v>11</v>
      </c>
      <c r="D1127">
        <v>110256</v>
      </c>
      <c r="E1127" t="s">
        <v>5400</v>
      </c>
      <c r="F1127">
        <v>10</v>
      </c>
      <c r="G1127">
        <v>5356</v>
      </c>
      <c r="H1127" t="s">
        <v>95</v>
      </c>
      <c r="I1127" t="s">
        <v>1830</v>
      </c>
      <c r="J1127" t="s">
        <v>22</v>
      </c>
      <c r="K1127" t="s">
        <v>3025</v>
      </c>
      <c r="L1127" t="s">
        <v>31</v>
      </c>
      <c r="M1127">
        <v>1</v>
      </c>
      <c r="N1127">
        <v>1</v>
      </c>
      <c r="O1127" t="str">
        <f t="shared" si="17"/>
        <v>110256 B200</v>
      </c>
      <c r="P1127" t="str">
        <f>VLOOKUP(O1127,EOSummerca_merged_grades_export!B:L,11,0)</f>
        <v>English 10- LIS</v>
      </c>
    </row>
    <row r="1128" spans="1:16" x14ac:dyDescent="0.25">
      <c r="A1128">
        <v>1127</v>
      </c>
      <c r="B1128" t="s">
        <v>2797</v>
      </c>
      <c r="C1128">
        <v>11</v>
      </c>
      <c r="D1128">
        <v>110256</v>
      </c>
      <c r="E1128" t="s">
        <v>5400</v>
      </c>
      <c r="F1128">
        <v>10</v>
      </c>
      <c r="G1128">
        <v>5243</v>
      </c>
      <c r="H1128" t="s">
        <v>55</v>
      </c>
      <c r="I1128" t="s">
        <v>1152</v>
      </c>
      <c r="J1128" t="s">
        <v>25</v>
      </c>
      <c r="K1128" t="s">
        <v>2930</v>
      </c>
      <c r="L1128" t="s">
        <v>31</v>
      </c>
      <c r="M1128">
        <v>1</v>
      </c>
      <c r="N1128">
        <v>1</v>
      </c>
      <c r="O1128" t="str">
        <f t="shared" si="17"/>
        <v>110256 C220</v>
      </c>
      <c r="P1128" t="str">
        <f>VLOOKUP(O1128,EOSummerca_merged_grades_export!B:L,11,0)</f>
        <v>Math II</v>
      </c>
    </row>
    <row r="1129" spans="1:16" x14ac:dyDescent="0.25">
      <c r="A1129">
        <v>1128</v>
      </c>
      <c r="B1129" t="s">
        <v>2797</v>
      </c>
      <c r="C1129">
        <v>11</v>
      </c>
      <c r="D1129">
        <v>110256</v>
      </c>
      <c r="E1129" t="s">
        <v>5400</v>
      </c>
      <c r="F1129">
        <v>10</v>
      </c>
      <c r="G1129">
        <v>5272</v>
      </c>
      <c r="H1129" t="s">
        <v>45</v>
      </c>
      <c r="I1129" t="s">
        <v>46</v>
      </c>
      <c r="J1129" t="s">
        <v>28</v>
      </c>
      <c r="K1129" t="s">
        <v>2865</v>
      </c>
      <c r="L1129" t="s">
        <v>31</v>
      </c>
      <c r="M1129">
        <v>1</v>
      </c>
      <c r="N1129">
        <v>1</v>
      </c>
      <c r="O1129" t="str">
        <f t="shared" si="17"/>
        <v>110256 D300</v>
      </c>
      <c r="P1129" t="str">
        <f>VLOOKUP(O1129,EOSummerca_merged_grades_export!B:L,11,0)</f>
        <v>Physics</v>
      </c>
    </row>
    <row r="1130" spans="1:16" x14ac:dyDescent="0.25">
      <c r="A1130">
        <v>1129</v>
      </c>
      <c r="B1130" t="s">
        <v>2797</v>
      </c>
      <c r="C1130">
        <v>11</v>
      </c>
      <c r="D1130">
        <v>110256</v>
      </c>
      <c r="E1130" t="s">
        <v>5400</v>
      </c>
      <c r="F1130">
        <v>10</v>
      </c>
      <c r="G1130">
        <v>5232</v>
      </c>
      <c r="H1130" t="s">
        <v>33</v>
      </c>
      <c r="I1130" t="s">
        <v>34</v>
      </c>
      <c r="J1130" t="s">
        <v>32</v>
      </c>
      <c r="K1130" t="s">
        <v>2827</v>
      </c>
      <c r="L1130" t="s">
        <v>31</v>
      </c>
      <c r="M1130">
        <v>1</v>
      </c>
      <c r="N1130">
        <v>1</v>
      </c>
      <c r="O1130" t="str">
        <f t="shared" si="17"/>
        <v>110256 E100</v>
      </c>
      <c r="P1130" t="str">
        <f>VLOOKUP(O1130,EOSummerca_merged_grades_export!B:L,11,0)</f>
        <v>Spanish 1</v>
      </c>
    </row>
    <row r="1131" spans="1:16" x14ac:dyDescent="0.25">
      <c r="A1131">
        <v>1130</v>
      </c>
      <c r="B1131" t="s">
        <v>2797</v>
      </c>
      <c r="C1131">
        <v>11</v>
      </c>
      <c r="D1131">
        <v>110256</v>
      </c>
      <c r="E1131" t="s">
        <v>5400</v>
      </c>
      <c r="F1131">
        <v>10</v>
      </c>
      <c r="G1131">
        <v>5527</v>
      </c>
      <c r="H1131" t="s">
        <v>1909</v>
      </c>
      <c r="I1131" t="s">
        <v>1910</v>
      </c>
      <c r="J1131" t="s">
        <v>428</v>
      </c>
      <c r="K1131" t="s">
        <v>2805</v>
      </c>
      <c r="L1131" t="s">
        <v>37</v>
      </c>
      <c r="M1131">
        <v>1</v>
      </c>
      <c r="N1131">
        <v>1</v>
      </c>
      <c r="O1131" t="str">
        <f t="shared" si="17"/>
        <v>110256 I1024</v>
      </c>
      <c r="P1131" t="str">
        <f>VLOOKUP(O1131,EOSummerca_merged_grades_export!B:L,11,0)</f>
        <v>Music Production</v>
      </c>
    </row>
    <row r="1132" spans="1:16" x14ac:dyDescent="0.25">
      <c r="A1132">
        <v>1131</v>
      </c>
      <c r="B1132" t="s">
        <v>2797</v>
      </c>
      <c r="C1132">
        <v>11</v>
      </c>
      <c r="D1132">
        <v>110256</v>
      </c>
      <c r="E1132" t="s">
        <v>5400</v>
      </c>
      <c r="F1132">
        <v>10</v>
      </c>
      <c r="G1132">
        <v>5480</v>
      </c>
      <c r="H1132" t="s">
        <v>3059</v>
      </c>
      <c r="I1132" t="s">
        <v>3060</v>
      </c>
      <c r="J1132" t="s">
        <v>428</v>
      </c>
      <c r="K1132" t="s">
        <v>2930</v>
      </c>
      <c r="L1132" t="s">
        <v>37</v>
      </c>
      <c r="M1132">
        <v>1</v>
      </c>
      <c r="N1132">
        <v>1</v>
      </c>
      <c r="O1132" t="str">
        <f t="shared" si="17"/>
        <v>110256 I1031</v>
      </c>
      <c r="P1132" t="str">
        <f>VLOOKUP(O1132,EOSummerca_merged_grades_export!B:L,11,0)</f>
        <v>Basketball/Citizen Development</v>
      </c>
    </row>
    <row r="1133" spans="1:16" x14ac:dyDescent="0.25">
      <c r="A1133">
        <v>1132</v>
      </c>
      <c r="B1133" t="s">
        <v>2797</v>
      </c>
      <c r="C1133">
        <v>11</v>
      </c>
      <c r="D1133">
        <v>110213</v>
      </c>
      <c r="E1133" t="s">
        <v>5401</v>
      </c>
      <c r="F1133">
        <v>10</v>
      </c>
      <c r="G1133">
        <v>5266</v>
      </c>
      <c r="H1133" t="s">
        <v>93</v>
      </c>
      <c r="I1133" t="s">
        <v>94</v>
      </c>
      <c r="J1133" t="s">
        <v>16</v>
      </c>
      <c r="K1133" t="s">
        <v>2832</v>
      </c>
      <c r="L1133" t="s">
        <v>31</v>
      </c>
      <c r="M1133">
        <v>1</v>
      </c>
      <c r="N1133">
        <v>1</v>
      </c>
      <c r="O1133" t="str">
        <f t="shared" si="17"/>
        <v>110213 A200</v>
      </c>
      <c r="P1133" t="str">
        <f>VLOOKUP(O1133,EOSummerca_merged_grades_export!B:L,11,0)</f>
        <v>World Studies II</v>
      </c>
    </row>
    <row r="1134" spans="1:16" x14ac:dyDescent="0.25">
      <c r="A1134">
        <v>1133</v>
      </c>
      <c r="B1134" t="s">
        <v>2797</v>
      </c>
      <c r="C1134">
        <v>11</v>
      </c>
      <c r="D1134">
        <v>110213</v>
      </c>
      <c r="E1134" t="s">
        <v>5401</v>
      </c>
      <c r="F1134">
        <v>10</v>
      </c>
      <c r="G1134">
        <v>5314</v>
      </c>
      <c r="H1134" t="s">
        <v>95</v>
      </c>
      <c r="I1134" t="s">
        <v>1830</v>
      </c>
      <c r="J1134" t="s">
        <v>22</v>
      </c>
      <c r="K1134" t="s">
        <v>3025</v>
      </c>
      <c r="L1134" t="s">
        <v>20</v>
      </c>
      <c r="M1134">
        <v>1</v>
      </c>
      <c r="N1134">
        <v>1</v>
      </c>
      <c r="O1134" t="str">
        <f t="shared" si="17"/>
        <v>110213 B200</v>
      </c>
      <c r="P1134" t="str">
        <f>VLOOKUP(O1134,EOSummerca_merged_grades_export!B:L,11,0)</f>
        <v>English 10- LIS</v>
      </c>
    </row>
    <row r="1135" spans="1:16" x14ac:dyDescent="0.25">
      <c r="A1135">
        <v>1134</v>
      </c>
      <c r="B1135" t="s">
        <v>2797</v>
      </c>
      <c r="C1135">
        <v>11</v>
      </c>
      <c r="D1135">
        <v>110213</v>
      </c>
      <c r="E1135" t="s">
        <v>5401</v>
      </c>
      <c r="F1135">
        <v>10</v>
      </c>
      <c r="G1135">
        <v>5353</v>
      </c>
      <c r="H1135" t="s">
        <v>55</v>
      </c>
      <c r="I1135" t="s">
        <v>1152</v>
      </c>
      <c r="J1135" t="s">
        <v>25</v>
      </c>
      <c r="K1135" t="s">
        <v>2930</v>
      </c>
      <c r="L1135" t="s">
        <v>42</v>
      </c>
      <c r="M1135">
        <v>1</v>
      </c>
      <c r="N1135">
        <v>1</v>
      </c>
      <c r="O1135" t="str">
        <f t="shared" si="17"/>
        <v>110213 C220</v>
      </c>
      <c r="P1135" t="str">
        <f>VLOOKUP(O1135,EOSummerca_merged_grades_export!B:L,11,0)</f>
        <v>Math II</v>
      </c>
    </row>
    <row r="1136" spans="1:16" x14ac:dyDescent="0.25">
      <c r="A1136">
        <v>1135</v>
      </c>
      <c r="B1136" t="s">
        <v>2797</v>
      </c>
      <c r="C1136">
        <v>11</v>
      </c>
      <c r="D1136">
        <v>110213</v>
      </c>
      <c r="E1136" t="s">
        <v>5401</v>
      </c>
      <c r="F1136">
        <v>10</v>
      </c>
      <c r="G1136">
        <v>5344</v>
      </c>
      <c r="H1136" t="s">
        <v>45</v>
      </c>
      <c r="I1136" t="s">
        <v>46</v>
      </c>
      <c r="J1136" t="s">
        <v>28</v>
      </c>
      <c r="K1136" t="s">
        <v>2865</v>
      </c>
      <c r="L1136" t="s">
        <v>20</v>
      </c>
      <c r="M1136">
        <v>1</v>
      </c>
      <c r="N1136">
        <v>1</v>
      </c>
      <c r="O1136" t="str">
        <f t="shared" si="17"/>
        <v>110213 D300</v>
      </c>
      <c r="P1136" t="str">
        <f>VLOOKUP(O1136,EOSummerca_merged_grades_export!B:L,11,0)</f>
        <v>Physics</v>
      </c>
    </row>
    <row r="1137" spans="1:16" x14ac:dyDescent="0.25">
      <c r="A1137">
        <v>1136</v>
      </c>
      <c r="B1137" t="s">
        <v>2797</v>
      </c>
      <c r="C1137">
        <v>11</v>
      </c>
      <c r="D1137">
        <v>110213</v>
      </c>
      <c r="E1137" t="s">
        <v>5401</v>
      </c>
      <c r="F1137">
        <v>10</v>
      </c>
      <c r="G1137">
        <v>5507</v>
      </c>
      <c r="H1137" t="s">
        <v>3059</v>
      </c>
      <c r="I1137" t="s">
        <v>3060</v>
      </c>
      <c r="J1137" t="s">
        <v>428</v>
      </c>
      <c r="K1137" t="s">
        <v>2930</v>
      </c>
      <c r="L1137" t="s">
        <v>37</v>
      </c>
      <c r="M1137">
        <v>1</v>
      </c>
      <c r="N1137">
        <v>1</v>
      </c>
      <c r="O1137" t="str">
        <f t="shared" si="17"/>
        <v>110213 I1031</v>
      </c>
      <c r="P1137" t="str">
        <f>VLOOKUP(O1137,EOSummerca_merged_grades_export!B:L,11,0)</f>
        <v>Basketball/Citizen Development</v>
      </c>
    </row>
    <row r="1138" spans="1:16" x14ac:dyDescent="0.25">
      <c r="A1138">
        <v>1137</v>
      </c>
      <c r="B1138" t="s">
        <v>2797</v>
      </c>
      <c r="C1138">
        <v>11</v>
      </c>
      <c r="D1138">
        <v>110213</v>
      </c>
      <c r="E1138" t="s">
        <v>5401</v>
      </c>
      <c r="F1138">
        <v>10</v>
      </c>
      <c r="G1138">
        <v>5470</v>
      </c>
      <c r="H1138" t="s">
        <v>2874</v>
      </c>
      <c r="I1138" t="s">
        <v>2875</v>
      </c>
      <c r="J1138" t="s">
        <v>428</v>
      </c>
      <c r="K1138" t="s">
        <v>2802</v>
      </c>
      <c r="L1138" t="s">
        <v>37</v>
      </c>
      <c r="M1138">
        <v>1</v>
      </c>
      <c r="N1138">
        <v>1</v>
      </c>
      <c r="O1138" t="str">
        <f t="shared" si="17"/>
        <v>110213 I1051</v>
      </c>
      <c r="P1138" t="str">
        <f>VLOOKUP(O1138,EOSummerca_merged_grades_export!B:L,11,0)</f>
        <v>Journalism &amp; Photography</v>
      </c>
    </row>
    <row r="1139" spans="1:16" x14ac:dyDescent="0.25">
      <c r="A1139">
        <v>1138</v>
      </c>
      <c r="B1139" t="s">
        <v>2797</v>
      </c>
      <c r="C1139">
        <v>11</v>
      </c>
      <c r="D1139">
        <v>110273</v>
      </c>
      <c r="E1139" t="s">
        <v>5402</v>
      </c>
      <c r="F1139">
        <v>10</v>
      </c>
      <c r="G1139">
        <v>5266</v>
      </c>
      <c r="H1139" t="s">
        <v>93</v>
      </c>
      <c r="I1139" t="s">
        <v>94</v>
      </c>
      <c r="J1139" t="s">
        <v>16</v>
      </c>
      <c r="K1139" t="s">
        <v>2832</v>
      </c>
      <c r="L1139" t="s">
        <v>42</v>
      </c>
      <c r="M1139">
        <v>1</v>
      </c>
      <c r="N1139">
        <v>1</v>
      </c>
      <c r="O1139" t="str">
        <f t="shared" si="17"/>
        <v>110273 A200</v>
      </c>
      <c r="P1139" t="str">
        <f>VLOOKUP(O1139,EOSummerca_merged_grades_export!B:L,11,0)</f>
        <v>World Studies II</v>
      </c>
    </row>
    <row r="1140" spans="1:16" x14ac:dyDescent="0.25">
      <c r="A1140">
        <v>1139</v>
      </c>
      <c r="B1140" t="s">
        <v>2797</v>
      </c>
      <c r="C1140">
        <v>11</v>
      </c>
      <c r="D1140">
        <v>110273</v>
      </c>
      <c r="E1140" t="s">
        <v>5402</v>
      </c>
      <c r="F1140">
        <v>10</v>
      </c>
      <c r="G1140">
        <v>5304</v>
      </c>
      <c r="H1140" t="s">
        <v>95</v>
      </c>
      <c r="I1140" t="s">
        <v>1830</v>
      </c>
      <c r="J1140" t="s">
        <v>22</v>
      </c>
      <c r="K1140" t="s">
        <v>3025</v>
      </c>
      <c r="L1140" t="s">
        <v>24</v>
      </c>
      <c r="M1140">
        <v>1</v>
      </c>
      <c r="N1140">
        <v>1</v>
      </c>
      <c r="O1140" t="str">
        <f t="shared" si="17"/>
        <v>110273 B200</v>
      </c>
      <c r="P1140" t="str">
        <f>VLOOKUP(O1140,EOSummerca_merged_grades_export!B:L,11,0)</f>
        <v>English 10- LIS</v>
      </c>
    </row>
    <row r="1141" spans="1:16" x14ac:dyDescent="0.25">
      <c r="A1141">
        <v>1140</v>
      </c>
      <c r="B1141" t="s">
        <v>2797</v>
      </c>
      <c r="C1141">
        <v>11</v>
      </c>
      <c r="D1141">
        <v>110273</v>
      </c>
      <c r="E1141" t="s">
        <v>5402</v>
      </c>
      <c r="F1141">
        <v>10</v>
      </c>
      <c r="G1141">
        <v>5299</v>
      </c>
      <c r="H1141" t="s">
        <v>55</v>
      </c>
      <c r="I1141" t="s">
        <v>1152</v>
      </c>
      <c r="J1141" t="s">
        <v>25</v>
      </c>
      <c r="K1141" t="s">
        <v>2930</v>
      </c>
      <c r="L1141" t="s">
        <v>41</v>
      </c>
      <c r="M1141">
        <v>1</v>
      </c>
      <c r="N1141">
        <v>1</v>
      </c>
      <c r="O1141" t="str">
        <f t="shared" si="17"/>
        <v>110273 C220</v>
      </c>
      <c r="P1141" t="str">
        <f>VLOOKUP(O1141,EOSummerca_merged_grades_export!B:L,11,0)</f>
        <v>Math II</v>
      </c>
    </row>
    <row r="1142" spans="1:16" x14ac:dyDescent="0.25">
      <c r="A1142">
        <v>1141</v>
      </c>
      <c r="B1142" t="s">
        <v>2797</v>
      </c>
      <c r="C1142">
        <v>11</v>
      </c>
      <c r="D1142">
        <v>110273</v>
      </c>
      <c r="E1142" t="s">
        <v>5402</v>
      </c>
      <c r="F1142">
        <v>10</v>
      </c>
      <c r="G1142">
        <v>5354</v>
      </c>
      <c r="H1142" t="s">
        <v>45</v>
      </c>
      <c r="I1142" t="s">
        <v>46</v>
      </c>
      <c r="J1142" t="s">
        <v>28</v>
      </c>
      <c r="K1142" t="s">
        <v>2865</v>
      </c>
      <c r="L1142" t="s">
        <v>31</v>
      </c>
      <c r="M1142">
        <v>1</v>
      </c>
      <c r="N1142">
        <v>1</v>
      </c>
      <c r="O1142" t="str">
        <f t="shared" si="17"/>
        <v>110273 D300</v>
      </c>
      <c r="P1142" t="str">
        <f>VLOOKUP(O1142,EOSummerca_merged_grades_export!B:L,11,0)</f>
        <v>Physics</v>
      </c>
    </row>
    <row r="1143" spans="1:16" x14ac:dyDescent="0.25">
      <c r="A1143">
        <v>1142</v>
      </c>
      <c r="B1143" t="s">
        <v>2797</v>
      </c>
      <c r="C1143">
        <v>11</v>
      </c>
      <c r="D1143">
        <v>110273</v>
      </c>
      <c r="E1143" t="s">
        <v>5402</v>
      </c>
      <c r="F1143">
        <v>10</v>
      </c>
      <c r="G1143">
        <v>5265</v>
      </c>
      <c r="H1143" t="s">
        <v>33</v>
      </c>
      <c r="I1143" t="s">
        <v>34</v>
      </c>
      <c r="J1143" t="s">
        <v>32</v>
      </c>
      <c r="K1143" t="s">
        <v>2827</v>
      </c>
      <c r="L1143" t="s">
        <v>31</v>
      </c>
      <c r="M1143">
        <v>1</v>
      </c>
      <c r="N1143">
        <v>1</v>
      </c>
      <c r="O1143" t="str">
        <f t="shared" si="17"/>
        <v>110273 E100</v>
      </c>
      <c r="P1143" t="str">
        <f>VLOOKUP(O1143,EOSummerca_merged_grades_export!B:L,11,0)</f>
        <v>Spanish 1</v>
      </c>
    </row>
    <row r="1144" spans="1:16" x14ac:dyDescent="0.25">
      <c r="A1144">
        <v>1143</v>
      </c>
      <c r="B1144" t="s">
        <v>2797</v>
      </c>
      <c r="C1144">
        <v>11</v>
      </c>
      <c r="D1144">
        <v>110273</v>
      </c>
      <c r="E1144" t="s">
        <v>5402</v>
      </c>
      <c r="F1144">
        <v>10</v>
      </c>
      <c r="G1144">
        <v>5475</v>
      </c>
      <c r="H1144" t="s">
        <v>3047</v>
      </c>
      <c r="I1144" t="s">
        <v>3048</v>
      </c>
      <c r="J1144" t="s">
        <v>428</v>
      </c>
      <c r="K1144" t="s">
        <v>2858</v>
      </c>
      <c r="L1144" t="s">
        <v>37</v>
      </c>
      <c r="M1144">
        <v>1</v>
      </c>
      <c r="N1144">
        <v>1</v>
      </c>
      <c r="O1144" t="str">
        <f t="shared" si="17"/>
        <v>110273 I1021</v>
      </c>
      <c r="P1144" t="str">
        <f>VLOOKUP(O1144,EOSummerca_merged_grades_export!B:L,11,0)</f>
        <v>Drama</v>
      </c>
    </row>
    <row r="1145" spans="1:16" x14ac:dyDescent="0.25">
      <c r="A1145">
        <v>1144</v>
      </c>
      <c r="B1145" t="s">
        <v>2797</v>
      </c>
      <c r="C1145">
        <v>11</v>
      </c>
      <c r="D1145">
        <v>110273</v>
      </c>
      <c r="E1145" t="s">
        <v>5402</v>
      </c>
      <c r="F1145">
        <v>10</v>
      </c>
      <c r="G1145">
        <v>5519</v>
      </c>
      <c r="H1145" t="s">
        <v>3028</v>
      </c>
      <c r="I1145" t="s">
        <v>3029</v>
      </c>
      <c r="J1145" t="s">
        <v>428</v>
      </c>
      <c r="K1145" t="s">
        <v>2808</v>
      </c>
      <c r="L1145" t="s">
        <v>37</v>
      </c>
      <c r="M1145">
        <v>1</v>
      </c>
      <c r="N1145">
        <v>1</v>
      </c>
      <c r="O1145" t="str">
        <f t="shared" si="17"/>
        <v>110273 I1050</v>
      </c>
      <c r="P1145" t="str">
        <f>VLOOKUP(O1145,EOSummerca_merged_grades_export!B:L,11,0)</f>
        <v>Art, Farming + Acrylics</v>
      </c>
    </row>
    <row r="1146" spans="1:16" x14ac:dyDescent="0.25">
      <c r="A1146">
        <v>1145</v>
      </c>
      <c r="B1146" t="s">
        <v>2797</v>
      </c>
      <c r="C1146">
        <v>11</v>
      </c>
      <c r="D1146">
        <v>110261</v>
      </c>
      <c r="E1146" t="s">
        <v>5403</v>
      </c>
      <c r="F1146">
        <v>10</v>
      </c>
      <c r="G1146">
        <v>5266</v>
      </c>
      <c r="H1146" t="s">
        <v>93</v>
      </c>
      <c r="I1146" t="s">
        <v>94</v>
      </c>
      <c r="J1146" t="s">
        <v>16</v>
      </c>
      <c r="K1146" t="s">
        <v>2832</v>
      </c>
      <c r="L1146" t="s">
        <v>36</v>
      </c>
      <c r="M1146">
        <v>1</v>
      </c>
      <c r="N1146">
        <v>1</v>
      </c>
      <c r="O1146" t="str">
        <f t="shared" si="17"/>
        <v>110261 A200</v>
      </c>
      <c r="P1146" t="str">
        <f>VLOOKUP(O1146,EOSummerca_merged_grades_export!B:L,11,0)</f>
        <v>World Studies II</v>
      </c>
    </row>
    <row r="1147" spans="1:16" x14ac:dyDescent="0.25">
      <c r="A1147">
        <v>1146</v>
      </c>
      <c r="B1147" t="s">
        <v>2797</v>
      </c>
      <c r="C1147">
        <v>11</v>
      </c>
      <c r="D1147">
        <v>110261</v>
      </c>
      <c r="E1147" t="s">
        <v>5403</v>
      </c>
      <c r="F1147">
        <v>10</v>
      </c>
      <c r="G1147">
        <v>5304</v>
      </c>
      <c r="H1147" t="s">
        <v>95</v>
      </c>
      <c r="I1147" t="s">
        <v>1830</v>
      </c>
      <c r="J1147" t="s">
        <v>22</v>
      </c>
      <c r="K1147" t="s">
        <v>3025</v>
      </c>
      <c r="L1147" t="s">
        <v>36</v>
      </c>
      <c r="M1147">
        <v>1</v>
      </c>
      <c r="N1147">
        <v>1</v>
      </c>
      <c r="O1147" t="str">
        <f t="shared" si="17"/>
        <v>110261 B200</v>
      </c>
      <c r="P1147" t="str">
        <f>VLOOKUP(O1147,EOSummerca_merged_grades_export!B:L,11,0)</f>
        <v>English 10- LIS</v>
      </c>
    </row>
    <row r="1148" spans="1:16" x14ac:dyDescent="0.25">
      <c r="A1148">
        <v>1147</v>
      </c>
      <c r="B1148" t="s">
        <v>2797</v>
      </c>
      <c r="C1148">
        <v>11</v>
      </c>
      <c r="D1148">
        <v>110261</v>
      </c>
      <c r="E1148" t="s">
        <v>5403</v>
      </c>
      <c r="F1148">
        <v>10</v>
      </c>
      <c r="G1148">
        <v>5299</v>
      </c>
      <c r="H1148" t="s">
        <v>55</v>
      </c>
      <c r="I1148" t="s">
        <v>1152</v>
      </c>
      <c r="J1148" t="s">
        <v>25</v>
      </c>
      <c r="K1148" t="s">
        <v>2930</v>
      </c>
      <c r="L1148" t="s">
        <v>36</v>
      </c>
      <c r="M1148">
        <v>1</v>
      </c>
      <c r="N1148">
        <v>1</v>
      </c>
      <c r="O1148" t="str">
        <f t="shared" si="17"/>
        <v>110261 C220</v>
      </c>
      <c r="P1148" t="str">
        <f>VLOOKUP(O1148,EOSummerca_merged_grades_export!B:L,11,0)</f>
        <v>Math II</v>
      </c>
    </row>
    <row r="1149" spans="1:16" x14ac:dyDescent="0.25">
      <c r="A1149">
        <v>1148</v>
      </c>
      <c r="B1149" t="s">
        <v>2797</v>
      </c>
      <c r="C1149">
        <v>11</v>
      </c>
      <c r="D1149">
        <v>110261</v>
      </c>
      <c r="E1149" t="s">
        <v>5403</v>
      </c>
      <c r="F1149">
        <v>10</v>
      </c>
      <c r="G1149">
        <v>5281</v>
      </c>
      <c r="H1149" t="s">
        <v>45</v>
      </c>
      <c r="I1149" t="s">
        <v>46</v>
      </c>
      <c r="J1149" t="s">
        <v>28</v>
      </c>
      <c r="K1149" t="s">
        <v>2865</v>
      </c>
      <c r="L1149" t="s">
        <v>36</v>
      </c>
      <c r="M1149">
        <v>1</v>
      </c>
      <c r="N1149">
        <v>1</v>
      </c>
      <c r="O1149" t="str">
        <f t="shared" si="17"/>
        <v>110261 D300</v>
      </c>
      <c r="P1149" t="str">
        <f>VLOOKUP(O1149,EOSummerca_merged_grades_export!B:L,11,0)</f>
        <v>Physics</v>
      </c>
    </row>
    <row r="1150" spans="1:16" x14ac:dyDescent="0.25">
      <c r="A1150">
        <v>1149</v>
      </c>
      <c r="B1150" t="s">
        <v>2797</v>
      </c>
      <c r="C1150">
        <v>11</v>
      </c>
      <c r="D1150">
        <v>110261</v>
      </c>
      <c r="E1150" t="s">
        <v>5403</v>
      </c>
      <c r="F1150">
        <v>10</v>
      </c>
      <c r="G1150">
        <v>5268</v>
      </c>
      <c r="H1150" t="s">
        <v>57</v>
      </c>
      <c r="I1150" t="s">
        <v>58</v>
      </c>
      <c r="J1150" t="s">
        <v>32</v>
      </c>
      <c r="K1150" t="s">
        <v>2858</v>
      </c>
      <c r="L1150" t="s">
        <v>36</v>
      </c>
      <c r="M1150">
        <v>1</v>
      </c>
      <c r="N1150">
        <v>1</v>
      </c>
      <c r="O1150" t="str">
        <f t="shared" si="17"/>
        <v>110261 E200</v>
      </c>
      <c r="P1150" t="str">
        <f>VLOOKUP(O1150,EOSummerca_merged_grades_export!B:L,11,0)</f>
        <v>Spanish 2</v>
      </c>
    </row>
    <row r="1151" spans="1:16" x14ac:dyDescent="0.25">
      <c r="A1151">
        <v>1150</v>
      </c>
      <c r="B1151" t="s">
        <v>2797</v>
      </c>
      <c r="C1151">
        <v>11</v>
      </c>
      <c r="D1151">
        <v>110261</v>
      </c>
      <c r="E1151" t="s">
        <v>5403</v>
      </c>
      <c r="F1151">
        <v>10</v>
      </c>
      <c r="G1151">
        <v>5471</v>
      </c>
      <c r="H1151" t="s">
        <v>2863</v>
      </c>
      <c r="I1151" t="s">
        <v>2864</v>
      </c>
      <c r="J1151" t="s">
        <v>428</v>
      </c>
      <c r="K1151" t="s">
        <v>2865</v>
      </c>
      <c r="L1151" t="s">
        <v>37</v>
      </c>
      <c r="M1151">
        <v>1</v>
      </c>
      <c r="N1151">
        <v>1</v>
      </c>
      <c r="O1151" t="str">
        <f t="shared" si="17"/>
        <v>110261 I1026</v>
      </c>
      <c r="P1151" t="str">
        <f>VLOOKUP(O1151,EOSummerca_merged_grades_export!B:L,11,0)</f>
        <v>Hip Hop + Break Dancing</v>
      </c>
    </row>
    <row r="1152" spans="1:16" x14ac:dyDescent="0.25">
      <c r="A1152">
        <v>1151</v>
      </c>
      <c r="B1152" t="s">
        <v>2797</v>
      </c>
      <c r="C1152">
        <v>11</v>
      </c>
      <c r="D1152">
        <v>110261</v>
      </c>
      <c r="E1152" t="s">
        <v>5403</v>
      </c>
      <c r="F1152">
        <v>10</v>
      </c>
      <c r="G1152">
        <v>5519</v>
      </c>
      <c r="H1152" t="s">
        <v>3028</v>
      </c>
      <c r="I1152" t="s">
        <v>3029</v>
      </c>
      <c r="J1152" t="s">
        <v>428</v>
      </c>
      <c r="K1152" t="s">
        <v>2808</v>
      </c>
      <c r="L1152" t="s">
        <v>37</v>
      </c>
      <c r="M1152">
        <v>1</v>
      </c>
      <c r="N1152">
        <v>1</v>
      </c>
      <c r="O1152" t="str">
        <f t="shared" si="17"/>
        <v>110261 I1050</v>
      </c>
      <c r="P1152" t="str">
        <f>VLOOKUP(O1152,EOSummerca_merged_grades_export!B:L,11,0)</f>
        <v>Art, Farming + Acrylics</v>
      </c>
    </row>
    <row r="1153" spans="1:16" x14ac:dyDescent="0.25">
      <c r="A1153">
        <v>1152</v>
      </c>
      <c r="B1153" t="s">
        <v>2797</v>
      </c>
      <c r="C1153">
        <v>11</v>
      </c>
      <c r="D1153">
        <v>110196</v>
      </c>
      <c r="E1153" t="s">
        <v>5404</v>
      </c>
      <c r="F1153">
        <v>10</v>
      </c>
      <c r="G1153">
        <v>5235</v>
      </c>
      <c r="H1153" t="s">
        <v>93</v>
      </c>
      <c r="I1153" t="s">
        <v>94</v>
      </c>
      <c r="J1153" t="s">
        <v>16</v>
      </c>
      <c r="K1153" t="s">
        <v>2832</v>
      </c>
      <c r="L1153" t="s">
        <v>31</v>
      </c>
      <c r="M1153">
        <v>1</v>
      </c>
      <c r="N1153">
        <v>1</v>
      </c>
      <c r="O1153" t="str">
        <f t="shared" si="17"/>
        <v>110196 A200</v>
      </c>
      <c r="P1153" t="str">
        <f>VLOOKUP(O1153,EOSummerca_merged_grades_export!B:L,11,0)</f>
        <v>World Studies II</v>
      </c>
    </row>
    <row r="1154" spans="1:16" x14ac:dyDescent="0.25">
      <c r="A1154">
        <v>1153</v>
      </c>
      <c r="B1154" t="s">
        <v>2797</v>
      </c>
      <c r="C1154">
        <v>11</v>
      </c>
      <c r="D1154">
        <v>110196</v>
      </c>
      <c r="E1154" t="s">
        <v>5404</v>
      </c>
      <c r="F1154">
        <v>10</v>
      </c>
      <c r="G1154">
        <v>5314</v>
      </c>
      <c r="H1154" t="s">
        <v>95</v>
      </c>
      <c r="I1154" t="s">
        <v>1830</v>
      </c>
      <c r="J1154" t="s">
        <v>22</v>
      </c>
      <c r="K1154" t="s">
        <v>3025</v>
      </c>
      <c r="L1154" t="s">
        <v>20</v>
      </c>
      <c r="M1154">
        <v>1</v>
      </c>
      <c r="N1154">
        <v>1</v>
      </c>
      <c r="O1154" t="str">
        <f t="shared" si="17"/>
        <v>110196 B200</v>
      </c>
      <c r="P1154" t="str">
        <f>VLOOKUP(O1154,EOSummerca_merged_grades_export!B:L,11,0)</f>
        <v>English 10- LIS</v>
      </c>
    </row>
    <row r="1155" spans="1:16" x14ac:dyDescent="0.25">
      <c r="A1155">
        <v>1154</v>
      </c>
      <c r="B1155" t="s">
        <v>2797</v>
      </c>
      <c r="C1155">
        <v>11</v>
      </c>
      <c r="D1155">
        <v>110196</v>
      </c>
      <c r="E1155" t="s">
        <v>5404</v>
      </c>
      <c r="F1155">
        <v>10</v>
      </c>
      <c r="G1155">
        <v>5313</v>
      </c>
      <c r="H1155" t="s">
        <v>55</v>
      </c>
      <c r="I1155" t="s">
        <v>1152</v>
      </c>
      <c r="J1155" t="s">
        <v>25</v>
      </c>
      <c r="K1155" t="s">
        <v>2930</v>
      </c>
      <c r="L1155" t="s">
        <v>42</v>
      </c>
      <c r="M1155">
        <v>1</v>
      </c>
      <c r="N1155">
        <v>1</v>
      </c>
      <c r="O1155" t="str">
        <f t="shared" si="17"/>
        <v>110196 C220</v>
      </c>
      <c r="P1155" t="str">
        <f>VLOOKUP(O1155,EOSummerca_merged_grades_export!B:L,11,0)</f>
        <v>Math II</v>
      </c>
    </row>
    <row r="1156" spans="1:16" x14ac:dyDescent="0.25">
      <c r="A1156">
        <v>1155</v>
      </c>
      <c r="B1156" t="s">
        <v>2797</v>
      </c>
      <c r="C1156">
        <v>11</v>
      </c>
      <c r="D1156">
        <v>110196</v>
      </c>
      <c r="E1156" t="s">
        <v>5404</v>
      </c>
      <c r="F1156">
        <v>10</v>
      </c>
      <c r="G1156">
        <v>5344</v>
      </c>
      <c r="H1156" t="s">
        <v>45</v>
      </c>
      <c r="I1156" t="s">
        <v>46</v>
      </c>
      <c r="J1156" t="s">
        <v>28</v>
      </c>
      <c r="K1156" t="s">
        <v>2865</v>
      </c>
      <c r="L1156" t="s">
        <v>31</v>
      </c>
      <c r="M1156">
        <v>1</v>
      </c>
      <c r="N1156">
        <v>1</v>
      </c>
      <c r="O1156" t="str">
        <f t="shared" ref="O1156:O1219" si="18">D1156&amp;" "&amp;IF(RIGHT(H1156,1)="M",LEFT(H1156,LEN(H1156)-1),H1156)</f>
        <v>110196 D300</v>
      </c>
      <c r="P1156" t="str">
        <f>VLOOKUP(O1156,EOSummerca_merged_grades_export!B:L,11,0)</f>
        <v>Physics</v>
      </c>
    </row>
    <row r="1157" spans="1:16" x14ac:dyDescent="0.25">
      <c r="A1157">
        <v>1156</v>
      </c>
      <c r="B1157" t="s">
        <v>2797</v>
      </c>
      <c r="C1157">
        <v>11</v>
      </c>
      <c r="D1157">
        <v>110196</v>
      </c>
      <c r="E1157" t="s">
        <v>5404</v>
      </c>
      <c r="F1157">
        <v>10</v>
      </c>
      <c r="G1157">
        <v>5268</v>
      </c>
      <c r="H1157" t="s">
        <v>57</v>
      </c>
      <c r="I1157" t="s">
        <v>58</v>
      </c>
      <c r="J1157" t="s">
        <v>32</v>
      </c>
      <c r="K1157" t="s">
        <v>2858</v>
      </c>
      <c r="L1157" t="s">
        <v>42</v>
      </c>
      <c r="M1157">
        <v>1</v>
      </c>
      <c r="N1157">
        <v>1</v>
      </c>
      <c r="O1157" t="str">
        <f t="shared" si="18"/>
        <v>110196 E200</v>
      </c>
      <c r="P1157" t="str">
        <f>VLOOKUP(O1157,EOSummerca_merged_grades_export!B:L,11,0)</f>
        <v>Spanish 2</v>
      </c>
    </row>
    <row r="1158" spans="1:16" x14ac:dyDescent="0.25">
      <c r="A1158">
        <v>1157</v>
      </c>
      <c r="B1158" t="s">
        <v>2797</v>
      </c>
      <c r="C1158">
        <v>11</v>
      </c>
      <c r="D1158">
        <v>110196</v>
      </c>
      <c r="E1158" t="s">
        <v>5404</v>
      </c>
      <c r="F1158">
        <v>10</v>
      </c>
      <c r="G1158">
        <v>5481</v>
      </c>
      <c r="H1158" t="s">
        <v>1909</v>
      </c>
      <c r="I1158" t="s">
        <v>1910</v>
      </c>
      <c r="J1158" t="s">
        <v>428</v>
      </c>
      <c r="K1158" t="s">
        <v>2805</v>
      </c>
      <c r="L1158" t="s">
        <v>37</v>
      </c>
      <c r="M1158">
        <v>1</v>
      </c>
      <c r="N1158">
        <v>1</v>
      </c>
      <c r="O1158" t="str">
        <f t="shared" si="18"/>
        <v>110196 I1024</v>
      </c>
      <c r="P1158" t="str">
        <f>VLOOKUP(O1158,EOSummerca_merged_grades_export!B:L,11,0)</f>
        <v>Music Production</v>
      </c>
    </row>
    <row r="1159" spans="1:16" x14ac:dyDescent="0.25">
      <c r="A1159">
        <v>1158</v>
      </c>
      <c r="B1159" t="s">
        <v>2797</v>
      </c>
      <c r="C1159">
        <v>11</v>
      </c>
      <c r="D1159">
        <v>110196</v>
      </c>
      <c r="E1159" t="s">
        <v>5404</v>
      </c>
      <c r="F1159">
        <v>10</v>
      </c>
      <c r="G1159">
        <v>5511</v>
      </c>
      <c r="H1159" t="s">
        <v>2979</v>
      </c>
      <c r="I1159" t="s">
        <v>2980</v>
      </c>
      <c r="J1159" t="s">
        <v>428</v>
      </c>
      <c r="K1159" t="s">
        <v>2832</v>
      </c>
      <c r="L1159" t="s">
        <v>37</v>
      </c>
      <c r="M1159">
        <v>1</v>
      </c>
      <c r="N1159">
        <v>1</v>
      </c>
      <c r="O1159" t="str">
        <f t="shared" si="18"/>
        <v>110196 I1030</v>
      </c>
      <c r="P1159" t="str">
        <f>VLOOKUP(O1159,EOSummerca_merged_grades_export!B:L,11,0)</f>
        <v>Digital Photography</v>
      </c>
    </row>
    <row r="1160" spans="1:16" x14ac:dyDescent="0.25">
      <c r="A1160">
        <v>1159</v>
      </c>
      <c r="B1160" t="s">
        <v>2797</v>
      </c>
      <c r="C1160">
        <v>11</v>
      </c>
      <c r="D1160">
        <v>110180</v>
      </c>
      <c r="E1160" t="s">
        <v>5405</v>
      </c>
      <c r="F1160">
        <v>10</v>
      </c>
      <c r="G1160">
        <v>5266</v>
      </c>
      <c r="H1160" t="s">
        <v>93</v>
      </c>
      <c r="I1160" t="s">
        <v>94</v>
      </c>
      <c r="J1160" t="s">
        <v>16</v>
      </c>
      <c r="K1160" t="s">
        <v>2832</v>
      </c>
      <c r="L1160" t="s">
        <v>27</v>
      </c>
      <c r="M1160">
        <v>1</v>
      </c>
      <c r="N1160">
        <v>1</v>
      </c>
      <c r="O1160" t="str">
        <f t="shared" si="18"/>
        <v>110180 A200</v>
      </c>
      <c r="P1160" t="str">
        <f>VLOOKUP(O1160,EOSummerca_merged_grades_export!B:L,11,0)</f>
        <v>World Studies II</v>
      </c>
    </row>
    <row r="1161" spans="1:16" x14ac:dyDescent="0.25">
      <c r="A1161">
        <v>1160</v>
      </c>
      <c r="B1161" t="s">
        <v>2797</v>
      </c>
      <c r="C1161">
        <v>11</v>
      </c>
      <c r="D1161">
        <v>110180</v>
      </c>
      <c r="E1161" t="s">
        <v>5405</v>
      </c>
      <c r="F1161">
        <v>10</v>
      </c>
      <c r="G1161">
        <v>5259</v>
      </c>
      <c r="H1161" t="s">
        <v>95</v>
      </c>
      <c r="I1161" t="s">
        <v>1830</v>
      </c>
      <c r="J1161" t="s">
        <v>22</v>
      </c>
      <c r="K1161" t="s">
        <v>3025</v>
      </c>
      <c r="L1161" t="s">
        <v>27</v>
      </c>
      <c r="M1161">
        <v>1</v>
      </c>
      <c r="N1161">
        <v>1</v>
      </c>
      <c r="O1161" t="str">
        <f t="shared" si="18"/>
        <v>110180 B200</v>
      </c>
      <c r="P1161" t="str">
        <f>VLOOKUP(O1161,EOSummerca_merged_grades_export!B:L,11,0)</f>
        <v>English 10- LIS</v>
      </c>
    </row>
    <row r="1162" spans="1:16" x14ac:dyDescent="0.25">
      <c r="A1162">
        <v>1161</v>
      </c>
      <c r="B1162" t="s">
        <v>2797</v>
      </c>
      <c r="C1162">
        <v>11</v>
      </c>
      <c r="D1162">
        <v>110180</v>
      </c>
      <c r="E1162" t="s">
        <v>5405</v>
      </c>
      <c r="F1162">
        <v>10</v>
      </c>
      <c r="G1162">
        <v>5353</v>
      </c>
      <c r="H1162" t="s">
        <v>55</v>
      </c>
      <c r="I1162" t="s">
        <v>1152</v>
      </c>
      <c r="J1162" t="s">
        <v>25</v>
      </c>
      <c r="K1162" t="s">
        <v>2930</v>
      </c>
      <c r="L1162" t="s">
        <v>31</v>
      </c>
      <c r="M1162">
        <v>1</v>
      </c>
      <c r="N1162">
        <v>1</v>
      </c>
      <c r="O1162" t="str">
        <f t="shared" si="18"/>
        <v>110180 C220</v>
      </c>
      <c r="P1162" t="str">
        <f>VLOOKUP(O1162,EOSummerca_merged_grades_export!B:L,11,0)</f>
        <v>Math II</v>
      </c>
    </row>
    <row r="1163" spans="1:16" x14ac:dyDescent="0.25">
      <c r="A1163">
        <v>1162</v>
      </c>
      <c r="B1163" t="s">
        <v>2797</v>
      </c>
      <c r="C1163">
        <v>11</v>
      </c>
      <c r="D1163">
        <v>110180</v>
      </c>
      <c r="E1163" t="s">
        <v>5405</v>
      </c>
      <c r="F1163">
        <v>10</v>
      </c>
      <c r="G1163">
        <v>5272</v>
      </c>
      <c r="H1163" t="s">
        <v>45</v>
      </c>
      <c r="I1163" t="s">
        <v>46</v>
      </c>
      <c r="J1163" t="s">
        <v>28</v>
      </c>
      <c r="K1163" t="s">
        <v>2865</v>
      </c>
      <c r="L1163" t="s">
        <v>24</v>
      </c>
      <c r="M1163">
        <v>1</v>
      </c>
      <c r="N1163">
        <v>1</v>
      </c>
      <c r="O1163" t="str">
        <f t="shared" si="18"/>
        <v>110180 D300</v>
      </c>
      <c r="P1163" t="str">
        <f>VLOOKUP(O1163,EOSummerca_merged_grades_export!B:L,11,0)</f>
        <v>Physics</v>
      </c>
    </row>
    <row r="1164" spans="1:16" x14ac:dyDescent="0.25">
      <c r="A1164">
        <v>1163</v>
      </c>
      <c r="B1164" t="s">
        <v>2797</v>
      </c>
      <c r="C1164">
        <v>11</v>
      </c>
      <c r="D1164">
        <v>110180</v>
      </c>
      <c r="E1164" t="s">
        <v>5405</v>
      </c>
      <c r="F1164">
        <v>10</v>
      </c>
      <c r="G1164">
        <v>5282</v>
      </c>
      <c r="H1164" t="s">
        <v>57</v>
      </c>
      <c r="I1164" t="s">
        <v>58</v>
      </c>
      <c r="J1164" t="s">
        <v>32</v>
      </c>
      <c r="K1164" t="s">
        <v>2827</v>
      </c>
      <c r="L1164" t="s">
        <v>20</v>
      </c>
      <c r="M1164">
        <v>1</v>
      </c>
      <c r="N1164">
        <v>1</v>
      </c>
      <c r="O1164" t="str">
        <f t="shared" si="18"/>
        <v>110180 E200</v>
      </c>
      <c r="P1164" t="str">
        <f>VLOOKUP(O1164,EOSummerca_merged_grades_export!B:L,11,0)</f>
        <v>Spanish 2</v>
      </c>
    </row>
    <row r="1165" spans="1:16" x14ac:dyDescent="0.25">
      <c r="A1165">
        <v>1164</v>
      </c>
      <c r="B1165" t="s">
        <v>2797</v>
      </c>
      <c r="C1165">
        <v>11</v>
      </c>
      <c r="D1165">
        <v>110180</v>
      </c>
      <c r="E1165" t="s">
        <v>5405</v>
      </c>
      <c r="F1165">
        <v>10</v>
      </c>
      <c r="G1165">
        <v>5476</v>
      </c>
      <c r="H1165" t="s">
        <v>2945</v>
      </c>
      <c r="I1165" t="s">
        <v>2946</v>
      </c>
      <c r="J1165" t="s">
        <v>428</v>
      </c>
      <c r="K1165" t="s">
        <v>2947</v>
      </c>
      <c r="L1165" t="s">
        <v>37</v>
      </c>
      <c r="M1165">
        <v>1</v>
      </c>
      <c r="N1165">
        <v>1</v>
      </c>
      <c r="O1165" t="str">
        <f t="shared" si="18"/>
        <v>110180 I1018</v>
      </c>
      <c r="P1165" t="str">
        <f>VLOOKUP(O1165,EOSummerca_merged_grades_export!B:L,11,0)</f>
        <v>Speak with Purpose</v>
      </c>
    </row>
    <row r="1166" spans="1:16" x14ac:dyDescent="0.25">
      <c r="A1166">
        <v>1165</v>
      </c>
      <c r="B1166" t="s">
        <v>2797</v>
      </c>
      <c r="C1166">
        <v>11</v>
      </c>
      <c r="D1166">
        <v>110180</v>
      </c>
      <c r="E1166" t="s">
        <v>5405</v>
      </c>
      <c r="F1166">
        <v>10</v>
      </c>
      <c r="G1166">
        <v>5509</v>
      </c>
      <c r="H1166" t="s">
        <v>3369</v>
      </c>
      <c r="I1166" t="s">
        <v>3370</v>
      </c>
      <c r="J1166" t="s">
        <v>428</v>
      </c>
      <c r="K1166" t="s">
        <v>3025</v>
      </c>
      <c r="L1166" t="s">
        <v>37</v>
      </c>
      <c r="M1166">
        <v>1</v>
      </c>
      <c r="N1166">
        <v>1</v>
      </c>
      <c r="O1166" t="str">
        <f t="shared" si="18"/>
        <v>110180 I1028</v>
      </c>
      <c r="P1166" t="str">
        <f>VLOOKUP(O1166,EOSummerca_merged_grades_export!B:L,11,0)</f>
        <v>Advanced Digital Storytelling</v>
      </c>
    </row>
    <row r="1167" spans="1:16" x14ac:dyDescent="0.25">
      <c r="A1167">
        <v>1166</v>
      </c>
      <c r="B1167" t="s">
        <v>2797</v>
      </c>
      <c r="C1167">
        <v>11</v>
      </c>
      <c r="D1167">
        <v>110150</v>
      </c>
      <c r="E1167" t="s">
        <v>5406</v>
      </c>
      <c r="F1167">
        <v>10</v>
      </c>
      <c r="G1167">
        <v>5348</v>
      </c>
      <c r="H1167" t="s">
        <v>93</v>
      </c>
      <c r="I1167" t="s">
        <v>94</v>
      </c>
      <c r="J1167" t="s">
        <v>16</v>
      </c>
      <c r="K1167" t="s">
        <v>2832</v>
      </c>
      <c r="L1167" t="s">
        <v>20</v>
      </c>
      <c r="M1167">
        <v>1</v>
      </c>
      <c r="N1167">
        <v>1</v>
      </c>
      <c r="O1167" t="str">
        <f t="shared" si="18"/>
        <v>110150 A200</v>
      </c>
      <c r="P1167" t="str">
        <f>VLOOKUP(O1167,EOSummerca_merged_grades_export!B:L,11,0)</f>
        <v>World Studies II</v>
      </c>
    </row>
    <row r="1168" spans="1:16" x14ac:dyDescent="0.25">
      <c r="A1168">
        <v>1167</v>
      </c>
      <c r="B1168" t="s">
        <v>2797</v>
      </c>
      <c r="C1168">
        <v>11</v>
      </c>
      <c r="D1168">
        <v>110150</v>
      </c>
      <c r="E1168" t="s">
        <v>5406</v>
      </c>
      <c r="F1168">
        <v>10</v>
      </c>
      <c r="G1168">
        <v>5304</v>
      </c>
      <c r="H1168" t="s">
        <v>95</v>
      </c>
      <c r="I1168" t="s">
        <v>1830</v>
      </c>
      <c r="J1168" t="s">
        <v>22</v>
      </c>
      <c r="K1168" t="s">
        <v>3025</v>
      </c>
      <c r="L1168" t="s">
        <v>36</v>
      </c>
      <c r="M1168">
        <v>1</v>
      </c>
      <c r="N1168">
        <v>1</v>
      </c>
      <c r="O1168" t="str">
        <f t="shared" si="18"/>
        <v>110150 B200</v>
      </c>
      <c r="P1168" t="str">
        <f>VLOOKUP(O1168,EOSummerca_merged_grades_export!B:L,11,0)</f>
        <v>English 10- LIS</v>
      </c>
    </row>
    <row r="1169" spans="1:16" x14ac:dyDescent="0.25">
      <c r="A1169">
        <v>1168</v>
      </c>
      <c r="B1169" t="s">
        <v>2797</v>
      </c>
      <c r="C1169">
        <v>11</v>
      </c>
      <c r="D1169">
        <v>110150</v>
      </c>
      <c r="E1169" t="s">
        <v>5406</v>
      </c>
      <c r="F1169">
        <v>10</v>
      </c>
      <c r="G1169">
        <v>5243</v>
      </c>
      <c r="H1169" t="s">
        <v>55</v>
      </c>
      <c r="I1169" t="s">
        <v>1152</v>
      </c>
      <c r="J1169" t="s">
        <v>25</v>
      </c>
      <c r="K1169" t="s">
        <v>2930</v>
      </c>
      <c r="L1169" t="s">
        <v>41</v>
      </c>
      <c r="M1169">
        <v>1</v>
      </c>
      <c r="N1169">
        <v>1</v>
      </c>
      <c r="O1169" t="str">
        <f t="shared" si="18"/>
        <v>110150 C220</v>
      </c>
      <c r="P1169" t="str">
        <f>VLOOKUP(O1169,EOSummerca_merged_grades_export!B:L,11,0)</f>
        <v>Math II</v>
      </c>
    </row>
    <row r="1170" spans="1:16" x14ac:dyDescent="0.25">
      <c r="A1170">
        <v>1169</v>
      </c>
      <c r="B1170" t="s">
        <v>2797</v>
      </c>
      <c r="C1170">
        <v>11</v>
      </c>
      <c r="D1170">
        <v>110150</v>
      </c>
      <c r="E1170" t="s">
        <v>5406</v>
      </c>
      <c r="F1170">
        <v>10</v>
      </c>
      <c r="G1170">
        <v>5344</v>
      </c>
      <c r="H1170" t="s">
        <v>45</v>
      </c>
      <c r="I1170" t="s">
        <v>46</v>
      </c>
      <c r="J1170" t="s">
        <v>28</v>
      </c>
      <c r="K1170" t="s">
        <v>2865</v>
      </c>
      <c r="L1170" t="s">
        <v>20</v>
      </c>
      <c r="M1170">
        <v>1</v>
      </c>
      <c r="N1170">
        <v>1</v>
      </c>
      <c r="O1170" t="str">
        <f t="shared" si="18"/>
        <v>110150 D300</v>
      </c>
      <c r="P1170" t="str">
        <f>VLOOKUP(O1170,EOSummerca_merged_grades_export!B:L,11,0)</f>
        <v>Physics</v>
      </c>
    </row>
    <row r="1171" spans="1:16" x14ac:dyDescent="0.25">
      <c r="A1171">
        <v>1170</v>
      </c>
      <c r="B1171" t="s">
        <v>2797</v>
      </c>
      <c r="C1171">
        <v>11</v>
      </c>
      <c r="D1171">
        <v>110150</v>
      </c>
      <c r="E1171" t="s">
        <v>5406</v>
      </c>
      <c r="F1171">
        <v>10</v>
      </c>
      <c r="G1171">
        <v>5323</v>
      </c>
      <c r="H1171" t="s">
        <v>57</v>
      </c>
      <c r="I1171" t="s">
        <v>58</v>
      </c>
      <c r="J1171" t="s">
        <v>32</v>
      </c>
      <c r="K1171" t="s">
        <v>2858</v>
      </c>
      <c r="L1171" t="s">
        <v>31</v>
      </c>
      <c r="M1171">
        <v>1</v>
      </c>
      <c r="N1171">
        <v>1</v>
      </c>
      <c r="O1171" t="str">
        <f t="shared" si="18"/>
        <v>110150 E200</v>
      </c>
      <c r="P1171" t="str">
        <f>VLOOKUP(O1171,EOSummerca_merged_grades_export!B:L,11,0)</f>
        <v>Spanish 2</v>
      </c>
    </row>
    <row r="1172" spans="1:16" x14ac:dyDescent="0.25">
      <c r="A1172">
        <v>1171</v>
      </c>
      <c r="B1172" t="s">
        <v>2797</v>
      </c>
      <c r="C1172">
        <v>11</v>
      </c>
      <c r="D1172">
        <v>110150</v>
      </c>
      <c r="E1172" t="s">
        <v>5406</v>
      </c>
      <c r="F1172">
        <v>10</v>
      </c>
      <c r="G1172">
        <v>5478</v>
      </c>
      <c r="H1172" t="s">
        <v>3023</v>
      </c>
      <c r="I1172" t="s">
        <v>3024</v>
      </c>
      <c r="J1172" t="s">
        <v>428</v>
      </c>
      <c r="K1172" t="s">
        <v>3025</v>
      </c>
      <c r="L1172" t="s">
        <v>37</v>
      </c>
      <c r="M1172">
        <v>1</v>
      </c>
      <c r="N1172">
        <v>1</v>
      </c>
      <c r="O1172" t="str">
        <f t="shared" si="18"/>
        <v>110150 I1012</v>
      </c>
      <c r="P1172" t="str">
        <f>VLOOKUP(O1172,EOSummerca_merged_grades_export!B:L,11,0)</f>
        <v>Intro to Digital Storytelling</v>
      </c>
    </row>
    <row r="1173" spans="1:16" x14ac:dyDescent="0.25">
      <c r="A1173">
        <v>1172</v>
      </c>
      <c r="B1173" t="s">
        <v>2797</v>
      </c>
      <c r="C1173">
        <v>11</v>
      </c>
      <c r="D1173">
        <v>110150</v>
      </c>
      <c r="E1173" t="s">
        <v>5406</v>
      </c>
      <c r="F1173">
        <v>10</v>
      </c>
      <c r="G1173">
        <v>5515</v>
      </c>
      <c r="H1173" t="s">
        <v>2846</v>
      </c>
      <c r="I1173" t="s">
        <v>2847</v>
      </c>
      <c r="J1173" t="s">
        <v>428</v>
      </c>
      <c r="K1173" t="s">
        <v>2805</v>
      </c>
      <c r="L1173" t="s">
        <v>37</v>
      </c>
      <c r="M1173">
        <v>1</v>
      </c>
      <c r="N1173">
        <v>1</v>
      </c>
      <c r="O1173" t="str">
        <f t="shared" si="18"/>
        <v>110150 I1036</v>
      </c>
      <c r="P1173" t="str">
        <f>VLOOKUP(O1173,EOSummerca_merged_grades_export!B:L,11,0)</f>
        <v>Music Exploration</v>
      </c>
    </row>
    <row r="1174" spans="1:16" x14ac:dyDescent="0.25">
      <c r="A1174">
        <v>1173</v>
      </c>
      <c r="B1174" t="s">
        <v>2797</v>
      </c>
      <c r="C1174">
        <v>11</v>
      </c>
      <c r="D1174">
        <v>110220</v>
      </c>
      <c r="E1174" t="s">
        <v>5407</v>
      </c>
      <c r="F1174">
        <v>10</v>
      </c>
      <c r="G1174">
        <v>5360</v>
      </c>
      <c r="H1174" t="s">
        <v>93</v>
      </c>
      <c r="I1174" t="s">
        <v>94</v>
      </c>
      <c r="J1174" t="s">
        <v>16</v>
      </c>
      <c r="K1174" t="s">
        <v>2832</v>
      </c>
      <c r="L1174" t="s">
        <v>24</v>
      </c>
      <c r="M1174">
        <v>1</v>
      </c>
      <c r="N1174">
        <v>1</v>
      </c>
      <c r="O1174" t="str">
        <f t="shared" si="18"/>
        <v>110220 A200</v>
      </c>
      <c r="P1174" t="str">
        <f>VLOOKUP(O1174,EOSummerca_merged_grades_export!B:L,11,0)</f>
        <v>World Studies II</v>
      </c>
    </row>
    <row r="1175" spans="1:16" x14ac:dyDescent="0.25">
      <c r="A1175">
        <v>1174</v>
      </c>
      <c r="B1175" t="s">
        <v>2797</v>
      </c>
      <c r="C1175">
        <v>11</v>
      </c>
      <c r="D1175">
        <v>110220</v>
      </c>
      <c r="E1175" t="s">
        <v>5407</v>
      </c>
      <c r="F1175">
        <v>10</v>
      </c>
      <c r="G1175">
        <v>5259</v>
      </c>
      <c r="H1175" t="s">
        <v>95</v>
      </c>
      <c r="I1175" t="s">
        <v>1830</v>
      </c>
      <c r="J1175" t="s">
        <v>22</v>
      </c>
      <c r="K1175" t="s">
        <v>3025</v>
      </c>
      <c r="L1175" t="s">
        <v>36</v>
      </c>
      <c r="M1175">
        <v>1</v>
      </c>
      <c r="N1175">
        <v>1</v>
      </c>
      <c r="O1175" t="str">
        <f t="shared" si="18"/>
        <v>110220 B200</v>
      </c>
      <c r="P1175" t="str">
        <f>VLOOKUP(O1175,EOSummerca_merged_grades_export!B:L,11,0)</f>
        <v>English 10- LIS</v>
      </c>
    </row>
    <row r="1176" spans="1:16" x14ac:dyDescent="0.25">
      <c r="A1176">
        <v>1175</v>
      </c>
      <c r="B1176" t="s">
        <v>2797</v>
      </c>
      <c r="C1176">
        <v>11</v>
      </c>
      <c r="D1176">
        <v>110220</v>
      </c>
      <c r="E1176" t="s">
        <v>5407</v>
      </c>
      <c r="F1176">
        <v>10</v>
      </c>
      <c r="G1176">
        <v>5313</v>
      </c>
      <c r="H1176" t="s">
        <v>55</v>
      </c>
      <c r="I1176" t="s">
        <v>1152</v>
      </c>
      <c r="J1176" t="s">
        <v>25</v>
      </c>
      <c r="K1176" t="s">
        <v>2930</v>
      </c>
      <c r="L1176" t="s">
        <v>24</v>
      </c>
      <c r="M1176">
        <v>1</v>
      </c>
      <c r="N1176">
        <v>1</v>
      </c>
      <c r="O1176" t="str">
        <f t="shared" si="18"/>
        <v>110220 C220</v>
      </c>
      <c r="P1176" t="str">
        <f>VLOOKUP(O1176,EOSummerca_merged_grades_export!B:L,11,0)</f>
        <v>Math II</v>
      </c>
    </row>
    <row r="1177" spans="1:16" x14ac:dyDescent="0.25">
      <c r="A1177">
        <v>1176</v>
      </c>
      <c r="B1177" t="s">
        <v>2797</v>
      </c>
      <c r="C1177">
        <v>11</v>
      </c>
      <c r="D1177">
        <v>110220</v>
      </c>
      <c r="E1177" t="s">
        <v>5407</v>
      </c>
      <c r="F1177">
        <v>10</v>
      </c>
      <c r="G1177">
        <v>5354</v>
      </c>
      <c r="H1177" t="s">
        <v>45</v>
      </c>
      <c r="I1177" t="s">
        <v>46</v>
      </c>
      <c r="J1177" t="s">
        <v>28</v>
      </c>
      <c r="K1177" t="s">
        <v>2865</v>
      </c>
      <c r="L1177" t="s">
        <v>24</v>
      </c>
      <c r="M1177">
        <v>1</v>
      </c>
      <c r="N1177">
        <v>1</v>
      </c>
      <c r="O1177" t="str">
        <f t="shared" si="18"/>
        <v>110220 D300</v>
      </c>
      <c r="P1177" t="str">
        <f>VLOOKUP(O1177,EOSummerca_merged_grades_export!B:L,11,0)</f>
        <v>Physics</v>
      </c>
    </row>
    <row r="1178" spans="1:16" x14ac:dyDescent="0.25">
      <c r="A1178">
        <v>1177</v>
      </c>
      <c r="B1178" t="s">
        <v>2797</v>
      </c>
      <c r="C1178">
        <v>11</v>
      </c>
      <c r="D1178">
        <v>110220</v>
      </c>
      <c r="E1178" t="s">
        <v>5407</v>
      </c>
      <c r="F1178">
        <v>10</v>
      </c>
      <c r="G1178">
        <v>5355</v>
      </c>
      <c r="H1178" t="s">
        <v>68</v>
      </c>
      <c r="I1178" t="s">
        <v>69</v>
      </c>
      <c r="J1178" t="s">
        <v>32</v>
      </c>
      <c r="K1178" t="s">
        <v>2858</v>
      </c>
      <c r="L1178" t="s">
        <v>36</v>
      </c>
      <c r="M1178">
        <v>1</v>
      </c>
      <c r="N1178">
        <v>1</v>
      </c>
      <c r="O1178" t="str">
        <f t="shared" si="18"/>
        <v>110220 E300</v>
      </c>
      <c r="P1178" t="str">
        <f>VLOOKUP(O1178,EOSummerca_merged_grades_export!B:L,11,0)</f>
        <v>Spanish 3</v>
      </c>
    </row>
    <row r="1179" spans="1:16" x14ac:dyDescent="0.25">
      <c r="A1179">
        <v>1178</v>
      </c>
      <c r="B1179" t="s">
        <v>2797</v>
      </c>
      <c r="C1179">
        <v>11</v>
      </c>
      <c r="D1179">
        <v>110220</v>
      </c>
      <c r="E1179" t="s">
        <v>5407</v>
      </c>
      <c r="F1179">
        <v>10</v>
      </c>
      <c r="G1179">
        <v>5471</v>
      </c>
      <c r="H1179" t="s">
        <v>2863</v>
      </c>
      <c r="I1179" t="s">
        <v>2864</v>
      </c>
      <c r="J1179" t="s">
        <v>428</v>
      </c>
      <c r="K1179" t="s">
        <v>2865</v>
      </c>
      <c r="L1179" t="s">
        <v>37</v>
      </c>
      <c r="M1179">
        <v>1</v>
      </c>
      <c r="N1179">
        <v>1</v>
      </c>
      <c r="O1179" t="str">
        <f t="shared" si="18"/>
        <v>110220 I1026</v>
      </c>
      <c r="P1179" t="str">
        <f>VLOOKUP(O1179,EOSummerca_merged_grades_export!B:L,11,0)</f>
        <v>Hip Hop + Break Dancing</v>
      </c>
    </row>
    <row r="1180" spans="1:16" x14ac:dyDescent="0.25">
      <c r="A1180">
        <v>1179</v>
      </c>
      <c r="B1180" t="s">
        <v>2797</v>
      </c>
      <c r="C1180">
        <v>11</v>
      </c>
      <c r="D1180">
        <v>110220</v>
      </c>
      <c r="E1180" t="s">
        <v>5407</v>
      </c>
      <c r="F1180">
        <v>10</v>
      </c>
      <c r="G1180">
        <v>5524</v>
      </c>
      <c r="H1180" t="s">
        <v>1794</v>
      </c>
      <c r="I1180" t="s">
        <v>1795</v>
      </c>
      <c r="J1180" t="s">
        <v>428</v>
      </c>
      <c r="K1180" t="s">
        <v>2865</v>
      </c>
      <c r="L1180" t="s">
        <v>37</v>
      </c>
      <c r="M1180">
        <v>1</v>
      </c>
      <c r="N1180">
        <v>1</v>
      </c>
      <c r="O1180" t="str">
        <f t="shared" si="18"/>
        <v>110220 I1054</v>
      </c>
      <c r="P1180" t="str">
        <f>VLOOKUP(O1180,EOSummerca_merged_grades_export!B:L,11,0)</f>
        <v>Filmmaking</v>
      </c>
    </row>
    <row r="1181" spans="1:16" x14ac:dyDescent="0.25">
      <c r="A1181">
        <v>1180</v>
      </c>
      <c r="B1181" t="s">
        <v>2797</v>
      </c>
      <c r="C1181">
        <v>11</v>
      </c>
      <c r="D1181">
        <v>110370</v>
      </c>
      <c r="E1181" t="s">
        <v>5408</v>
      </c>
      <c r="F1181">
        <v>10</v>
      </c>
      <c r="G1181">
        <v>5235</v>
      </c>
      <c r="H1181" t="s">
        <v>93</v>
      </c>
      <c r="I1181" t="s">
        <v>94</v>
      </c>
      <c r="J1181" t="s">
        <v>16</v>
      </c>
      <c r="K1181" t="s">
        <v>2832</v>
      </c>
      <c r="L1181" t="s">
        <v>42</v>
      </c>
      <c r="M1181">
        <v>1</v>
      </c>
      <c r="N1181">
        <v>1</v>
      </c>
      <c r="O1181" t="str">
        <f t="shared" si="18"/>
        <v>110370 A200</v>
      </c>
      <c r="P1181" t="str">
        <f>VLOOKUP(O1181,EOSummerca_merged_grades_export!B:L,11,0)</f>
        <v>World Studies II</v>
      </c>
    </row>
    <row r="1182" spans="1:16" x14ac:dyDescent="0.25">
      <c r="A1182">
        <v>1181</v>
      </c>
      <c r="B1182" t="s">
        <v>2797</v>
      </c>
      <c r="C1182">
        <v>11</v>
      </c>
      <c r="D1182">
        <v>110370</v>
      </c>
      <c r="E1182" t="s">
        <v>5408</v>
      </c>
      <c r="F1182">
        <v>10</v>
      </c>
      <c r="G1182">
        <v>5314</v>
      </c>
      <c r="H1182" t="s">
        <v>95</v>
      </c>
      <c r="I1182" t="s">
        <v>1830</v>
      </c>
      <c r="J1182" t="s">
        <v>22</v>
      </c>
      <c r="K1182" t="s">
        <v>3025</v>
      </c>
      <c r="L1182" t="s">
        <v>42</v>
      </c>
      <c r="M1182">
        <v>1</v>
      </c>
      <c r="N1182">
        <v>1</v>
      </c>
      <c r="O1182" t="str">
        <f t="shared" si="18"/>
        <v>110370 B200</v>
      </c>
      <c r="P1182" t="str">
        <f>VLOOKUP(O1182,EOSummerca_merged_grades_export!B:L,11,0)</f>
        <v>English 10- LIS</v>
      </c>
    </row>
    <row r="1183" spans="1:16" x14ac:dyDescent="0.25">
      <c r="A1183">
        <v>1182</v>
      </c>
      <c r="B1183" t="s">
        <v>2797</v>
      </c>
      <c r="C1183">
        <v>11</v>
      </c>
      <c r="D1183">
        <v>110370</v>
      </c>
      <c r="E1183" t="s">
        <v>5408</v>
      </c>
      <c r="F1183">
        <v>10</v>
      </c>
      <c r="G1183">
        <v>5299</v>
      </c>
      <c r="H1183" t="s">
        <v>55</v>
      </c>
      <c r="I1183" t="s">
        <v>1152</v>
      </c>
      <c r="J1183" t="s">
        <v>25</v>
      </c>
      <c r="K1183" t="s">
        <v>2930</v>
      </c>
      <c r="L1183" t="s">
        <v>42</v>
      </c>
      <c r="M1183">
        <v>1</v>
      </c>
      <c r="N1183">
        <v>1</v>
      </c>
      <c r="O1183" t="str">
        <f t="shared" si="18"/>
        <v>110370 C220</v>
      </c>
      <c r="P1183" t="str">
        <f>VLOOKUP(O1183,EOSummerca_merged_grades_export!B:L,11,0)</f>
        <v>Math II</v>
      </c>
    </row>
    <row r="1184" spans="1:16" x14ac:dyDescent="0.25">
      <c r="A1184">
        <v>1183</v>
      </c>
      <c r="B1184" t="s">
        <v>2797</v>
      </c>
      <c r="C1184">
        <v>11</v>
      </c>
      <c r="D1184">
        <v>110370</v>
      </c>
      <c r="E1184" t="s">
        <v>5408</v>
      </c>
      <c r="F1184">
        <v>10</v>
      </c>
      <c r="G1184">
        <v>5274</v>
      </c>
      <c r="H1184" t="s">
        <v>29</v>
      </c>
      <c r="I1184" t="s">
        <v>30</v>
      </c>
      <c r="J1184" t="s">
        <v>28</v>
      </c>
      <c r="K1184" t="s">
        <v>2808</v>
      </c>
      <c r="L1184" t="s">
        <v>42</v>
      </c>
      <c r="M1184">
        <v>1</v>
      </c>
      <c r="N1184">
        <v>1</v>
      </c>
      <c r="O1184" t="str">
        <f t="shared" si="18"/>
        <v>110370 D100</v>
      </c>
      <c r="P1184" t="str">
        <f>VLOOKUP(O1184,EOSummerca_merged_grades_export!B:L,11,0)</f>
        <v>Biology</v>
      </c>
    </row>
    <row r="1185" spans="1:16" x14ac:dyDescent="0.25">
      <c r="A1185">
        <v>1184</v>
      </c>
      <c r="B1185" t="s">
        <v>2797</v>
      </c>
      <c r="C1185">
        <v>11</v>
      </c>
      <c r="D1185">
        <v>110370</v>
      </c>
      <c r="E1185" t="s">
        <v>5408</v>
      </c>
      <c r="F1185">
        <v>10</v>
      </c>
      <c r="G1185">
        <v>5268</v>
      </c>
      <c r="H1185" t="s">
        <v>57</v>
      </c>
      <c r="I1185" t="s">
        <v>58</v>
      </c>
      <c r="J1185" t="s">
        <v>32</v>
      </c>
      <c r="K1185" t="s">
        <v>2858</v>
      </c>
      <c r="L1185" t="s">
        <v>42</v>
      </c>
      <c r="M1185">
        <v>1</v>
      </c>
      <c r="N1185">
        <v>1</v>
      </c>
      <c r="O1185" t="str">
        <f t="shared" si="18"/>
        <v>110370 E200</v>
      </c>
      <c r="P1185" t="str">
        <f>VLOOKUP(O1185,EOSummerca_merged_grades_export!B:L,11,0)</f>
        <v>Spanish 2</v>
      </c>
    </row>
    <row r="1186" spans="1:16" x14ac:dyDescent="0.25">
      <c r="A1186">
        <v>1185</v>
      </c>
      <c r="B1186" t="s">
        <v>2797</v>
      </c>
      <c r="C1186">
        <v>11</v>
      </c>
      <c r="D1186">
        <v>110370</v>
      </c>
      <c r="E1186" t="s">
        <v>5408</v>
      </c>
      <c r="F1186">
        <v>10</v>
      </c>
      <c r="G1186">
        <v>5471</v>
      </c>
      <c r="H1186" t="s">
        <v>2863</v>
      </c>
      <c r="I1186" t="s">
        <v>2864</v>
      </c>
      <c r="J1186" t="s">
        <v>428</v>
      </c>
      <c r="K1186" t="s">
        <v>2865</v>
      </c>
      <c r="L1186" t="s">
        <v>37</v>
      </c>
      <c r="M1186">
        <v>1</v>
      </c>
      <c r="N1186">
        <v>1</v>
      </c>
      <c r="O1186" t="str">
        <f t="shared" si="18"/>
        <v>110370 I1026</v>
      </c>
      <c r="P1186" t="str">
        <f>VLOOKUP(O1186,EOSummerca_merged_grades_export!B:L,11,0)</f>
        <v>Hip Hop + Break Dancing</v>
      </c>
    </row>
    <row r="1187" spans="1:16" x14ac:dyDescent="0.25">
      <c r="A1187">
        <v>1186</v>
      </c>
      <c r="B1187" t="s">
        <v>2797</v>
      </c>
      <c r="C1187">
        <v>11</v>
      </c>
      <c r="D1187">
        <v>110370</v>
      </c>
      <c r="E1187" t="s">
        <v>5408</v>
      </c>
      <c r="F1187">
        <v>10</v>
      </c>
      <c r="G1187">
        <v>5508</v>
      </c>
      <c r="H1187" t="s">
        <v>1050</v>
      </c>
      <c r="I1187" t="s">
        <v>1051</v>
      </c>
      <c r="J1187" t="s">
        <v>428</v>
      </c>
      <c r="K1187" t="s">
        <v>2808</v>
      </c>
      <c r="L1187" t="s">
        <v>37</v>
      </c>
      <c r="M1187">
        <v>1</v>
      </c>
      <c r="N1187">
        <v>1</v>
      </c>
      <c r="O1187" t="str">
        <f t="shared" si="18"/>
        <v>110370 I1043</v>
      </c>
      <c r="P1187" t="str">
        <f>VLOOKUP(O1187,EOSummerca_merged_grades_export!B:L,11,0)</f>
        <v>Conditioning</v>
      </c>
    </row>
    <row r="1188" spans="1:16" x14ac:dyDescent="0.25">
      <c r="A1188">
        <v>1187</v>
      </c>
      <c r="B1188" t="s">
        <v>2797</v>
      </c>
      <c r="C1188">
        <v>11</v>
      </c>
      <c r="D1188">
        <v>110224</v>
      </c>
      <c r="E1188" t="s">
        <v>5409</v>
      </c>
      <c r="F1188">
        <v>10</v>
      </c>
      <c r="G1188">
        <v>5348</v>
      </c>
      <c r="H1188" t="s">
        <v>93</v>
      </c>
      <c r="I1188" t="s">
        <v>94</v>
      </c>
      <c r="J1188" t="s">
        <v>16</v>
      </c>
      <c r="K1188" t="s">
        <v>2832</v>
      </c>
      <c r="L1188" t="s">
        <v>31</v>
      </c>
      <c r="M1188">
        <v>1</v>
      </c>
      <c r="N1188">
        <v>1</v>
      </c>
      <c r="O1188" t="str">
        <f t="shared" si="18"/>
        <v>110224 A200</v>
      </c>
      <c r="P1188" t="str">
        <f>VLOOKUP(O1188,EOSummerca_merged_grades_export!B:L,11,0)</f>
        <v>World Studies II</v>
      </c>
    </row>
    <row r="1189" spans="1:16" x14ac:dyDescent="0.25">
      <c r="A1189">
        <v>1188</v>
      </c>
      <c r="B1189" t="s">
        <v>2797</v>
      </c>
      <c r="C1189">
        <v>11</v>
      </c>
      <c r="D1189">
        <v>110224</v>
      </c>
      <c r="E1189" t="s">
        <v>5409</v>
      </c>
      <c r="F1189">
        <v>10</v>
      </c>
      <c r="G1189">
        <v>5356</v>
      </c>
      <c r="H1189" t="s">
        <v>95</v>
      </c>
      <c r="I1189" t="s">
        <v>1830</v>
      </c>
      <c r="J1189" t="s">
        <v>22</v>
      </c>
      <c r="K1189" t="s">
        <v>3025</v>
      </c>
      <c r="L1189" t="s">
        <v>31</v>
      </c>
      <c r="M1189">
        <v>1</v>
      </c>
      <c r="N1189">
        <v>1</v>
      </c>
      <c r="O1189" t="str">
        <f t="shared" si="18"/>
        <v>110224 B200</v>
      </c>
      <c r="P1189" t="str">
        <f>VLOOKUP(O1189,EOSummerca_merged_grades_export!B:L,11,0)</f>
        <v>English 10- LIS</v>
      </c>
    </row>
    <row r="1190" spans="1:16" x14ac:dyDescent="0.25">
      <c r="A1190">
        <v>1189</v>
      </c>
      <c r="B1190" t="s">
        <v>2797</v>
      </c>
      <c r="C1190">
        <v>11</v>
      </c>
      <c r="D1190">
        <v>110224</v>
      </c>
      <c r="E1190" t="s">
        <v>5409</v>
      </c>
      <c r="F1190">
        <v>10</v>
      </c>
      <c r="G1190">
        <v>5243</v>
      </c>
      <c r="H1190" t="s">
        <v>55</v>
      </c>
      <c r="I1190" t="s">
        <v>1152</v>
      </c>
      <c r="J1190" t="s">
        <v>25</v>
      </c>
      <c r="K1190" t="s">
        <v>2930</v>
      </c>
      <c r="L1190" t="s">
        <v>42</v>
      </c>
      <c r="M1190">
        <v>1</v>
      </c>
      <c r="N1190">
        <v>1</v>
      </c>
      <c r="O1190" t="str">
        <f t="shared" si="18"/>
        <v>110224 C220</v>
      </c>
      <c r="P1190" t="str">
        <f>VLOOKUP(O1190,EOSummerca_merged_grades_export!B:L,11,0)</f>
        <v>Math II</v>
      </c>
    </row>
    <row r="1191" spans="1:16" x14ac:dyDescent="0.25">
      <c r="A1191">
        <v>1190</v>
      </c>
      <c r="B1191" t="s">
        <v>2797</v>
      </c>
      <c r="C1191">
        <v>11</v>
      </c>
      <c r="D1191">
        <v>110224</v>
      </c>
      <c r="E1191" t="s">
        <v>5409</v>
      </c>
      <c r="F1191">
        <v>10</v>
      </c>
      <c r="G1191">
        <v>5344</v>
      </c>
      <c r="H1191" t="s">
        <v>45</v>
      </c>
      <c r="I1191" t="s">
        <v>46</v>
      </c>
      <c r="J1191" t="s">
        <v>28</v>
      </c>
      <c r="K1191" t="s">
        <v>2865</v>
      </c>
      <c r="L1191" t="s">
        <v>41</v>
      </c>
      <c r="M1191">
        <v>1</v>
      </c>
      <c r="N1191">
        <v>1</v>
      </c>
      <c r="O1191" t="str">
        <f t="shared" si="18"/>
        <v>110224 D300</v>
      </c>
      <c r="P1191" t="str">
        <f>VLOOKUP(O1191,EOSummerca_merged_grades_export!B:L,11,0)</f>
        <v>Physics</v>
      </c>
    </row>
    <row r="1192" spans="1:16" x14ac:dyDescent="0.25">
      <c r="A1192">
        <v>1191</v>
      </c>
      <c r="B1192" t="s">
        <v>2797</v>
      </c>
      <c r="C1192">
        <v>11</v>
      </c>
      <c r="D1192">
        <v>110224</v>
      </c>
      <c r="E1192" t="s">
        <v>5409</v>
      </c>
      <c r="F1192">
        <v>10</v>
      </c>
      <c r="G1192">
        <v>5268</v>
      </c>
      <c r="H1192" t="s">
        <v>57</v>
      </c>
      <c r="I1192" t="s">
        <v>58</v>
      </c>
      <c r="J1192" t="s">
        <v>32</v>
      </c>
      <c r="K1192" t="s">
        <v>2858</v>
      </c>
      <c r="L1192" t="s">
        <v>42</v>
      </c>
      <c r="M1192">
        <v>1</v>
      </c>
      <c r="N1192">
        <v>1</v>
      </c>
      <c r="O1192" t="str">
        <f t="shared" si="18"/>
        <v>110224 E200</v>
      </c>
      <c r="P1192" t="str">
        <f>VLOOKUP(O1192,EOSummerca_merged_grades_export!B:L,11,0)</f>
        <v>Spanish 2</v>
      </c>
    </row>
    <row r="1193" spans="1:16" x14ac:dyDescent="0.25">
      <c r="A1193">
        <v>1192</v>
      </c>
      <c r="B1193" t="s">
        <v>2797</v>
      </c>
      <c r="C1193">
        <v>11</v>
      </c>
      <c r="D1193">
        <v>110224</v>
      </c>
      <c r="E1193" t="s">
        <v>5409</v>
      </c>
      <c r="F1193">
        <v>10</v>
      </c>
      <c r="G1193">
        <v>5455</v>
      </c>
      <c r="H1193" t="s">
        <v>2830</v>
      </c>
      <c r="I1193" t="s">
        <v>2831</v>
      </c>
      <c r="J1193" t="s">
        <v>428</v>
      </c>
      <c r="K1193" t="s">
        <v>2832</v>
      </c>
      <c r="L1193" t="s">
        <v>37</v>
      </c>
      <c r="M1193">
        <v>1</v>
      </c>
      <c r="N1193">
        <v>1</v>
      </c>
      <c r="O1193" t="str">
        <f t="shared" si="18"/>
        <v>110224 I1014</v>
      </c>
      <c r="P1193" t="str">
        <f>VLOOKUP(O1193,EOSummerca_merged_grades_export!B:L,11,0)</f>
        <v>Fashion Design</v>
      </c>
    </row>
    <row r="1194" spans="1:16" x14ac:dyDescent="0.25">
      <c r="A1194">
        <v>1193</v>
      </c>
      <c r="B1194" t="s">
        <v>2797</v>
      </c>
      <c r="C1194">
        <v>11</v>
      </c>
      <c r="D1194">
        <v>110224</v>
      </c>
      <c r="E1194" t="s">
        <v>5409</v>
      </c>
      <c r="F1194">
        <v>10</v>
      </c>
      <c r="G1194">
        <v>5526</v>
      </c>
      <c r="H1194" t="s">
        <v>2945</v>
      </c>
      <c r="I1194" t="s">
        <v>2946</v>
      </c>
      <c r="J1194" t="s">
        <v>428</v>
      </c>
      <c r="K1194" t="s">
        <v>2947</v>
      </c>
      <c r="L1194" t="s">
        <v>37</v>
      </c>
      <c r="M1194">
        <v>1</v>
      </c>
      <c r="N1194">
        <v>1</v>
      </c>
      <c r="O1194" t="str">
        <f t="shared" si="18"/>
        <v>110224 I1018</v>
      </c>
      <c r="P1194" t="str">
        <f>VLOOKUP(O1194,EOSummerca_merged_grades_export!B:L,11,0)</f>
        <v>Speak with Purpose</v>
      </c>
    </row>
    <row r="1195" spans="1:16" x14ac:dyDescent="0.25">
      <c r="A1195">
        <v>1194</v>
      </c>
      <c r="B1195" t="s">
        <v>2797</v>
      </c>
      <c r="C1195">
        <v>11</v>
      </c>
      <c r="D1195">
        <v>110175</v>
      </c>
      <c r="E1195" t="s">
        <v>5410</v>
      </c>
      <c r="F1195">
        <v>10</v>
      </c>
      <c r="G1195">
        <v>5235</v>
      </c>
      <c r="H1195" t="s">
        <v>93</v>
      </c>
      <c r="I1195" t="s">
        <v>94</v>
      </c>
      <c r="J1195" t="s">
        <v>16</v>
      </c>
      <c r="K1195" t="s">
        <v>2832</v>
      </c>
      <c r="L1195" t="s">
        <v>41</v>
      </c>
      <c r="M1195">
        <v>1</v>
      </c>
      <c r="N1195">
        <v>1</v>
      </c>
      <c r="O1195" t="str">
        <f t="shared" si="18"/>
        <v>110175 A200</v>
      </c>
      <c r="P1195" t="str">
        <f>VLOOKUP(O1195,EOSummerca_merged_grades_export!B:L,11,0)</f>
        <v>World Studies II</v>
      </c>
    </row>
    <row r="1196" spans="1:16" x14ac:dyDescent="0.25">
      <c r="A1196">
        <v>1195</v>
      </c>
      <c r="B1196" t="s">
        <v>2797</v>
      </c>
      <c r="C1196">
        <v>11</v>
      </c>
      <c r="D1196">
        <v>110175</v>
      </c>
      <c r="E1196" t="s">
        <v>5410</v>
      </c>
      <c r="F1196">
        <v>10</v>
      </c>
      <c r="G1196">
        <v>5356</v>
      </c>
      <c r="H1196" t="s">
        <v>95</v>
      </c>
      <c r="I1196" t="s">
        <v>1830</v>
      </c>
      <c r="J1196" t="s">
        <v>22</v>
      </c>
      <c r="K1196" t="s">
        <v>3025</v>
      </c>
      <c r="L1196" t="s">
        <v>24</v>
      </c>
      <c r="M1196">
        <v>1</v>
      </c>
      <c r="N1196">
        <v>1</v>
      </c>
      <c r="O1196" t="str">
        <f t="shared" si="18"/>
        <v>110175 B200</v>
      </c>
      <c r="P1196" t="str">
        <f>VLOOKUP(O1196,EOSummerca_merged_grades_export!B:L,11,0)</f>
        <v>English 10- LIS</v>
      </c>
    </row>
    <row r="1197" spans="1:16" x14ac:dyDescent="0.25">
      <c r="A1197">
        <v>1196</v>
      </c>
      <c r="B1197" t="s">
        <v>2797</v>
      </c>
      <c r="C1197">
        <v>11</v>
      </c>
      <c r="D1197">
        <v>110175</v>
      </c>
      <c r="E1197" t="s">
        <v>5410</v>
      </c>
      <c r="F1197">
        <v>10</v>
      </c>
      <c r="G1197">
        <v>5353</v>
      </c>
      <c r="H1197" t="s">
        <v>55</v>
      </c>
      <c r="I1197" t="s">
        <v>1152</v>
      </c>
      <c r="J1197" t="s">
        <v>25</v>
      </c>
      <c r="K1197" t="s">
        <v>2930</v>
      </c>
      <c r="L1197" t="s">
        <v>41</v>
      </c>
      <c r="M1197">
        <v>1</v>
      </c>
      <c r="N1197">
        <v>1</v>
      </c>
      <c r="O1197" t="str">
        <f t="shared" si="18"/>
        <v>110175 C220</v>
      </c>
      <c r="P1197" t="str">
        <f>VLOOKUP(O1197,EOSummerca_merged_grades_export!B:L,11,0)</f>
        <v>Math II</v>
      </c>
    </row>
    <row r="1198" spans="1:16" x14ac:dyDescent="0.25">
      <c r="A1198">
        <v>1197</v>
      </c>
      <c r="B1198" t="s">
        <v>2797</v>
      </c>
      <c r="C1198">
        <v>11</v>
      </c>
      <c r="D1198">
        <v>110175</v>
      </c>
      <c r="E1198" t="s">
        <v>5410</v>
      </c>
      <c r="F1198">
        <v>10</v>
      </c>
      <c r="G1198">
        <v>5344</v>
      </c>
      <c r="H1198" t="s">
        <v>45</v>
      </c>
      <c r="I1198" t="s">
        <v>46</v>
      </c>
      <c r="J1198" t="s">
        <v>28</v>
      </c>
      <c r="K1198" t="s">
        <v>2865</v>
      </c>
      <c r="L1198" t="s">
        <v>24</v>
      </c>
      <c r="M1198">
        <v>1</v>
      </c>
      <c r="N1198">
        <v>1</v>
      </c>
      <c r="O1198" t="str">
        <f t="shared" si="18"/>
        <v>110175 D300</v>
      </c>
      <c r="P1198" t="str">
        <f>VLOOKUP(O1198,EOSummerca_merged_grades_export!B:L,11,0)</f>
        <v>Physics</v>
      </c>
    </row>
    <row r="1199" spans="1:16" x14ac:dyDescent="0.25">
      <c r="A1199">
        <v>1198</v>
      </c>
      <c r="B1199" t="s">
        <v>2797</v>
      </c>
      <c r="C1199">
        <v>11</v>
      </c>
      <c r="D1199">
        <v>110175</v>
      </c>
      <c r="E1199" t="s">
        <v>5410</v>
      </c>
      <c r="F1199">
        <v>10</v>
      </c>
      <c r="G1199">
        <v>5282</v>
      </c>
      <c r="H1199" t="s">
        <v>57</v>
      </c>
      <c r="I1199" t="s">
        <v>58</v>
      </c>
      <c r="J1199" t="s">
        <v>32</v>
      </c>
      <c r="K1199" t="s">
        <v>2827</v>
      </c>
      <c r="L1199" t="s">
        <v>41</v>
      </c>
      <c r="M1199">
        <v>1</v>
      </c>
      <c r="N1199">
        <v>1</v>
      </c>
      <c r="O1199" t="str">
        <f t="shared" si="18"/>
        <v>110175 E200</v>
      </c>
      <c r="P1199" t="str">
        <f>VLOOKUP(O1199,EOSummerca_merged_grades_export!B:L,11,0)</f>
        <v>Spanish 2</v>
      </c>
    </row>
    <row r="1200" spans="1:16" x14ac:dyDescent="0.25">
      <c r="A1200">
        <v>1199</v>
      </c>
      <c r="B1200" t="s">
        <v>2797</v>
      </c>
      <c r="C1200">
        <v>11</v>
      </c>
      <c r="D1200">
        <v>110175</v>
      </c>
      <c r="E1200" t="s">
        <v>5410</v>
      </c>
      <c r="F1200">
        <v>10</v>
      </c>
      <c r="G1200">
        <v>5526</v>
      </c>
      <c r="H1200" t="s">
        <v>2945</v>
      </c>
      <c r="I1200" t="s">
        <v>2946</v>
      </c>
      <c r="J1200" t="s">
        <v>428</v>
      </c>
      <c r="K1200" t="s">
        <v>2947</v>
      </c>
      <c r="L1200" t="s">
        <v>37</v>
      </c>
      <c r="M1200">
        <v>1</v>
      </c>
      <c r="N1200">
        <v>1</v>
      </c>
      <c r="O1200" t="str">
        <f t="shared" si="18"/>
        <v>110175 I1018</v>
      </c>
      <c r="P1200" t="str">
        <f>VLOOKUP(O1200,EOSummerca_merged_grades_export!B:L,11,0)</f>
        <v>Speak with Purpose</v>
      </c>
    </row>
    <row r="1201" spans="1:16" x14ac:dyDescent="0.25">
      <c r="A1201">
        <v>1200</v>
      </c>
      <c r="B1201" t="s">
        <v>2797</v>
      </c>
      <c r="C1201">
        <v>11</v>
      </c>
      <c r="D1201">
        <v>110175</v>
      </c>
      <c r="E1201" t="s">
        <v>5410</v>
      </c>
      <c r="F1201">
        <v>10</v>
      </c>
      <c r="G1201">
        <v>5456</v>
      </c>
      <c r="H1201" t="s">
        <v>1064</v>
      </c>
      <c r="I1201" t="s">
        <v>1065</v>
      </c>
      <c r="J1201" t="s">
        <v>428</v>
      </c>
      <c r="K1201" t="s">
        <v>3209</v>
      </c>
      <c r="L1201" t="s">
        <v>37</v>
      </c>
      <c r="M1201">
        <v>1</v>
      </c>
      <c r="N1201">
        <v>1</v>
      </c>
      <c r="O1201" t="str">
        <f t="shared" si="18"/>
        <v>110175 I1022</v>
      </c>
      <c r="P1201" t="str">
        <f>VLOOKUP(O1201,EOSummerca_merged_grades_export!B:L,11,0)</f>
        <v>2D + 3D Art</v>
      </c>
    </row>
    <row r="1202" spans="1:16" x14ac:dyDescent="0.25">
      <c r="A1202">
        <v>1201</v>
      </c>
      <c r="B1202" t="s">
        <v>2797</v>
      </c>
      <c r="C1202">
        <v>11</v>
      </c>
      <c r="D1202">
        <v>110173</v>
      </c>
      <c r="E1202" t="s">
        <v>5411</v>
      </c>
      <c r="F1202">
        <v>10</v>
      </c>
      <c r="G1202">
        <v>5360</v>
      </c>
      <c r="H1202" t="s">
        <v>93</v>
      </c>
      <c r="I1202" t="s">
        <v>94</v>
      </c>
      <c r="J1202" t="s">
        <v>16</v>
      </c>
      <c r="K1202" t="s">
        <v>2832</v>
      </c>
      <c r="L1202" t="s">
        <v>24</v>
      </c>
      <c r="M1202">
        <v>1</v>
      </c>
      <c r="N1202">
        <v>1</v>
      </c>
      <c r="O1202" t="str">
        <f t="shared" si="18"/>
        <v>110173 A200</v>
      </c>
      <c r="P1202" t="str">
        <f>VLOOKUP(O1202,EOSummerca_merged_grades_export!B:L,11,0)</f>
        <v>World Studies II</v>
      </c>
    </row>
    <row r="1203" spans="1:16" x14ac:dyDescent="0.25">
      <c r="A1203">
        <v>1202</v>
      </c>
      <c r="B1203" t="s">
        <v>2797</v>
      </c>
      <c r="C1203">
        <v>11</v>
      </c>
      <c r="D1203">
        <v>110173</v>
      </c>
      <c r="E1203" t="s">
        <v>5411</v>
      </c>
      <c r="F1203">
        <v>10</v>
      </c>
      <c r="G1203">
        <v>5259</v>
      </c>
      <c r="H1203" t="s">
        <v>95</v>
      </c>
      <c r="I1203" t="s">
        <v>1830</v>
      </c>
      <c r="J1203" t="s">
        <v>22</v>
      </c>
      <c r="K1203" t="s">
        <v>3025</v>
      </c>
      <c r="L1203" t="s">
        <v>27</v>
      </c>
      <c r="M1203">
        <v>1</v>
      </c>
      <c r="N1203">
        <v>1</v>
      </c>
      <c r="O1203" t="str">
        <f t="shared" si="18"/>
        <v>110173 B200</v>
      </c>
      <c r="P1203" t="str">
        <f>VLOOKUP(O1203,EOSummerca_merged_grades_export!B:L,11,0)</f>
        <v>English 10- LIS</v>
      </c>
    </row>
    <row r="1204" spans="1:16" x14ac:dyDescent="0.25">
      <c r="A1204">
        <v>1203</v>
      </c>
      <c r="B1204" t="s">
        <v>2797</v>
      </c>
      <c r="C1204">
        <v>11</v>
      </c>
      <c r="D1204">
        <v>110173</v>
      </c>
      <c r="E1204" t="s">
        <v>5411</v>
      </c>
      <c r="F1204">
        <v>10</v>
      </c>
      <c r="G1204">
        <v>5313</v>
      </c>
      <c r="H1204" t="s">
        <v>55</v>
      </c>
      <c r="I1204" t="s">
        <v>1152</v>
      </c>
      <c r="J1204" t="s">
        <v>25</v>
      </c>
      <c r="K1204" t="s">
        <v>2930</v>
      </c>
      <c r="L1204" t="s">
        <v>24</v>
      </c>
      <c r="M1204">
        <v>1</v>
      </c>
      <c r="N1204">
        <v>1</v>
      </c>
      <c r="O1204" t="str">
        <f t="shared" si="18"/>
        <v>110173 C220</v>
      </c>
      <c r="P1204" t="str">
        <f>VLOOKUP(O1204,EOSummerca_merged_grades_export!B:L,11,0)</f>
        <v>Math II</v>
      </c>
    </row>
    <row r="1205" spans="1:16" x14ac:dyDescent="0.25">
      <c r="A1205">
        <v>1204</v>
      </c>
      <c r="B1205" t="s">
        <v>2797</v>
      </c>
      <c r="C1205">
        <v>11</v>
      </c>
      <c r="D1205">
        <v>110173</v>
      </c>
      <c r="E1205" t="s">
        <v>5411</v>
      </c>
      <c r="F1205">
        <v>10</v>
      </c>
      <c r="G1205">
        <v>5354</v>
      </c>
      <c r="H1205" t="s">
        <v>45</v>
      </c>
      <c r="I1205" t="s">
        <v>46</v>
      </c>
      <c r="J1205" t="s">
        <v>28</v>
      </c>
      <c r="K1205" t="s">
        <v>2865</v>
      </c>
      <c r="L1205" t="s">
        <v>31</v>
      </c>
      <c r="M1205">
        <v>1</v>
      </c>
      <c r="N1205">
        <v>1</v>
      </c>
      <c r="O1205" t="str">
        <f t="shared" si="18"/>
        <v>110173 D300</v>
      </c>
      <c r="P1205" t="str">
        <f>VLOOKUP(O1205,EOSummerca_merged_grades_export!B:L,11,0)</f>
        <v>Physics</v>
      </c>
    </row>
    <row r="1206" spans="1:16" x14ac:dyDescent="0.25">
      <c r="A1206">
        <v>1205</v>
      </c>
      <c r="B1206" t="s">
        <v>2797</v>
      </c>
      <c r="C1206">
        <v>11</v>
      </c>
      <c r="D1206">
        <v>110173</v>
      </c>
      <c r="E1206" t="s">
        <v>5411</v>
      </c>
      <c r="F1206">
        <v>10</v>
      </c>
      <c r="G1206">
        <v>5282</v>
      </c>
      <c r="H1206" t="s">
        <v>57</v>
      </c>
      <c r="I1206" t="s">
        <v>58</v>
      </c>
      <c r="J1206" t="s">
        <v>32</v>
      </c>
      <c r="K1206" t="s">
        <v>2827</v>
      </c>
      <c r="L1206" t="s">
        <v>31</v>
      </c>
      <c r="M1206">
        <v>1</v>
      </c>
      <c r="N1206">
        <v>1</v>
      </c>
      <c r="O1206" t="str">
        <f t="shared" si="18"/>
        <v>110173 E200</v>
      </c>
      <c r="P1206" t="str">
        <f>VLOOKUP(O1206,EOSummerca_merged_grades_export!B:L,11,0)</f>
        <v>Spanish 2</v>
      </c>
    </row>
    <row r="1207" spans="1:16" x14ac:dyDescent="0.25">
      <c r="A1207">
        <v>1206</v>
      </c>
      <c r="B1207" t="s">
        <v>2797</v>
      </c>
      <c r="C1207">
        <v>11</v>
      </c>
      <c r="D1207">
        <v>110173</v>
      </c>
      <c r="E1207" t="s">
        <v>5411</v>
      </c>
      <c r="F1207">
        <v>10</v>
      </c>
      <c r="G1207">
        <v>5454</v>
      </c>
      <c r="H1207" t="s">
        <v>1507</v>
      </c>
      <c r="I1207" t="s">
        <v>1508</v>
      </c>
      <c r="J1207" t="s">
        <v>428</v>
      </c>
      <c r="K1207" t="s">
        <v>2911</v>
      </c>
      <c r="L1207" t="s">
        <v>37</v>
      </c>
      <c r="M1207">
        <v>1</v>
      </c>
      <c r="N1207">
        <v>1</v>
      </c>
      <c r="O1207" t="str">
        <f t="shared" si="18"/>
        <v>110173 I1008</v>
      </c>
      <c r="P1207" t="str">
        <f>VLOOKUP(O1207,EOSummerca_merged_grades_export!B:L,11,0)</f>
        <v>Culinary Arts</v>
      </c>
    </row>
    <row r="1208" spans="1:16" x14ac:dyDescent="0.25">
      <c r="A1208">
        <v>1207</v>
      </c>
      <c r="B1208" t="s">
        <v>2797</v>
      </c>
      <c r="C1208">
        <v>11</v>
      </c>
      <c r="D1208">
        <v>110173</v>
      </c>
      <c r="E1208" t="s">
        <v>5411</v>
      </c>
      <c r="F1208">
        <v>10</v>
      </c>
      <c r="G1208">
        <v>5507</v>
      </c>
      <c r="H1208" t="s">
        <v>3059</v>
      </c>
      <c r="I1208" t="s">
        <v>3060</v>
      </c>
      <c r="J1208" t="s">
        <v>428</v>
      </c>
      <c r="K1208" t="s">
        <v>2930</v>
      </c>
      <c r="L1208" t="s">
        <v>37</v>
      </c>
      <c r="M1208">
        <v>1</v>
      </c>
      <c r="N1208">
        <v>1</v>
      </c>
      <c r="O1208" t="str">
        <f t="shared" si="18"/>
        <v>110173 I1031</v>
      </c>
      <c r="P1208" t="str">
        <f>VLOOKUP(O1208,EOSummerca_merged_grades_export!B:L,11,0)</f>
        <v>Basketball/Citizen Development</v>
      </c>
    </row>
    <row r="1209" spans="1:16" x14ac:dyDescent="0.25">
      <c r="A1209">
        <v>1208</v>
      </c>
      <c r="B1209" t="s">
        <v>2797</v>
      </c>
      <c r="C1209">
        <v>11</v>
      </c>
      <c r="D1209">
        <v>110141</v>
      </c>
      <c r="E1209" t="s">
        <v>5412</v>
      </c>
      <c r="F1209">
        <v>10</v>
      </c>
      <c r="G1209">
        <v>5235</v>
      </c>
      <c r="H1209" t="s">
        <v>93</v>
      </c>
      <c r="I1209" t="s">
        <v>94</v>
      </c>
      <c r="J1209" t="s">
        <v>16</v>
      </c>
      <c r="K1209" t="s">
        <v>2832</v>
      </c>
      <c r="L1209" t="s">
        <v>27</v>
      </c>
      <c r="M1209">
        <v>1</v>
      </c>
      <c r="N1209">
        <v>1</v>
      </c>
      <c r="O1209" t="str">
        <f t="shared" si="18"/>
        <v>110141 A200</v>
      </c>
      <c r="P1209" t="str">
        <f>VLOOKUP(O1209,EOSummerca_merged_grades_export!B:L,11,0)</f>
        <v>World Studies II</v>
      </c>
    </row>
    <row r="1210" spans="1:16" x14ac:dyDescent="0.25">
      <c r="A1210">
        <v>1209</v>
      </c>
      <c r="B1210" t="s">
        <v>2797</v>
      </c>
      <c r="C1210">
        <v>11</v>
      </c>
      <c r="D1210">
        <v>110141</v>
      </c>
      <c r="E1210" t="s">
        <v>5412</v>
      </c>
      <c r="F1210">
        <v>10</v>
      </c>
      <c r="G1210">
        <v>5356</v>
      </c>
      <c r="H1210" t="s">
        <v>95</v>
      </c>
      <c r="I1210" t="s">
        <v>1830</v>
      </c>
      <c r="J1210" t="s">
        <v>22</v>
      </c>
      <c r="K1210" t="s">
        <v>3025</v>
      </c>
      <c r="L1210" t="s">
        <v>36</v>
      </c>
      <c r="M1210">
        <v>1</v>
      </c>
      <c r="N1210">
        <v>1</v>
      </c>
      <c r="O1210" t="str">
        <f t="shared" si="18"/>
        <v>110141 B200</v>
      </c>
      <c r="P1210" t="str">
        <f>VLOOKUP(O1210,EOSummerca_merged_grades_export!B:L,11,0)</f>
        <v>English 10- LIS</v>
      </c>
    </row>
    <row r="1211" spans="1:16" x14ac:dyDescent="0.25">
      <c r="A1211">
        <v>1210</v>
      </c>
      <c r="B1211" t="s">
        <v>2797</v>
      </c>
      <c r="C1211">
        <v>11</v>
      </c>
      <c r="D1211">
        <v>110141</v>
      </c>
      <c r="E1211" t="s">
        <v>5412</v>
      </c>
      <c r="F1211">
        <v>10</v>
      </c>
      <c r="G1211">
        <v>5258</v>
      </c>
      <c r="H1211" t="s">
        <v>124</v>
      </c>
      <c r="I1211" t="s">
        <v>1878</v>
      </c>
      <c r="J1211" t="s">
        <v>25</v>
      </c>
      <c r="K1211" t="s">
        <v>2911</v>
      </c>
      <c r="L1211" t="s">
        <v>36</v>
      </c>
      <c r="M1211">
        <v>1</v>
      </c>
      <c r="N1211">
        <v>1</v>
      </c>
      <c r="O1211" t="str">
        <f t="shared" si="18"/>
        <v>110141 C320</v>
      </c>
      <c r="P1211" t="str">
        <f>VLOOKUP(O1211,EOSummerca_merged_grades_export!B:L,11,0)</f>
        <v>Math III</v>
      </c>
    </row>
    <row r="1212" spans="1:16" x14ac:dyDescent="0.25">
      <c r="A1212">
        <v>1211</v>
      </c>
      <c r="B1212" t="s">
        <v>2797</v>
      </c>
      <c r="C1212">
        <v>11</v>
      </c>
      <c r="D1212">
        <v>110141</v>
      </c>
      <c r="E1212" t="s">
        <v>5412</v>
      </c>
      <c r="F1212">
        <v>10</v>
      </c>
      <c r="G1212">
        <v>5272</v>
      </c>
      <c r="H1212" t="s">
        <v>45</v>
      </c>
      <c r="I1212" t="s">
        <v>46</v>
      </c>
      <c r="J1212" t="s">
        <v>28</v>
      </c>
      <c r="K1212" t="s">
        <v>2865</v>
      </c>
      <c r="L1212" t="s">
        <v>27</v>
      </c>
      <c r="M1212">
        <v>1</v>
      </c>
      <c r="N1212">
        <v>1</v>
      </c>
      <c r="O1212" t="str">
        <f t="shared" si="18"/>
        <v>110141 D300</v>
      </c>
      <c r="P1212" t="str">
        <f>VLOOKUP(O1212,EOSummerca_merged_grades_export!B:L,11,0)</f>
        <v>Physics</v>
      </c>
    </row>
    <row r="1213" spans="1:16" x14ac:dyDescent="0.25">
      <c r="A1213">
        <v>1212</v>
      </c>
      <c r="B1213" t="s">
        <v>2797</v>
      </c>
      <c r="C1213">
        <v>11</v>
      </c>
      <c r="D1213">
        <v>110141</v>
      </c>
      <c r="E1213" t="s">
        <v>5412</v>
      </c>
      <c r="F1213">
        <v>10</v>
      </c>
      <c r="G1213">
        <v>5268</v>
      </c>
      <c r="H1213" t="s">
        <v>57</v>
      </c>
      <c r="I1213" t="s">
        <v>58</v>
      </c>
      <c r="J1213" t="s">
        <v>32</v>
      </c>
      <c r="K1213" t="s">
        <v>2858</v>
      </c>
      <c r="L1213" t="s">
        <v>27</v>
      </c>
      <c r="M1213">
        <v>1</v>
      </c>
      <c r="N1213">
        <v>1</v>
      </c>
      <c r="O1213" t="str">
        <f t="shared" si="18"/>
        <v>110141 E200</v>
      </c>
      <c r="P1213" t="str">
        <f>VLOOKUP(O1213,EOSummerca_merged_grades_export!B:L,11,0)</f>
        <v>Spanish 2</v>
      </c>
    </row>
    <row r="1214" spans="1:16" x14ac:dyDescent="0.25">
      <c r="A1214">
        <v>1213</v>
      </c>
      <c r="B1214" t="s">
        <v>2797</v>
      </c>
      <c r="C1214">
        <v>11</v>
      </c>
      <c r="D1214">
        <v>110141</v>
      </c>
      <c r="E1214" t="s">
        <v>5412</v>
      </c>
      <c r="F1214">
        <v>10</v>
      </c>
      <c r="G1214">
        <v>5454</v>
      </c>
      <c r="H1214" t="s">
        <v>1507</v>
      </c>
      <c r="I1214" t="s">
        <v>1508</v>
      </c>
      <c r="J1214" t="s">
        <v>428</v>
      </c>
      <c r="K1214" t="s">
        <v>2911</v>
      </c>
      <c r="L1214" t="s">
        <v>37</v>
      </c>
      <c r="M1214">
        <v>1</v>
      </c>
      <c r="N1214">
        <v>1</v>
      </c>
      <c r="O1214" t="str">
        <f t="shared" si="18"/>
        <v>110141 I1008</v>
      </c>
      <c r="P1214" t="str">
        <f>VLOOKUP(O1214,EOSummerca_merged_grades_export!B:L,11,0)</f>
        <v>Culinary Arts</v>
      </c>
    </row>
    <row r="1215" spans="1:16" x14ac:dyDescent="0.25">
      <c r="A1215">
        <v>1214</v>
      </c>
      <c r="B1215" t="s">
        <v>2797</v>
      </c>
      <c r="C1215">
        <v>11</v>
      </c>
      <c r="D1215">
        <v>110141</v>
      </c>
      <c r="E1215" t="s">
        <v>5412</v>
      </c>
      <c r="F1215">
        <v>10</v>
      </c>
      <c r="G1215">
        <v>5518</v>
      </c>
      <c r="H1215" t="s">
        <v>2914</v>
      </c>
      <c r="I1215" t="s">
        <v>2915</v>
      </c>
      <c r="J1215" t="s">
        <v>428</v>
      </c>
      <c r="K1215" t="s">
        <v>2916</v>
      </c>
      <c r="L1215" t="s">
        <v>37</v>
      </c>
      <c r="M1215">
        <v>1</v>
      </c>
      <c r="N1215">
        <v>1</v>
      </c>
      <c r="O1215" t="str">
        <f t="shared" si="18"/>
        <v>110141 I1025</v>
      </c>
      <c r="P1215" t="str">
        <f>VLOOKUP(O1215,EOSummerca_merged_grades_export!B:L,11,0)</f>
        <v>Bike Engineering/Refurbishing</v>
      </c>
    </row>
    <row r="1216" spans="1:16" x14ac:dyDescent="0.25">
      <c r="A1216">
        <v>1215</v>
      </c>
      <c r="B1216" t="s">
        <v>2797</v>
      </c>
      <c r="C1216">
        <v>11</v>
      </c>
      <c r="D1216">
        <v>110422</v>
      </c>
      <c r="E1216" t="s">
        <v>5413</v>
      </c>
      <c r="F1216">
        <v>10</v>
      </c>
      <c r="G1216">
        <v>5266</v>
      </c>
      <c r="H1216" t="s">
        <v>93</v>
      </c>
      <c r="I1216" t="s">
        <v>94</v>
      </c>
      <c r="J1216" t="s">
        <v>16</v>
      </c>
      <c r="K1216" t="s">
        <v>2832</v>
      </c>
      <c r="L1216" t="s">
        <v>31</v>
      </c>
      <c r="M1216">
        <v>1</v>
      </c>
      <c r="N1216">
        <v>1</v>
      </c>
      <c r="O1216" t="str">
        <f t="shared" si="18"/>
        <v>110422 A200</v>
      </c>
      <c r="P1216" t="str">
        <f>VLOOKUP(O1216,EOSummerca_merged_grades_export!B:L,11,0)</f>
        <v>World Studies II</v>
      </c>
    </row>
    <row r="1217" spans="1:16" x14ac:dyDescent="0.25">
      <c r="A1217">
        <v>1216</v>
      </c>
      <c r="B1217" t="s">
        <v>2797</v>
      </c>
      <c r="C1217">
        <v>11</v>
      </c>
      <c r="D1217">
        <v>110422</v>
      </c>
      <c r="E1217" t="s">
        <v>5413</v>
      </c>
      <c r="F1217">
        <v>10</v>
      </c>
      <c r="G1217">
        <v>5304</v>
      </c>
      <c r="H1217" t="s">
        <v>95</v>
      </c>
      <c r="I1217" t="s">
        <v>1830</v>
      </c>
      <c r="J1217" t="s">
        <v>22</v>
      </c>
      <c r="K1217" t="s">
        <v>3025</v>
      </c>
      <c r="L1217" t="s">
        <v>31</v>
      </c>
      <c r="M1217">
        <v>1</v>
      </c>
      <c r="N1217">
        <v>1</v>
      </c>
      <c r="O1217" t="str">
        <f t="shared" si="18"/>
        <v>110422 B200</v>
      </c>
      <c r="P1217" t="str">
        <f>VLOOKUP(O1217,EOSummerca_merged_grades_export!B:L,11,0)</f>
        <v>English 10- LIS</v>
      </c>
    </row>
    <row r="1218" spans="1:16" x14ac:dyDescent="0.25">
      <c r="A1218">
        <v>1217</v>
      </c>
      <c r="B1218" t="s">
        <v>2797</v>
      </c>
      <c r="C1218">
        <v>11</v>
      </c>
      <c r="D1218">
        <v>110422</v>
      </c>
      <c r="E1218" t="s">
        <v>5413</v>
      </c>
      <c r="F1218">
        <v>10</v>
      </c>
      <c r="G1218">
        <v>5243</v>
      </c>
      <c r="H1218" t="s">
        <v>55</v>
      </c>
      <c r="I1218" t="s">
        <v>1152</v>
      </c>
      <c r="J1218" t="s">
        <v>25</v>
      </c>
      <c r="K1218" t="s">
        <v>2930</v>
      </c>
      <c r="L1218" t="s">
        <v>24</v>
      </c>
      <c r="M1218">
        <v>1</v>
      </c>
      <c r="N1218">
        <v>1</v>
      </c>
      <c r="O1218" t="str">
        <f t="shared" si="18"/>
        <v>110422 C220</v>
      </c>
      <c r="P1218" t="str">
        <f>VLOOKUP(O1218,EOSummerca_merged_grades_export!B:L,11,0)</f>
        <v>Math II</v>
      </c>
    </row>
    <row r="1219" spans="1:16" x14ac:dyDescent="0.25">
      <c r="A1219">
        <v>1218</v>
      </c>
      <c r="B1219" t="s">
        <v>2797</v>
      </c>
      <c r="C1219">
        <v>11</v>
      </c>
      <c r="D1219">
        <v>110422</v>
      </c>
      <c r="E1219" t="s">
        <v>5413</v>
      </c>
      <c r="F1219">
        <v>10</v>
      </c>
      <c r="G1219">
        <v>5354</v>
      </c>
      <c r="H1219" t="s">
        <v>45</v>
      </c>
      <c r="I1219" t="s">
        <v>46</v>
      </c>
      <c r="J1219" t="s">
        <v>28</v>
      </c>
      <c r="K1219" t="s">
        <v>2865</v>
      </c>
      <c r="L1219" t="s">
        <v>20</v>
      </c>
      <c r="M1219">
        <v>1</v>
      </c>
      <c r="N1219">
        <v>1</v>
      </c>
      <c r="O1219" t="str">
        <f t="shared" si="18"/>
        <v>110422 D300</v>
      </c>
      <c r="P1219" t="str">
        <f>VLOOKUP(O1219,EOSummerca_merged_grades_export!B:L,11,0)</f>
        <v>Physics</v>
      </c>
    </row>
    <row r="1220" spans="1:16" x14ac:dyDescent="0.25">
      <c r="A1220">
        <v>1219</v>
      </c>
      <c r="B1220" t="s">
        <v>2797</v>
      </c>
      <c r="C1220">
        <v>11</v>
      </c>
      <c r="D1220">
        <v>110422</v>
      </c>
      <c r="E1220" t="s">
        <v>5413</v>
      </c>
      <c r="F1220">
        <v>10</v>
      </c>
      <c r="G1220">
        <v>5350</v>
      </c>
      <c r="H1220" t="s">
        <v>33</v>
      </c>
      <c r="I1220" t="s">
        <v>34</v>
      </c>
      <c r="J1220" t="s">
        <v>32</v>
      </c>
      <c r="K1220" t="s">
        <v>2827</v>
      </c>
      <c r="L1220" t="s">
        <v>24</v>
      </c>
      <c r="M1220">
        <v>1</v>
      </c>
      <c r="N1220">
        <v>1</v>
      </c>
      <c r="O1220" t="str">
        <f t="shared" ref="O1220:O1283" si="19">D1220&amp;" "&amp;IF(RIGHT(H1220,1)="M",LEFT(H1220,LEN(H1220)-1),H1220)</f>
        <v>110422 E100</v>
      </c>
      <c r="P1220" t="str">
        <f>VLOOKUP(O1220,EOSummerca_merged_grades_export!B:L,11,0)</f>
        <v>Spanish 1</v>
      </c>
    </row>
    <row r="1221" spans="1:16" x14ac:dyDescent="0.25">
      <c r="A1221">
        <v>1220</v>
      </c>
      <c r="B1221" t="s">
        <v>2797</v>
      </c>
      <c r="C1221">
        <v>11</v>
      </c>
      <c r="D1221">
        <v>110422</v>
      </c>
      <c r="E1221" t="s">
        <v>5413</v>
      </c>
      <c r="F1221">
        <v>10</v>
      </c>
      <c r="G1221">
        <v>5509</v>
      </c>
      <c r="H1221" t="s">
        <v>3369</v>
      </c>
      <c r="I1221" t="s">
        <v>3370</v>
      </c>
      <c r="J1221" t="s">
        <v>428</v>
      </c>
      <c r="K1221" t="s">
        <v>3025</v>
      </c>
      <c r="L1221" t="s">
        <v>37</v>
      </c>
      <c r="M1221">
        <v>1</v>
      </c>
      <c r="N1221">
        <v>1</v>
      </c>
      <c r="O1221" t="str">
        <f t="shared" si="19"/>
        <v>110422 I1028</v>
      </c>
      <c r="P1221" t="str">
        <f>VLOOKUP(O1221,EOSummerca_merged_grades_export!B:L,11,0)</f>
        <v>Advanced Digital Storytelling</v>
      </c>
    </row>
    <row r="1222" spans="1:16" x14ac:dyDescent="0.25">
      <c r="A1222">
        <v>1221</v>
      </c>
      <c r="B1222" t="s">
        <v>2797</v>
      </c>
      <c r="C1222">
        <v>11</v>
      </c>
      <c r="D1222">
        <v>110422</v>
      </c>
      <c r="E1222" t="s">
        <v>5413</v>
      </c>
      <c r="F1222">
        <v>10</v>
      </c>
      <c r="G1222">
        <v>5470</v>
      </c>
      <c r="H1222" t="s">
        <v>2874</v>
      </c>
      <c r="I1222" t="s">
        <v>2875</v>
      </c>
      <c r="J1222" t="s">
        <v>428</v>
      </c>
      <c r="K1222" t="s">
        <v>2802</v>
      </c>
      <c r="L1222" t="s">
        <v>37</v>
      </c>
      <c r="M1222">
        <v>1</v>
      </c>
      <c r="N1222">
        <v>1</v>
      </c>
      <c r="O1222" t="str">
        <f t="shared" si="19"/>
        <v>110422 I1051</v>
      </c>
      <c r="P1222" t="str">
        <f>VLOOKUP(O1222,EOSummerca_merged_grades_export!B:L,11,0)</f>
        <v>Journalism &amp; Photography</v>
      </c>
    </row>
    <row r="1223" spans="1:16" x14ac:dyDescent="0.25">
      <c r="A1223">
        <v>1222</v>
      </c>
      <c r="B1223" t="s">
        <v>2797</v>
      </c>
      <c r="C1223">
        <v>11</v>
      </c>
      <c r="D1223">
        <v>110146</v>
      </c>
      <c r="E1223" t="s">
        <v>5414</v>
      </c>
      <c r="F1223">
        <v>10</v>
      </c>
      <c r="G1223">
        <v>5266</v>
      </c>
      <c r="H1223" t="s">
        <v>93</v>
      </c>
      <c r="I1223" t="s">
        <v>94</v>
      </c>
      <c r="J1223" t="s">
        <v>16</v>
      </c>
      <c r="K1223" t="s">
        <v>2832</v>
      </c>
      <c r="L1223" t="s">
        <v>36</v>
      </c>
      <c r="M1223">
        <v>1</v>
      </c>
      <c r="N1223">
        <v>1</v>
      </c>
      <c r="O1223" t="str">
        <f t="shared" si="19"/>
        <v>110146 A200</v>
      </c>
      <c r="P1223" t="str">
        <f>VLOOKUP(O1223,EOSummerca_merged_grades_export!B:L,11,0)</f>
        <v>World Studies II</v>
      </c>
    </row>
    <row r="1224" spans="1:16" x14ac:dyDescent="0.25">
      <c r="A1224">
        <v>1223</v>
      </c>
      <c r="B1224" t="s">
        <v>2797</v>
      </c>
      <c r="C1224">
        <v>11</v>
      </c>
      <c r="D1224">
        <v>110146</v>
      </c>
      <c r="E1224" t="s">
        <v>5414</v>
      </c>
      <c r="F1224">
        <v>10</v>
      </c>
      <c r="G1224">
        <v>5304</v>
      </c>
      <c r="H1224" t="s">
        <v>95</v>
      </c>
      <c r="I1224" t="s">
        <v>1830</v>
      </c>
      <c r="J1224" t="s">
        <v>22</v>
      </c>
      <c r="K1224" t="s">
        <v>3025</v>
      </c>
      <c r="L1224" t="s">
        <v>36</v>
      </c>
      <c r="M1224">
        <v>1</v>
      </c>
      <c r="N1224">
        <v>1</v>
      </c>
      <c r="O1224" t="str">
        <f t="shared" si="19"/>
        <v>110146 B200</v>
      </c>
      <c r="P1224" t="str">
        <f>VLOOKUP(O1224,EOSummerca_merged_grades_export!B:L,11,0)</f>
        <v>English 10- LIS</v>
      </c>
    </row>
    <row r="1225" spans="1:16" x14ac:dyDescent="0.25">
      <c r="A1225">
        <v>1224</v>
      </c>
      <c r="B1225" t="s">
        <v>2797</v>
      </c>
      <c r="C1225">
        <v>11</v>
      </c>
      <c r="D1225">
        <v>110146</v>
      </c>
      <c r="E1225" t="s">
        <v>5414</v>
      </c>
      <c r="F1225">
        <v>10</v>
      </c>
      <c r="G1225">
        <v>5243</v>
      </c>
      <c r="H1225" t="s">
        <v>55</v>
      </c>
      <c r="I1225" t="s">
        <v>1152</v>
      </c>
      <c r="J1225" t="s">
        <v>25</v>
      </c>
      <c r="K1225" t="s">
        <v>2930</v>
      </c>
      <c r="L1225" t="s">
        <v>24</v>
      </c>
      <c r="M1225">
        <v>1</v>
      </c>
      <c r="N1225">
        <v>1</v>
      </c>
      <c r="O1225" t="str">
        <f t="shared" si="19"/>
        <v>110146 C220</v>
      </c>
      <c r="P1225" t="str">
        <f>VLOOKUP(O1225,EOSummerca_merged_grades_export!B:L,11,0)</f>
        <v>Math II</v>
      </c>
    </row>
    <row r="1226" spans="1:16" x14ac:dyDescent="0.25">
      <c r="A1226">
        <v>1225</v>
      </c>
      <c r="B1226" t="s">
        <v>2797</v>
      </c>
      <c r="C1226">
        <v>11</v>
      </c>
      <c r="D1226">
        <v>110146</v>
      </c>
      <c r="E1226" t="s">
        <v>5414</v>
      </c>
      <c r="F1226">
        <v>10</v>
      </c>
      <c r="G1226">
        <v>5272</v>
      </c>
      <c r="H1226" t="s">
        <v>45</v>
      </c>
      <c r="I1226" t="s">
        <v>46</v>
      </c>
      <c r="J1226" t="s">
        <v>28</v>
      </c>
      <c r="K1226" t="s">
        <v>2865</v>
      </c>
      <c r="L1226" t="s">
        <v>27</v>
      </c>
      <c r="M1226">
        <v>1</v>
      </c>
      <c r="N1226">
        <v>1</v>
      </c>
      <c r="O1226" t="str">
        <f t="shared" si="19"/>
        <v>110146 D300</v>
      </c>
      <c r="P1226" t="str">
        <f>VLOOKUP(O1226,EOSummerca_merged_grades_export!B:L,11,0)</f>
        <v>Physics</v>
      </c>
    </row>
    <row r="1227" spans="1:16" x14ac:dyDescent="0.25">
      <c r="A1227">
        <v>1226</v>
      </c>
      <c r="B1227" t="s">
        <v>2797</v>
      </c>
      <c r="C1227">
        <v>11</v>
      </c>
      <c r="D1227">
        <v>110146</v>
      </c>
      <c r="E1227" t="s">
        <v>5414</v>
      </c>
      <c r="F1227">
        <v>10</v>
      </c>
      <c r="G1227">
        <v>5268</v>
      </c>
      <c r="H1227" t="s">
        <v>57</v>
      </c>
      <c r="I1227" t="s">
        <v>58</v>
      </c>
      <c r="J1227" t="s">
        <v>32</v>
      </c>
      <c r="K1227" t="s">
        <v>2858</v>
      </c>
      <c r="L1227" t="s">
        <v>27</v>
      </c>
      <c r="M1227">
        <v>1</v>
      </c>
      <c r="N1227">
        <v>1</v>
      </c>
      <c r="O1227" t="str">
        <f t="shared" si="19"/>
        <v>110146 E200</v>
      </c>
      <c r="P1227" t="str">
        <f>VLOOKUP(O1227,EOSummerca_merged_grades_export!B:L,11,0)</f>
        <v>Spanish 2</v>
      </c>
    </row>
    <row r="1228" spans="1:16" x14ac:dyDescent="0.25">
      <c r="A1228">
        <v>1227</v>
      </c>
      <c r="B1228" t="s">
        <v>2797</v>
      </c>
      <c r="C1228">
        <v>11</v>
      </c>
      <c r="D1228">
        <v>110146</v>
      </c>
      <c r="E1228" t="s">
        <v>5414</v>
      </c>
      <c r="F1228">
        <v>10</v>
      </c>
      <c r="G1228">
        <v>5509</v>
      </c>
      <c r="H1228" t="s">
        <v>3369</v>
      </c>
      <c r="I1228" t="s">
        <v>3370</v>
      </c>
      <c r="J1228" t="s">
        <v>428</v>
      </c>
      <c r="K1228" t="s">
        <v>3025</v>
      </c>
      <c r="L1228" t="s">
        <v>37</v>
      </c>
      <c r="M1228">
        <v>1</v>
      </c>
      <c r="N1228">
        <v>1</v>
      </c>
      <c r="O1228" t="str">
        <f t="shared" si="19"/>
        <v>110146 I1028</v>
      </c>
      <c r="P1228" t="str">
        <f>VLOOKUP(O1228,EOSummerca_merged_grades_export!B:L,11,0)</f>
        <v>Advanced Digital Storytelling</v>
      </c>
    </row>
    <row r="1229" spans="1:16" x14ac:dyDescent="0.25">
      <c r="A1229">
        <v>1228</v>
      </c>
      <c r="B1229" t="s">
        <v>2797</v>
      </c>
      <c r="C1229">
        <v>11</v>
      </c>
      <c r="D1229">
        <v>110146</v>
      </c>
      <c r="E1229" t="s">
        <v>5414</v>
      </c>
      <c r="F1229">
        <v>10</v>
      </c>
      <c r="G1229">
        <v>5474</v>
      </c>
      <c r="H1229" t="s">
        <v>2815</v>
      </c>
      <c r="I1229" t="s">
        <v>2816</v>
      </c>
      <c r="J1229" t="s">
        <v>428</v>
      </c>
      <c r="K1229" t="s">
        <v>2808</v>
      </c>
      <c r="L1229" t="s">
        <v>37</v>
      </c>
      <c r="M1229">
        <v>1</v>
      </c>
      <c r="N1229">
        <v>1</v>
      </c>
      <c r="O1229" t="str">
        <f t="shared" si="19"/>
        <v>110146 I1053</v>
      </c>
      <c r="P1229" t="str">
        <f>VLOOKUP(O1229,EOSummerca_merged_grades_export!B:L,11,0)</f>
        <v>Urban Artworks</v>
      </c>
    </row>
    <row r="1230" spans="1:16" x14ac:dyDescent="0.25">
      <c r="A1230">
        <v>1229</v>
      </c>
      <c r="B1230" t="s">
        <v>2797</v>
      </c>
      <c r="C1230">
        <v>11</v>
      </c>
      <c r="D1230">
        <v>110162</v>
      </c>
      <c r="E1230" t="s">
        <v>5415</v>
      </c>
      <c r="F1230">
        <v>10</v>
      </c>
      <c r="G1230">
        <v>5266</v>
      </c>
      <c r="H1230" t="s">
        <v>93</v>
      </c>
      <c r="I1230" t="s">
        <v>94</v>
      </c>
      <c r="J1230" t="s">
        <v>16</v>
      </c>
      <c r="K1230" t="s">
        <v>2832</v>
      </c>
      <c r="L1230" t="s">
        <v>36</v>
      </c>
      <c r="M1230">
        <v>1</v>
      </c>
      <c r="N1230">
        <v>1</v>
      </c>
      <c r="O1230" t="str">
        <f t="shared" si="19"/>
        <v>110162 A200</v>
      </c>
      <c r="P1230" t="str">
        <f>VLOOKUP(O1230,EOSummerca_merged_grades_export!B:L,11,0)</f>
        <v>World Studies II</v>
      </c>
    </row>
    <row r="1231" spans="1:16" x14ac:dyDescent="0.25">
      <c r="A1231">
        <v>1230</v>
      </c>
      <c r="B1231" t="s">
        <v>2797</v>
      </c>
      <c r="C1231">
        <v>11</v>
      </c>
      <c r="D1231">
        <v>110162</v>
      </c>
      <c r="E1231" t="s">
        <v>5415</v>
      </c>
      <c r="F1231">
        <v>10</v>
      </c>
      <c r="G1231">
        <v>5304</v>
      </c>
      <c r="H1231" t="s">
        <v>95</v>
      </c>
      <c r="I1231" t="s">
        <v>1830</v>
      </c>
      <c r="J1231" t="s">
        <v>22</v>
      </c>
      <c r="K1231" t="s">
        <v>3025</v>
      </c>
      <c r="L1231" t="s">
        <v>36</v>
      </c>
      <c r="M1231">
        <v>1</v>
      </c>
      <c r="N1231">
        <v>1</v>
      </c>
      <c r="O1231" t="str">
        <f t="shared" si="19"/>
        <v>110162 B200</v>
      </c>
      <c r="P1231" t="str">
        <f>VLOOKUP(O1231,EOSummerca_merged_grades_export!B:L,11,0)</f>
        <v>English 10- LIS</v>
      </c>
    </row>
    <row r="1232" spans="1:16" x14ac:dyDescent="0.25">
      <c r="A1232">
        <v>1231</v>
      </c>
      <c r="B1232" t="s">
        <v>2797</v>
      </c>
      <c r="C1232">
        <v>11</v>
      </c>
      <c r="D1232">
        <v>110162</v>
      </c>
      <c r="E1232" t="s">
        <v>5415</v>
      </c>
      <c r="F1232">
        <v>10</v>
      </c>
      <c r="G1232">
        <v>5353</v>
      </c>
      <c r="H1232" t="s">
        <v>55</v>
      </c>
      <c r="I1232" t="s">
        <v>1152</v>
      </c>
      <c r="J1232" t="s">
        <v>25</v>
      </c>
      <c r="K1232" t="s">
        <v>2930</v>
      </c>
      <c r="L1232" t="s">
        <v>27</v>
      </c>
      <c r="M1232">
        <v>1</v>
      </c>
      <c r="N1232">
        <v>1</v>
      </c>
      <c r="O1232" t="str">
        <f t="shared" si="19"/>
        <v>110162 C220</v>
      </c>
      <c r="P1232" t="str">
        <f>VLOOKUP(O1232,EOSummerca_merged_grades_export!B:L,11,0)</f>
        <v>Math II</v>
      </c>
    </row>
    <row r="1233" spans="1:16" x14ac:dyDescent="0.25">
      <c r="A1233">
        <v>1232</v>
      </c>
      <c r="B1233" t="s">
        <v>2797</v>
      </c>
      <c r="C1233">
        <v>11</v>
      </c>
      <c r="D1233">
        <v>110162</v>
      </c>
      <c r="E1233" t="s">
        <v>5415</v>
      </c>
      <c r="F1233">
        <v>10</v>
      </c>
      <c r="G1233">
        <v>5272</v>
      </c>
      <c r="H1233" t="s">
        <v>45</v>
      </c>
      <c r="I1233" t="s">
        <v>46</v>
      </c>
      <c r="J1233" t="s">
        <v>28</v>
      </c>
      <c r="K1233" t="s">
        <v>2865</v>
      </c>
      <c r="L1233" t="s">
        <v>36</v>
      </c>
      <c r="M1233">
        <v>1</v>
      </c>
      <c r="N1233">
        <v>1</v>
      </c>
      <c r="O1233" t="str">
        <f t="shared" si="19"/>
        <v>110162 D300</v>
      </c>
      <c r="P1233" t="str">
        <f>VLOOKUP(O1233,EOSummerca_merged_grades_export!B:L,11,0)</f>
        <v>Physics</v>
      </c>
    </row>
    <row r="1234" spans="1:16" x14ac:dyDescent="0.25">
      <c r="A1234">
        <v>1233</v>
      </c>
      <c r="B1234" t="s">
        <v>2797</v>
      </c>
      <c r="C1234">
        <v>11</v>
      </c>
      <c r="D1234">
        <v>110162</v>
      </c>
      <c r="E1234" t="s">
        <v>5415</v>
      </c>
      <c r="F1234">
        <v>10</v>
      </c>
      <c r="G1234">
        <v>5247</v>
      </c>
      <c r="H1234" t="s">
        <v>68</v>
      </c>
      <c r="I1234" t="s">
        <v>69</v>
      </c>
      <c r="J1234" t="s">
        <v>32</v>
      </c>
      <c r="K1234" t="s">
        <v>2858</v>
      </c>
      <c r="L1234" t="s">
        <v>36</v>
      </c>
      <c r="M1234">
        <v>1</v>
      </c>
      <c r="N1234">
        <v>1</v>
      </c>
      <c r="O1234" t="str">
        <f t="shared" si="19"/>
        <v>110162 E300</v>
      </c>
      <c r="P1234" t="str">
        <f>VLOOKUP(O1234,EOSummerca_merged_grades_export!B:L,11,0)</f>
        <v>Spanish 3</v>
      </c>
    </row>
    <row r="1235" spans="1:16" x14ac:dyDescent="0.25">
      <c r="A1235">
        <v>1234</v>
      </c>
      <c r="B1235" t="s">
        <v>2797</v>
      </c>
      <c r="C1235">
        <v>11</v>
      </c>
      <c r="D1235">
        <v>110162</v>
      </c>
      <c r="E1235" t="s">
        <v>5415</v>
      </c>
      <c r="F1235">
        <v>10</v>
      </c>
      <c r="G1235">
        <v>5516</v>
      </c>
      <c r="H1235" t="s">
        <v>2811</v>
      </c>
      <c r="I1235" t="s">
        <v>2812</v>
      </c>
      <c r="J1235" t="s">
        <v>428</v>
      </c>
      <c r="K1235" t="s">
        <v>2802</v>
      </c>
      <c r="L1235" t="s">
        <v>37</v>
      </c>
      <c r="M1235">
        <v>1</v>
      </c>
      <c r="N1235">
        <v>1</v>
      </c>
      <c r="O1235" t="str">
        <f t="shared" si="19"/>
        <v>110162 I1046</v>
      </c>
      <c r="P1235" t="str">
        <f>VLOOKUP(O1235,EOSummerca_merged_grades_export!B:L,11,0)</f>
        <v>Creative Writing</v>
      </c>
    </row>
    <row r="1236" spans="1:16" x14ac:dyDescent="0.25">
      <c r="A1236">
        <v>1235</v>
      </c>
      <c r="B1236" t="s">
        <v>2797</v>
      </c>
      <c r="C1236">
        <v>11</v>
      </c>
      <c r="D1236">
        <v>110162</v>
      </c>
      <c r="E1236" t="s">
        <v>5415</v>
      </c>
      <c r="F1236">
        <v>10</v>
      </c>
      <c r="G1236">
        <v>5470</v>
      </c>
      <c r="H1236" t="s">
        <v>2874</v>
      </c>
      <c r="I1236" t="s">
        <v>2875</v>
      </c>
      <c r="J1236" t="s">
        <v>428</v>
      </c>
      <c r="K1236" t="s">
        <v>2802</v>
      </c>
      <c r="L1236" t="s">
        <v>37</v>
      </c>
      <c r="M1236">
        <v>1</v>
      </c>
      <c r="N1236">
        <v>1</v>
      </c>
      <c r="O1236" t="str">
        <f t="shared" si="19"/>
        <v>110162 I1051</v>
      </c>
      <c r="P1236" t="str">
        <f>VLOOKUP(O1236,EOSummerca_merged_grades_export!B:L,11,0)</f>
        <v>Journalism &amp; Photography</v>
      </c>
    </row>
    <row r="1237" spans="1:16" x14ac:dyDescent="0.25">
      <c r="A1237">
        <v>1236</v>
      </c>
      <c r="B1237" t="s">
        <v>2797</v>
      </c>
      <c r="C1237">
        <v>11</v>
      </c>
      <c r="D1237">
        <v>110155</v>
      </c>
      <c r="E1237" t="s">
        <v>5416</v>
      </c>
      <c r="F1237">
        <v>10</v>
      </c>
      <c r="G1237">
        <v>5235</v>
      </c>
      <c r="H1237" t="s">
        <v>93</v>
      </c>
      <c r="I1237" t="s">
        <v>94</v>
      </c>
      <c r="J1237" t="s">
        <v>16</v>
      </c>
      <c r="K1237" t="s">
        <v>2832</v>
      </c>
      <c r="L1237" t="s">
        <v>41</v>
      </c>
      <c r="M1237">
        <v>1</v>
      </c>
      <c r="N1237">
        <v>1</v>
      </c>
      <c r="O1237" t="str">
        <f t="shared" si="19"/>
        <v>110155 A200</v>
      </c>
      <c r="P1237" t="str">
        <f>VLOOKUP(O1237,EOSummerca_merged_grades_export!B:L,11,0)</f>
        <v>World Studies II</v>
      </c>
    </row>
    <row r="1238" spans="1:16" x14ac:dyDescent="0.25">
      <c r="A1238">
        <v>1237</v>
      </c>
      <c r="B1238" t="s">
        <v>2797</v>
      </c>
      <c r="C1238">
        <v>11</v>
      </c>
      <c r="D1238">
        <v>110155</v>
      </c>
      <c r="E1238" t="s">
        <v>5416</v>
      </c>
      <c r="F1238">
        <v>10</v>
      </c>
      <c r="G1238">
        <v>5356</v>
      </c>
      <c r="H1238" t="s">
        <v>95</v>
      </c>
      <c r="I1238" t="s">
        <v>1830</v>
      </c>
      <c r="J1238" t="s">
        <v>22</v>
      </c>
      <c r="K1238" t="s">
        <v>3025</v>
      </c>
      <c r="L1238" t="s">
        <v>24</v>
      </c>
      <c r="M1238">
        <v>1</v>
      </c>
      <c r="N1238">
        <v>1</v>
      </c>
      <c r="O1238" t="str">
        <f t="shared" si="19"/>
        <v>110155 B200</v>
      </c>
      <c r="P1238" t="str">
        <f>VLOOKUP(O1238,EOSummerca_merged_grades_export!B:L,11,0)</f>
        <v>English 10- LIS</v>
      </c>
    </row>
    <row r="1239" spans="1:16" x14ac:dyDescent="0.25">
      <c r="A1239">
        <v>1238</v>
      </c>
      <c r="B1239" t="s">
        <v>2797</v>
      </c>
      <c r="C1239">
        <v>11</v>
      </c>
      <c r="D1239">
        <v>110155</v>
      </c>
      <c r="E1239" t="s">
        <v>5416</v>
      </c>
      <c r="F1239">
        <v>10</v>
      </c>
      <c r="G1239">
        <v>5299</v>
      </c>
      <c r="H1239" t="s">
        <v>55</v>
      </c>
      <c r="I1239" t="s">
        <v>1152</v>
      </c>
      <c r="J1239" t="s">
        <v>25</v>
      </c>
      <c r="K1239" t="s">
        <v>2930</v>
      </c>
      <c r="L1239" t="s">
        <v>20</v>
      </c>
      <c r="M1239">
        <v>1</v>
      </c>
      <c r="N1239">
        <v>1</v>
      </c>
      <c r="O1239" t="str">
        <f t="shared" si="19"/>
        <v>110155 C220</v>
      </c>
      <c r="P1239" t="str">
        <f>VLOOKUP(O1239,EOSummerca_merged_grades_export!B:L,11,0)</f>
        <v>Math II</v>
      </c>
    </row>
    <row r="1240" spans="1:16" x14ac:dyDescent="0.25">
      <c r="A1240">
        <v>1239</v>
      </c>
      <c r="B1240" t="s">
        <v>2797</v>
      </c>
      <c r="C1240">
        <v>11</v>
      </c>
      <c r="D1240">
        <v>110155</v>
      </c>
      <c r="E1240" t="s">
        <v>5416</v>
      </c>
      <c r="F1240">
        <v>10</v>
      </c>
      <c r="G1240">
        <v>5354</v>
      </c>
      <c r="H1240" t="s">
        <v>45</v>
      </c>
      <c r="I1240" t="s">
        <v>46</v>
      </c>
      <c r="J1240" t="s">
        <v>28</v>
      </c>
      <c r="K1240" t="s">
        <v>2865</v>
      </c>
      <c r="L1240" t="s">
        <v>20</v>
      </c>
      <c r="M1240">
        <v>1</v>
      </c>
      <c r="N1240">
        <v>1</v>
      </c>
      <c r="O1240" t="str">
        <f t="shared" si="19"/>
        <v>110155 D300</v>
      </c>
      <c r="P1240" t="str">
        <f>VLOOKUP(O1240,EOSummerca_merged_grades_export!B:L,11,0)</f>
        <v>Physics</v>
      </c>
    </row>
    <row r="1241" spans="1:16" x14ac:dyDescent="0.25">
      <c r="A1241">
        <v>1240</v>
      </c>
      <c r="B1241" t="s">
        <v>2797</v>
      </c>
      <c r="C1241">
        <v>11</v>
      </c>
      <c r="D1241">
        <v>110155</v>
      </c>
      <c r="E1241" t="s">
        <v>5416</v>
      </c>
      <c r="F1241">
        <v>10</v>
      </c>
      <c r="G1241">
        <v>5282</v>
      </c>
      <c r="H1241" t="s">
        <v>57</v>
      </c>
      <c r="I1241" t="s">
        <v>58</v>
      </c>
      <c r="J1241" t="s">
        <v>32</v>
      </c>
      <c r="K1241" t="s">
        <v>2827</v>
      </c>
      <c r="L1241" t="s">
        <v>40</v>
      </c>
      <c r="M1241">
        <v>1</v>
      </c>
      <c r="N1241">
        <v>1</v>
      </c>
      <c r="O1241" t="str">
        <f t="shared" si="19"/>
        <v>110155 E200</v>
      </c>
      <c r="P1241" t="str">
        <f>VLOOKUP(O1241,EOSummerca_merged_grades_export!B:L,11,0)</f>
        <v>Spanish 2</v>
      </c>
    </row>
    <row r="1242" spans="1:16" x14ac:dyDescent="0.25">
      <c r="A1242">
        <v>1241</v>
      </c>
      <c r="B1242" t="s">
        <v>2797</v>
      </c>
      <c r="C1242">
        <v>11</v>
      </c>
      <c r="D1242">
        <v>110155</v>
      </c>
      <c r="E1242" t="s">
        <v>5416</v>
      </c>
      <c r="F1242">
        <v>10</v>
      </c>
      <c r="G1242">
        <v>5478</v>
      </c>
      <c r="H1242" t="s">
        <v>3023</v>
      </c>
      <c r="I1242" t="s">
        <v>3024</v>
      </c>
      <c r="J1242" t="s">
        <v>428</v>
      </c>
      <c r="K1242" t="s">
        <v>3025</v>
      </c>
      <c r="L1242" t="s">
        <v>37</v>
      </c>
      <c r="M1242">
        <v>1</v>
      </c>
      <c r="N1242">
        <v>1</v>
      </c>
      <c r="O1242" t="str">
        <f t="shared" si="19"/>
        <v>110155 I1012</v>
      </c>
      <c r="P1242" t="str">
        <f>VLOOKUP(O1242,EOSummerca_merged_grades_export!B:L,11,0)</f>
        <v>Intro to Digital Storytelling</v>
      </c>
    </row>
    <row r="1243" spans="1:16" x14ac:dyDescent="0.25">
      <c r="A1243">
        <v>1242</v>
      </c>
      <c r="B1243" t="s">
        <v>2797</v>
      </c>
      <c r="C1243">
        <v>11</v>
      </c>
      <c r="D1243">
        <v>110155</v>
      </c>
      <c r="E1243" t="s">
        <v>5416</v>
      </c>
      <c r="F1243">
        <v>10</v>
      </c>
      <c r="G1243">
        <v>5524</v>
      </c>
      <c r="H1243" t="s">
        <v>1794</v>
      </c>
      <c r="I1243" t="s">
        <v>1795</v>
      </c>
      <c r="J1243" t="s">
        <v>428</v>
      </c>
      <c r="K1243" t="s">
        <v>2865</v>
      </c>
      <c r="L1243" t="s">
        <v>37</v>
      </c>
      <c r="M1243">
        <v>1</v>
      </c>
      <c r="N1243">
        <v>1</v>
      </c>
      <c r="O1243" t="str">
        <f t="shared" si="19"/>
        <v>110155 I1054</v>
      </c>
      <c r="P1243" t="str">
        <f>VLOOKUP(O1243,EOSummerca_merged_grades_export!B:L,11,0)</f>
        <v>Filmmaking</v>
      </c>
    </row>
    <row r="1244" spans="1:16" x14ac:dyDescent="0.25">
      <c r="A1244">
        <v>1243</v>
      </c>
      <c r="B1244" t="s">
        <v>2797</v>
      </c>
      <c r="C1244">
        <v>11</v>
      </c>
      <c r="D1244">
        <v>110192</v>
      </c>
      <c r="E1244" t="s">
        <v>392</v>
      </c>
      <c r="F1244">
        <v>10</v>
      </c>
      <c r="G1244">
        <v>5348</v>
      </c>
      <c r="H1244" t="s">
        <v>93</v>
      </c>
      <c r="I1244" t="s">
        <v>94</v>
      </c>
      <c r="J1244" t="s">
        <v>16</v>
      </c>
      <c r="K1244" t="s">
        <v>2832</v>
      </c>
      <c r="L1244" t="s">
        <v>48</v>
      </c>
      <c r="M1244">
        <v>0</v>
      </c>
      <c r="N1244">
        <v>1</v>
      </c>
      <c r="O1244" t="str">
        <f t="shared" si="19"/>
        <v>110192 A200</v>
      </c>
      <c r="P1244" t="str">
        <f>VLOOKUP(O1244,EOSummerca_merged_grades_export!B:L,11,0)</f>
        <v>World Studies II</v>
      </c>
    </row>
    <row r="1245" spans="1:16" x14ac:dyDescent="0.25">
      <c r="A1245">
        <v>1244</v>
      </c>
      <c r="B1245" t="s">
        <v>2797</v>
      </c>
      <c r="C1245">
        <v>11</v>
      </c>
      <c r="D1245">
        <v>110192</v>
      </c>
      <c r="E1245" t="s">
        <v>392</v>
      </c>
      <c r="F1245">
        <v>10</v>
      </c>
      <c r="G1245">
        <v>5356</v>
      </c>
      <c r="H1245" t="s">
        <v>95</v>
      </c>
      <c r="I1245" t="s">
        <v>1830</v>
      </c>
      <c r="J1245" t="s">
        <v>22</v>
      </c>
      <c r="K1245" t="s">
        <v>3025</v>
      </c>
      <c r="L1245" t="s">
        <v>39</v>
      </c>
      <c r="M1245">
        <v>1</v>
      </c>
      <c r="N1245">
        <v>1</v>
      </c>
      <c r="O1245" t="str">
        <f t="shared" si="19"/>
        <v>110192 B200</v>
      </c>
      <c r="P1245" t="str">
        <f>VLOOKUP(O1245,EOSummerca_merged_grades_export!B:L,11,0)</f>
        <v>English 10- LIS</v>
      </c>
    </row>
    <row r="1246" spans="1:16" x14ac:dyDescent="0.25">
      <c r="A1246">
        <v>1245</v>
      </c>
      <c r="B1246" t="s">
        <v>2797</v>
      </c>
      <c r="C1246">
        <v>11</v>
      </c>
      <c r="D1246">
        <v>110192</v>
      </c>
      <c r="E1246" t="s">
        <v>392</v>
      </c>
      <c r="F1246">
        <v>10</v>
      </c>
      <c r="G1246">
        <v>5299</v>
      </c>
      <c r="H1246" t="s">
        <v>55</v>
      </c>
      <c r="I1246" t="s">
        <v>1152</v>
      </c>
      <c r="J1246" t="s">
        <v>25</v>
      </c>
      <c r="K1246" t="s">
        <v>2930</v>
      </c>
      <c r="L1246" t="s">
        <v>48</v>
      </c>
      <c r="M1246">
        <v>0</v>
      </c>
      <c r="N1246">
        <v>1</v>
      </c>
      <c r="O1246" t="str">
        <f t="shared" si="19"/>
        <v>110192 C220</v>
      </c>
      <c r="P1246" t="str">
        <f>VLOOKUP(O1246,EOSummerca_merged_grades_export!B:L,11,0)</f>
        <v>Math II</v>
      </c>
    </row>
    <row r="1247" spans="1:16" x14ac:dyDescent="0.25">
      <c r="A1247">
        <v>1246</v>
      </c>
      <c r="B1247" t="s">
        <v>2797</v>
      </c>
      <c r="C1247">
        <v>11</v>
      </c>
      <c r="D1247">
        <v>110192</v>
      </c>
      <c r="E1247" t="s">
        <v>392</v>
      </c>
      <c r="F1247">
        <v>10</v>
      </c>
      <c r="G1247">
        <v>5281</v>
      </c>
      <c r="H1247" t="s">
        <v>45</v>
      </c>
      <c r="I1247" t="s">
        <v>46</v>
      </c>
      <c r="J1247" t="s">
        <v>28</v>
      </c>
      <c r="K1247" t="s">
        <v>2865</v>
      </c>
      <c r="L1247" t="s">
        <v>48</v>
      </c>
      <c r="M1247">
        <v>0</v>
      </c>
      <c r="N1247">
        <v>1</v>
      </c>
      <c r="O1247" t="str">
        <f t="shared" si="19"/>
        <v>110192 D300</v>
      </c>
      <c r="P1247" t="str">
        <f>VLOOKUP(O1247,EOSummerca_merged_grades_export!B:L,11,0)</f>
        <v>Physics</v>
      </c>
    </row>
    <row r="1248" spans="1:16" x14ac:dyDescent="0.25">
      <c r="A1248">
        <v>1247</v>
      </c>
      <c r="B1248" t="s">
        <v>2797</v>
      </c>
      <c r="C1248">
        <v>11</v>
      </c>
      <c r="D1248">
        <v>110192</v>
      </c>
      <c r="E1248" t="s">
        <v>392</v>
      </c>
      <c r="F1248">
        <v>10</v>
      </c>
      <c r="G1248">
        <v>5232</v>
      </c>
      <c r="H1248" t="s">
        <v>33</v>
      </c>
      <c r="I1248" t="s">
        <v>34</v>
      </c>
      <c r="J1248" t="s">
        <v>32</v>
      </c>
      <c r="K1248" t="s">
        <v>2827</v>
      </c>
      <c r="L1248" t="s">
        <v>48</v>
      </c>
      <c r="M1248">
        <v>0</v>
      </c>
      <c r="N1248">
        <v>1</v>
      </c>
      <c r="O1248" t="str">
        <f t="shared" si="19"/>
        <v>110192 E100</v>
      </c>
      <c r="P1248" t="str">
        <f>VLOOKUP(O1248,EOSummerca_merged_grades_export!B:L,11,0)</f>
        <v>Spanish 1</v>
      </c>
    </row>
    <row r="1249" spans="1:16" x14ac:dyDescent="0.25">
      <c r="A1249">
        <v>1248</v>
      </c>
      <c r="B1249" t="s">
        <v>2797</v>
      </c>
      <c r="C1249">
        <v>11</v>
      </c>
      <c r="D1249">
        <v>110192</v>
      </c>
      <c r="E1249" t="s">
        <v>392</v>
      </c>
      <c r="F1249">
        <v>10</v>
      </c>
      <c r="G1249">
        <v>5511</v>
      </c>
      <c r="H1249" t="s">
        <v>2979</v>
      </c>
      <c r="I1249" t="s">
        <v>2980</v>
      </c>
      <c r="J1249" t="s">
        <v>428</v>
      </c>
      <c r="K1249" t="s">
        <v>2832</v>
      </c>
      <c r="L1249" t="s">
        <v>37</v>
      </c>
      <c r="M1249">
        <v>1</v>
      </c>
      <c r="N1249">
        <v>1</v>
      </c>
      <c r="O1249" t="str">
        <f t="shared" si="19"/>
        <v>110192 I1030</v>
      </c>
      <c r="P1249" t="str">
        <f>VLOOKUP(O1249,EOSummerca_merged_grades_export!B:L,11,0)</f>
        <v>Digital Photography</v>
      </c>
    </row>
    <row r="1250" spans="1:16" x14ac:dyDescent="0.25">
      <c r="A1250">
        <v>1249</v>
      </c>
      <c r="B1250" t="s">
        <v>2797</v>
      </c>
      <c r="C1250">
        <v>11</v>
      </c>
      <c r="D1250">
        <v>110192</v>
      </c>
      <c r="E1250" t="s">
        <v>392</v>
      </c>
      <c r="F1250">
        <v>10</v>
      </c>
      <c r="G1250">
        <v>5474</v>
      </c>
      <c r="H1250" t="s">
        <v>2815</v>
      </c>
      <c r="I1250" t="s">
        <v>2816</v>
      </c>
      <c r="J1250" t="s">
        <v>428</v>
      </c>
      <c r="K1250" t="s">
        <v>2808</v>
      </c>
      <c r="L1250" t="s">
        <v>37</v>
      </c>
      <c r="M1250">
        <v>1</v>
      </c>
      <c r="N1250">
        <v>1</v>
      </c>
      <c r="O1250" t="str">
        <f t="shared" si="19"/>
        <v>110192 I1053</v>
      </c>
      <c r="P1250" t="str">
        <f>VLOOKUP(O1250,EOSummerca_merged_grades_export!B:L,11,0)</f>
        <v>Urban Artworks</v>
      </c>
    </row>
    <row r="1251" spans="1:16" x14ac:dyDescent="0.25">
      <c r="A1251">
        <v>1250</v>
      </c>
      <c r="B1251" t="s">
        <v>2797</v>
      </c>
      <c r="C1251">
        <v>11</v>
      </c>
      <c r="D1251">
        <v>110177</v>
      </c>
      <c r="E1251" t="s">
        <v>5417</v>
      </c>
      <c r="F1251">
        <v>10</v>
      </c>
      <c r="G1251">
        <v>5348</v>
      </c>
      <c r="H1251" t="s">
        <v>93</v>
      </c>
      <c r="I1251" t="s">
        <v>94</v>
      </c>
      <c r="J1251" t="s">
        <v>16</v>
      </c>
      <c r="K1251" t="s">
        <v>2832</v>
      </c>
      <c r="L1251" t="s">
        <v>31</v>
      </c>
      <c r="M1251">
        <v>1</v>
      </c>
      <c r="N1251">
        <v>1</v>
      </c>
      <c r="O1251" t="str">
        <f t="shared" si="19"/>
        <v>110177 A200</v>
      </c>
      <c r="P1251" t="str">
        <f>VLOOKUP(O1251,EOSummerca_merged_grades_export!B:L,11,0)</f>
        <v>World Studies II</v>
      </c>
    </row>
    <row r="1252" spans="1:16" x14ac:dyDescent="0.25">
      <c r="A1252">
        <v>1251</v>
      </c>
      <c r="B1252" t="s">
        <v>2797</v>
      </c>
      <c r="C1252">
        <v>11</v>
      </c>
      <c r="D1252">
        <v>110177</v>
      </c>
      <c r="E1252" t="s">
        <v>5417</v>
      </c>
      <c r="F1252">
        <v>10</v>
      </c>
      <c r="G1252">
        <v>5304</v>
      </c>
      <c r="H1252" t="s">
        <v>95</v>
      </c>
      <c r="I1252" t="s">
        <v>1830</v>
      </c>
      <c r="J1252" t="s">
        <v>22</v>
      </c>
      <c r="K1252" t="s">
        <v>3025</v>
      </c>
      <c r="L1252" t="s">
        <v>41</v>
      </c>
      <c r="M1252">
        <v>1</v>
      </c>
      <c r="N1252">
        <v>1</v>
      </c>
      <c r="O1252" t="str">
        <f t="shared" si="19"/>
        <v>110177 B200</v>
      </c>
      <c r="P1252" t="str">
        <f>VLOOKUP(O1252,EOSummerca_merged_grades_export!B:L,11,0)</f>
        <v>English 10- LIS</v>
      </c>
    </row>
    <row r="1253" spans="1:16" x14ac:dyDescent="0.25">
      <c r="A1253">
        <v>1252</v>
      </c>
      <c r="B1253" t="s">
        <v>2797</v>
      </c>
      <c r="C1253">
        <v>11</v>
      </c>
      <c r="D1253">
        <v>110177</v>
      </c>
      <c r="E1253" t="s">
        <v>5417</v>
      </c>
      <c r="F1253">
        <v>10</v>
      </c>
      <c r="G1253">
        <v>5299</v>
      </c>
      <c r="H1253" t="s">
        <v>55</v>
      </c>
      <c r="I1253" t="s">
        <v>1152</v>
      </c>
      <c r="J1253" t="s">
        <v>25</v>
      </c>
      <c r="K1253" t="s">
        <v>2930</v>
      </c>
      <c r="L1253" t="s">
        <v>41</v>
      </c>
      <c r="M1253">
        <v>1</v>
      </c>
      <c r="N1253">
        <v>1</v>
      </c>
      <c r="O1253" t="str">
        <f t="shared" si="19"/>
        <v>110177 C220</v>
      </c>
      <c r="P1253" t="str">
        <f>VLOOKUP(O1253,EOSummerca_merged_grades_export!B:L,11,0)</f>
        <v>Math II</v>
      </c>
    </row>
    <row r="1254" spans="1:16" x14ac:dyDescent="0.25">
      <c r="A1254">
        <v>1253</v>
      </c>
      <c r="B1254" t="s">
        <v>2797</v>
      </c>
      <c r="C1254">
        <v>11</v>
      </c>
      <c r="D1254">
        <v>110177</v>
      </c>
      <c r="E1254" t="s">
        <v>5417</v>
      </c>
      <c r="F1254">
        <v>10</v>
      </c>
      <c r="G1254">
        <v>5281</v>
      </c>
      <c r="H1254" t="s">
        <v>45</v>
      </c>
      <c r="I1254" t="s">
        <v>46</v>
      </c>
      <c r="J1254" t="s">
        <v>28</v>
      </c>
      <c r="K1254" t="s">
        <v>2865</v>
      </c>
      <c r="L1254" t="s">
        <v>20</v>
      </c>
      <c r="M1254">
        <v>1</v>
      </c>
      <c r="N1254">
        <v>1</v>
      </c>
      <c r="O1254" t="str">
        <f t="shared" si="19"/>
        <v>110177 D300</v>
      </c>
      <c r="P1254" t="str">
        <f>VLOOKUP(O1254,EOSummerca_merged_grades_export!B:L,11,0)</f>
        <v>Physics</v>
      </c>
    </row>
    <row r="1255" spans="1:16" x14ac:dyDescent="0.25">
      <c r="A1255">
        <v>1254</v>
      </c>
      <c r="B1255" t="s">
        <v>2797</v>
      </c>
      <c r="C1255">
        <v>11</v>
      </c>
      <c r="D1255">
        <v>110177</v>
      </c>
      <c r="E1255" t="s">
        <v>5417</v>
      </c>
      <c r="F1255">
        <v>10</v>
      </c>
      <c r="G1255">
        <v>5323</v>
      </c>
      <c r="H1255" t="s">
        <v>57</v>
      </c>
      <c r="I1255" t="s">
        <v>58</v>
      </c>
      <c r="J1255" t="s">
        <v>32</v>
      </c>
      <c r="K1255" t="s">
        <v>2858</v>
      </c>
      <c r="L1255" t="s">
        <v>31</v>
      </c>
      <c r="M1255">
        <v>1</v>
      </c>
      <c r="N1255">
        <v>1</v>
      </c>
      <c r="O1255" t="str">
        <f t="shared" si="19"/>
        <v>110177 E200</v>
      </c>
      <c r="P1255" t="str">
        <f>VLOOKUP(O1255,EOSummerca_merged_grades_export!B:L,11,0)</f>
        <v>Spanish 2</v>
      </c>
    </row>
    <row r="1256" spans="1:16" x14ac:dyDescent="0.25">
      <c r="A1256">
        <v>1255</v>
      </c>
      <c r="B1256" t="s">
        <v>2797</v>
      </c>
      <c r="C1256">
        <v>11</v>
      </c>
      <c r="D1256">
        <v>110177</v>
      </c>
      <c r="E1256" t="s">
        <v>5417</v>
      </c>
      <c r="F1256">
        <v>10</v>
      </c>
      <c r="G1256">
        <v>5476</v>
      </c>
      <c r="H1256" t="s">
        <v>2945</v>
      </c>
      <c r="I1256" t="s">
        <v>2946</v>
      </c>
      <c r="J1256" t="s">
        <v>428</v>
      </c>
      <c r="K1256" t="s">
        <v>2947</v>
      </c>
      <c r="L1256" t="s">
        <v>37</v>
      </c>
      <c r="M1256">
        <v>1</v>
      </c>
      <c r="N1256">
        <v>1</v>
      </c>
      <c r="O1256" t="str">
        <f t="shared" si="19"/>
        <v>110177 I1018</v>
      </c>
      <c r="P1256" t="str">
        <f>VLOOKUP(O1256,EOSummerca_merged_grades_export!B:L,11,0)</f>
        <v>Speak with Purpose</v>
      </c>
    </row>
    <row r="1257" spans="1:16" x14ac:dyDescent="0.25">
      <c r="A1257">
        <v>1256</v>
      </c>
      <c r="B1257" t="s">
        <v>2797</v>
      </c>
      <c r="C1257">
        <v>11</v>
      </c>
      <c r="D1257">
        <v>110177</v>
      </c>
      <c r="E1257" t="s">
        <v>5417</v>
      </c>
      <c r="F1257">
        <v>10</v>
      </c>
      <c r="G1257">
        <v>5516</v>
      </c>
      <c r="H1257" t="s">
        <v>2811</v>
      </c>
      <c r="I1257" t="s">
        <v>2812</v>
      </c>
      <c r="J1257" t="s">
        <v>428</v>
      </c>
      <c r="K1257" t="s">
        <v>2802</v>
      </c>
      <c r="L1257" t="s">
        <v>37</v>
      </c>
      <c r="M1257">
        <v>1</v>
      </c>
      <c r="N1257">
        <v>1</v>
      </c>
      <c r="O1257" t="str">
        <f t="shared" si="19"/>
        <v>110177 I1046</v>
      </c>
      <c r="P1257" t="str">
        <f>VLOOKUP(O1257,EOSummerca_merged_grades_export!B:L,11,0)</f>
        <v>Creative Writing</v>
      </c>
    </row>
    <row r="1258" spans="1:16" x14ac:dyDescent="0.25">
      <c r="A1258">
        <v>1257</v>
      </c>
      <c r="B1258" t="s">
        <v>2797</v>
      </c>
      <c r="C1258">
        <v>11</v>
      </c>
      <c r="D1258">
        <v>110198</v>
      </c>
      <c r="E1258" t="s">
        <v>5418</v>
      </c>
      <c r="F1258">
        <v>10</v>
      </c>
      <c r="G1258">
        <v>5266</v>
      </c>
      <c r="H1258" t="s">
        <v>93</v>
      </c>
      <c r="I1258" t="s">
        <v>94</v>
      </c>
      <c r="J1258" t="s">
        <v>16</v>
      </c>
      <c r="K1258" t="s">
        <v>2832</v>
      </c>
      <c r="L1258" t="s">
        <v>27</v>
      </c>
      <c r="M1258">
        <v>1</v>
      </c>
      <c r="N1258">
        <v>1</v>
      </c>
      <c r="O1258" t="str">
        <f t="shared" si="19"/>
        <v>110198 A200</v>
      </c>
      <c r="P1258" t="str">
        <f>VLOOKUP(O1258,EOSummerca_merged_grades_export!B:L,11,0)</f>
        <v>World Studies II</v>
      </c>
    </row>
    <row r="1259" spans="1:16" x14ac:dyDescent="0.25">
      <c r="A1259">
        <v>1258</v>
      </c>
      <c r="B1259" t="s">
        <v>2797</v>
      </c>
      <c r="C1259">
        <v>11</v>
      </c>
      <c r="D1259">
        <v>110198</v>
      </c>
      <c r="E1259" t="s">
        <v>5418</v>
      </c>
      <c r="F1259">
        <v>10</v>
      </c>
      <c r="G1259">
        <v>5259</v>
      </c>
      <c r="H1259" t="s">
        <v>95</v>
      </c>
      <c r="I1259" t="s">
        <v>1830</v>
      </c>
      <c r="J1259" t="s">
        <v>22</v>
      </c>
      <c r="K1259" t="s">
        <v>3025</v>
      </c>
      <c r="L1259" t="s">
        <v>36</v>
      </c>
      <c r="M1259">
        <v>1</v>
      </c>
      <c r="N1259">
        <v>1</v>
      </c>
      <c r="O1259" t="str">
        <f t="shared" si="19"/>
        <v>110198 B200</v>
      </c>
      <c r="P1259" t="str">
        <f>VLOOKUP(O1259,EOSummerca_merged_grades_export!B:L,11,0)</f>
        <v>English 10- LIS</v>
      </c>
    </row>
    <row r="1260" spans="1:16" x14ac:dyDescent="0.25">
      <c r="A1260">
        <v>1259</v>
      </c>
      <c r="B1260" t="s">
        <v>2797</v>
      </c>
      <c r="C1260">
        <v>11</v>
      </c>
      <c r="D1260">
        <v>110198</v>
      </c>
      <c r="E1260" t="s">
        <v>5418</v>
      </c>
      <c r="F1260">
        <v>10</v>
      </c>
      <c r="G1260">
        <v>5353</v>
      </c>
      <c r="H1260" t="s">
        <v>55</v>
      </c>
      <c r="I1260" t="s">
        <v>1152</v>
      </c>
      <c r="J1260" t="s">
        <v>25</v>
      </c>
      <c r="K1260" t="s">
        <v>2930</v>
      </c>
      <c r="L1260" t="s">
        <v>27</v>
      </c>
      <c r="M1260">
        <v>1</v>
      </c>
      <c r="N1260">
        <v>1</v>
      </c>
      <c r="O1260" t="str">
        <f t="shared" si="19"/>
        <v>110198 C220</v>
      </c>
      <c r="P1260" t="str">
        <f>VLOOKUP(O1260,EOSummerca_merged_grades_export!B:L,11,0)</f>
        <v>Math II</v>
      </c>
    </row>
    <row r="1261" spans="1:16" x14ac:dyDescent="0.25">
      <c r="A1261">
        <v>1260</v>
      </c>
      <c r="B1261" t="s">
        <v>2797</v>
      </c>
      <c r="C1261">
        <v>11</v>
      </c>
      <c r="D1261">
        <v>110198</v>
      </c>
      <c r="E1261" t="s">
        <v>5418</v>
      </c>
      <c r="F1261">
        <v>10</v>
      </c>
      <c r="G1261">
        <v>5272</v>
      </c>
      <c r="H1261" t="s">
        <v>45</v>
      </c>
      <c r="I1261" t="s">
        <v>46</v>
      </c>
      <c r="J1261" t="s">
        <v>28</v>
      </c>
      <c r="K1261" t="s">
        <v>2865</v>
      </c>
      <c r="L1261" t="s">
        <v>27</v>
      </c>
      <c r="M1261">
        <v>1</v>
      </c>
      <c r="N1261">
        <v>1</v>
      </c>
      <c r="O1261" t="str">
        <f t="shared" si="19"/>
        <v>110198 D300</v>
      </c>
      <c r="P1261" t="str">
        <f>VLOOKUP(O1261,EOSummerca_merged_grades_export!B:L,11,0)</f>
        <v>Physics</v>
      </c>
    </row>
    <row r="1262" spans="1:16" x14ac:dyDescent="0.25">
      <c r="A1262">
        <v>1261</v>
      </c>
      <c r="B1262" t="s">
        <v>2797</v>
      </c>
      <c r="C1262">
        <v>11</v>
      </c>
      <c r="D1262">
        <v>110198</v>
      </c>
      <c r="E1262" t="s">
        <v>5418</v>
      </c>
      <c r="F1262">
        <v>10</v>
      </c>
      <c r="G1262">
        <v>5282</v>
      </c>
      <c r="H1262" t="s">
        <v>57</v>
      </c>
      <c r="I1262" t="s">
        <v>58</v>
      </c>
      <c r="J1262" t="s">
        <v>32</v>
      </c>
      <c r="K1262" t="s">
        <v>2827</v>
      </c>
      <c r="L1262" t="s">
        <v>24</v>
      </c>
      <c r="M1262">
        <v>1</v>
      </c>
      <c r="N1262">
        <v>1</v>
      </c>
      <c r="O1262" t="str">
        <f t="shared" si="19"/>
        <v>110198 E200</v>
      </c>
      <c r="P1262" t="str">
        <f>VLOOKUP(O1262,EOSummerca_merged_grades_export!B:L,11,0)</f>
        <v>Spanish 2</v>
      </c>
    </row>
    <row r="1263" spans="1:16" x14ac:dyDescent="0.25">
      <c r="A1263">
        <v>1262</v>
      </c>
      <c r="B1263" t="s">
        <v>2797</v>
      </c>
      <c r="C1263">
        <v>11</v>
      </c>
      <c r="D1263">
        <v>110198</v>
      </c>
      <c r="E1263" t="s">
        <v>5418</v>
      </c>
      <c r="F1263">
        <v>10</v>
      </c>
      <c r="G1263">
        <v>5518</v>
      </c>
      <c r="H1263" t="s">
        <v>2914</v>
      </c>
      <c r="I1263" t="s">
        <v>2915</v>
      </c>
      <c r="J1263" t="s">
        <v>428</v>
      </c>
      <c r="K1263" t="s">
        <v>2916</v>
      </c>
      <c r="L1263" t="s">
        <v>37</v>
      </c>
      <c r="M1263">
        <v>1</v>
      </c>
      <c r="N1263">
        <v>1</v>
      </c>
      <c r="O1263" t="str">
        <f t="shared" si="19"/>
        <v>110198 I1025</v>
      </c>
      <c r="P1263" t="str">
        <f>VLOOKUP(O1263,EOSummerca_merged_grades_export!B:L,11,0)</f>
        <v>Bike Engineering/Refurbishing</v>
      </c>
    </row>
    <row r="1264" spans="1:16" x14ac:dyDescent="0.25">
      <c r="A1264">
        <v>1263</v>
      </c>
      <c r="B1264" t="s">
        <v>2797</v>
      </c>
      <c r="C1264">
        <v>11</v>
      </c>
      <c r="D1264">
        <v>110198</v>
      </c>
      <c r="E1264" t="s">
        <v>5418</v>
      </c>
      <c r="F1264">
        <v>10</v>
      </c>
      <c r="G1264">
        <v>5480</v>
      </c>
      <c r="H1264" t="s">
        <v>3059</v>
      </c>
      <c r="I1264" t="s">
        <v>3060</v>
      </c>
      <c r="J1264" t="s">
        <v>428</v>
      </c>
      <c r="K1264" t="s">
        <v>2930</v>
      </c>
      <c r="L1264" t="s">
        <v>37</v>
      </c>
      <c r="M1264">
        <v>1</v>
      </c>
      <c r="N1264">
        <v>1</v>
      </c>
      <c r="O1264" t="str">
        <f t="shared" si="19"/>
        <v>110198 I1031</v>
      </c>
      <c r="P1264" t="str">
        <f>VLOOKUP(O1264,EOSummerca_merged_grades_export!B:L,11,0)</f>
        <v>Basketball/Citizen Development</v>
      </c>
    </row>
    <row r="1265" spans="1:16" x14ac:dyDescent="0.25">
      <c r="A1265">
        <v>1264</v>
      </c>
      <c r="B1265" t="s">
        <v>2797</v>
      </c>
      <c r="C1265">
        <v>11</v>
      </c>
      <c r="D1265">
        <v>110108</v>
      </c>
      <c r="E1265" t="s">
        <v>5419</v>
      </c>
      <c r="F1265">
        <v>11</v>
      </c>
      <c r="G1265">
        <v>5261</v>
      </c>
      <c r="H1265" t="s">
        <v>124</v>
      </c>
      <c r="I1265" t="s">
        <v>1878</v>
      </c>
      <c r="J1265" t="s">
        <v>25</v>
      </c>
      <c r="K1265" t="s">
        <v>2911</v>
      </c>
      <c r="L1265" t="s">
        <v>20</v>
      </c>
      <c r="M1265">
        <v>1</v>
      </c>
      <c r="N1265">
        <v>1</v>
      </c>
      <c r="O1265" t="str">
        <f t="shared" si="19"/>
        <v>110108 C320</v>
      </c>
      <c r="P1265" t="str">
        <f>VLOOKUP(O1265,EOSummerca_merged_grades_export!B:L,11,0)</f>
        <v>Math III</v>
      </c>
    </row>
    <row r="1266" spans="1:16" x14ac:dyDescent="0.25">
      <c r="A1266">
        <v>1265</v>
      </c>
      <c r="B1266" t="s">
        <v>2797</v>
      </c>
      <c r="C1266">
        <v>11</v>
      </c>
      <c r="D1266">
        <v>110403</v>
      </c>
      <c r="E1266" t="s">
        <v>5420</v>
      </c>
      <c r="F1266">
        <v>11</v>
      </c>
      <c r="G1266">
        <v>5343</v>
      </c>
      <c r="H1266" t="s">
        <v>122</v>
      </c>
      <c r="I1266" t="s">
        <v>2020</v>
      </c>
      <c r="J1266" t="s">
        <v>16</v>
      </c>
      <c r="K1266" t="s">
        <v>2916</v>
      </c>
      <c r="L1266" t="s">
        <v>39</v>
      </c>
      <c r="M1266">
        <v>1</v>
      </c>
      <c r="N1266">
        <v>1</v>
      </c>
      <c r="O1266" t="str">
        <f t="shared" si="19"/>
        <v>110403 A300</v>
      </c>
      <c r="P1266" t="str">
        <f>VLOOKUP(O1266,EOSummerca_merged_grades_export!B:L,11,0)</f>
        <v>AP US History</v>
      </c>
    </row>
    <row r="1267" spans="1:16" x14ac:dyDescent="0.25">
      <c r="A1267">
        <v>1266</v>
      </c>
      <c r="B1267" t="s">
        <v>2797</v>
      </c>
      <c r="C1267">
        <v>11</v>
      </c>
      <c r="D1267">
        <v>110403</v>
      </c>
      <c r="E1267" t="s">
        <v>5420</v>
      </c>
      <c r="F1267">
        <v>11</v>
      </c>
      <c r="G1267">
        <v>5091</v>
      </c>
      <c r="H1267" t="s">
        <v>123</v>
      </c>
      <c r="I1267" t="s">
        <v>2214</v>
      </c>
      <c r="J1267" t="s">
        <v>22</v>
      </c>
      <c r="K1267" t="s">
        <v>2947</v>
      </c>
      <c r="L1267" t="s">
        <v>40</v>
      </c>
      <c r="M1267">
        <v>1</v>
      </c>
      <c r="N1267">
        <v>1</v>
      </c>
      <c r="O1267" t="str">
        <f t="shared" si="19"/>
        <v>110403 B300</v>
      </c>
      <c r="P1267" t="str">
        <f>VLOOKUP(O1267,EOSummerca_merged_grades_export!B:L,11,0)</f>
        <v>AP Language and Composition</v>
      </c>
    </row>
    <row r="1268" spans="1:16" x14ac:dyDescent="0.25">
      <c r="A1268">
        <v>1267</v>
      </c>
      <c r="B1268" t="s">
        <v>2797</v>
      </c>
      <c r="C1268">
        <v>11</v>
      </c>
      <c r="D1268">
        <v>110403</v>
      </c>
      <c r="E1268" t="s">
        <v>5420</v>
      </c>
      <c r="F1268">
        <v>11</v>
      </c>
      <c r="G1268">
        <v>5308</v>
      </c>
      <c r="H1268" t="s">
        <v>124</v>
      </c>
      <c r="I1268" t="s">
        <v>1878</v>
      </c>
      <c r="J1268" t="s">
        <v>25</v>
      </c>
      <c r="K1268" t="s">
        <v>2911</v>
      </c>
      <c r="L1268" t="s">
        <v>31</v>
      </c>
      <c r="M1268">
        <v>1</v>
      </c>
      <c r="N1268">
        <v>1</v>
      </c>
      <c r="O1268" t="str">
        <f t="shared" si="19"/>
        <v>110403 C320</v>
      </c>
      <c r="P1268" t="str">
        <f>VLOOKUP(O1268,EOSummerca_merged_grades_export!B:L,11,0)</f>
        <v>Math III</v>
      </c>
    </row>
    <row r="1269" spans="1:16" x14ac:dyDescent="0.25">
      <c r="A1269">
        <v>1268</v>
      </c>
      <c r="B1269" t="s">
        <v>2797</v>
      </c>
      <c r="C1269">
        <v>11</v>
      </c>
      <c r="D1269">
        <v>110403</v>
      </c>
      <c r="E1269" t="s">
        <v>5420</v>
      </c>
      <c r="F1269">
        <v>11</v>
      </c>
      <c r="G1269">
        <v>5238</v>
      </c>
      <c r="H1269" t="s">
        <v>125</v>
      </c>
      <c r="I1269" t="s">
        <v>126</v>
      </c>
      <c r="J1269" t="s">
        <v>28</v>
      </c>
      <c r="K1269" t="s">
        <v>4022</v>
      </c>
      <c r="L1269" t="s">
        <v>39</v>
      </c>
      <c r="M1269">
        <v>1</v>
      </c>
      <c r="N1269">
        <v>1</v>
      </c>
      <c r="O1269" t="str">
        <f t="shared" si="19"/>
        <v>110403 D200</v>
      </c>
      <c r="P1269" t="str">
        <f>VLOOKUP(O1269,EOSummerca_merged_grades_export!B:L,11,0)</f>
        <v>Chemistry</v>
      </c>
    </row>
    <row r="1270" spans="1:16" x14ac:dyDescent="0.25">
      <c r="A1270">
        <v>1269</v>
      </c>
      <c r="B1270" t="s">
        <v>2797</v>
      </c>
      <c r="C1270">
        <v>11</v>
      </c>
      <c r="D1270">
        <v>110403</v>
      </c>
      <c r="E1270" t="s">
        <v>5420</v>
      </c>
      <c r="F1270">
        <v>11</v>
      </c>
      <c r="G1270">
        <v>5350</v>
      </c>
      <c r="H1270" t="s">
        <v>33</v>
      </c>
      <c r="I1270" t="s">
        <v>34</v>
      </c>
      <c r="J1270" t="s">
        <v>32</v>
      </c>
      <c r="K1270" t="s">
        <v>2827</v>
      </c>
      <c r="L1270" t="s">
        <v>41</v>
      </c>
      <c r="M1270">
        <v>1</v>
      </c>
      <c r="N1270">
        <v>1</v>
      </c>
      <c r="O1270" t="str">
        <f t="shared" si="19"/>
        <v>110403 E100</v>
      </c>
      <c r="P1270" t="str">
        <f>VLOOKUP(O1270,EOSummerca_merged_grades_export!B:L,11,0)</f>
        <v>Spanish 1</v>
      </c>
    </row>
    <row r="1271" spans="1:16" x14ac:dyDescent="0.25">
      <c r="A1271">
        <v>1270</v>
      </c>
      <c r="B1271" t="s">
        <v>2797</v>
      </c>
      <c r="C1271">
        <v>11</v>
      </c>
      <c r="D1271">
        <v>110403</v>
      </c>
      <c r="E1271" t="s">
        <v>5420</v>
      </c>
      <c r="F1271">
        <v>11</v>
      </c>
      <c r="G1271">
        <v>5508</v>
      </c>
      <c r="H1271" t="s">
        <v>1050</v>
      </c>
      <c r="I1271" t="s">
        <v>1051</v>
      </c>
      <c r="J1271" t="s">
        <v>428</v>
      </c>
      <c r="K1271" t="s">
        <v>2808</v>
      </c>
      <c r="L1271" t="s">
        <v>37</v>
      </c>
      <c r="M1271">
        <v>1</v>
      </c>
      <c r="N1271">
        <v>1</v>
      </c>
      <c r="O1271" t="str">
        <f t="shared" si="19"/>
        <v>110403 I1043</v>
      </c>
      <c r="P1271" t="str">
        <f>VLOOKUP(O1271,EOSummerca_merged_grades_export!B:L,11,0)</f>
        <v>Conditioning</v>
      </c>
    </row>
    <row r="1272" spans="1:16" x14ac:dyDescent="0.25">
      <c r="A1272">
        <v>1271</v>
      </c>
      <c r="B1272" t="s">
        <v>2797</v>
      </c>
      <c r="C1272">
        <v>11</v>
      </c>
      <c r="D1272">
        <v>110403</v>
      </c>
      <c r="E1272" t="s">
        <v>5420</v>
      </c>
      <c r="F1272">
        <v>11</v>
      </c>
      <c r="G1272">
        <v>5347</v>
      </c>
      <c r="H1272" t="s">
        <v>2222</v>
      </c>
      <c r="I1272" t="s">
        <v>2223</v>
      </c>
      <c r="J1272" t="s">
        <v>428</v>
      </c>
      <c r="K1272" t="s">
        <v>4426</v>
      </c>
      <c r="L1272" t="s">
        <v>37</v>
      </c>
      <c r="M1272">
        <v>1</v>
      </c>
      <c r="N1272">
        <v>1</v>
      </c>
      <c r="O1272" t="str">
        <f t="shared" si="19"/>
        <v>110403 I1045</v>
      </c>
      <c r="P1272" t="str">
        <f>VLOOKUP(O1272,EOSummerca_merged_grades_export!B:L,11,0)</f>
        <v>College Prep</v>
      </c>
    </row>
    <row r="1273" spans="1:16" x14ac:dyDescent="0.25">
      <c r="A1273">
        <v>1272</v>
      </c>
      <c r="B1273" t="s">
        <v>2797</v>
      </c>
      <c r="C1273">
        <v>11</v>
      </c>
      <c r="D1273">
        <v>110403</v>
      </c>
      <c r="E1273" t="s">
        <v>5420</v>
      </c>
      <c r="F1273">
        <v>11</v>
      </c>
      <c r="G1273">
        <v>5474</v>
      </c>
      <c r="H1273" t="s">
        <v>2815</v>
      </c>
      <c r="I1273" t="s">
        <v>2816</v>
      </c>
      <c r="J1273" t="s">
        <v>428</v>
      </c>
      <c r="K1273" t="s">
        <v>2808</v>
      </c>
      <c r="L1273" t="s">
        <v>37</v>
      </c>
      <c r="M1273">
        <v>1</v>
      </c>
      <c r="N1273">
        <v>1</v>
      </c>
      <c r="O1273" t="str">
        <f t="shared" si="19"/>
        <v>110403 I1053</v>
      </c>
      <c r="P1273" t="str">
        <f>VLOOKUP(O1273,EOSummerca_merged_grades_export!B:L,11,0)</f>
        <v>Urban Artworks</v>
      </c>
    </row>
    <row r="1274" spans="1:16" x14ac:dyDescent="0.25">
      <c r="A1274">
        <v>1273</v>
      </c>
      <c r="B1274" t="s">
        <v>2797</v>
      </c>
      <c r="C1274">
        <v>11</v>
      </c>
      <c r="D1274">
        <v>110202</v>
      </c>
      <c r="E1274" t="s">
        <v>5421</v>
      </c>
      <c r="F1274">
        <v>11</v>
      </c>
      <c r="G1274">
        <v>5230</v>
      </c>
      <c r="H1274" t="s">
        <v>122</v>
      </c>
      <c r="I1274" t="s">
        <v>2020</v>
      </c>
      <c r="J1274" t="s">
        <v>16</v>
      </c>
      <c r="K1274" t="s">
        <v>2916</v>
      </c>
      <c r="L1274" t="s">
        <v>41</v>
      </c>
      <c r="M1274">
        <v>1</v>
      </c>
      <c r="N1274">
        <v>1</v>
      </c>
      <c r="O1274" t="str">
        <f t="shared" si="19"/>
        <v>110202 A300</v>
      </c>
      <c r="P1274" t="str">
        <f>VLOOKUP(O1274,EOSummerca_merged_grades_export!B:L,11,0)</f>
        <v>AP US History</v>
      </c>
    </row>
    <row r="1275" spans="1:16" x14ac:dyDescent="0.25">
      <c r="A1275">
        <v>1274</v>
      </c>
      <c r="B1275" t="s">
        <v>2797</v>
      </c>
      <c r="C1275">
        <v>11</v>
      </c>
      <c r="D1275">
        <v>110202</v>
      </c>
      <c r="E1275" t="s">
        <v>5421</v>
      </c>
      <c r="F1275">
        <v>11</v>
      </c>
      <c r="G1275">
        <v>5090</v>
      </c>
      <c r="H1275" t="s">
        <v>123</v>
      </c>
      <c r="I1275" t="s">
        <v>2214</v>
      </c>
      <c r="J1275" t="s">
        <v>22</v>
      </c>
      <c r="K1275" t="s">
        <v>2947</v>
      </c>
      <c r="L1275" t="s">
        <v>31</v>
      </c>
      <c r="M1275">
        <v>1</v>
      </c>
      <c r="N1275">
        <v>1</v>
      </c>
      <c r="O1275" t="str">
        <f t="shared" si="19"/>
        <v>110202 B300</v>
      </c>
      <c r="P1275" t="str">
        <f>VLOOKUP(O1275,EOSummerca_merged_grades_export!B:L,11,0)</f>
        <v>AP Language and Composition</v>
      </c>
    </row>
    <row r="1276" spans="1:16" x14ac:dyDescent="0.25">
      <c r="A1276">
        <v>1275</v>
      </c>
      <c r="B1276" t="s">
        <v>2797</v>
      </c>
      <c r="C1276">
        <v>11</v>
      </c>
      <c r="D1276">
        <v>110202</v>
      </c>
      <c r="E1276" t="s">
        <v>5421</v>
      </c>
      <c r="F1276">
        <v>11</v>
      </c>
      <c r="G1276">
        <v>5261</v>
      </c>
      <c r="H1276" t="s">
        <v>124</v>
      </c>
      <c r="I1276" t="s">
        <v>1878</v>
      </c>
      <c r="J1276" t="s">
        <v>25</v>
      </c>
      <c r="K1276" t="s">
        <v>2911</v>
      </c>
      <c r="L1276" t="s">
        <v>24</v>
      </c>
      <c r="M1276">
        <v>1</v>
      </c>
      <c r="N1276">
        <v>1</v>
      </c>
      <c r="O1276" t="str">
        <f t="shared" si="19"/>
        <v>110202 C320</v>
      </c>
      <c r="P1276" t="str">
        <f>VLOOKUP(O1276,EOSummerca_merged_grades_export!B:L,11,0)</f>
        <v>Math III</v>
      </c>
    </row>
    <row r="1277" spans="1:16" x14ac:dyDescent="0.25">
      <c r="A1277">
        <v>1276</v>
      </c>
      <c r="B1277" t="s">
        <v>2797</v>
      </c>
      <c r="C1277">
        <v>11</v>
      </c>
      <c r="D1277">
        <v>110202</v>
      </c>
      <c r="E1277" t="s">
        <v>5421</v>
      </c>
      <c r="F1277">
        <v>11</v>
      </c>
      <c r="G1277">
        <v>5237</v>
      </c>
      <c r="H1277" t="s">
        <v>125</v>
      </c>
      <c r="I1277" t="s">
        <v>126</v>
      </c>
      <c r="J1277" t="s">
        <v>28</v>
      </c>
      <c r="K1277" t="s">
        <v>4022</v>
      </c>
      <c r="L1277" t="s">
        <v>31</v>
      </c>
      <c r="M1277">
        <v>1</v>
      </c>
      <c r="N1277">
        <v>1</v>
      </c>
      <c r="O1277" t="str">
        <f t="shared" si="19"/>
        <v>110202 D200</v>
      </c>
      <c r="P1277" t="str">
        <f>VLOOKUP(O1277,EOSummerca_merged_grades_export!B:L,11,0)</f>
        <v>Chemistry</v>
      </c>
    </row>
    <row r="1278" spans="1:16" x14ac:dyDescent="0.25">
      <c r="A1278">
        <v>1277</v>
      </c>
      <c r="B1278" t="s">
        <v>2797</v>
      </c>
      <c r="C1278">
        <v>11</v>
      </c>
      <c r="D1278">
        <v>110202</v>
      </c>
      <c r="E1278" t="s">
        <v>5421</v>
      </c>
      <c r="F1278">
        <v>11</v>
      </c>
      <c r="G1278">
        <v>5282</v>
      </c>
      <c r="H1278" t="s">
        <v>57</v>
      </c>
      <c r="I1278" t="s">
        <v>58</v>
      </c>
      <c r="J1278" t="s">
        <v>32</v>
      </c>
      <c r="K1278" t="s">
        <v>2827</v>
      </c>
      <c r="L1278" t="s">
        <v>41</v>
      </c>
      <c r="M1278">
        <v>1</v>
      </c>
      <c r="N1278">
        <v>1</v>
      </c>
      <c r="O1278" t="str">
        <f t="shared" si="19"/>
        <v>110202 E200</v>
      </c>
      <c r="P1278" t="str">
        <f>VLOOKUP(O1278,EOSummerca_merged_grades_export!B:L,11,0)</f>
        <v>Spanish 2</v>
      </c>
    </row>
    <row r="1279" spans="1:16" x14ac:dyDescent="0.25">
      <c r="A1279">
        <v>1278</v>
      </c>
      <c r="B1279" t="s">
        <v>2797</v>
      </c>
      <c r="C1279">
        <v>11</v>
      </c>
      <c r="D1279">
        <v>110202</v>
      </c>
      <c r="E1279" t="s">
        <v>5421</v>
      </c>
      <c r="F1279">
        <v>11</v>
      </c>
      <c r="G1279">
        <v>5248</v>
      </c>
      <c r="H1279" t="s">
        <v>2222</v>
      </c>
      <c r="I1279" t="s">
        <v>2223</v>
      </c>
      <c r="J1279" t="s">
        <v>428</v>
      </c>
      <c r="K1279" t="s">
        <v>4426</v>
      </c>
      <c r="L1279" t="s">
        <v>37</v>
      </c>
      <c r="M1279">
        <v>1</v>
      </c>
      <c r="N1279">
        <v>1</v>
      </c>
      <c r="O1279" t="str">
        <f t="shared" si="19"/>
        <v>110202 I1045</v>
      </c>
      <c r="P1279" t="str">
        <f>VLOOKUP(O1279,EOSummerca_merged_grades_export!B:L,11,0)</f>
        <v>College Prep</v>
      </c>
    </row>
    <row r="1280" spans="1:16" x14ac:dyDescent="0.25">
      <c r="A1280">
        <v>1279</v>
      </c>
      <c r="B1280" t="s">
        <v>2797</v>
      </c>
      <c r="C1280">
        <v>11</v>
      </c>
      <c r="D1280">
        <v>110202</v>
      </c>
      <c r="E1280" t="s">
        <v>5421</v>
      </c>
      <c r="F1280">
        <v>11</v>
      </c>
      <c r="G1280">
        <v>5516</v>
      </c>
      <c r="H1280" t="s">
        <v>2811</v>
      </c>
      <c r="I1280" t="s">
        <v>2812</v>
      </c>
      <c r="J1280" t="s">
        <v>428</v>
      </c>
      <c r="K1280" t="s">
        <v>2802</v>
      </c>
      <c r="L1280" t="s">
        <v>37</v>
      </c>
      <c r="M1280">
        <v>1</v>
      </c>
      <c r="N1280">
        <v>1</v>
      </c>
      <c r="O1280" t="str">
        <f t="shared" si="19"/>
        <v>110202 I1046</v>
      </c>
      <c r="P1280" t="str">
        <f>VLOOKUP(O1280,EOSummerca_merged_grades_export!B:L,11,0)</f>
        <v>Creative Writing</v>
      </c>
    </row>
    <row r="1281" spans="1:16" x14ac:dyDescent="0.25">
      <c r="A1281">
        <v>1280</v>
      </c>
      <c r="B1281" t="s">
        <v>2797</v>
      </c>
      <c r="C1281">
        <v>11</v>
      </c>
      <c r="D1281">
        <v>110202</v>
      </c>
      <c r="E1281" t="s">
        <v>5421</v>
      </c>
      <c r="F1281">
        <v>11</v>
      </c>
      <c r="G1281">
        <v>5538</v>
      </c>
      <c r="H1281" t="s">
        <v>2899</v>
      </c>
      <c r="I1281" t="s">
        <v>2900</v>
      </c>
      <c r="J1281" t="s">
        <v>428</v>
      </c>
      <c r="K1281" t="s">
        <v>2827</v>
      </c>
      <c r="L1281" t="s">
        <v>37</v>
      </c>
      <c r="M1281">
        <v>1</v>
      </c>
      <c r="N1281">
        <v>1</v>
      </c>
      <c r="O1281" t="str">
        <f t="shared" si="19"/>
        <v>110202 I1055</v>
      </c>
      <c r="P1281" t="str">
        <f>VLOOKUP(O1281,EOSummerca_merged_grades_export!B:L,11,0)</f>
        <v>Okinawan Karate Do</v>
      </c>
    </row>
    <row r="1282" spans="1:16" x14ac:dyDescent="0.25">
      <c r="A1282">
        <v>1281</v>
      </c>
      <c r="B1282" t="s">
        <v>2797</v>
      </c>
      <c r="C1282">
        <v>11</v>
      </c>
      <c r="D1282">
        <v>110354</v>
      </c>
      <c r="E1282" t="s">
        <v>5422</v>
      </c>
      <c r="F1282">
        <v>11</v>
      </c>
      <c r="G1282">
        <v>5264</v>
      </c>
      <c r="H1282" t="s">
        <v>122</v>
      </c>
      <c r="I1282" t="s">
        <v>2020</v>
      </c>
      <c r="J1282" t="s">
        <v>16</v>
      </c>
      <c r="K1282" t="s">
        <v>2916</v>
      </c>
      <c r="L1282" t="s">
        <v>42</v>
      </c>
      <c r="M1282">
        <v>1</v>
      </c>
      <c r="N1282">
        <v>1</v>
      </c>
      <c r="O1282" t="str">
        <f t="shared" si="19"/>
        <v>110354 A300</v>
      </c>
      <c r="P1282" t="str">
        <f>VLOOKUP(O1282,EOSummerca_merged_grades_export!B:L,11,0)</f>
        <v>AP US History</v>
      </c>
    </row>
    <row r="1283" spans="1:16" x14ac:dyDescent="0.25">
      <c r="A1283">
        <v>1282</v>
      </c>
      <c r="B1283" t="s">
        <v>2797</v>
      </c>
      <c r="C1283">
        <v>11</v>
      </c>
      <c r="D1283">
        <v>110354</v>
      </c>
      <c r="E1283" t="s">
        <v>5422</v>
      </c>
      <c r="F1283">
        <v>11</v>
      </c>
      <c r="G1283">
        <v>5092</v>
      </c>
      <c r="H1283" t="s">
        <v>123</v>
      </c>
      <c r="I1283" t="s">
        <v>2214</v>
      </c>
      <c r="J1283" t="s">
        <v>22</v>
      </c>
      <c r="K1283" t="s">
        <v>2947</v>
      </c>
      <c r="L1283" t="s">
        <v>41</v>
      </c>
      <c r="M1283">
        <v>1</v>
      </c>
      <c r="N1283">
        <v>1</v>
      </c>
      <c r="O1283" t="str">
        <f t="shared" si="19"/>
        <v>110354 B300</v>
      </c>
      <c r="P1283" t="str">
        <f>VLOOKUP(O1283,EOSummerca_merged_grades_export!B:L,11,0)</f>
        <v>AP Language and Composition</v>
      </c>
    </row>
    <row r="1284" spans="1:16" x14ac:dyDescent="0.25">
      <c r="A1284">
        <v>1283</v>
      </c>
      <c r="B1284" t="s">
        <v>2797</v>
      </c>
      <c r="C1284">
        <v>11</v>
      </c>
      <c r="D1284">
        <v>110354</v>
      </c>
      <c r="E1284" t="s">
        <v>5422</v>
      </c>
      <c r="F1284">
        <v>11</v>
      </c>
      <c r="G1284">
        <v>5261</v>
      </c>
      <c r="H1284" t="s">
        <v>124</v>
      </c>
      <c r="I1284" t="s">
        <v>1878</v>
      </c>
      <c r="J1284" t="s">
        <v>25</v>
      </c>
      <c r="K1284" t="s">
        <v>2911</v>
      </c>
      <c r="L1284" t="s">
        <v>41</v>
      </c>
      <c r="M1284">
        <v>1</v>
      </c>
      <c r="N1284">
        <v>1</v>
      </c>
      <c r="O1284" t="str">
        <f t="shared" ref="O1284:O1347" si="20">D1284&amp;" "&amp;IF(RIGHT(H1284,1)="M",LEFT(H1284,LEN(H1284)-1),H1284)</f>
        <v>110354 C320</v>
      </c>
      <c r="P1284" t="str">
        <f>VLOOKUP(O1284,EOSummerca_merged_grades_export!B:L,11,0)</f>
        <v>Math III</v>
      </c>
    </row>
    <row r="1285" spans="1:16" x14ac:dyDescent="0.25">
      <c r="A1285">
        <v>1284</v>
      </c>
      <c r="B1285" t="s">
        <v>2797</v>
      </c>
      <c r="C1285">
        <v>11</v>
      </c>
      <c r="D1285">
        <v>110354</v>
      </c>
      <c r="E1285" t="s">
        <v>5422</v>
      </c>
      <c r="F1285">
        <v>11</v>
      </c>
      <c r="G1285">
        <v>5237</v>
      </c>
      <c r="H1285" t="s">
        <v>125</v>
      </c>
      <c r="I1285" t="s">
        <v>126</v>
      </c>
      <c r="J1285" t="s">
        <v>28</v>
      </c>
      <c r="K1285" t="s">
        <v>4022</v>
      </c>
      <c r="L1285" t="s">
        <v>41</v>
      </c>
      <c r="M1285">
        <v>1</v>
      </c>
      <c r="N1285">
        <v>1</v>
      </c>
      <c r="O1285" t="str">
        <f t="shared" si="20"/>
        <v>110354 D200</v>
      </c>
      <c r="P1285" t="str">
        <f>VLOOKUP(O1285,EOSummerca_merged_grades_export!B:L,11,0)</f>
        <v>Chemistry</v>
      </c>
    </row>
    <row r="1286" spans="1:16" x14ac:dyDescent="0.25">
      <c r="A1286">
        <v>1285</v>
      </c>
      <c r="B1286" t="s">
        <v>2797</v>
      </c>
      <c r="C1286">
        <v>11</v>
      </c>
      <c r="D1286">
        <v>110354</v>
      </c>
      <c r="E1286" t="s">
        <v>5422</v>
      </c>
      <c r="F1286">
        <v>11</v>
      </c>
      <c r="G1286">
        <v>5265</v>
      </c>
      <c r="H1286" t="s">
        <v>33</v>
      </c>
      <c r="I1286" t="s">
        <v>34</v>
      </c>
      <c r="J1286" t="s">
        <v>32</v>
      </c>
      <c r="K1286" t="s">
        <v>2827</v>
      </c>
      <c r="L1286" t="s">
        <v>31</v>
      </c>
      <c r="M1286">
        <v>1</v>
      </c>
      <c r="N1286">
        <v>1</v>
      </c>
      <c r="O1286" t="str">
        <f t="shared" si="20"/>
        <v>110354 E100</v>
      </c>
      <c r="P1286" t="str">
        <f>VLOOKUP(O1286,EOSummerca_merged_grades_export!B:L,11,0)</f>
        <v>Spanish 1</v>
      </c>
    </row>
    <row r="1287" spans="1:16" x14ac:dyDescent="0.25">
      <c r="A1287">
        <v>1286</v>
      </c>
      <c r="B1287" t="s">
        <v>2797</v>
      </c>
      <c r="C1287">
        <v>11</v>
      </c>
      <c r="D1287">
        <v>110354</v>
      </c>
      <c r="E1287" t="s">
        <v>5422</v>
      </c>
      <c r="F1287">
        <v>11</v>
      </c>
      <c r="G1287">
        <v>5526</v>
      </c>
      <c r="H1287" t="s">
        <v>2945</v>
      </c>
      <c r="I1287" t="s">
        <v>2946</v>
      </c>
      <c r="J1287" t="s">
        <v>428</v>
      </c>
      <c r="K1287" t="s">
        <v>2947</v>
      </c>
      <c r="L1287" t="s">
        <v>37</v>
      </c>
      <c r="M1287">
        <v>1</v>
      </c>
      <c r="N1287">
        <v>1</v>
      </c>
      <c r="O1287" t="str">
        <f t="shared" si="20"/>
        <v>110354 I1018</v>
      </c>
      <c r="P1287" t="str">
        <f>VLOOKUP(O1287,EOSummerca_merged_grades_export!B:L,11,0)</f>
        <v>Speak with Purpose</v>
      </c>
    </row>
    <row r="1288" spans="1:16" x14ac:dyDescent="0.25">
      <c r="A1288">
        <v>1287</v>
      </c>
      <c r="B1288" t="s">
        <v>2797</v>
      </c>
      <c r="C1288">
        <v>11</v>
      </c>
      <c r="D1288">
        <v>110354</v>
      </c>
      <c r="E1288" t="s">
        <v>5422</v>
      </c>
      <c r="F1288">
        <v>11</v>
      </c>
      <c r="G1288">
        <v>5480</v>
      </c>
      <c r="H1288" t="s">
        <v>3059</v>
      </c>
      <c r="I1288" t="s">
        <v>3060</v>
      </c>
      <c r="J1288" t="s">
        <v>428</v>
      </c>
      <c r="K1288" t="s">
        <v>2930</v>
      </c>
      <c r="L1288" t="s">
        <v>37</v>
      </c>
      <c r="M1288">
        <v>1</v>
      </c>
      <c r="N1288">
        <v>1</v>
      </c>
      <c r="O1288" t="str">
        <f t="shared" si="20"/>
        <v>110354 I1031</v>
      </c>
      <c r="P1288" t="str">
        <f>VLOOKUP(O1288,EOSummerca_merged_grades_export!B:L,11,0)</f>
        <v>Basketball/Citizen Development</v>
      </c>
    </row>
    <row r="1289" spans="1:16" x14ac:dyDescent="0.25">
      <c r="A1289">
        <v>1288</v>
      </c>
      <c r="B1289" t="s">
        <v>2797</v>
      </c>
      <c r="C1289">
        <v>11</v>
      </c>
      <c r="D1289">
        <v>110354</v>
      </c>
      <c r="E1289" t="s">
        <v>5422</v>
      </c>
      <c r="F1289">
        <v>11</v>
      </c>
      <c r="G1289">
        <v>5335</v>
      </c>
      <c r="H1289" t="s">
        <v>2222</v>
      </c>
      <c r="I1289" t="s">
        <v>2223</v>
      </c>
      <c r="J1289" t="s">
        <v>428</v>
      </c>
      <c r="K1289" t="s">
        <v>4426</v>
      </c>
      <c r="L1289" t="s">
        <v>37</v>
      </c>
      <c r="M1289">
        <v>1</v>
      </c>
      <c r="N1289">
        <v>1</v>
      </c>
      <c r="O1289" t="str">
        <f t="shared" si="20"/>
        <v>110354 I1045</v>
      </c>
      <c r="P1289" t="str">
        <f>VLOOKUP(O1289,EOSummerca_merged_grades_export!B:L,11,0)</f>
        <v>College Prep</v>
      </c>
    </row>
    <row r="1290" spans="1:16" x14ac:dyDescent="0.25">
      <c r="A1290">
        <v>1289</v>
      </c>
      <c r="B1290" t="s">
        <v>2797</v>
      </c>
      <c r="C1290">
        <v>11</v>
      </c>
      <c r="D1290">
        <v>110214</v>
      </c>
      <c r="E1290" t="s">
        <v>5423</v>
      </c>
      <c r="F1290">
        <v>11</v>
      </c>
      <c r="G1290">
        <v>5343</v>
      </c>
      <c r="H1290" t="s">
        <v>122</v>
      </c>
      <c r="I1290" t="s">
        <v>2020</v>
      </c>
      <c r="J1290" t="s">
        <v>16</v>
      </c>
      <c r="K1290" t="s">
        <v>2916</v>
      </c>
      <c r="L1290" t="s">
        <v>20</v>
      </c>
      <c r="M1290">
        <v>1</v>
      </c>
      <c r="N1290">
        <v>1</v>
      </c>
      <c r="O1290" t="str">
        <f t="shared" si="20"/>
        <v>110214 A300</v>
      </c>
      <c r="P1290" t="str">
        <f>VLOOKUP(O1290,EOSummerca_merged_grades_export!B:L,11,0)</f>
        <v>AP US History</v>
      </c>
    </row>
    <row r="1291" spans="1:16" x14ac:dyDescent="0.25">
      <c r="A1291">
        <v>1290</v>
      </c>
      <c r="B1291" t="s">
        <v>2797</v>
      </c>
      <c r="C1291">
        <v>11</v>
      </c>
      <c r="D1291">
        <v>110214</v>
      </c>
      <c r="E1291" t="s">
        <v>5423</v>
      </c>
      <c r="F1291">
        <v>11</v>
      </c>
      <c r="G1291">
        <v>5090</v>
      </c>
      <c r="H1291" t="s">
        <v>123</v>
      </c>
      <c r="I1291" t="s">
        <v>2214</v>
      </c>
      <c r="J1291" t="s">
        <v>22</v>
      </c>
      <c r="K1291" t="s">
        <v>2947</v>
      </c>
      <c r="L1291" t="s">
        <v>27</v>
      </c>
      <c r="M1291">
        <v>1</v>
      </c>
      <c r="N1291">
        <v>1</v>
      </c>
      <c r="O1291" t="str">
        <f t="shared" si="20"/>
        <v>110214 B300</v>
      </c>
      <c r="P1291" t="str">
        <f>VLOOKUP(O1291,EOSummerca_merged_grades_export!B:L,11,0)</f>
        <v>AP Language and Composition</v>
      </c>
    </row>
    <row r="1292" spans="1:16" x14ac:dyDescent="0.25">
      <c r="A1292">
        <v>1291</v>
      </c>
      <c r="B1292" t="s">
        <v>2797</v>
      </c>
      <c r="C1292">
        <v>11</v>
      </c>
      <c r="D1292">
        <v>110214</v>
      </c>
      <c r="E1292" t="s">
        <v>5423</v>
      </c>
      <c r="F1292">
        <v>11</v>
      </c>
      <c r="G1292">
        <v>5327</v>
      </c>
      <c r="H1292" t="s">
        <v>124</v>
      </c>
      <c r="I1292" t="s">
        <v>1878</v>
      </c>
      <c r="J1292" t="s">
        <v>25</v>
      </c>
      <c r="K1292" t="s">
        <v>2911</v>
      </c>
      <c r="L1292" t="s">
        <v>27</v>
      </c>
      <c r="M1292">
        <v>1</v>
      </c>
      <c r="N1292">
        <v>1</v>
      </c>
      <c r="O1292" t="str">
        <f t="shared" si="20"/>
        <v>110214 C320</v>
      </c>
      <c r="P1292" t="str">
        <f>VLOOKUP(O1292,EOSummerca_merged_grades_export!B:L,11,0)</f>
        <v>Math III</v>
      </c>
    </row>
    <row r="1293" spans="1:16" x14ac:dyDescent="0.25">
      <c r="A1293">
        <v>1292</v>
      </c>
      <c r="B1293" t="s">
        <v>2797</v>
      </c>
      <c r="C1293">
        <v>11</v>
      </c>
      <c r="D1293">
        <v>110214</v>
      </c>
      <c r="E1293" t="s">
        <v>5423</v>
      </c>
      <c r="F1293">
        <v>11</v>
      </c>
      <c r="G1293">
        <v>5331</v>
      </c>
      <c r="H1293" t="s">
        <v>125</v>
      </c>
      <c r="I1293" t="s">
        <v>126</v>
      </c>
      <c r="J1293" t="s">
        <v>28</v>
      </c>
      <c r="K1293" t="s">
        <v>4022</v>
      </c>
      <c r="L1293" t="s">
        <v>27</v>
      </c>
      <c r="M1293">
        <v>1</v>
      </c>
      <c r="N1293">
        <v>1</v>
      </c>
      <c r="O1293" t="str">
        <f t="shared" si="20"/>
        <v>110214 D200</v>
      </c>
      <c r="P1293" t="str">
        <f>VLOOKUP(O1293,EOSummerca_merged_grades_export!B:L,11,0)</f>
        <v>Chemistry</v>
      </c>
    </row>
    <row r="1294" spans="1:16" x14ac:dyDescent="0.25">
      <c r="A1294">
        <v>1293</v>
      </c>
      <c r="B1294" t="s">
        <v>2797</v>
      </c>
      <c r="C1294">
        <v>11</v>
      </c>
      <c r="D1294">
        <v>110214</v>
      </c>
      <c r="E1294" t="s">
        <v>5423</v>
      </c>
      <c r="F1294">
        <v>11</v>
      </c>
      <c r="G1294">
        <v>5526</v>
      </c>
      <c r="H1294" t="s">
        <v>2945</v>
      </c>
      <c r="I1294" t="s">
        <v>2946</v>
      </c>
      <c r="J1294" t="s">
        <v>428</v>
      </c>
      <c r="K1294" t="s">
        <v>2947</v>
      </c>
      <c r="L1294" t="s">
        <v>37</v>
      </c>
      <c r="M1294">
        <v>1</v>
      </c>
      <c r="N1294">
        <v>1</v>
      </c>
      <c r="O1294" t="str">
        <f t="shared" si="20"/>
        <v>110214 I1018</v>
      </c>
      <c r="P1294" t="str">
        <f>VLOOKUP(O1294,EOSummerca_merged_grades_export!B:L,11,0)</f>
        <v>Speak with Purpose</v>
      </c>
    </row>
    <row r="1295" spans="1:16" x14ac:dyDescent="0.25">
      <c r="A1295">
        <v>1294</v>
      </c>
      <c r="B1295" t="s">
        <v>2797</v>
      </c>
      <c r="C1295">
        <v>11</v>
      </c>
      <c r="D1295">
        <v>110214</v>
      </c>
      <c r="E1295" t="s">
        <v>5423</v>
      </c>
      <c r="F1295">
        <v>11</v>
      </c>
      <c r="G1295">
        <v>5283</v>
      </c>
      <c r="H1295" t="s">
        <v>2222</v>
      </c>
      <c r="I1295" t="s">
        <v>2223</v>
      </c>
      <c r="J1295" t="s">
        <v>428</v>
      </c>
      <c r="K1295" t="s">
        <v>4426</v>
      </c>
      <c r="L1295" t="s">
        <v>37</v>
      </c>
      <c r="M1295">
        <v>1</v>
      </c>
      <c r="N1295">
        <v>1</v>
      </c>
      <c r="O1295" t="str">
        <f t="shared" si="20"/>
        <v>110214 I1045</v>
      </c>
      <c r="P1295" t="str">
        <f>VLOOKUP(O1295,EOSummerca_merged_grades_export!B:L,11,0)</f>
        <v>College Prep</v>
      </c>
    </row>
    <row r="1296" spans="1:16" x14ac:dyDescent="0.25">
      <c r="A1296">
        <v>1295</v>
      </c>
      <c r="B1296" t="s">
        <v>2797</v>
      </c>
      <c r="C1296">
        <v>11</v>
      </c>
      <c r="D1296">
        <v>110214</v>
      </c>
      <c r="E1296" t="s">
        <v>5423</v>
      </c>
      <c r="F1296">
        <v>11</v>
      </c>
      <c r="G1296">
        <v>5472</v>
      </c>
      <c r="H1296" t="s">
        <v>2811</v>
      </c>
      <c r="I1296" t="s">
        <v>2812</v>
      </c>
      <c r="J1296" t="s">
        <v>428</v>
      </c>
      <c r="K1296" t="s">
        <v>2935</v>
      </c>
      <c r="L1296" t="s">
        <v>37</v>
      </c>
      <c r="M1296">
        <v>1</v>
      </c>
      <c r="N1296">
        <v>1</v>
      </c>
      <c r="O1296" t="str">
        <f t="shared" si="20"/>
        <v>110214 I1046</v>
      </c>
      <c r="P1296" t="str">
        <f>VLOOKUP(O1296,EOSummerca_merged_grades_export!B:L,11,0)</f>
        <v>Creative Writing</v>
      </c>
    </row>
    <row r="1297" spans="1:16" x14ac:dyDescent="0.25">
      <c r="A1297">
        <v>1296</v>
      </c>
      <c r="B1297" t="s">
        <v>2797</v>
      </c>
      <c r="C1297">
        <v>11</v>
      </c>
      <c r="D1297">
        <v>110042</v>
      </c>
      <c r="E1297" t="s">
        <v>5424</v>
      </c>
      <c r="F1297">
        <v>11</v>
      </c>
      <c r="G1297">
        <v>5252</v>
      </c>
      <c r="H1297" t="s">
        <v>122</v>
      </c>
      <c r="I1297" t="s">
        <v>2020</v>
      </c>
      <c r="J1297" t="s">
        <v>16</v>
      </c>
      <c r="K1297" t="s">
        <v>2916</v>
      </c>
      <c r="L1297" t="s">
        <v>20</v>
      </c>
      <c r="M1297">
        <v>1</v>
      </c>
      <c r="N1297">
        <v>1</v>
      </c>
      <c r="O1297" t="str">
        <f t="shared" si="20"/>
        <v>110042 A300</v>
      </c>
      <c r="P1297" t="str">
        <f>VLOOKUP(O1297,EOSummerca_merged_grades_export!B:L,11,0)</f>
        <v>AP US History</v>
      </c>
    </row>
    <row r="1298" spans="1:16" x14ac:dyDescent="0.25">
      <c r="A1298">
        <v>1297</v>
      </c>
      <c r="B1298" t="s">
        <v>2797</v>
      </c>
      <c r="C1298">
        <v>11</v>
      </c>
      <c r="D1298">
        <v>110042</v>
      </c>
      <c r="E1298" t="s">
        <v>5424</v>
      </c>
      <c r="F1298">
        <v>11</v>
      </c>
      <c r="G1298">
        <v>5091</v>
      </c>
      <c r="H1298" t="s">
        <v>123</v>
      </c>
      <c r="I1298" t="s">
        <v>2214</v>
      </c>
      <c r="J1298" t="s">
        <v>22</v>
      </c>
      <c r="K1298" t="s">
        <v>2947</v>
      </c>
      <c r="L1298" t="s">
        <v>27</v>
      </c>
      <c r="M1298">
        <v>1</v>
      </c>
      <c r="N1298">
        <v>1</v>
      </c>
      <c r="O1298" t="str">
        <f t="shared" si="20"/>
        <v>110042 B300</v>
      </c>
      <c r="P1298" t="str">
        <f>VLOOKUP(O1298,EOSummerca_merged_grades_export!B:L,11,0)</f>
        <v>AP Language and Composition</v>
      </c>
    </row>
    <row r="1299" spans="1:16" x14ac:dyDescent="0.25">
      <c r="A1299">
        <v>1298</v>
      </c>
      <c r="B1299" t="s">
        <v>2797</v>
      </c>
      <c r="C1299">
        <v>11</v>
      </c>
      <c r="D1299">
        <v>110042</v>
      </c>
      <c r="E1299" t="s">
        <v>5424</v>
      </c>
      <c r="F1299">
        <v>11</v>
      </c>
      <c r="G1299">
        <v>5258</v>
      </c>
      <c r="H1299" t="s">
        <v>124</v>
      </c>
      <c r="I1299" t="s">
        <v>1878</v>
      </c>
      <c r="J1299" t="s">
        <v>25</v>
      </c>
      <c r="K1299" t="s">
        <v>2911</v>
      </c>
      <c r="L1299" t="s">
        <v>27</v>
      </c>
      <c r="M1299">
        <v>1</v>
      </c>
      <c r="N1299">
        <v>1</v>
      </c>
      <c r="O1299" t="str">
        <f t="shared" si="20"/>
        <v>110042 C320</v>
      </c>
      <c r="P1299" t="str">
        <f>VLOOKUP(O1299,EOSummerca_merged_grades_export!B:L,11,0)</f>
        <v>Math III</v>
      </c>
    </row>
    <row r="1300" spans="1:16" x14ac:dyDescent="0.25">
      <c r="A1300">
        <v>1299</v>
      </c>
      <c r="B1300" t="s">
        <v>2797</v>
      </c>
      <c r="C1300">
        <v>11</v>
      </c>
      <c r="D1300">
        <v>110042</v>
      </c>
      <c r="E1300" t="s">
        <v>5424</v>
      </c>
      <c r="F1300">
        <v>11</v>
      </c>
      <c r="G1300">
        <v>5238</v>
      </c>
      <c r="H1300" t="s">
        <v>125</v>
      </c>
      <c r="I1300" t="s">
        <v>126</v>
      </c>
      <c r="J1300" t="s">
        <v>28</v>
      </c>
      <c r="K1300" t="s">
        <v>4022</v>
      </c>
      <c r="L1300" t="s">
        <v>20</v>
      </c>
      <c r="M1300">
        <v>1</v>
      </c>
      <c r="N1300">
        <v>1</v>
      </c>
      <c r="O1300" t="str">
        <f t="shared" si="20"/>
        <v>110042 D200</v>
      </c>
      <c r="P1300" t="str">
        <f>VLOOKUP(O1300,EOSummerca_merged_grades_export!B:L,11,0)</f>
        <v>Chemistry</v>
      </c>
    </row>
    <row r="1301" spans="1:16" x14ac:dyDescent="0.25">
      <c r="A1301">
        <v>1300</v>
      </c>
      <c r="B1301" t="s">
        <v>2797</v>
      </c>
      <c r="C1301">
        <v>11</v>
      </c>
      <c r="D1301">
        <v>110042</v>
      </c>
      <c r="E1301" t="s">
        <v>5424</v>
      </c>
      <c r="F1301">
        <v>11</v>
      </c>
      <c r="G1301">
        <v>5454</v>
      </c>
      <c r="H1301" t="s">
        <v>1507</v>
      </c>
      <c r="I1301" t="s">
        <v>1508</v>
      </c>
      <c r="J1301" t="s">
        <v>428</v>
      </c>
      <c r="K1301" t="s">
        <v>2911</v>
      </c>
      <c r="L1301" t="s">
        <v>37</v>
      </c>
      <c r="M1301">
        <v>1</v>
      </c>
      <c r="N1301">
        <v>1</v>
      </c>
      <c r="O1301" t="str">
        <f t="shared" si="20"/>
        <v>110042 I1008</v>
      </c>
      <c r="P1301" t="str">
        <f>VLOOKUP(O1301,EOSummerca_merged_grades_export!B:L,11,0)</f>
        <v>Culinary Arts</v>
      </c>
    </row>
    <row r="1302" spans="1:16" x14ac:dyDescent="0.25">
      <c r="A1302">
        <v>1301</v>
      </c>
      <c r="B1302" t="s">
        <v>2797</v>
      </c>
      <c r="C1302">
        <v>11</v>
      </c>
      <c r="D1302">
        <v>110042</v>
      </c>
      <c r="E1302" t="s">
        <v>5424</v>
      </c>
      <c r="F1302">
        <v>11</v>
      </c>
      <c r="G1302">
        <v>5512</v>
      </c>
      <c r="H1302" t="s">
        <v>2979</v>
      </c>
      <c r="I1302" t="s">
        <v>2980</v>
      </c>
      <c r="J1302" t="s">
        <v>428</v>
      </c>
      <c r="K1302" t="s">
        <v>2832</v>
      </c>
      <c r="L1302" t="s">
        <v>37</v>
      </c>
      <c r="M1302">
        <v>1</v>
      </c>
      <c r="N1302">
        <v>1</v>
      </c>
      <c r="O1302" t="str">
        <f t="shared" si="20"/>
        <v>110042 I1030</v>
      </c>
      <c r="P1302" t="str">
        <f>VLOOKUP(O1302,EOSummerca_merged_grades_export!B:L,11,0)</f>
        <v>Digital Photography</v>
      </c>
    </row>
    <row r="1303" spans="1:16" x14ac:dyDescent="0.25">
      <c r="A1303">
        <v>1302</v>
      </c>
      <c r="B1303" t="s">
        <v>2797</v>
      </c>
      <c r="C1303">
        <v>11</v>
      </c>
      <c r="D1303">
        <v>110042</v>
      </c>
      <c r="E1303" t="s">
        <v>5424</v>
      </c>
      <c r="F1303">
        <v>11</v>
      </c>
      <c r="G1303">
        <v>5248</v>
      </c>
      <c r="H1303" t="s">
        <v>2222</v>
      </c>
      <c r="I1303" t="s">
        <v>2223</v>
      </c>
      <c r="J1303" t="s">
        <v>428</v>
      </c>
      <c r="K1303" t="s">
        <v>4426</v>
      </c>
      <c r="L1303" t="s">
        <v>37</v>
      </c>
      <c r="M1303">
        <v>1</v>
      </c>
      <c r="N1303">
        <v>1</v>
      </c>
      <c r="O1303" t="str">
        <f t="shared" si="20"/>
        <v>110042 I1045</v>
      </c>
      <c r="P1303" t="str">
        <f>VLOOKUP(O1303,EOSummerca_merged_grades_export!B:L,11,0)</f>
        <v>College Prep</v>
      </c>
    </row>
    <row r="1304" spans="1:16" x14ac:dyDescent="0.25">
      <c r="A1304">
        <v>1303</v>
      </c>
      <c r="B1304" t="s">
        <v>2797</v>
      </c>
      <c r="C1304">
        <v>11</v>
      </c>
      <c r="D1304">
        <v>110178</v>
      </c>
      <c r="E1304" t="s">
        <v>5425</v>
      </c>
      <c r="F1304">
        <v>11</v>
      </c>
      <c r="G1304">
        <v>5252</v>
      </c>
      <c r="H1304" t="s">
        <v>122</v>
      </c>
      <c r="I1304" t="s">
        <v>2020</v>
      </c>
      <c r="J1304" t="s">
        <v>16</v>
      </c>
      <c r="K1304" t="s">
        <v>2916</v>
      </c>
      <c r="L1304" t="s">
        <v>24</v>
      </c>
      <c r="M1304">
        <v>1</v>
      </c>
      <c r="N1304">
        <v>1</v>
      </c>
      <c r="O1304" t="str">
        <f t="shared" si="20"/>
        <v>110178 A300</v>
      </c>
      <c r="P1304" t="str">
        <f>VLOOKUP(O1304,EOSummerca_merged_grades_export!B:L,11,0)</f>
        <v>AP US History</v>
      </c>
    </row>
    <row r="1305" spans="1:16" x14ac:dyDescent="0.25">
      <c r="A1305">
        <v>1304</v>
      </c>
      <c r="B1305" t="s">
        <v>2797</v>
      </c>
      <c r="C1305">
        <v>11</v>
      </c>
      <c r="D1305">
        <v>110178</v>
      </c>
      <c r="E1305" t="s">
        <v>5425</v>
      </c>
      <c r="F1305">
        <v>11</v>
      </c>
      <c r="G1305">
        <v>5091</v>
      </c>
      <c r="H1305" t="s">
        <v>123</v>
      </c>
      <c r="I1305" t="s">
        <v>2214</v>
      </c>
      <c r="J1305" t="s">
        <v>22</v>
      </c>
      <c r="K1305" t="s">
        <v>2947</v>
      </c>
      <c r="L1305" t="s">
        <v>27</v>
      </c>
      <c r="M1305">
        <v>1</v>
      </c>
      <c r="N1305">
        <v>1</v>
      </c>
      <c r="O1305" t="str">
        <f t="shared" si="20"/>
        <v>110178 B300</v>
      </c>
      <c r="P1305" t="str">
        <f>VLOOKUP(O1305,EOSummerca_merged_grades_export!B:L,11,0)</f>
        <v>AP Language and Composition</v>
      </c>
    </row>
    <row r="1306" spans="1:16" x14ac:dyDescent="0.25">
      <c r="A1306">
        <v>1305</v>
      </c>
      <c r="B1306" t="s">
        <v>2797</v>
      </c>
      <c r="C1306">
        <v>11</v>
      </c>
      <c r="D1306">
        <v>110178</v>
      </c>
      <c r="E1306" t="s">
        <v>5425</v>
      </c>
      <c r="F1306">
        <v>11</v>
      </c>
      <c r="G1306">
        <v>5258</v>
      </c>
      <c r="H1306" t="s">
        <v>124</v>
      </c>
      <c r="I1306" t="s">
        <v>1878</v>
      </c>
      <c r="J1306" t="s">
        <v>25</v>
      </c>
      <c r="K1306" t="s">
        <v>2911</v>
      </c>
      <c r="L1306" t="s">
        <v>41</v>
      </c>
      <c r="M1306">
        <v>1</v>
      </c>
      <c r="N1306">
        <v>1</v>
      </c>
      <c r="O1306" t="str">
        <f t="shared" si="20"/>
        <v>110178 C320</v>
      </c>
      <c r="P1306" t="str">
        <f>VLOOKUP(O1306,EOSummerca_merged_grades_export!B:L,11,0)</f>
        <v>Math III</v>
      </c>
    </row>
    <row r="1307" spans="1:16" x14ac:dyDescent="0.25">
      <c r="A1307">
        <v>1306</v>
      </c>
      <c r="B1307" t="s">
        <v>2797</v>
      </c>
      <c r="C1307">
        <v>11</v>
      </c>
      <c r="D1307">
        <v>110178</v>
      </c>
      <c r="E1307" t="s">
        <v>5425</v>
      </c>
      <c r="F1307">
        <v>11</v>
      </c>
      <c r="G1307">
        <v>5257</v>
      </c>
      <c r="H1307" t="s">
        <v>125</v>
      </c>
      <c r="I1307" t="s">
        <v>126</v>
      </c>
      <c r="J1307" t="s">
        <v>28</v>
      </c>
      <c r="K1307" t="s">
        <v>4022</v>
      </c>
      <c r="L1307" t="s">
        <v>41</v>
      </c>
      <c r="M1307">
        <v>1</v>
      </c>
      <c r="N1307">
        <v>1</v>
      </c>
      <c r="O1307" t="str">
        <f t="shared" si="20"/>
        <v>110178 D200</v>
      </c>
      <c r="P1307" t="str">
        <f>VLOOKUP(O1307,EOSummerca_merged_grades_export!B:L,11,0)</f>
        <v>Chemistry</v>
      </c>
    </row>
    <row r="1308" spans="1:16" x14ac:dyDescent="0.25">
      <c r="A1308">
        <v>1307</v>
      </c>
      <c r="B1308" t="s">
        <v>2797</v>
      </c>
      <c r="C1308">
        <v>11</v>
      </c>
      <c r="D1308">
        <v>110178</v>
      </c>
      <c r="E1308" t="s">
        <v>5425</v>
      </c>
      <c r="F1308">
        <v>11</v>
      </c>
      <c r="G1308">
        <v>5268</v>
      </c>
      <c r="H1308" t="s">
        <v>57</v>
      </c>
      <c r="I1308" t="s">
        <v>58</v>
      </c>
      <c r="J1308" t="s">
        <v>32</v>
      </c>
      <c r="K1308" t="s">
        <v>2858</v>
      </c>
      <c r="L1308" t="s">
        <v>31</v>
      </c>
      <c r="M1308">
        <v>1</v>
      </c>
      <c r="N1308">
        <v>1</v>
      </c>
      <c r="O1308" t="str">
        <f t="shared" si="20"/>
        <v>110178 E200</v>
      </c>
      <c r="P1308" t="str">
        <f>VLOOKUP(O1308,EOSummerca_merged_grades_export!B:L,11,0)</f>
        <v>Spanish 2</v>
      </c>
    </row>
    <row r="1309" spans="1:16" x14ac:dyDescent="0.25">
      <c r="A1309">
        <v>1308</v>
      </c>
      <c r="B1309" t="s">
        <v>2797</v>
      </c>
      <c r="C1309">
        <v>11</v>
      </c>
      <c r="D1309">
        <v>110178</v>
      </c>
      <c r="E1309" t="s">
        <v>5425</v>
      </c>
      <c r="F1309">
        <v>11</v>
      </c>
      <c r="G1309">
        <v>5248</v>
      </c>
      <c r="H1309" t="s">
        <v>2222</v>
      </c>
      <c r="I1309" t="s">
        <v>2223</v>
      </c>
      <c r="J1309" t="s">
        <v>428</v>
      </c>
      <c r="K1309" t="s">
        <v>4426</v>
      </c>
      <c r="L1309" t="s">
        <v>37</v>
      </c>
      <c r="M1309">
        <v>1</v>
      </c>
      <c r="N1309">
        <v>1</v>
      </c>
      <c r="O1309" t="str">
        <f t="shared" si="20"/>
        <v>110178 I1045</v>
      </c>
      <c r="P1309" t="str">
        <f>VLOOKUP(O1309,EOSummerca_merged_grades_export!B:L,11,0)</f>
        <v>College Prep</v>
      </c>
    </row>
    <row r="1310" spans="1:16" x14ac:dyDescent="0.25">
      <c r="A1310">
        <v>1309</v>
      </c>
      <c r="B1310" t="s">
        <v>2797</v>
      </c>
      <c r="C1310">
        <v>11</v>
      </c>
      <c r="D1310">
        <v>110178</v>
      </c>
      <c r="E1310" t="s">
        <v>5425</v>
      </c>
      <c r="F1310">
        <v>11</v>
      </c>
      <c r="G1310">
        <v>5470</v>
      </c>
      <c r="H1310" t="s">
        <v>2874</v>
      </c>
      <c r="I1310" t="s">
        <v>2875</v>
      </c>
      <c r="J1310" t="s">
        <v>428</v>
      </c>
      <c r="K1310" t="s">
        <v>2802</v>
      </c>
      <c r="L1310" t="s">
        <v>37</v>
      </c>
      <c r="M1310">
        <v>1</v>
      </c>
      <c r="N1310">
        <v>1</v>
      </c>
      <c r="O1310" t="str">
        <f t="shared" si="20"/>
        <v>110178 I1051</v>
      </c>
      <c r="P1310" t="str">
        <f>VLOOKUP(O1310,EOSummerca_merged_grades_export!B:L,11,0)</f>
        <v>Journalism &amp; Photography</v>
      </c>
    </row>
    <row r="1311" spans="1:16" x14ac:dyDescent="0.25">
      <c r="A1311">
        <v>1310</v>
      </c>
      <c r="B1311" t="s">
        <v>2797</v>
      </c>
      <c r="C1311">
        <v>11</v>
      </c>
      <c r="D1311">
        <v>110178</v>
      </c>
      <c r="E1311" t="s">
        <v>5425</v>
      </c>
      <c r="F1311">
        <v>11</v>
      </c>
      <c r="G1311">
        <v>5539</v>
      </c>
      <c r="H1311" t="s">
        <v>2899</v>
      </c>
      <c r="I1311" t="s">
        <v>2900</v>
      </c>
      <c r="J1311" t="s">
        <v>428</v>
      </c>
      <c r="K1311" t="s">
        <v>2827</v>
      </c>
      <c r="L1311" t="s">
        <v>37</v>
      </c>
      <c r="M1311">
        <v>1</v>
      </c>
      <c r="N1311">
        <v>1</v>
      </c>
      <c r="O1311" t="str">
        <f t="shared" si="20"/>
        <v>110178 I1055</v>
      </c>
      <c r="P1311" t="str">
        <f>VLOOKUP(O1311,EOSummerca_merged_grades_export!B:L,11,0)</f>
        <v>Okinawan Karate Do</v>
      </c>
    </row>
    <row r="1312" spans="1:16" x14ac:dyDescent="0.25">
      <c r="A1312">
        <v>1311</v>
      </c>
      <c r="B1312" t="s">
        <v>2797</v>
      </c>
      <c r="C1312">
        <v>11</v>
      </c>
      <c r="D1312">
        <v>110134</v>
      </c>
      <c r="E1312" t="s">
        <v>5426</v>
      </c>
      <c r="F1312">
        <v>11</v>
      </c>
      <c r="G1312">
        <v>5252</v>
      </c>
      <c r="H1312" t="s">
        <v>122</v>
      </c>
      <c r="I1312" t="s">
        <v>2020</v>
      </c>
      <c r="J1312" t="s">
        <v>16</v>
      </c>
      <c r="K1312" t="s">
        <v>2916</v>
      </c>
      <c r="L1312" t="s">
        <v>41</v>
      </c>
      <c r="M1312">
        <v>1</v>
      </c>
      <c r="N1312">
        <v>1</v>
      </c>
      <c r="O1312" t="str">
        <f t="shared" si="20"/>
        <v>110134 A300</v>
      </c>
      <c r="P1312" t="str">
        <f>VLOOKUP(O1312,EOSummerca_merged_grades_export!B:L,11,0)</f>
        <v>AP US History</v>
      </c>
    </row>
    <row r="1313" spans="1:16" x14ac:dyDescent="0.25">
      <c r="A1313">
        <v>1312</v>
      </c>
      <c r="B1313" t="s">
        <v>2797</v>
      </c>
      <c r="C1313">
        <v>11</v>
      </c>
      <c r="D1313">
        <v>110134</v>
      </c>
      <c r="E1313" t="s">
        <v>5426</v>
      </c>
      <c r="F1313">
        <v>11</v>
      </c>
      <c r="G1313">
        <v>5092</v>
      </c>
      <c r="H1313" t="s">
        <v>123</v>
      </c>
      <c r="I1313" t="s">
        <v>2214</v>
      </c>
      <c r="J1313" t="s">
        <v>22</v>
      </c>
      <c r="K1313" t="s">
        <v>2947</v>
      </c>
      <c r="L1313" t="s">
        <v>20</v>
      </c>
      <c r="M1313">
        <v>1</v>
      </c>
      <c r="N1313">
        <v>1</v>
      </c>
      <c r="O1313" t="str">
        <f t="shared" si="20"/>
        <v>110134 B300</v>
      </c>
      <c r="P1313" t="str">
        <f>VLOOKUP(O1313,EOSummerca_merged_grades_export!B:L,11,0)</f>
        <v>AP Language and Composition</v>
      </c>
    </row>
    <row r="1314" spans="1:16" x14ac:dyDescent="0.25">
      <c r="A1314">
        <v>1313</v>
      </c>
      <c r="B1314" t="s">
        <v>2797</v>
      </c>
      <c r="C1314">
        <v>11</v>
      </c>
      <c r="D1314">
        <v>110134</v>
      </c>
      <c r="E1314" t="s">
        <v>5426</v>
      </c>
      <c r="F1314">
        <v>11</v>
      </c>
      <c r="G1314">
        <v>5258</v>
      </c>
      <c r="H1314" t="s">
        <v>124</v>
      </c>
      <c r="I1314" t="s">
        <v>1878</v>
      </c>
      <c r="J1314" t="s">
        <v>25</v>
      </c>
      <c r="K1314" t="s">
        <v>2911</v>
      </c>
      <c r="L1314" t="s">
        <v>41</v>
      </c>
      <c r="M1314">
        <v>1</v>
      </c>
      <c r="N1314">
        <v>1</v>
      </c>
      <c r="O1314" t="str">
        <f t="shared" si="20"/>
        <v>110134 C320</v>
      </c>
      <c r="P1314" t="str">
        <f>VLOOKUP(O1314,EOSummerca_merged_grades_export!B:L,11,0)</f>
        <v>Math III</v>
      </c>
    </row>
    <row r="1315" spans="1:16" x14ac:dyDescent="0.25">
      <c r="A1315">
        <v>1314</v>
      </c>
      <c r="B1315" t="s">
        <v>2797</v>
      </c>
      <c r="C1315">
        <v>11</v>
      </c>
      <c r="D1315">
        <v>110134</v>
      </c>
      <c r="E1315" t="s">
        <v>5426</v>
      </c>
      <c r="F1315">
        <v>11</v>
      </c>
      <c r="G1315">
        <v>5257</v>
      </c>
      <c r="H1315" t="s">
        <v>125</v>
      </c>
      <c r="I1315" t="s">
        <v>126</v>
      </c>
      <c r="J1315" t="s">
        <v>28</v>
      </c>
      <c r="K1315" t="s">
        <v>4022</v>
      </c>
      <c r="L1315" t="s">
        <v>41</v>
      </c>
      <c r="M1315">
        <v>1</v>
      </c>
      <c r="N1315">
        <v>1</v>
      </c>
      <c r="O1315" t="str">
        <f t="shared" si="20"/>
        <v>110134 D200</v>
      </c>
      <c r="P1315" t="str">
        <f>VLOOKUP(O1315,EOSummerca_merged_grades_export!B:L,11,0)</f>
        <v>Chemistry</v>
      </c>
    </row>
    <row r="1316" spans="1:16" x14ac:dyDescent="0.25">
      <c r="A1316">
        <v>1315</v>
      </c>
      <c r="B1316" t="s">
        <v>2797</v>
      </c>
      <c r="C1316">
        <v>11</v>
      </c>
      <c r="D1316">
        <v>110134</v>
      </c>
      <c r="E1316" t="s">
        <v>5426</v>
      </c>
      <c r="F1316">
        <v>11</v>
      </c>
      <c r="G1316">
        <v>5507</v>
      </c>
      <c r="H1316" t="s">
        <v>3059</v>
      </c>
      <c r="I1316" t="s">
        <v>3060</v>
      </c>
      <c r="J1316" t="s">
        <v>428</v>
      </c>
      <c r="K1316" t="s">
        <v>2930</v>
      </c>
      <c r="L1316" t="s">
        <v>37</v>
      </c>
      <c r="M1316">
        <v>1</v>
      </c>
      <c r="N1316">
        <v>1</v>
      </c>
      <c r="O1316" t="str">
        <f t="shared" si="20"/>
        <v>110134 I1031</v>
      </c>
      <c r="P1316" t="str">
        <f>VLOOKUP(O1316,EOSummerca_merged_grades_export!B:L,11,0)</f>
        <v>Basketball/Citizen Development</v>
      </c>
    </row>
    <row r="1317" spans="1:16" x14ac:dyDescent="0.25">
      <c r="A1317">
        <v>1316</v>
      </c>
      <c r="B1317" t="s">
        <v>2797</v>
      </c>
      <c r="C1317">
        <v>11</v>
      </c>
      <c r="D1317">
        <v>110134</v>
      </c>
      <c r="E1317" t="s">
        <v>5426</v>
      </c>
      <c r="F1317">
        <v>11</v>
      </c>
      <c r="G1317">
        <v>5473</v>
      </c>
      <c r="H1317" t="s">
        <v>2846</v>
      </c>
      <c r="I1317" t="s">
        <v>2847</v>
      </c>
      <c r="J1317" t="s">
        <v>428</v>
      </c>
      <c r="K1317" t="s">
        <v>2805</v>
      </c>
      <c r="L1317" t="s">
        <v>37</v>
      </c>
      <c r="M1317">
        <v>1</v>
      </c>
      <c r="N1317">
        <v>1</v>
      </c>
      <c r="O1317" t="str">
        <f t="shared" si="20"/>
        <v>110134 I1036</v>
      </c>
      <c r="P1317" t="str">
        <f>VLOOKUP(O1317,EOSummerca_merged_grades_export!B:L,11,0)</f>
        <v>Music Exploration</v>
      </c>
    </row>
    <row r="1318" spans="1:16" x14ac:dyDescent="0.25">
      <c r="A1318">
        <v>1317</v>
      </c>
      <c r="B1318" t="s">
        <v>2797</v>
      </c>
      <c r="C1318">
        <v>11</v>
      </c>
      <c r="D1318">
        <v>110134</v>
      </c>
      <c r="E1318" t="s">
        <v>5426</v>
      </c>
      <c r="F1318">
        <v>11</v>
      </c>
      <c r="G1318">
        <v>5283</v>
      </c>
      <c r="H1318" t="s">
        <v>2222</v>
      </c>
      <c r="I1318" t="s">
        <v>2223</v>
      </c>
      <c r="J1318" t="s">
        <v>428</v>
      </c>
      <c r="K1318" t="s">
        <v>4426</v>
      </c>
      <c r="L1318" t="s">
        <v>37</v>
      </c>
      <c r="M1318">
        <v>1</v>
      </c>
      <c r="N1318">
        <v>1</v>
      </c>
      <c r="O1318" t="str">
        <f t="shared" si="20"/>
        <v>110134 I1045</v>
      </c>
      <c r="P1318" t="str">
        <f>VLOOKUP(O1318,EOSummerca_merged_grades_export!B:L,11,0)</f>
        <v>College Prep</v>
      </c>
    </row>
    <row r="1319" spans="1:16" x14ac:dyDescent="0.25">
      <c r="A1319">
        <v>1318</v>
      </c>
      <c r="B1319" t="s">
        <v>2797</v>
      </c>
      <c r="C1319">
        <v>11</v>
      </c>
      <c r="D1319">
        <v>110072</v>
      </c>
      <c r="E1319" t="s">
        <v>5427</v>
      </c>
      <c r="F1319">
        <v>11</v>
      </c>
      <c r="G1319">
        <v>5308</v>
      </c>
      <c r="H1319" t="s">
        <v>124</v>
      </c>
      <c r="I1319" t="s">
        <v>1878</v>
      </c>
      <c r="J1319" t="s">
        <v>25</v>
      </c>
      <c r="K1319" t="s">
        <v>2911</v>
      </c>
      <c r="L1319" t="s">
        <v>27</v>
      </c>
      <c r="M1319">
        <v>1</v>
      </c>
      <c r="N1319">
        <v>1</v>
      </c>
      <c r="O1319" t="str">
        <f t="shared" si="20"/>
        <v>110072 C320</v>
      </c>
      <c r="P1319" t="str">
        <f>VLOOKUP(O1319,EOSummerca_merged_grades_export!B:L,11,0)</f>
        <v>Math III</v>
      </c>
    </row>
    <row r="1320" spans="1:16" x14ac:dyDescent="0.25">
      <c r="A1320">
        <v>1319</v>
      </c>
      <c r="B1320" t="s">
        <v>2797</v>
      </c>
      <c r="C1320">
        <v>11</v>
      </c>
      <c r="D1320">
        <v>110218</v>
      </c>
      <c r="E1320" t="s">
        <v>5428</v>
      </c>
      <c r="F1320">
        <v>11</v>
      </c>
      <c r="G1320">
        <v>5252</v>
      </c>
      <c r="H1320" t="s">
        <v>122</v>
      </c>
      <c r="I1320" t="s">
        <v>2020</v>
      </c>
      <c r="J1320" t="s">
        <v>16</v>
      </c>
      <c r="K1320" t="s">
        <v>2916</v>
      </c>
      <c r="L1320" t="s">
        <v>31</v>
      </c>
      <c r="M1320">
        <v>1</v>
      </c>
      <c r="N1320">
        <v>1</v>
      </c>
      <c r="O1320" t="str">
        <f t="shared" si="20"/>
        <v>110218 A300</v>
      </c>
      <c r="P1320" t="str">
        <f>VLOOKUP(O1320,EOSummerca_merged_grades_export!B:L,11,0)</f>
        <v>AP US History</v>
      </c>
    </row>
    <row r="1321" spans="1:16" x14ac:dyDescent="0.25">
      <c r="A1321">
        <v>1320</v>
      </c>
      <c r="B1321" t="s">
        <v>2797</v>
      </c>
      <c r="C1321">
        <v>11</v>
      </c>
      <c r="D1321">
        <v>110218</v>
      </c>
      <c r="E1321" t="s">
        <v>5428</v>
      </c>
      <c r="F1321">
        <v>11</v>
      </c>
      <c r="G1321">
        <v>5092</v>
      </c>
      <c r="H1321" t="s">
        <v>123</v>
      </c>
      <c r="I1321" t="s">
        <v>2214</v>
      </c>
      <c r="J1321" t="s">
        <v>22</v>
      </c>
      <c r="K1321" t="s">
        <v>2947</v>
      </c>
      <c r="L1321" t="s">
        <v>31</v>
      </c>
      <c r="M1321">
        <v>1</v>
      </c>
      <c r="N1321">
        <v>1</v>
      </c>
      <c r="O1321" t="str">
        <f t="shared" si="20"/>
        <v>110218 B300</v>
      </c>
      <c r="P1321" t="str">
        <f>VLOOKUP(O1321,EOSummerca_merged_grades_export!B:L,11,0)</f>
        <v>AP Language and Composition</v>
      </c>
    </row>
    <row r="1322" spans="1:16" x14ac:dyDescent="0.25">
      <c r="A1322">
        <v>1321</v>
      </c>
      <c r="B1322" t="s">
        <v>2797</v>
      </c>
      <c r="C1322">
        <v>11</v>
      </c>
      <c r="D1322">
        <v>110218</v>
      </c>
      <c r="E1322" t="s">
        <v>5428</v>
      </c>
      <c r="F1322">
        <v>11</v>
      </c>
      <c r="G1322">
        <v>5261</v>
      </c>
      <c r="H1322" t="s">
        <v>124</v>
      </c>
      <c r="I1322" t="s">
        <v>1878</v>
      </c>
      <c r="J1322" t="s">
        <v>25</v>
      </c>
      <c r="K1322" t="s">
        <v>2911</v>
      </c>
      <c r="L1322" t="s">
        <v>31</v>
      </c>
      <c r="M1322">
        <v>1</v>
      </c>
      <c r="N1322">
        <v>1</v>
      </c>
      <c r="O1322" t="str">
        <f t="shared" si="20"/>
        <v>110218 C320</v>
      </c>
      <c r="P1322" t="str">
        <f>VLOOKUP(O1322,EOSummerca_merged_grades_export!B:L,11,0)</f>
        <v>Math III</v>
      </c>
    </row>
    <row r="1323" spans="1:16" x14ac:dyDescent="0.25">
      <c r="A1323">
        <v>1322</v>
      </c>
      <c r="B1323" t="s">
        <v>2797</v>
      </c>
      <c r="C1323">
        <v>11</v>
      </c>
      <c r="D1323">
        <v>110218</v>
      </c>
      <c r="E1323" t="s">
        <v>5428</v>
      </c>
      <c r="F1323">
        <v>11</v>
      </c>
      <c r="G1323">
        <v>5237</v>
      </c>
      <c r="H1323" t="s">
        <v>125</v>
      </c>
      <c r="I1323" t="s">
        <v>126</v>
      </c>
      <c r="J1323" t="s">
        <v>28</v>
      </c>
      <c r="K1323" t="s">
        <v>4022</v>
      </c>
      <c r="L1323" t="s">
        <v>31</v>
      </c>
      <c r="M1323">
        <v>1</v>
      </c>
      <c r="N1323">
        <v>1</v>
      </c>
      <c r="O1323" t="str">
        <f t="shared" si="20"/>
        <v>110218 D200</v>
      </c>
      <c r="P1323" t="str">
        <f>VLOOKUP(O1323,EOSummerca_merged_grades_export!B:L,11,0)</f>
        <v>Chemistry</v>
      </c>
    </row>
    <row r="1324" spans="1:16" x14ac:dyDescent="0.25">
      <c r="A1324">
        <v>1323</v>
      </c>
      <c r="B1324" t="s">
        <v>2797</v>
      </c>
      <c r="C1324">
        <v>11</v>
      </c>
      <c r="D1324">
        <v>110218</v>
      </c>
      <c r="E1324" t="s">
        <v>5428</v>
      </c>
      <c r="F1324">
        <v>11</v>
      </c>
      <c r="G1324">
        <v>5355</v>
      </c>
      <c r="H1324" t="s">
        <v>68</v>
      </c>
      <c r="I1324" t="s">
        <v>69</v>
      </c>
      <c r="J1324" t="s">
        <v>32</v>
      </c>
      <c r="K1324" t="s">
        <v>2858</v>
      </c>
      <c r="L1324" t="s">
        <v>31</v>
      </c>
      <c r="M1324">
        <v>1</v>
      </c>
      <c r="N1324">
        <v>1</v>
      </c>
      <c r="O1324" t="str">
        <f t="shared" si="20"/>
        <v>110218 E300</v>
      </c>
      <c r="P1324" t="str">
        <f>VLOOKUP(O1324,EOSummerca_merged_grades_export!B:L,11,0)</f>
        <v>Spanish 3</v>
      </c>
    </row>
    <row r="1325" spans="1:16" x14ac:dyDescent="0.25">
      <c r="A1325">
        <v>1324</v>
      </c>
      <c r="B1325" t="s">
        <v>2797</v>
      </c>
      <c r="C1325">
        <v>11</v>
      </c>
      <c r="D1325">
        <v>110218</v>
      </c>
      <c r="E1325" t="s">
        <v>5428</v>
      </c>
      <c r="F1325">
        <v>11</v>
      </c>
      <c r="G1325">
        <v>5507</v>
      </c>
      <c r="H1325" t="s">
        <v>3059</v>
      </c>
      <c r="I1325" t="s">
        <v>3060</v>
      </c>
      <c r="J1325" t="s">
        <v>428</v>
      </c>
      <c r="K1325" t="s">
        <v>2930</v>
      </c>
      <c r="L1325" t="s">
        <v>37</v>
      </c>
      <c r="M1325">
        <v>1</v>
      </c>
      <c r="N1325">
        <v>1</v>
      </c>
      <c r="O1325" t="str">
        <f t="shared" si="20"/>
        <v>110218 I1031</v>
      </c>
      <c r="P1325" t="str">
        <f>VLOOKUP(O1325,EOSummerca_merged_grades_export!B:L,11,0)</f>
        <v>Basketball/Citizen Development</v>
      </c>
    </row>
    <row r="1326" spans="1:16" x14ac:dyDescent="0.25">
      <c r="A1326">
        <v>1325</v>
      </c>
      <c r="B1326" t="s">
        <v>2797</v>
      </c>
      <c r="C1326">
        <v>11</v>
      </c>
      <c r="D1326">
        <v>110218</v>
      </c>
      <c r="E1326" t="s">
        <v>5428</v>
      </c>
      <c r="F1326">
        <v>11</v>
      </c>
      <c r="G1326">
        <v>5248</v>
      </c>
      <c r="H1326" t="s">
        <v>2222</v>
      </c>
      <c r="I1326" t="s">
        <v>2223</v>
      </c>
      <c r="J1326" t="s">
        <v>428</v>
      </c>
      <c r="K1326" t="s">
        <v>4426</v>
      </c>
      <c r="L1326" t="s">
        <v>37</v>
      </c>
      <c r="M1326">
        <v>1</v>
      </c>
      <c r="N1326">
        <v>1</v>
      </c>
      <c r="O1326" t="str">
        <f t="shared" si="20"/>
        <v>110218 I1045</v>
      </c>
      <c r="P1326" t="str">
        <f>VLOOKUP(O1326,EOSummerca_merged_grades_export!B:L,11,0)</f>
        <v>College Prep</v>
      </c>
    </row>
    <row r="1327" spans="1:16" x14ac:dyDescent="0.25">
      <c r="A1327">
        <v>1326</v>
      </c>
      <c r="B1327" t="s">
        <v>2797</v>
      </c>
      <c r="C1327">
        <v>11</v>
      </c>
      <c r="D1327">
        <v>110218</v>
      </c>
      <c r="E1327" t="s">
        <v>5428</v>
      </c>
      <c r="F1327">
        <v>11</v>
      </c>
      <c r="G1327">
        <v>5482</v>
      </c>
      <c r="H1327" t="s">
        <v>3713</v>
      </c>
      <c r="I1327" t="s">
        <v>3714</v>
      </c>
      <c r="J1327" t="s">
        <v>428</v>
      </c>
      <c r="K1327" t="s">
        <v>2799</v>
      </c>
      <c r="L1327" t="s">
        <v>37</v>
      </c>
      <c r="M1327">
        <v>1</v>
      </c>
      <c r="N1327">
        <v>1</v>
      </c>
      <c r="O1327" t="str">
        <f t="shared" si="20"/>
        <v>110218 I1052</v>
      </c>
      <c r="P1327" t="str">
        <f>VLOOKUP(O1327,EOSummerca_merged_grades_export!B:L,11,0)</f>
        <v>Softball</v>
      </c>
    </row>
    <row r="1328" spans="1:16" x14ac:dyDescent="0.25">
      <c r="A1328">
        <v>1327</v>
      </c>
      <c r="B1328" t="s">
        <v>2797</v>
      </c>
      <c r="C1328">
        <v>11</v>
      </c>
      <c r="D1328">
        <v>110050</v>
      </c>
      <c r="E1328" t="s">
        <v>5429</v>
      </c>
      <c r="F1328">
        <v>11</v>
      </c>
      <c r="G1328">
        <v>5252</v>
      </c>
      <c r="H1328" t="s">
        <v>122</v>
      </c>
      <c r="I1328" t="s">
        <v>2020</v>
      </c>
      <c r="J1328" t="s">
        <v>16</v>
      </c>
      <c r="K1328" t="s">
        <v>2916</v>
      </c>
      <c r="L1328" t="s">
        <v>41</v>
      </c>
      <c r="M1328">
        <v>1</v>
      </c>
      <c r="N1328">
        <v>1</v>
      </c>
      <c r="O1328" t="str">
        <f t="shared" si="20"/>
        <v>110050 A300</v>
      </c>
      <c r="P1328" t="str">
        <f>VLOOKUP(O1328,EOSummerca_merged_grades_export!B:L,11,0)</f>
        <v>AP US History</v>
      </c>
    </row>
    <row r="1329" spans="1:16" x14ac:dyDescent="0.25">
      <c r="A1329">
        <v>1328</v>
      </c>
      <c r="B1329" t="s">
        <v>2797</v>
      </c>
      <c r="C1329">
        <v>11</v>
      </c>
      <c r="D1329">
        <v>110050</v>
      </c>
      <c r="E1329" t="s">
        <v>5429</v>
      </c>
      <c r="F1329">
        <v>11</v>
      </c>
      <c r="G1329">
        <v>5091</v>
      </c>
      <c r="H1329" t="s">
        <v>123</v>
      </c>
      <c r="I1329" t="s">
        <v>2214</v>
      </c>
      <c r="J1329" t="s">
        <v>22</v>
      </c>
      <c r="K1329" t="s">
        <v>2947</v>
      </c>
      <c r="L1329" t="s">
        <v>31</v>
      </c>
      <c r="M1329">
        <v>1</v>
      </c>
      <c r="N1329">
        <v>1</v>
      </c>
      <c r="O1329" t="str">
        <f t="shared" si="20"/>
        <v>110050 B300</v>
      </c>
      <c r="P1329" t="str">
        <f>VLOOKUP(O1329,EOSummerca_merged_grades_export!B:L,11,0)</f>
        <v>AP Language and Composition</v>
      </c>
    </row>
    <row r="1330" spans="1:16" x14ac:dyDescent="0.25">
      <c r="A1330">
        <v>1329</v>
      </c>
      <c r="B1330" t="s">
        <v>2797</v>
      </c>
      <c r="C1330">
        <v>11</v>
      </c>
      <c r="D1330">
        <v>110050</v>
      </c>
      <c r="E1330" t="s">
        <v>5429</v>
      </c>
      <c r="F1330">
        <v>11</v>
      </c>
      <c r="G1330">
        <v>5327</v>
      </c>
      <c r="H1330" t="s">
        <v>124</v>
      </c>
      <c r="I1330" t="s">
        <v>1878</v>
      </c>
      <c r="J1330" t="s">
        <v>25</v>
      </c>
      <c r="K1330" t="s">
        <v>2911</v>
      </c>
      <c r="L1330" t="s">
        <v>41</v>
      </c>
      <c r="M1330">
        <v>1</v>
      </c>
      <c r="N1330">
        <v>1</v>
      </c>
      <c r="O1330" t="str">
        <f t="shared" si="20"/>
        <v>110050 C320</v>
      </c>
      <c r="P1330" t="str">
        <f>VLOOKUP(O1330,EOSummerca_merged_grades_export!B:L,11,0)</f>
        <v>Math III</v>
      </c>
    </row>
    <row r="1331" spans="1:16" x14ac:dyDescent="0.25">
      <c r="A1331">
        <v>1330</v>
      </c>
      <c r="B1331" t="s">
        <v>2797</v>
      </c>
      <c r="C1331">
        <v>11</v>
      </c>
      <c r="D1331">
        <v>110050</v>
      </c>
      <c r="E1331" t="s">
        <v>5429</v>
      </c>
      <c r="F1331">
        <v>11</v>
      </c>
      <c r="G1331">
        <v>5237</v>
      </c>
      <c r="H1331" t="s">
        <v>125</v>
      </c>
      <c r="I1331" t="s">
        <v>126</v>
      </c>
      <c r="J1331" t="s">
        <v>28</v>
      </c>
      <c r="K1331" t="s">
        <v>4022</v>
      </c>
      <c r="L1331" t="s">
        <v>41</v>
      </c>
      <c r="M1331">
        <v>1</v>
      </c>
      <c r="N1331">
        <v>1</v>
      </c>
      <c r="O1331" t="str">
        <f t="shared" si="20"/>
        <v>110050 D200</v>
      </c>
      <c r="P1331" t="str">
        <f>VLOOKUP(O1331,EOSummerca_merged_grades_export!B:L,11,0)</f>
        <v>Chemistry</v>
      </c>
    </row>
    <row r="1332" spans="1:16" x14ac:dyDescent="0.25">
      <c r="A1332">
        <v>1331</v>
      </c>
      <c r="B1332" t="s">
        <v>2797</v>
      </c>
      <c r="C1332">
        <v>11</v>
      </c>
      <c r="D1332">
        <v>110050</v>
      </c>
      <c r="E1332" t="s">
        <v>5429</v>
      </c>
      <c r="F1332">
        <v>11</v>
      </c>
      <c r="G1332">
        <v>5265</v>
      </c>
      <c r="H1332" t="s">
        <v>33</v>
      </c>
      <c r="I1332" t="s">
        <v>34</v>
      </c>
      <c r="J1332" t="s">
        <v>32</v>
      </c>
      <c r="K1332" t="s">
        <v>2827</v>
      </c>
      <c r="L1332" t="s">
        <v>31</v>
      </c>
      <c r="M1332">
        <v>1</v>
      </c>
      <c r="N1332">
        <v>1</v>
      </c>
      <c r="O1332" t="str">
        <f t="shared" si="20"/>
        <v>110050 E100</v>
      </c>
      <c r="P1332" t="str">
        <f>VLOOKUP(O1332,EOSummerca_merged_grades_export!B:L,11,0)</f>
        <v>Spanish 1</v>
      </c>
    </row>
    <row r="1333" spans="1:16" x14ac:dyDescent="0.25">
      <c r="A1333">
        <v>1332</v>
      </c>
      <c r="B1333" t="s">
        <v>2797</v>
      </c>
      <c r="C1333">
        <v>11</v>
      </c>
      <c r="D1333">
        <v>110050</v>
      </c>
      <c r="E1333" t="s">
        <v>5429</v>
      </c>
      <c r="F1333">
        <v>11</v>
      </c>
      <c r="G1333">
        <v>5478</v>
      </c>
      <c r="H1333" t="s">
        <v>3023</v>
      </c>
      <c r="I1333" t="s">
        <v>3024</v>
      </c>
      <c r="J1333" t="s">
        <v>428</v>
      </c>
      <c r="K1333" t="s">
        <v>3025</v>
      </c>
      <c r="L1333" t="s">
        <v>37</v>
      </c>
      <c r="M1333">
        <v>1</v>
      </c>
      <c r="N1333">
        <v>1</v>
      </c>
      <c r="O1333" t="str">
        <f t="shared" si="20"/>
        <v>110050 I1012</v>
      </c>
      <c r="P1333" t="str">
        <f>VLOOKUP(O1333,EOSummerca_merged_grades_export!B:L,11,0)</f>
        <v>Intro to Digital Storytelling</v>
      </c>
    </row>
    <row r="1334" spans="1:16" x14ac:dyDescent="0.25">
      <c r="A1334">
        <v>1333</v>
      </c>
      <c r="B1334" t="s">
        <v>2797</v>
      </c>
      <c r="C1334">
        <v>11</v>
      </c>
      <c r="D1334">
        <v>110050</v>
      </c>
      <c r="E1334" t="s">
        <v>5429</v>
      </c>
      <c r="F1334">
        <v>11</v>
      </c>
      <c r="G1334">
        <v>5347</v>
      </c>
      <c r="H1334" t="s">
        <v>2222</v>
      </c>
      <c r="I1334" t="s">
        <v>2223</v>
      </c>
      <c r="J1334" t="s">
        <v>428</v>
      </c>
      <c r="K1334" t="s">
        <v>4426</v>
      </c>
      <c r="L1334" t="s">
        <v>391</v>
      </c>
      <c r="M1334">
        <v>0</v>
      </c>
      <c r="N1334">
        <v>1</v>
      </c>
      <c r="O1334" t="str">
        <f t="shared" si="20"/>
        <v>110050 I1045</v>
      </c>
      <c r="P1334" t="str">
        <f>VLOOKUP(O1334,EOSummerca_merged_grades_export!B:L,11,0)</f>
        <v>College Prep</v>
      </c>
    </row>
    <row r="1335" spans="1:16" x14ac:dyDescent="0.25">
      <c r="A1335">
        <v>1334</v>
      </c>
      <c r="B1335" t="s">
        <v>2797</v>
      </c>
      <c r="C1335">
        <v>11</v>
      </c>
      <c r="D1335">
        <v>110050</v>
      </c>
      <c r="E1335" t="s">
        <v>5429</v>
      </c>
      <c r="F1335">
        <v>11</v>
      </c>
      <c r="G1335">
        <v>5510</v>
      </c>
      <c r="H1335" t="s">
        <v>2815</v>
      </c>
      <c r="I1335" t="s">
        <v>2816</v>
      </c>
      <c r="J1335" t="s">
        <v>428</v>
      </c>
      <c r="K1335" t="s">
        <v>2808</v>
      </c>
      <c r="L1335" t="s">
        <v>37</v>
      </c>
      <c r="M1335">
        <v>1</v>
      </c>
      <c r="N1335">
        <v>1</v>
      </c>
      <c r="O1335" t="str">
        <f t="shared" si="20"/>
        <v>110050 I1053</v>
      </c>
      <c r="P1335" t="str">
        <f>VLOOKUP(O1335,EOSummerca_merged_grades_export!B:L,11,0)</f>
        <v>Urban Artworks</v>
      </c>
    </row>
    <row r="1336" spans="1:16" x14ac:dyDescent="0.25">
      <c r="A1336">
        <v>1335</v>
      </c>
      <c r="B1336" t="s">
        <v>2797</v>
      </c>
      <c r="C1336">
        <v>11</v>
      </c>
      <c r="D1336">
        <v>110034</v>
      </c>
      <c r="E1336" t="s">
        <v>5430</v>
      </c>
      <c r="F1336">
        <v>11</v>
      </c>
      <c r="G1336">
        <v>5257</v>
      </c>
      <c r="H1336" t="s">
        <v>125</v>
      </c>
      <c r="I1336" t="s">
        <v>126</v>
      </c>
      <c r="J1336" t="s">
        <v>28</v>
      </c>
      <c r="K1336" t="s">
        <v>4022</v>
      </c>
      <c r="L1336" t="s">
        <v>39</v>
      </c>
      <c r="M1336">
        <v>1</v>
      </c>
      <c r="N1336">
        <v>1</v>
      </c>
      <c r="O1336" t="str">
        <f t="shared" si="20"/>
        <v>110034 D200</v>
      </c>
      <c r="P1336" t="str">
        <f>VLOOKUP(O1336,EOSummerca_merged_grades_export!B:L,11,0)</f>
        <v>Chemistry</v>
      </c>
    </row>
    <row r="1337" spans="1:16" x14ac:dyDescent="0.25">
      <c r="A1337">
        <v>1336</v>
      </c>
      <c r="B1337" t="s">
        <v>2797</v>
      </c>
      <c r="C1337">
        <v>11</v>
      </c>
      <c r="D1337">
        <v>110376</v>
      </c>
      <c r="E1337" t="s">
        <v>5431</v>
      </c>
      <c r="F1337">
        <v>11</v>
      </c>
      <c r="G1337">
        <v>5252</v>
      </c>
      <c r="H1337" t="s">
        <v>122</v>
      </c>
      <c r="I1337" t="s">
        <v>2020</v>
      </c>
      <c r="J1337" t="s">
        <v>16</v>
      </c>
      <c r="K1337" t="s">
        <v>2916</v>
      </c>
      <c r="L1337" t="s">
        <v>20</v>
      </c>
      <c r="M1337">
        <v>1</v>
      </c>
      <c r="N1337">
        <v>1</v>
      </c>
      <c r="O1337" t="str">
        <f t="shared" si="20"/>
        <v>110376 A300</v>
      </c>
      <c r="P1337" t="str">
        <f>VLOOKUP(O1337,EOSummerca_merged_grades_export!B:L,11,0)</f>
        <v>AP US History</v>
      </c>
    </row>
    <row r="1338" spans="1:16" x14ac:dyDescent="0.25">
      <c r="A1338">
        <v>1337</v>
      </c>
      <c r="B1338" t="s">
        <v>2797</v>
      </c>
      <c r="C1338">
        <v>11</v>
      </c>
      <c r="D1338">
        <v>110376</v>
      </c>
      <c r="E1338" t="s">
        <v>5431</v>
      </c>
      <c r="F1338">
        <v>11</v>
      </c>
      <c r="G1338">
        <v>5091</v>
      </c>
      <c r="H1338" t="s">
        <v>123</v>
      </c>
      <c r="I1338" t="s">
        <v>2214</v>
      </c>
      <c r="J1338" t="s">
        <v>22</v>
      </c>
      <c r="K1338" t="s">
        <v>2947</v>
      </c>
      <c r="L1338" t="s">
        <v>24</v>
      </c>
      <c r="M1338">
        <v>1</v>
      </c>
      <c r="N1338">
        <v>1</v>
      </c>
      <c r="O1338" t="str">
        <f t="shared" si="20"/>
        <v>110376 B300</v>
      </c>
      <c r="P1338" t="str">
        <f>VLOOKUP(O1338,EOSummerca_merged_grades_export!B:L,11,0)</f>
        <v>AP Language and Composition</v>
      </c>
    </row>
    <row r="1339" spans="1:16" x14ac:dyDescent="0.25">
      <c r="A1339">
        <v>1338</v>
      </c>
      <c r="B1339" t="s">
        <v>2797</v>
      </c>
      <c r="C1339">
        <v>11</v>
      </c>
      <c r="D1339">
        <v>110376</v>
      </c>
      <c r="E1339" t="s">
        <v>5431</v>
      </c>
      <c r="F1339">
        <v>11</v>
      </c>
      <c r="G1339">
        <v>5258</v>
      </c>
      <c r="H1339" t="s">
        <v>124</v>
      </c>
      <c r="I1339" t="s">
        <v>1878</v>
      </c>
      <c r="J1339" t="s">
        <v>25</v>
      </c>
      <c r="K1339" t="s">
        <v>2911</v>
      </c>
      <c r="L1339" t="s">
        <v>27</v>
      </c>
      <c r="M1339">
        <v>1</v>
      </c>
      <c r="N1339">
        <v>1</v>
      </c>
      <c r="O1339" t="str">
        <f t="shared" si="20"/>
        <v>110376 C320</v>
      </c>
      <c r="P1339" t="str">
        <f>VLOOKUP(O1339,EOSummerca_merged_grades_export!B:L,11,0)</f>
        <v>Math III</v>
      </c>
    </row>
    <row r="1340" spans="1:16" x14ac:dyDescent="0.25">
      <c r="A1340">
        <v>1339</v>
      </c>
      <c r="B1340" t="s">
        <v>2797</v>
      </c>
      <c r="C1340">
        <v>11</v>
      </c>
      <c r="D1340">
        <v>110376</v>
      </c>
      <c r="E1340" t="s">
        <v>5431</v>
      </c>
      <c r="F1340">
        <v>11</v>
      </c>
      <c r="G1340">
        <v>5238</v>
      </c>
      <c r="H1340" t="s">
        <v>125</v>
      </c>
      <c r="I1340" t="s">
        <v>126</v>
      </c>
      <c r="J1340" t="s">
        <v>28</v>
      </c>
      <c r="K1340" t="s">
        <v>4022</v>
      </c>
      <c r="L1340" t="s">
        <v>24</v>
      </c>
      <c r="M1340">
        <v>1</v>
      </c>
      <c r="N1340">
        <v>1</v>
      </c>
      <c r="O1340" t="str">
        <f t="shared" si="20"/>
        <v>110376 D200</v>
      </c>
      <c r="P1340" t="str">
        <f>VLOOKUP(O1340,EOSummerca_merged_grades_export!B:L,11,0)</f>
        <v>Chemistry</v>
      </c>
    </row>
    <row r="1341" spans="1:16" x14ac:dyDescent="0.25">
      <c r="A1341">
        <v>1340</v>
      </c>
      <c r="B1341" t="s">
        <v>2797</v>
      </c>
      <c r="C1341">
        <v>11</v>
      </c>
      <c r="D1341">
        <v>110376</v>
      </c>
      <c r="E1341" t="s">
        <v>5431</v>
      </c>
      <c r="F1341">
        <v>11</v>
      </c>
      <c r="G1341">
        <v>5323</v>
      </c>
      <c r="H1341" t="s">
        <v>57</v>
      </c>
      <c r="I1341" t="s">
        <v>58</v>
      </c>
      <c r="J1341" t="s">
        <v>32</v>
      </c>
      <c r="K1341" t="s">
        <v>2858</v>
      </c>
      <c r="L1341" t="s">
        <v>31</v>
      </c>
      <c r="M1341">
        <v>1</v>
      </c>
      <c r="N1341">
        <v>1</v>
      </c>
      <c r="O1341" t="str">
        <f t="shared" si="20"/>
        <v>110376 E200</v>
      </c>
      <c r="P1341" t="str">
        <f>VLOOKUP(O1341,EOSummerca_merged_grades_export!B:L,11,0)</f>
        <v>Spanish 2</v>
      </c>
    </row>
    <row r="1342" spans="1:16" x14ac:dyDescent="0.25">
      <c r="A1342">
        <v>1341</v>
      </c>
      <c r="B1342" t="s">
        <v>2797</v>
      </c>
      <c r="C1342">
        <v>11</v>
      </c>
      <c r="D1342">
        <v>110376</v>
      </c>
      <c r="E1342" t="s">
        <v>5431</v>
      </c>
      <c r="F1342">
        <v>11</v>
      </c>
      <c r="G1342">
        <v>5527</v>
      </c>
      <c r="H1342" t="s">
        <v>1909</v>
      </c>
      <c r="I1342" t="s">
        <v>1910</v>
      </c>
      <c r="J1342" t="s">
        <v>428</v>
      </c>
      <c r="K1342" t="s">
        <v>2805</v>
      </c>
      <c r="L1342" t="s">
        <v>37</v>
      </c>
      <c r="M1342">
        <v>1</v>
      </c>
      <c r="N1342">
        <v>1</v>
      </c>
      <c r="O1342" t="str">
        <f t="shared" si="20"/>
        <v>110376 I1024</v>
      </c>
      <c r="P1342" t="str">
        <f>VLOOKUP(O1342,EOSummerca_merged_grades_export!B:L,11,0)</f>
        <v>Music Production</v>
      </c>
    </row>
    <row r="1343" spans="1:16" x14ac:dyDescent="0.25">
      <c r="A1343">
        <v>1342</v>
      </c>
      <c r="B1343" t="s">
        <v>2797</v>
      </c>
      <c r="C1343">
        <v>11</v>
      </c>
      <c r="D1343">
        <v>110376</v>
      </c>
      <c r="E1343" t="s">
        <v>5431</v>
      </c>
      <c r="F1343">
        <v>11</v>
      </c>
      <c r="G1343">
        <v>5480</v>
      </c>
      <c r="H1343" t="s">
        <v>3059</v>
      </c>
      <c r="I1343" t="s">
        <v>3060</v>
      </c>
      <c r="J1343" t="s">
        <v>428</v>
      </c>
      <c r="K1343" t="s">
        <v>2930</v>
      </c>
      <c r="L1343" t="s">
        <v>37</v>
      </c>
      <c r="M1343">
        <v>1</v>
      </c>
      <c r="N1343">
        <v>1</v>
      </c>
      <c r="O1343" t="str">
        <f t="shared" si="20"/>
        <v>110376 I1031</v>
      </c>
      <c r="P1343" t="str">
        <f>VLOOKUP(O1343,EOSummerca_merged_grades_export!B:L,11,0)</f>
        <v>Basketball/Citizen Development</v>
      </c>
    </row>
    <row r="1344" spans="1:16" x14ac:dyDescent="0.25">
      <c r="A1344">
        <v>1343</v>
      </c>
      <c r="B1344" t="s">
        <v>2797</v>
      </c>
      <c r="C1344">
        <v>11</v>
      </c>
      <c r="D1344">
        <v>110376</v>
      </c>
      <c r="E1344" t="s">
        <v>5431</v>
      </c>
      <c r="F1344">
        <v>11</v>
      </c>
      <c r="G1344">
        <v>5248</v>
      </c>
      <c r="H1344" t="s">
        <v>2222</v>
      </c>
      <c r="I1344" t="s">
        <v>2223</v>
      </c>
      <c r="J1344" t="s">
        <v>428</v>
      </c>
      <c r="K1344" t="s">
        <v>4426</v>
      </c>
      <c r="L1344" t="s">
        <v>37</v>
      </c>
      <c r="M1344">
        <v>1</v>
      </c>
      <c r="N1344">
        <v>1</v>
      </c>
      <c r="O1344" t="str">
        <f t="shared" si="20"/>
        <v>110376 I1045</v>
      </c>
      <c r="P1344" t="str">
        <f>VLOOKUP(O1344,EOSummerca_merged_grades_export!B:L,11,0)</f>
        <v>College Prep</v>
      </c>
    </row>
    <row r="1345" spans="1:16" x14ac:dyDescent="0.25">
      <c r="A1345">
        <v>1344</v>
      </c>
      <c r="B1345" t="s">
        <v>2797</v>
      </c>
      <c r="C1345">
        <v>11</v>
      </c>
      <c r="D1345">
        <v>110066</v>
      </c>
      <c r="E1345" t="s">
        <v>5432</v>
      </c>
      <c r="F1345">
        <v>11</v>
      </c>
      <c r="G1345">
        <v>5264</v>
      </c>
      <c r="H1345" t="s">
        <v>122</v>
      </c>
      <c r="I1345" t="s">
        <v>2020</v>
      </c>
      <c r="J1345" t="s">
        <v>16</v>
      </c>
      <c r="K1345" t="s">
        <v>2916</v>
      </c>
      <c r="L1345" t="s">
        <v>31</v>
      </c>
      <c r="M1345">
        <v>1</v>
      </c>
      <c r="N1345">
        <v>1</v>
      </c>
      <c r="O1345" t="str">
        <f t="shared" si="20"/>
        <v>110066 A300</v>
      </c>
      <c r="P1345" t="str">
        <f>VLOOKUP(O1345,EOSummerca_merged_grades_export!B:L,11,0)</f>
        <v>AP US History</v>
      </c>
    </row>
    <row r="1346" spans="1:16" x14ac:dyDescent="0.25">
      <c r="A1346">
        <v>1345</v>
      </c>
      <c r="B1346" t="s">
        <v>2797</v>
      </c>
      <c r="C1346">
        <v>11</v>
      </c>
      <c r="D1346">
        <v>110066</v>
      </c>
      <c r="E1346" t="s">
        <v>5432</v>
      </c>
      <c r="F1346">
        <v>11</v>
      </c>
      <c r="G1346">
        <v>5092</v>
      </c>
      <c r="H1346" t="s">
        <v>123</v>
      </c>
      <c r="I1346" t="s">
        <v>2214</v>
      </c>
      <c r="J1346" t="s">
        <v>22</v>
      </c>
      <c r="K1346" t="s">
        <v>2947</v>
      </c>
      <c r="L1346" t="s">
        <v>27</v>
      </c>
      <c r="M1346">
        <v>1</v>
      </c>
      <c r="N1346">
        <v>1</v>
      </c>
      <c r="O1346" t="str">
        <f t="shared" si="20"/>
        <v>110066 B300</v>
      </c>
      <c r="P1346" t="str">
        <f>VLOOKUP(O1346,EOSummerca_merged_grades_export!B:L,11,0)</f>
        <v>AP Language and Composition</v>
      </c>
    </row>
    <row r="1347" spans="1:16" x14ac:dyDescent="0.25">
      <c r="A1347">
        <v>1346</v>
      </c>
      <c r="B1347" t="s">
        <v>2797</v>
      </c>
      <c r="C1347">
        <v>11</v>
      </c>
      <c r="D1347">
        <v>110066</v>
      </c>
      <c r="E1347" t="s">
        <v>5432</v>
      </c>
      <c r="F1347">
        <v>11</v>
      </c>
      <c r="G1347">
        <v>5258</v>
      </c>
      <c r="H1347" t="s">
        <v>124</v>
      </c>
      <c r="I1347" t="s">
        <v>1878</v>
      </c>
      <c r="J1347" t="s">
        <v>25</v>
      </c>
      <c r="K1347" t="s">
        <v>2911</v>
      </c>
      <c r="L1347" t="s">
        <v>27</v>
      </c>
      <c r="M1347">
        <v>1</v>
      </c>
      <c r="N1347">
        <v>1</v>
      </c>
      <c r="O1347" t="str">
        <f t="shared" si="20"/>
        <v>110066 C320</v>
      </c>
      <c r="P1347" t="str">
        <f>VLOOKUP(O1347,EOSummerca_merged_grades_export!B:L,11,0)</f>
        <v>Math III</v>
      </c>
    </row>
    <row r="1348" spans="1:16" x14ac:dyDescent="0.25">
      <c r="A1348">
        <v>1347</v>
      </c>
      <c r="B1348" t="s">
        <v>2797</v>
      </c>
      <c r="C1348">
        <v>11</v>
      </c>
      <c r="D1348">
        <v>110066</v>
      </c>
      <c r="E1348" t="s">
        <v>5432</v>
      </c>
      <c r="F1348">
        <v>11</v>
      </c>
      <c r="G1348">
        <v>5331</v>
      </c>
      <c r="H1348" t="s">
        <v>125</v>
      </c>
      <c r="I1348" t="s">
        <v>126</v>
      </c>
      <c r="J1348" t="s">
        <v>28</v>
      </c>
      <c r="K1348" t="s">
        <v>4022</v>
      </c>
      <c r="L1348" t="s">
        <v>39</v>
      </c>
      <c r="M1348">
        <v>1</v>
      </c>
      <c r="N1348">
        <v>1</v>
      </c>
      <c r="O1348" t="str">
        <f t="shared" ref="O1348:O1411" si="21">D1348&amp;" "&amp;IF(RIGHT(H1348,1)="M",LEFT(H1348,LEN(H1348)-1),H1348)</f>
        <v>110066 D200</v>
      </c>
      <c r="P1348" t="str">
        <f>VLOOKUP(O1348,EOSummerca_merged_grades_export!B:L,11,0)</f>
        <v>Chemistry</v>
      </c>
    </row>
    <row r="1349" spans="1:16" x14ac:dyDescent="0.25">
      <c r="A1349">
        <v>1348</v>
      </c>
      <c r="B1349" t="s">
        <v>2797</v>
      </c>
      <c r="C1349">
        <v>11</v>
      </c>
      <c r="D1349">
        <v>110066</v>
      </c>
      <c r="E1349" t="s">
        <v>5432</v>
      </c>
      <c r="F1349">
        <v>11</v>
      </c>
      <c r="G1349">
        <v>5456</v>
      </c>
      <c r="H1349" t="s">
        <v>1064</v>
      </c>
      <c r="I1349" t="s">
        <v>1065</v>
      </c>
      <c r="J1349" t="s">
        <v>428</v>
      </c>
      <c r="K1349" t="s">
        <v>3209</v>
      </c>
      <c r="L1349" t="s">
        <v>37</v>
      </c>
      <c r="M1349">
        <v>1</v>
      </c>
      <c r="N1349">
        <v>1</v>
      </c>
      <c r="O1349" t="str">
        <f t="shared" si="21"/>
        <v>110066 I1022</v>
      </c>
      <c r="P1349" t="str">
        <f>VLOOKUP(O1349,EOSummerca_merged_grades_export!B:L,11,0)</f>
        <v>2D + 3D Art</v>
      </c>
    </row>
    <row r="1350" spans="1:16" x14ac:dyDescent="0.25">
      <c r="A1350">
        <v>1349</v>
      </c>
      <c r="B1350" t="s">
        <v>2797</v>
      </c>
      <c r="C1350">
        <v>11</v>
      </c>
      <c r="D1350">
        <v>110066</v>
      </c>
      <c r="E1350" t="s">
        <v>5432</v>
      </c>
      <c r="F1350">
        <v>11</v>
      </c>
      <c r="G1350">
        <v>5347</v>
      </c>
      <c r="H1350" t="s">
        <v>2222</v>
      </c>
      <c r="I1350" t="s">
        <v>2223</v>
      </c>
      <c r="J1350" t="s">
        <v>428</v>
      </c>
      <c r="K1350" t="s">
        <v>4426</v>
      </c>
      <c r="L1350" t="s">
        <v>37</v>
      </c>
      <c r="M1350">
        <v>1</v>
      </c>
      <c r="N1350">
        <v>1</v>
      </c>
      <c r="O1350" t="str">
        <f t="shared" si="21"/>
        <v>110066 I1045</v>
      </c>
      <c r="P1350" t="str">
        <f>VLOOKUP(O1350,EOSummerca_merged_grades_export!B:L,11,0)</f>
        <v>College Prep</v>
      </c>
    </row>
    <row r="1351" spans="1:16" x14ac:dyDescent="0.25">
      <c r="A1351">
        <v>1350</v>
      </c>
      <c r="B1351" t="s">
        <v>2797</v>
      </c>
      <c r="C1351">
        <v>11</v>
      </c>
      <c r="D1351">
        <v>110066</v>
      </c>
      <c r="E1351" t="s">
        <v>5432</v>
      </c>
      <c r="F1351">
        <v>11</v>
      </c>
      <c r="G1351">
        <v>5510</v>
      </c>
      <c r="H1351" t="s">
        <v>2815</v>
      </c>
      <c r="I1351" t="s">
        <v>2816</v>
      </c>
      <c r="J1351" t="s">
        <v>428</v>
      </c>
      <c r="K1351" t="s">
        <v>2808</v>
      </c>
      <c r="L1351" t="s">
        <v>37</v>
      </c>
      <c r="M1351">
        <v>1</v>
      </c>
      <c r="N1351">
        <v>1</v>
      </c>
      <c r="O1351" t="str">
        <f t="shared" si="21"/>
        <v>110066 I1053</v>
      </c>
      <c r="P1351" t="str">
        <f>VLOOKUP(O1351,EOSummerca_merged_grades_export!B:L,11,0)</f>
        <v>Urban Artworks</v>
      </c>
    </row>
    <row r="1352" spans="1:16" x14ac:dyDescent="0.25">
      <c r="A1352">
        <v>1351</v>
      </c>
      <c r="B1352" t="s">
        <v>2797</v>
      </c>
      <c r="C1352">
        <v>11</v>
      </c>
      <c r="D1352">
        <v>110100</v>
      </c>
      <c r="E1352" t="s">
        <v>5433</v>
      </c>
      <c r="F1352">
        <v>11</v>
      </c>
      <c r="G1352">
        <v>5343</v>
      </c>
      <c r="H1352" t="s">
        <v>122</v>
      </c>
      <c r="I1352" t="s">
        <v>2020</v>
      </c>
      <c r="J1352" t="s">
        <v>16</v>
      </c>
      <c r="K1352" t="s">
        <v>2916</v>
      </c>
      <c r="L1352" t="s">
        <v>31</v>
      </c>
      <c r="M1352">
        <v>1</v>
      </c>
      <c r="N1352">
        <v>1</v>
      </c>
      <c r="O1352" t="str">
        <f t="shared" si="21"/>
        <v>110100 A300</v>
      </c>
      <c r="P1352" t="str">
        <f>VLOOKUP(O1352,EOSummerca_merged_grades_export!B:L,11,0)</f>
        <v>AP US History</v>
      </c>
    </row>
    <row r="1353" spans="1:16" x14ac:dyDescent="0.25">
      <c r="A1353">
        <v>1352</v>
      </c>
      <c r="B1353" t="s">
        <v>2797</v>
      </c>
      <c r="C1353">
        <v>11</v>
      </c>
      <c r="D1353">
        <v>110100</v>
      </c>
      <c r="E1353" t="s">
        <v>5433</v>
      </c>
      <c r="F1353">
        <v>11</v>
      </c>
      <c r="G1353">
        <v>5091</v>
      </c>
      <c r="H1353" t="s">
        <v>123</v>
      </c>
      <c r="I1353" t="s">
        <v>2214</v>
      </c>
      <c r="J1353" t="s">
        <v>22</v>
      </c>
      <c r="K1353" t="s">
        <v>2947</v>
      </c>
      <c r="L1353" t="s">
        <v>27</v>
      </c>
      <c r="M1353">
        <v>1</v>
      </c>
      <c r="N1353">
        <v>1</v>
      </c>
      <c r="O1353" t="str">
        <f t="shared" si="21"/>
        <v>110100 B300</v>
      </c>
      <c r="P1353" t="str">
        <f>VLOOKUP(O1353,EOSummerca_merged_grades_export!B:L,11,0)</f>
        <v>AP Language and Composition</v>
      </c>
    </row>
    <row r="1354" spans="1:16" x14ac:dyDescent="0.25">
      <c r="A1354">
        <v>1353</v>
      </c>
      <c r="B1354" t="s">
        <v>2797</v>
      </c>
      <c r="C1354">
        <v>11</v>
      </c>
      <c r="D1354">
        <v>110100</v>
      </c>
      <c r="E1354" t="s">
        <v>5433</v>
      </c>
      <c r="F1354">
        <v>11</v>
      </c>
      <c r="G1354">
        <v>5327</v>
      </c>
      <c r="H1354" t="s">
        <v>124</v>
      </c>
      <c r="I1354" t="s">
        <v>1878</v>
      </c>
      <c r="J1354" t="s">
        <v>25</v>
      </c>
      <c r="K1354" t="s">
        <v>2911</v>
      </c>
      <c r="L1354" t="s">
        <v>31</v>
      </c>
      <c r="M1354">
        <v>1</v>
      </c>
      <c r="N1354">
        <v>1</v>
      </c>
      <c r="O1354" t="str">
        <f t="shared" si="21"/>
        <v>110100 C320</v>
      </c>
      <c r="P1354" t="str">
        <f>VLOOKUP(O1354,EOSummerca_merged_grades_export!B:L,11,0)</f>
        <v>Math III</v>
      </c>
    </row>
    <row r="1355" spans="1:16" x14ac:dyDescent="0.25">
      <c r="A1355">
        <v>1354</v>
      </c>
      <c r="B1355" t="s">
        <v>2797</v>
      </c>
      <c r="C1355">
        <v>11</v>
      </c>
      <c r="D1355">
        <v>110100</v>
      </c>
      <c r="E1355" t="s">
        <v>5433</v>
      </c>
      <c r="F1355">
        <v>11</v>
      </c>
      <c r="G1355">
        <v>5331</v>
      </c>
      <c r="H1355" t="s">
        <v>125</v>
      </c>
      <c r="I1355" t="s">
        <v>126</v>
      </c>
      <c r="J1355" t="s">
        <v>28</v>
      </c>
      <c r="K1355" t="s">
        <v>4022</v>
      </c>
      <c r="L1355" t="s">
        <v>20</v>
      </c>
      <c r="M1355">
        <v>1</v>
      </c>
      <c r="N1355">
        <v>1</v>
      </c>
      <c r="O1355" t="str">
        <f t="shared" si="21"/>
        <v>110100 D200</v>
      </c>
      <c r="P1355" t="str">
        <f>VLOOKUP(O1355,EOSummerca_merged_grades_export!B:L,11,0)</f>
        <v>Chemistry</v>
      </c>
    </row>
    <row r="1356" spans="1:16" x14ac:dyDescent="0.25">
      <c r="A1356">
        <v>1355</v>
      </c>
      <c r="B1356" t="s">
        <v>2797</v>
      </c>
      <c r="C1356">
        <v>11</v>
      </c>
      <c r="D1356">
        <v>110100</v>
      </c>
      <c r="E1356" t="s">
        <v>5433</v>
      </c>
      <c r="F1356">
        <v>11</v>
      </c>
      <c r="G1356">
        <v>5509</v>
      </c>
      <c r="H1356" t="s">
        <v>3369</v>
      </c>
      <c r="I1356" t="s">
        <v>3370</v>
      </c>
      <c r="J1356" t="s">
        <v>428</v>
      </c>
      <c r="K1356" t="s">
        <v>3025</v>
      </c>
      <c r="L1356" t="s">
        <v>37</v>
      </c>
      <c r="M1356">
        <v>1</v>
      </c>
      <c r="N1356">
        <v>1</v>
      </c>
      <c r="O1356" t="str">
        <f t="shared" si="21"/>
        <v>110100 I1028</v>
      </c>
      <c r="P1356" t="str">
        <f>VLOOKUP(O1356,EOSummerca_merged_grades_export!B:L,11,0)</f>
        <v>Advanced Digital Storytelling</v>
      </c>
    </row>
    <row r="1357" spans="1:16" x14ac:dyDescent="0.25">
      <c r="A1357">
        <v>1356</v>
      </c>
      <c r="B1357" t="s">
        <v>2797</v>
      </c>
      <c r="C1357">
        <v>11</v>
      </c>
      <c r="D1357">
        <v>110100</v>
      </c>
      <c r="E1357" t="s">
        <v>5433</v>
      </c>
      <c r="F1357">
        <v>11</v>
      </c>
      <c r="G1357">
        <v>5347</v>
      </c>
      <c r="H1357" t="s">
        <v>2222</v>
      </c>
      <c r="I1357" t="s">
        <v>2223</v>
      </c>
      <c r="J1357" t="s">
        <v>428</v>
      </c>
      <c r="K1357" t="s">
        <v>4426</v>
      </c>
      <c r="L1357" t="s">
        <v>37</v>
      </c>
      <c r="M1357">
        <v>1</v>
      </c>
      <c r="N1357">
        <v>1</v>
      </c>
      <c r="O1357" t="str">
        <f t="shared" si="21"/>
        <v>110100 I1045</v>
      </c>
      <c r="P1357" t="str">
        <f>VLOOKUP(O1357,EOSummerca_merged_grades_export!B:L,11,0)</f>
        <v>College Prep</v>
      </c>
    </row>
    <row r="1358" spans="1:16" x14ac:dyDescent="0.25">
      <c r="A1358">
        <v>1357</v>
      </c>
      <c r="B1358" t="s">
        <v>2797</v>
      </c>
      <c r="C1358">
        <v>11</v>
      </c>
      <c r="D1358">
        <v>110100</v>
      </c>
      <c r="E1358" t="s">
        <v>5433</v>
      </c>
      <c r="F1358">
        <v>11</v>
      </c>
      <c r="G1358">
        <v>5477</v>
      </c>
      <c r="H1358" t="s">
        <v>3028</v>
      </c>
      <c r="I1358" t="s">
        <v>3029</v>
      </c>
      <c r="J1358" t="s">
        <v>428</v>
      </c>
      <c r="K1358" t="s">
        <v>2858</v>
      </c>
      <c r="L1358" t="s">
        <v>37</v>
      </c>
      <c r="M1358">
        <v>1</v>
      </c>
      <c r="N1358">
        <v>1</v>
      </c>
      <c r="O1358" t="str">
        <f t="shared" si="21"/>
        <v>110100 I1050</v>
      </c>
      <c r="P1358" t="str">
        <f>VLOOKUP(O1358,EOSummerca_merged_grades_export!B:L,11,0)</f>
        <v>Art, Farming + Acrylics</v>
      </c>
    </row>
    <row r="1359" spans="1:16" x14ac:dyDescent="0.25">
      <c r="A1359">
        <v>1358</v>
      </c>
      <c r="B1359" t="s">
        <v>2797</v>
      </c>
      <c r="C1359">
        <v>11</v>
      </c>
      <c r="D1359">
        <v>110081</v>
      </c>
      <c r="E1359" t="s">
        <v>5434</v>
      </c>
      <c r="F1359">
        <v>11</v>
      </c>
      <c r="G1359">
        <v>5252</v>
      </c>
      <c r="H1359" t="s">
        <v>122</v>
      </c>
      <c r="I1359" t="s">
        <v>2020</v>
      </c>
      <c r="J1359" t="s">
        <v>16</v>
      </c>
      <c r="K1359" t="s">
        <v>2916</v>
      </c>
      <c r="L1359" t="s">
        <v>24</v>
      </c>
      <c r="M1359">
        <v>1</v>
      </c>
      <c r="N1359">
        <v>1</v>
      </c>
      <c r="O1359" t="str">
        <f t="shared" si="21"/>
        <v>110081 A300</v>
      </c>
      <c r="P1359" t="str">
        <f>VLOOKUP(O1359,EOSummerca_merged_grades_export!B:L,11,0)</f>
        <v>AP US History</v>
      </c>
    </row>
    <row r="1360" spans="1:16" x14ac:dyDescent="0.25">
      <c r="A1360">
        <v>1359</v>
      </c>
      <c r="B1360" t="s">
        <v>2797</v>
      </c>
      <c r="C1360">
        <v>11</v>
      </c>
      <c r="D1360">
        <v>110081</v>
      </c>
      <c r="E1360" t="s">
        <v>5434</v>
      </c>
      <c r="F1360">
        <v>11</v>
      </c>
      <c r="G1360">
        <v>5092</v>
      </c>
      <c r="H1360" t="s">
        <v>123</v>
      </c>
      <c r="I1360" t="s">
        <v>2214</v>
      </c>
      <c r="J1360" t="s">
        <v>22</v>
      </c>
      <c r="K1360" t="s">
        <v>2947</v>
      </c>
      <c r="L1360" t="s">
        <v>24</v>
      </c>
      <c r="M1360">
        <v>1</v>
      </c>
      <c r="N1360">
        <v>1</v>
      </c>
      <c r="O1360" t="str">
        <f t="shared" si="21"/>
        <v>110081 B300</v>
      </c>
      <c r="P1360" t="str">
        <f>VLOOKUP(O1360,EOSummerca_merged_grades_export!B:L,11,0)</f>
        <v>AP Language and Composition</v>
      </c>
    </row>
    <row r="1361" spans="1:16" x14ac:dyDescent="0.25">
      <c r="A1361">
        <v>1360</v>
      </c>
      <c r="B1361" t="s">
        <v>2797</v>
      </c>
      <c r="C1361">
        <v>11</v>
      </c>
      <c r="D1361">
        <v>110081</v>
      </c>
      <c r="E1361" t="s">
        <v>5434</v>
      </c>
      <c r="F1361">
        <v>11</v>
      </c>
      <c r="G1361">
        <v>5258</v>
      </c>
      <c r="H1361" t="s">
        <v>124</v>
      </c>
      <c r="I1361" t="s">
        <v>1878</v>
      </c>
      <c r="J1361" t="s">
        <v>25</v>
      </c>
      <c r="K1361" t="s">
        <v>2911</v>
      </c>
      <c r="L1361" t="s">
        <v>36</v>
      </c>
      <c r="M1361">
        <v>1</v>
      </c>
      <c r="N1361">
        <v>1</v>
      </c>
      <c r="O1361" t="str">
        <f t="shared" si="21"/>
        <v>110081 C320</v>
      </c>
      <c r="P1361" t="str">
        <f>VLOOKUP(O1361,EOSummerca_merged_grades_export!B:L,11,0)</f>
        <v>Math III</v>
      </c>
    </row>
    <row r="1362" spans="1:16" x14ac:dyDescent="0.25">
      <c r="A1362">
        <v>1361</v>
      </c>
      <c r="B1362" t="s">
        <v>2797</v>
      </c>
      <c r="C1362">
        <v>11</v>
      </c>
      <c r="D1362">
        <v>110081</v>
      </c>
      <c r="E1362" t="s">
        <v>5434</v>
      </c>
      <c r="F1362">
        <v>11</v>
      </c>
      <c r="G1362">
        <v>5257</v>
      </c>
      <c r="H1362" t="s">
        <v>125</v>
      </c>
      <c r="I1362" t="s">
        <v>126</v>
      </c>
      <c r="J1362" t="s">
        <v>28</v>
      </c>
      <c r="K1362" t="s">
        <v>4022</v>
      </c>
      <c r="L1362" t="s">
        <v>27</v>
      </c>
      <c r="M1362">
        <v>1</v>
      </c>
      <c r="N1362">
        <v>1</v>
      </c>
      <c r="O1362" t="str">
        <f t="shared" si="21"/>
        <v>110081 D200</v>
      </c>
      <c r="P1362" t="str">
        <f>VLOOKUP(O1362,EOSummerca_merged_grades_export!B:L,11,0)</f>
        <v>Chemistry</v>
      </c>
    </row>
    <row r="1363" spans="1:16" x14ac:dyDescent="0.25">
      <c r="A1363">
        <v>1362</v>
      </c>
      <c r="B1363" t="s">
        <v>2797</v>
      </c>
      <c r="C1363">
        <v>11</v>
      </c>
      <c r="D1363">
        <v>110081</v>
      </c>
      <c r="E1363" t="s">
        <v>5434</v>
      </c>
      <c r="F1363">
        <v>11</v>
      </c>
      <c r="G1363">
        <v>5355</v>
      </c>
      <c r="H1363" t="s">
        <v>68</v>
      </c>
      <c r="I1363" t="s">
        <v>69</v>
      </c>
      <c r="J1363" t="s">
        <v>32</v>
      </c>
      <c r="K1363" t="s">
        <v>2858</v>
      </c>
      <c r="L1363" t="s">
        <v>24</v>
      </c>
      <c r="M1363">
        <v>1</v>
      </c>
      <c r="N1363">
        <v>1</v>
      </c>
      <c r="O1363" t="str">
        <f t="shared" si="21"/>
        <v>110081 E300</v>
      </c>
      <c r="P1363" t="str">
        <f>VLOOKUP(O1363,EOSummerca_merged_grades_export!B:L,11,0)</f>
        <v>Spanish 3</v>
      </c>
    </row>
    <row r="1364" spans="1:16" x14ac:dyDescent="0.25">
      <c r="A1364">
        <v>1363</v>
      </c>
      <c r="B1364" t="s">
        <v>2797</v>
      </c>
      <c r="C1364">
        <v>11</v>
      </c>
      <c r="D1364">
        <v>110081</v>
      </c>
      <c r="E1364" t="s">
        <v>5434</v>
      </c>
      <c r="F1364">
        <v>11</v>
      </c>
      <c r="G1364">
        <v>5471</v>
      </c>
      <c r="H1364" t="s">
        <v>2863</v>
      </c>
      <c r="I1364" t="s">
        <v>2864</v>
      </c>
      <c r="J1364" t="s">
        <v>428</v>
      </c>
      <c r="K1364" t="s">
        <v>2865</v>
      </c>
      <c r="L1364" t="s">
        <v>37</v>
      </c>
      <c r="M1364">
        <v>1</v>
      </c>
      <c r="N1364">
        <v>1</v>
      </c>
      <c r="O1364" t="str">
        <f t="shared" si="21"/>
        <v>110081 I1026</v>
      </c>
      <c r="P1364" t="str">
        <f>VLOOKUP(O1364,EOSummerca_merged_grades_export!B:L,11,0)</f>
        <v>Hip Hop + Break Dancing</v>
      </c>
    </row>
    <row r="1365" spans="1:16" x14ac:dyDescent="0.25">
      <c r="A1365">
        <v>1364</v>
      </c>
      <c r="B1365" t="s">
        <v>2797</v>
      </c>
      <c r="C1365">
        <v>11</v>
      </c>
      <c r="D1365">
        <v>110081</v>
      </c>
      <c r="E1365" t="s">
        <v>5434</v>
      </c>
      <c r="F1365">
        <v>11</v>
      </c>
      <c r="G1365">
        <v>5509</v>
      </c>
      <c r="H1365" t="s">
        <v>3369</v>
      </c>
      <c r="I1365" t="s">
        <v>3370</v>
      </c>
      <c r="J1365" t="s">
        <v>428</v>
      </c>
      <c r="K1365" t="s">
        <v>3025</v>
      </c>
      <c r="L1365" t="s">
        <v>37</v>
      </c>
      <c r="M1365">
        <v>1</v>
      </c>
      <c r="N1365">
        <v>1</v>
      </c>
      <c r="O1365" t="str">
        <f t="shared" si="21"/>
        <v>110081 I1028</v>
      </c>
      <c r="P1365" t="str">
        <f>VLOOKUP(O1365,EOSummerca_merged_grades_export!B:L,11,0)</f>
        <v>Advanced Digital Storytelling</v>
      </c>
    </row>
    <row r="1366" spans="1:16" x14ac:dyDescent="0.25">
      <c r="A1366">
        <v>1365</v>
      </c>
      <c r="B1366" t="s">
        <v>2797</v>
      </c>
      <c r="C1366">
        <v>11</v>
      </c>
      <c r="D1366">
        <v>110081</v>
      </c>
      <c r="E1366" t="s">
        <v>5434</v>
      </c>
      <c r="F1366">
        <v>11</v>
      </c>
      <c r="G1366">
        <v>5248</v>
      </c>
      <c r="H1366" t="s">
        <v>2222</v>
      </c>
      <c r="I1366" t="s">
        <v>2223</v>
      </c>
      <c r="J1366" t="s">
        <v>428</v>
      </c>
      <c r="K1366" t="s">
        <v>4426</v>
      </c>
      <c r="L1366" t="s">
        <v>37</v>
      </c>
      <c r="M1366">
        <v>1</v>
      </c>
      <c r="N1366">
        <v>1</v>
      </c>
      <c r="O1366" t="str">
        <f t="shared" si="21"/>
        <v>110081 I1045</v>
      </c>
      <c r="P1366" t="str">
        <f>VLOOKUP(O1366,EOSummerca_merged_grades_export!B:L,11,0)</f>
        <v>College Prep</v>
      </c>
    </row>
    <row r="1367" spans="1:16" x14ac:dyDescent="0.25">
      <c r="A1367">
        <v>1366</v>
      </c>
      <c r="B1367" t="s">
        <v>2797</v>
      </c>
      <c r="C1367">
        <v>11</v>
      </c>
      <c r="D1367">
        <v>110045</v>
      </c>
      <c r="E1367" t="s">
        <v>5435</v>
      </c>
      <c r="F1367">
        <v>11</v>
      </c>
      <c r="G1367">
        <v>5230</v>
      </c>
      <c r="H1367" t="s">
        <v>122</v>
      </c>
      <c r="I1367" t="s">
        <v>2020</v>
      </c>
      <c r="J1367" t="s">
        <v>16</v>
      </c>
      <c r="K1367" t="s">
        <v>2916</v>
      </c>
      <c r="L1367" t="s">
        <v>31</v>
      </c>
      <c r="M1367">
        <v>1</v>
      </c>
      <c r="N1367">
        <v>1</v>
      </c>
      <c r="O1367" t="str">
        <f t="shared" si="21"/>
        <v>110045 A300</v>
      </c>
      <c r="P1367" t="str">
        <f>VLOOKUP(O1367,EOSummerca_merged_grades_export!B:L,11,0)</f>
        <v>AP US History</v>
      </c>
    </row>
    <row r="1368" spans="1:16" x14ac:dyDescent="0.25">
      <c r="A1368">
        <v>1367</v>
      </c>
      <c r="B1368" t="s">
        <v>2797</v>
      </c>
      <c r="C1368">
        <v>11</v>
      </c>
      <c r="D1368">
        <v>110045</v>
      </c>
      <c r="E1368" t="s">
        <v>5435</v>
      </c>
      <c r="F1368">
        <v>11</v>
      </c>
      <c r="G1368">
        <v>5089</v>
      </c>
      <c r="H1368" t="s">
        <v>123</v>
      </c>
      <c r="I1368" t="s">
        <v>2214</v>
      </c>
      <c r="J1368" t="s">
        <v>22</v>
      </c>
      <c r="K1368" t="s">
        <v>2947</v>
      </c>
      <c r="L1368" t="s">
        <v>27</v>
      </c>
      <c r="M1368">
        <v>1</v>
      </c>
      <c r="N1368">
        <v>1</v>
      </c>
      <c r="O1368" t="str">
        <f t="shared" si="21"/>
        <v>110045 B300</v>
      </c>
      <c r="P1368" t="str">
        <f>VLOOKUP(O1368,EOSummerca_merged_grades_export!B:L,11,0)</f>
        <v>AP Language and Composition</v>
      </c>
    </row>
    <row r="1369" spans="1:16" x14ac:dyDescent="0.25">
      <c r="A1369">
        <v>1368</v>
      </c>
      <c r="B1369" t="s">
        <v>2797</v>
      </c>
      <c r="C1369">
        <v>11</v>
      </c>
      <c r="D1369">
        <v>110045</v>
      </c>
      <c r="E1369" t="s">
        <v>5435</v>
      </c>
      <c r="F1369">
        <v>11</v>
      </c>
      <c r="G1369">
        <v>5308</v>
      </c>
      <c r="H1369" t="s">
        <v>124</v>
      </c>
      <c r="I1369" t="s">
        <v>1878</v>
      </c>
      <c r="J1369" t="s">
        <v>25</v>
      </c>
      <c r="K1369" t="s">
        <v>2911</v>
      </c>
      <c r="L1369" t="s">
        <v>24</v>
      </c>
      <c r="M1369">
        <v>1</v>
      </c>
      <c r="N1369">
        <v>1</v>
      </c>
      <c r="O1369" t="str">
        <f t="shared" si="21"/>
        <v>110045 C320</v>
      </c>
      <c r="P1369" t="str">
        <f>VLOOKUP(O1369,EOSummerca_merged_grades_export!B:L,11,0)</f>
        <v>Math III</v>
      </c>
    </row>
    <row r="1370" spans="1:16" x14ac:dyDescent="0.25">
      <c r="A1370">
        <v>1369</v>
      </c>
      <c r="B1370" t="s">
        <v>2797</v>
      </c>
      <c r="C1370">
        <v>11</v>
      </c>
      <c r="D1370">
        <v>110045</v>
      </c>
      <c r="E1370" t="s">
        <v>5435</v>
      </c>
      <c r="F1370">
        <v>11</v>
      </c>
      <c r="G1370">
        <v>5257</v>
      </c>
      <c r="H1370" t="s">
        <v>125</v>
      </c>
      <c r="I1370" t="s">
        <v>126</v>
      </c>
      <c r="J1370" t="s">
        <v>28</v>
      </c>
      <c r="K1370" t="s">
        <v>4022</v>
      </c>
      <c r="L1370" t="s">
        <v>20</v>
      </c>
      <c r="M1370">
        <v>1</v>
      </c>
      <c r="N1370">
        <v>1</v>
      </c>
      <c r="O1370" t="str">
        <f t="shared" si="21"/>
        <v>110045 D200</v>
      </c>
      <c r="P1370" t="str">
        <f>VLOOKUP(O1370,EOSummerca_merged_grades_export!B:L,11,0)</f>
        <v>Chemistry</v>
      </c>
    </row>
    <row r="1371" spans="1:16" x14ac:dyDescent="0.25">
      <c r="A1371">
        <v>1370</v>
      </c>
      <c r="B1371" t="s">
        <v>2797</v>
      </c>
      <c r="C1371">
        <v>11</v>
      </c>
      <c r="D1371">
        <v>110045</v>
      </c>
      <c r="E1371" t="s">
        <v>5435</v>
      </c>
      <c r="F1371">
        <v>11</v>
      </c>
      <c r="G1371">
        <v>5515</v>
      </c>
      <c r="H1371" t="s">
        <v>2846</v>
      </c>
      <c r="I1371" t="s">
        <v>2847</v>
      </c>
      <c r="J1371" t="s">
        <v>428</v>
      </c>
      <c r="K1371" t="s">
        <v>2805</v>
      </c>
      <c r="L1371" t="s">
        <v>37</v>
      </c>
      <c r="M1371">
        <v>1</v>
      </c>
      <c r="N1371">
        <v>1</v>
      </c>
      <c r="O1371" t="str">
        <f t="shared" si="21"/>
        <v>110045 I1036</v>
      </c>
      <c r="P1371" t="str">
        <f>VLOOKUP(O1371,EOSummerca_merged_grades_export!B:L,11,0)</f>
        <v>Music Exploration</v>
      </c>
    </row>
    <row r="1372" spans="1:16" x14ac:dyDescent="0.25">
      <c r="A1372">
        <v>1371</v>
      </c>
      <c r="B1372" t="s">
        <v>2797</v>
      </c>
      <c r="C1372">
        <v>11</v>
      </c>
      <c r="D1372">
        <v>110045</v>
      </c>
      <c r="E1372" t="s">
        <v>5435</v>
      </c>
      <c r="F1372">
        <v>11</v>
      </c>
      <c r="G1372">
        <v>5283</v>
      </c>
      <c r="H1372" t="s">
        <v>2222</v>
      </c>
      <c r="I1372" t="s">
        <v>2223</v>
      </c>
      <c r="J1372" t="s">
        <v>428</v>
      </c>
      <c r="K1372" t="s">
        <v>4426</v>
      </c>
      <c r="L1372" t="s">
        <v>37</v>
      </c>
      <c r="M1372">
        <v>1</v>
      </c>
      <c r="N1372">
        <v>1</v>
      </c>
      <c r="O1372" t="str">
        <f t="shared" si="21"/>
        <v>110045 I1045</v>
      </c>
      <c r="P1372" t="str">
        <f>VLOOKUP(O1372,EOSummerca_merged_grades_export!B:L,11,0)</f>
        <v>College Prep</v>
      </c>
    </row>
    <row r="1373" spans="1:16" x14ac:dyDescent="0.25">
      <c r="A1373">
        <v>1372</v>
      </c>
      <c r="B1373" t="s">
        <v>2797</v>
      </c>
      <c r="C1373">
        <v>11</v>
      </c>
      <c r="D1373">
        <v>110045</v>
      </c>
      <c r="E1373" t="s">
        <v>5435</v>
      </c>
      <c r="F1373">
        <v>11</v>
      </c>
      <c r="G1373">
        <v>5474</v>
      </c>
      <c r="H1373" t="s">
        <v>2815</v>
      </c>
      <c r="I1373" t="s">
        <v>2816</v>
      </c>
      <c r="J1373" t="s">
        <v>428</v>
      </c>
      <c r="K1373" t="s">
        <v>2808</v>
      </c>
      <c r="L1373" t="s">
        <v>37</v>
      </c>
      <c r="M1373">
        <v>1</v>
      </c>
      <c r="N1373">
        <v>1</v>
      </c>
      <c r="O1373" t="str">
        <f t="shared" si="21"/>
        <v>110045 I1053</v>
      </c>
      <c r="P1373" t="str">
        <f>VLOOKUP(O1373,EOSummerca_merged_grades_export!B:L,11,0)</f>
        <v>Urban Artworks</v>
      </c>
    </row>
    <row r="1374" spans="1:16" x14ac:dyDescent="0.25">
      <c r="A1374">
        <v>1373</v>
      </c>
      <c r="B1374" t="s">
        <v>2797</v>
      </c>
      <c r="C1374">
        <v>11</v>
      </c>
      <c r="D1374">
        <v>110030</v>
      </c>
      <c r="E1374" t="s">
        <v>5436</v>
      </c>
      <c r="F1374">
        <v>11</v>
      </c>
      <c r="G1374">
        <v>5252</v>
      </c>
      <c r="H1374" t="s">
        <v>122</v>
      </c>
      <c r="I1374" t="s">
        <v>2020</v>
      </c>
      <c r="J1374" t="s">
        <v>16</v>
      </c>
      <c r="K1374" t="s">
        <v>2916</v>
      </c>
      <c r="L1374" t="s">
        <v>41</v>
      </c>
      <c r="M1374">
        <v>1</v>
      </c>
      <c r="N1374">
        <v>1</v>
      </c>
      <c r="O1374" t="str">
        <f t="shared" si="21"/>
        <v>110030 A300</v>
      </c>
      <c r="P1374" t="str">
        <f>VLOOKUP(O1374,EOSummerca_merged_grades_export!B:L,11,0)</f>
        <v>AP US History</v>
      </c>
    </row>
    <row r="1375" spans="1:16" x14ac:dyDescent="0.25">
      <c r="A1375">
        <v>1374</v>
      </c>
      <c r="B1375" t="s">
        <v>2797</v>
      </c>
      <c r="C1375">
        <v>11</v>
      </c>
      <c r="D1375">
        <v>110030</v>
      </c>
      <c r="E1375" t="s">
        <v>5436</v>
      </c>
      <c r="F1375">
        <v>11</v>
      </c>
      <c r="G1375">
        <v>5092</v>
      </c>
      <c r="H1375" t="s">
        <v>123</v>
      </c>
      <c r="I1375" t="s">
        <v>2214</v>
      </c>
      <c r="J1375" t="s">
        <v>22</v>
      </c>
      <c r="K1375" t="s">
        <v>2947</v>
      </c>
      <c r="L1375" t="s">
        <v>41</v>
      </c>
      <c r="M1375">
        <v>1</v>
      </c>
      <c r="N1375">
        <v>1</v>
      </c>
      <c r="O1375" t="str">
        <f t="shared" si="21"/>
        <v>110030 B300</v>
      </c>
      <c r="P1375" t="str">
        <f>VLOOKUP(O1375,EOSummerca_merged_grades_export!B:L,11,0)</f>
        <v>AP Language and Composition</v>
      </c>
    </row>
    <row r="1376" spans="1:16" x14ac:dyDescent="0.25">
      <c r="A1376">
        <v>1375</v>
      </c>
      <c r="B1376" t="s">
        <v>2797</v>
      </c>
      <c r="C1376">
        <v>11</v>
      </c>
      <c r="D1376">
        <v>110030</v>
      </c>
      <c r="E1376" t="s">
        <v>5436</v>
      </c>
      <c r="F1376">
        <v>11</v>
      </c>
      <c r="G1376">
        <v>5308</v>
      </c>
      <c r="H1376" t="s">
        <v>124</v>
      </c>
      <c r="I1376" t="s">
        <v>1878</v>
      </c>
      <c r="J1376" t="s">
        <v>25</v>
      </c>
      <c r="K1376" t="s">
        <v>2911</v>
      </c>
      <c r="L1376" t="s">
        <v>24</v>
      </c>
      <c r="M1376">
        <v>1</v>
      </c>
      <c r="N1376">
        <v>1</v>
      </c>
      <c r="O1376" t="str">
        <f t="shared" si="21"/>
        <v>110030 C320</v>
      </c>
      <c r="P1376" t="str">
        <f>VLOOKUP(O1376,EOSummerca_merged_grades_export!B:L,11,0)</f>
        <v>Math III</v>
      </c>
    </row>
    <row r="1377" spans="1:16" x14ac:dyDescent="0.25">
      <c r="A1377">
        <v>1376</v>
      </c>
      <c r="B1377" t="s">
        <v>2797</v>
      </c>
      <c r="C1377">
        <v>11</v>
      </c>
      <c r="D1377">
        <v>110030</v>
      </c>
      <c r="E1377" t="s">
        <v>5436</v>
      </c>
      <c r="F1377">
        <v>11</v>
      </c>
      <c r="G1377">
        <v>5237</v>
      </c>
      <c r="H1377" t="s">
        <v>125</v>
      </c>
      <c r="I1377" t="s">
        <v>126</v>
      </c>
      <c r="J1377" t="s">
        <v>28</v>
      </c>
      <c r="K1377" t="s">
        <v>4022</v>
      </c>
      <c r="L1377" t="s">
        <v>39</v>
      </c>
      <c r="M1377">
        <v>1</v>
      </c>
      <c r="N1377">
        <v>1</v>
      </c>
      <c r="O1377" t="str">
        <f t="shared" si="21"/>
        <v>110030 D200</v>
      </c>
      <c r="P1377" t="str">
        <f>VLOOKUP(O1377,EOSummerca_merged_grades_export!B:L,11,0)</f>
        <v>Chemistry</v>
      </c>
    </row>
    <row r="1378" spans="1:16" x14ac:dyDescent="0.25">
      <c r="A1378">
        <v>1377</v>
      </c>
      <c r="B1378" t="s">
        <v>2797</v>
      </c>
      <c r="C1378">
        <v>11</v>
      </c>
      <c r="D1378">
        <v>110030</v>
      </c>
      <c r="E1378" t="s">
        <v>5436</v>
      </c>
      <c r="F1378">
        <v>11</v>
      </c>
      <c r="G1378">
        <v>5355</v>
      </c>
      <c r="H1378" t="s">
        <v>68</v>
      </c>
      <c r="I1378" t="s">
        <v>69</v>
      </c>
      <c r="J1378" t="s">
        <v>32</v>
      </c>
      <c r="K1378" t="s">
        <v>2858</v>
      </c>
      <c r="L1378" t="s">
        <v>41</v>
      </c>
      <c r="M1378">
        <v>1</v>
      </c>
      <c r="N1378">
        <v>1</v>
      </c>
      <c r="O1378" t="str">
        <f t="shared" si="21"/>
        <v>110030 E300</v>
      </c>
      <c r="P1378" t="str">
        <f>VLOOKUP(O1378,EOSummerca_merged_grades_export!B:L,11,0)</f>
        <v>Spanish 3</v>
      </c>
    </row>
    <row r="1379" spans="1:16" x14ac:dyDescent="0.25">
      <c r="A1379">
        <v>1378</v>
      </c>
      <c r="B1379" t="s">
        <v>2797</v>
      </c>
      <c r="C1379">
        <v>11</v>
      </c>
      <c r="D1379">
        <v>110030</v>
      </c>
      <c r="E1379" t="s">
        <v>5436</v>
      </c>
      <c r="F1379">
        <v>11</v>
      </c>
      <c r="G1379">
        <v>5455</v>
      </c>
      <c r="H1379" t="s">
        <v>2830</v>
      </c>
      <c r="I1379" t="s">
        <v>2831</v>
      </c>
      <c r="J1379" t="s">
        <v>428</v>
      </c>
      <c r="K1379" t="s">
        <v>2832</v>
      </c>
      <c r="L1379" t="s">
        <v>37</v>
      </c>
      <c r="M1379">
        <v>1</v>
      </c>
      <c r="N1379">
        <v>1</v>
      </c>
      <c r="O1379" t="str">
        <f t="shared" si="21"/>
        <v>110030 I1014</v>
      </c>
      <c r="P1379" t="str">
        <f>VLOOKUP(O1379,EOSummerca_merged_grades_export!B:L,11,0)</f>
        <v>Fashion Design</v>
      </c>
    </row>
    <row r="1380" spans="1:16" x14ac:dyDescent="0.25">
      <c r="A1380">
        <v>1379</v>
      </c>
      <c r="B1380" t="s">
        <v>2797</v>
      </c>
      <c r="C1380">
        <v>11</v>
      </c>
      <c r="D1380">
        <v>110030</v>
      </c>
      <c r="E1380" t="s">
        <v>5436</v>
      </c>
      <c r="F1380">
        <v>11</v>
      </c>
      <c r="G1380">
        <v>5511</v>
      </c>
      <c r="H1380" t="s">
        <v>2979</v>
      </c>
      <c r="I1380" t="s">
        <v>2980</v>
      </c>
      <c r="J1380" t="s">
        <v>428</v>
      </c>
      <c r="K1380" t="s">
        <v>2832</v>
      </c>
      <c r="L1380" t="s">
        <v>37</v>
      </c>
      <c r="M1380">
        <v>1</v>
      </c>
      <c r="N1380">
        <v>1</v>
      </c>
      <c r="O1380" t="str">
        <f t="shared" si="21"/>
        <v>110030 I1030</v>
      </c>
      <c r="P1380" t="str">
        <f>VLOOKUP(O1380,EOSummerca_merged_grades_export!B:L,11,0)</f>
        <v>Digital Photography</v>
      </c>
    </row>
    <row r="1381" spans="1:16" x14ac:dyDescent="0.25">
      <c r="A1381">
        <v>1380</v>
      </c>
      <c r="B1381" t="s">
        <v>2797</v>
      </c>
      <c r="C1381">
        <v>11</v>
      </c>
      <c r="D1381">
        <v>110070</v>
      </c>
      <c r="E1381" t="s">
        <v>5437</v>
      </c>
      <c r="F1381">
        <v>11</v>
      </c>
      <c r="G1381">
        <v>5343</v>
      </c>
      <c r="H1381" t="s">
        <v>122</v>
      </c>
      <c r="I1381" t="s">
        <v>2020</v>
      </c>
      <c r="J1381" t="s">
        <v>16</v>
      </c>
      <c r="K1381" t="s">
        <v>2916</v>
      </c>
      <c r="L1381" t="s">
        <v>27</v>
      </c>
      <c r="M1381">
        <v>1</v>
      </c>
      <c r="N1381">
        <v>1</v>
      </c>
      <c r="O1381" t="str">
        <f t="shared" si="21"/>
        <v>110070 A300</v>
      </c>
      <c r="P1381" t="str">
        <f>VLOOKUP(O1381,EOSummerca_merged_grades_export!B:L,11,0)</f>
        <v>AP US History</v>
      </c>
    </row>
    <row r="1382" spans="1:16" x14ac:dyDescent="0.25">
      <c r="A1382">
        <v>1381</v>
      </c>
      <c r="B1382" t="s">
        <v>2797</v>
      </c>
      <c r="C1382">
        <v>11</v>
      </c>
      <c r="D1382">
        <v>110070</v>
      </c>
      <c r="E1382" t="s">
        <v>5437</v>
      </c>
      <c r="F1382">
        <v>11</v>
      </c>
      <c r="G1382">
        <v>5091</v>
      </c>
      <c r="H1382" t="s">
        <v>123</v>
      </c>
      <c r="I1382" t="s">
        <v>2214</v>
      </c>
      <c r="J1382" t="s">
        <v>22</v>
      </c>
      <c r="K1382" t="s">
        <v>2947</v>
      </c>
      <c r="L1382" t="s">
        <v>36</v>
      </c>
      <c r="M1382">
        <v>1</v>
      </c>
      <c r="N1382">
        <v>1</v>
      </c>
      <c r="O1382" t="str">
        <f t="shared" si="21"/>
        <v>110070 B300</v>
      </c>
      <c r="P1382" t="str">
        <f>VLOOKUP(O1382,EOSummerca_merged_grades_export!B:L,11,0)</f>
        <v>AP Language and Composition</v>
      </c>
    </row>
    <row r="1383" spans="1:16" x14ac:dyDescent="0.25">
      <c r="A1383">
        <v>1382</v>
      </c>
      <c r="B1383" t="s">
        <v>2797</v>
      </c>
      <c r="C1383">
        <v>11</v>
      </c>
      <c r="D1383">
        <v>110070</v>
      </c>
      <c r="E1383" t="s">
        <v>5437</v>
      </c>
      <c r="F1383">
        <v>11</v>
      </c>
      <c r="G1383">
        <v>5261</v>
      </c>
      <c r="H1383" t="s">
        <v>124</v>
      </c>
      <c r="I1383" t="s">
        <v>1878</v>
      </c>
      <c r="J1383" t="s">
        <v>25</v>
      </c>
      <c r="K1383" t="s">
        <v>2911</v>
      </c>
      <c r="L1383" t="s">
        <v>36</v>
      </c>
      <c r="M1383">
        <v>1</v>
      </c>
      <c r="N1383">
        <v>1</v>
      </c>
      <c r="O1383" t="str">
        <f t="shared" si="21"/>
        <v>110070 C320</v>
      </c>
      <c r="P1383" t="str">
        <f>VLOOKUP(O1383,EOSummerca_merged_grades_export!B:L,11,0)</f>
        <v>Math III</v>
      </c>
    </row>
    <row r="1384" spans="1:16" x14ac:dyDescent="0.25">
      <c r="A1384">
        <v>1383</v>
      </c>
      <c r="B1384" t="s">
        <v>2797</v>
      </c>
      <c r="C1384">
        <v>11</v>
      </c>
      <c r="D1384">
        <v>110070</v>
      </c>
      <c r="E1384" t="s">
        <v>5437</v>
      </c>
      <c r="F1384">
        <v>11</v>
      </c>
      <c r="G1384">
        <v>5238</v>
      </c>
      <c r="H1384" t="s">
        <v>125</v>
      </c>
      <c r="I1384" t="s">
        <v>126</v>
      </c>
      <c r="J1384" t="s">
        <v>28</v>
      </c>
      <c r="K1384" t="s">
        <v>4022</v>
      </c>
      <c r="L1384" t="s">
        <v>27</v>
      </c>
      <c r="M1384">
        <v>1</v>
      </c>
      <c r="N1384">
        <v>1</v>
      </c>
      <c r="O1384" t="str">
        <f t="shared" si="21"/>
        <v>110070 D200</v>
      </c>
      <c r="P1384" t="str">
        <f>VLOOKUP(O1384,EOSummerca_merged_grades_export!B:L,11,0)</f>
        <v>Chemistry</v>
      </c>
    </row>
    <row r="1385" spans="1:16" x14ac:dyDescent="0.25">
      <c r="A1385">
        <v>1384</v>
      </c>
      <c r="B1385" t="s">
        <v>2797</v>
      </c>
      <c r="C1385">
        <v>11</v>
      </c>
      <c r="D1385">
        <v>110070</v>
      </c>
      <c r="E1385" t="s">
        <v>5437</v>
      </c>
      <c r="F1385">
        <v>11</v>
      </c>
      <c r="G1385">
        <v>5247</v>
      </c>
      <c r="H1385" t="s">
        <v>68</v>
      </c>
      <c r="I1385" t="s">
        <v>69</v>
      </c>
      <c r="J1385" t="s">
        <v>32</v>
      </c>
      <c r="K1385" t="s">
        <v>2858</v>
      </c>
      <c r="L1385" t="s">
        <v>27</v>
      </c>
      <c r="M1385">
        <v>1</v>
      </c>
      <c r="N1385">
        <v>1</v>
      </c>
      <c r="O1385" t="str">
        <f t="shared" si="21"/>
        <v>110070 E300</v>
      </c>
      <c r="P1385" t="str">
        <f>VLOOKUP(O1385,EOSummerca_merged_grades_export!B:L,11,0)</f>
        <v>Spanish 3</v>
      </c>
    </row>
    <row r="1386" spans="1:16" x14ac:dyDescent="0.25">
      <c r="A1386">
        <v>1385</v>
      </c>
      <c r="B1386" t="s">
        <v>2797</v>
      </c>
      <c r="C1386">
        <v>11</v>
      </c>
      <c r="D1386">
        <v>110070</v>
      </c>
      <c r="E1386" t="s">
        <v>5437</v>
      </c>
      <c r="F1386">
        <v>11</v>
      </c>
      <c r="G1386">
        <v>5335</v>
      </c>
      <c r="H1386" t="s">
        <v>2222</v>
      </c>
      <c r="I1386" t="s">
        <v>2223</v>
      </c>
      <c r="J1386" t="s">
        <v>428</v>
      </c>
      <c r="K1386" t="s">
        <v>4426</v>
      </c>
      <c r="L1386" t="s">
        <v>37</v>
      </c>
      <c r="M1386">
        <v>1</v>
      </c>
      <c r="N1386">
        <v>1</v>
      </c>
      <c r="O1386" t="str">
        <f t="shared" si="21"/>
        <v>110070 I1045</v>
      </c>
      <c r="P1386" t="str">
        <f>VLOOKUP(O1386,EOSummerca_merged_grades_export!B:L,11,0)</f>
        <v>College Prep</v>
      </c>
    </row>
    <row r="1387" spans="1:16" x14ac:dyDescent="0.25">
      <c r="A1387">
        <v>1386</v>
      </c>
      <c r="B1387" t="s">
        <v>2797</v>
      </c>
      <c r="C1387">
        <v>11</v>
      </c>
      <c r="D1387">
        <v>110070</v>
      </c>
      <c r="E1387" t="s">
        <v>5437</v>
      </c>
      <c r="F1387">
        <v>11</v>
      </c>
      <c r="G1387">
        <v>5479</v>
      </c>
      <c r="H1387" t="s">
        <v>1035</v>
      </c>
      <c r="I1387" t="s">
        <v>1036</v>
      </c>
      <c r="J1387" t="s">
        <v>428</v>
      </c>
      <c r="K1387" t="s">
        <v>2802</v>
      </c>
      <c r="L1387" t="s">
        <v>37</v>
      </c>
      <c r="M1387">
        <v>1</v>
      </c>
      <c r="N1387">
        <v>1</v>
      </c>
      <c r="O1387" t="str">
        <f t="shared" si="21"/>
        <v>110070 I1047</v>
      </c>
      <c r="P1387" t="str">
        <f>VLOOKUP(O1387,EOSummerca_merged_grades_export!B:L,11,0)</f>
        <v>Yoga</v>
      </c>
    </row>
    <row r="1388" spans="1:16" x14ac:dyDescent="0.25">
      <c r="A1388">
        <v>1387</v>
      </c>
      <c r="B1388" t="s">
        <v>2797</v>
      </c>
      <c r="C1388">
        <v>11</v>
      </c>
      <c r="D1388">
        <v>110070</v>
      </c>
      <c r="E1388" t="s">
        <v>5437</v>
      </c>
      <c r="F1388">
        <v>11</v>
      </c>
      <c r="G1388">
        <v>5519</v>
      </c>
      <c r="H1388" t="s">
        <v>3028</v>
      </c>
      <c r="I1388" t="s">
        <v>3029</v>
      </c>
      <c r="J1388" t="s">
        <v>428</v>
      </c>
      <c r="K1388" t="s">
        <v>2808</v>
      </c>
      <c r="L1388" t="s">
        <v>37</v>
      </c>
      <c r="M1388">
        <v>1</v>
      </c>
      <c r="N1388">
        <v>1</v>
      </c>
      <c r="O1388" t="str">
        <f t="shared" si="21"/>
        <v>110070 I1050</v>
      </c>
      <c r="P1388" t="str">
        <f>VLOOKUP(O1388,EOSummerca_merged_grades_export!B:L,11,0)</f>
        <v>Art, Farming + Acrylics</v>
      </c>
    </row>
    <row r="1389" spans="1:16" x14ac:dyDescent="0.25">
      <c r="A1389">
        <v>1388</v>
      </c>
      <c r="B1389" t="s">
        <v>2797</v>
      </c>
      <c r="C1389">
        <v>11</v>
      </c>
      <c r="D1389">
        <v>110121</v>
      </c>
      <c r="E1389" t="s">
        <v>5438</v>
      </c>
      <c r="F1389">
        <v>11</v>
      </c>
      <c r="G1389">
        <v>5230</v>
      </c>
      <c r="H1389" t="s">
        <v>122</v>
      </c>
      <c r="I1389" t="s">
        <v>2020</v>
      </c>
      <c r="J1389" t="s">
        <v>16</v>
      </c>
      <c r="K1389" t="s">
        <v>2916</v>
      </c>
      <c r="L1389" t="s">
        <v>27</v>
      </c>
      <c r="M1389">
        <v>1</v>
      </c>
      <c r="N1389">
        <v>1</v>
      </c>
      <c r="O1389" t="str">
        <f t="shared" si="21"/>
        <v>110121 A300</v>
      </c>
      <c r="P1389" t="str">
        <f>VLOOKUP(O1389,EOSummerca_merged_grades_export!B:L,11,0)</f>
        <v>AP US History</v>
      </c>
    </row>
    <row r="1390" spans="1:16" x14ac:dyDescent="0.25">
      <c r="A1390">
        <v>1389</v>
      </c>
      <c r="B1390" t="s">
        <v>2797</v>
      </c>
      <c r="C1390">
        <v>11</v>
      </c>
      <c r="D1390">
        <v>110121</v>
      </c>
      <c r="E1390" t="s">
        <v>5438</v>
      </c>
      <c r="F1390">
        <v>11</v>
      </c>
      <c r="G1390">
        <v>5089</v>
      </c>
      <c r="H1390" t="s">
        <v>123</v>
      </c>
      <c r="I1390" t="s">
        <v>2214</v>
      </c>
      <c r="J1390" t="s">
        <v>22</v>
      </c>
      <c r="K1390" t="s">
        <v>2947</v>
      </c>
      <c r="L1390" t="s">
        <v>36</v>
      </c>
      <c r="M1390">
        <v>1</v>
      </c>
      <c r="N1390">
        <v>1</v>
      </c>
      <c r="O1390" t="str">
        <f t="shared" si="21"/>
        <v>110121 B300</v>
      </c>
      <c r="P1390" t="str">
        <f>VLOOKUP(O1390,EOSummerca_merged_grades_export!B:L,11,0)</f>
        <v>AP Language and Composition</v>
      </c>
    </row>
    <row r="1391" spans="1:16" x14ac:dyDescent="0.25">
      <c r="A1391">
        <v>1390</v>
      </c>
      <c r="B1391" t="s">
        <v>2797</v>
      </c>
      <c r="C1391">
        <v>11</v>
      </c>
      <c r="D1391">
        <v>110121</v>
      </c>
      <c r="E1391" t="s">
        <v>5438</v>
      </c>
      <c r="F1391">
        <v>11</v>
      </c>
      <c r="G1391">
        <v>5308</v>
      </c>
      <c r="H1391" t="s">
        <v>124</v>
      </c>
      <c r="I1391" t="s">
        <v>1878</v>
      </c>
      <c r="J1391" t="s">
        <v>25</v>
      </c>
      <c r="K1391" t="s">
        <v>2911</v>
      </c>
      <c r="L1391" t="s">
        <v>36</v>
      </c>
      <c r="M1391">
        <v>1</v>
      </c>
      <c r="N1391">
        <v>1</v>
      </c>
      <c r="O1391" t="str">
        <f t="shared" si="21"/>
        <v>110121 C320</v>
      </c>
      <c r="P1391" t="str">
        <f>VLOOKUP(O1391,EOSummerca_merged_grades_export!B:L,11,0)</f>
        <v>Math III</v>
      </c>
    </row>
    <row r="1392" spans="1:16" x14ac:dyDescent="0.25">
      <c r="A1392">
        <v>1391</v>
      </c>
      <c r="B1392" t="s">
        <v>2797</v>
      </c>
      <c r="C1392">
        <v>11</v>
      </c>
      <c r="D1392">
        <v>110121</v>
      </c>
      <c r="E1392" t="s">
        <v>5438</v>
      </c>
      <c r="F1392">
        <v>11</v>
      </c>
      <c r="G1392">
        <v>5257</v>
      </c>
      <c r="H1392" t="s">
        <v>125</v>
      </c>
      <c r="I1392" t="s">
        <v>126</v>
      </c>
      <c r="J1392" t="s">
        <v>28</v>
      </c>
      <c r="K1392" t="s">
        <v>4022</v>
      </c>
      <c r="L1392" t="s">
        <v>36</v>
      </c>
      <c r="M1392">
        <v>1</v>
      </c>
      <c r="N1392">
        <v>1</v>
      </c>
      <c r="O1392" t="str">
        <f t="shared" si="21"/>
        <v>110121 D200</v>
      </c>
      <c r="P1392" t="str">
        <f>VLOOKUP(O1392,EOSummerca_merged_grades_export!B:L,11,0)</f>
        <v>Chemistry</v>
      </c>
    </row>
    <row r="1393" spans="1:16" x14ac:dyDescent="0.25">
      <c r="A1393">
        <v>1392</v>
      </c>
      <c r="B1393" t="s">
        <v>2797</v>
      </c>
      <c r="C1393">
        <v>11</v>
      </c>
      <c r="D1393">
        <v>110121</v>
      </c>
      <c r="E1393" t="s">
        <v>5438</v>
      </c>
      <c r="F1393">
        <v>11</v>
      </c>
      <c r="G1393">
        <v>5471</v>
      </c>
      <c r="H1393" t="s">
        <v>2863</v>
      </c>
      <c r="I1393" t="s">
        <v>2864</v>
      </c>
      <c r="J1393" t="s">
        <v>428</v>
      </c>
      <c r="K1393" t="s">
        <v>2865</v>
      </c>
      <c r="L1393" t="s">
        <v>37</v>
      </c>
      <c r="M1393">
        <v>1</v>
      </c>
      <c r="N1393">
        <v>1</v>
      </c>
      <c r="O1393" t="str">
        <f t="shared" si="21"/>
        <v>110121 I1026</v>
      </c>
      <c r="P1393" t="str">
        <f>VLOOKUP(O1393,EOSummerca_merged_grades_export!B:L,11,0)</f>
        <v>Hip Hop + Break Dancing</v>
      </c>
    </row>
    <row r="1394" spans="1:16" x14ac:dyDescent="0.25">
      <c r="A1394">
        <v>1393</v>
      </c>
      <c r="B1394" t="s">
        <v>2797</v>
      </c>
      <c r="C1394">
        <v>11</v>
      </c>
      <c r="D1394">
        <v>110121</v>
      </c>
      <c r="E1394" t="s">
        <v>5438</v>
      </c>
      <c r="F1394">
        <v>11</v>
      </c>
      <c r="G1394">
        <v>5283</v>
      </c>
      <c r="H1394" t="s">
        <v>2222</v>
      </c>
      <c r="I1394" t="s">
        <v>2223</v>
      </c>
      <c r="J1394" t="s">
        <v>428</v>
      </c>
      <c r="K1394" t="s">
        <v>4426</v>
      </c>
      <c r="L1394" t="s">
        <v>37</v>
      </c>
      <c r="M1394">
        <v>1</v>
      </c>
      <c r="N1394">
        <v>1</v>
      </c>
      <c r="O1394" t="str">
        <f t="shared" si="21"/>
        <v>110121 I1045</v>
      </c>
      <c r="P1394" t="str">
        <f>VLOOKUP(O1394,EOSummerca_merged_grades_export!B:L,11,0)</f>
        <v>College Prep</v>
      </c>
    </row>
    <row r="1395" spans="1:16" x14ac:dyDescent="0.25">
      <c r="A1395">
        <v>1394</v>
      </c>
      <c r="B1395" t="s">
        <v>2797</v>
      </c>
      <c r="C1395">
        <v>11</v>
      </c>
      <c r="D1395">
        <v>110121</v>
      </c>
      <c r="E1395" t="s">
        <v>5438</v>
      </c>
      <c r="F1395">
        <v>11</v>
      </c>
      <c r="G1395">
        <v>5539</v>
      </c>
      <c r="H1395" t="s">
        <v>2899</v>
      </c>
      <c r="I1395" t="s">
        <v>2900</v>
      </c>
      <c r="J1395" t="s">
        <v>428</v>
      </c>
      <c r="K1395" t="s">
        <v>2827</v>
      </c>
      <c r="L1395" t="s">
        <v>37</v>
      </c>
      <c r="M1395">
        <v>1</v>
      </c>
      <c r="N1395">
        <v>1</v>
      </c>
      <c r="O1395" t="str">
        <f t="shared" si="21"/>
        <v>110121 I1055</v>
      </c>
      <c r="P1395" t="str">
        <f>VLOOKUP(O1395,EOSummerca_merged_grades_export!B:L,11,0)</f>
        <v>Okinawan Karate Do</v>
      </c>
    </row>
    <row r="1396" spans="1:16" x14ac:dyDescent="0.25">
      <c r="A1396">
        <v>1395</v>
      </c>
      <c r="B1396" t="s">
        <v>2797</v>
      </c>
      <c r="C1396">
        <v>11</v>
      </c>
      <c r="D1396">
        <v>110265</v>
      </c>
      <c r="E1396" t="s">
        <v>395</v>
      </c>
      <c r="F1396">
        <v>11</v>
      </c>
      <c r="G1396">
        <v>5343</v>
      </c>
      <c r="H1396" t="s">
        <v>122</v>
      </c>
      <c r="I1396" t="s">
        <v>2020</v>
      </c>
      <c r="J1396" t="s">
        <v>16</v>
      </c>
      <c r="K1396" t="s">
        <v>2916</v>
      </c>
      <c r="L1396" t="s">
        <v>20</v>
      </c>
      <c r="M1396">
        <v>1</v>
      </c>
      <c r="N1396">
        <v>1</v>
      </c>
      <c r="O1396" t="str">
        <f t="shared" si="21"/>
        <v>110265 A300</v>
      </c>
      <c r="P1396" t="str">
        <f>VLOOKUP(O1396,EOSummerca_merged_grades_export!B:L,11,0)</f>
        <v>AP US History</v>
      </c>
    </row>
    <row r="1397" spans="1:16" x14ac:dyDescent="0.25">
      <c r="A1397">
        <v>1396</v>
      </c>
      <c r="B1397" t="s">
        <v>2797</v>
      </c>
      <c r="C1397">
        <v>11</v>
      </c>
      <c r="D1397">
        <v>110265</v>
      </c>
      <c r="E1397" t="s">
        <v>395</v>
      </c>
      <c r="F1397">
        <v>11</v>
      </c>
      <c r="G1397">
        <v>5090</v>
      </c>
      <c r="H1397" t="s">
        <v>123</v>
      </c>
      <c r="I1397" t="s">
        <v>2214</v>
      </c>
      <c r="J1397" t="s">
        <v>22</v>
      </c>
      <c r="K1397" t="s">
        <v>2947</v>
      </c>
      <c r="L1397" t="s">
        <v>31</v>
      </c>
      <c r="M1397">
        <v>1</v>
      </c>
      <c r="N1397">
        <v>1</v>
      </c>
      <c r="O1397" t="str">
        <f t="shared" si="21"/>
        <v>110265 B300</v>
      </c>
      <c r="P1397" t="str">
        <f>VLOOKUP(O1397,EOSummerca_merged_grades_export!B:L,11,0)</f>
        <v>AP Language and Composition</v>
      </c>
    </row>
    <row r="1398" spans="1:16" x14ac:dyDescent="0.25">
      <c r="A1398">
        <v>1397</v>
      </c>
      <c r="B1398" t="s">
        <v>2797</v>
      </c>
      <c r="C1398">
        <v>11</v>
      </c>
      <c r="D1398">
        <v>110265</v>
      </c>
      <c r="E1398" t="s">
        <v>395</v>
      </c>
      <c r="F1398">
        <v>11</v>
      </c>
      <c r="G1398">
        <v>5261</v>
      </c>
      <c r="H1398" t="s">
        <v>124</v>
      </c>
      <c r="I1398" t="s">
        <v>1878</v>
      </c>
      <c r="J1398" t="s">
        <v>25</v>
      </c>
      <c r="K1398" t="s">
        <v>2911</v>
      </c>
      <c r="L1398" t="s">
        <v>27</v>
      </c>
      <c r="M1398">
        <v>1</v>
      </c>
      <c r="N1398">
        <v>1</v>
      </c>
      <c r="O1398" t="str">
        <f t="shared" si="21"/>
        <v>110265 C320</v>
      </c>
      <c r="P1398" t="str">
        <f>VLOOKUP(O1398,EOSummerca_merged_grades_export!B:L,11,0)</f>
        <v>Math III</v>
      </c>
    </row>
    <row r="1399" spans="1:16" x14ac:dyDescent="0.25">
      <c r="A1399">
        <v>1398</v>
      </c>
      <c r="B1399" t="s">
        <v>2797</v>
      </c>
      <c r="C1399">
        <v>11</v>
      </c>
      <c r="D1399">
        <v>110265</v>
      </c>
      <c r="E1399" t="s">
        <v>395</v>
      </c>
      <c r="F1399">
        <v>11</v>
      </c>
      <c r="G1399">
        <v>5331</v>
      </c>
      <c r="H1399" t="s">
        <v>125</v>
      </c>
      <c r="I1399" t="s">
        <v>126</v>
      </c>
      <c r="J1399" t="s">
        <v>28</v>
      </c>
      <c r="K1399" t="s">
        <v>4022</v>
      </c>
      <c r="L1399" t="s">
        <v>20</v>
      </c>
      <c r="M1399">
        <v>1</v>
      </c>
      <c r="N1399">
        <v>1</v>
      </c>
      <c r="O1399" t="str">
        <f t="shared" si="21"/>
        <v>110265 D200</v>
      </c>
      <c r="P1399" t="str">
        <f>VLOOKUP(O1399,EOSummerca_merged_grades_export!B:L,11,0)</f>
        <v>Chemistry</v>
      </c>
    </row>
    <row r="1400" spans="1:16" x14ac:dyDescent="0.25">
      <c r="A1400">
        <v>1399</v>
      </c>
      <c r="B1400" t="s">
        <v>2797</v>
      </c>
      <c r="C1400">
        <v>11</v>
      </c>
      <c r="D1400">
        <v>110265</v>
      </c>
      <c r="E1400" t="s">
        <v>395</v>
      </c>
      <c r="F1400">
        <v>11</v>
      </c>
      <c r="G1400">
        <v>5268</v>
      </c>
      <c r="H1400" t="s">
        <v>57</v>
      </c>
      <c r="I1400" t="s">
        <v>58</v>
      </c>
      <c r="J1400" t="s">
        <v>32</v>
      </c>
      <c r="K1400" t="s">
        <v>2858</v>
      </c>
      <c r="L1400" t="s">
        <v>24</v>
      </c>
      <c r="M1400">
        <v>1</v>
      </c>
      <c r="N1400">
        <v>1</v>
      </c>
      <c r="O1400" t="str">
        <f t="shared" si="21"/>
        <v>110265 E200</v>
      </c>
      <c r="P1400" t="str">
        <f>VLOOKUP(O1400,EOSummerca_merged_grades_export!B:L,11,0)</f>
        <v>Spanish 2</v>
      </c>
    </row>
    <row r="1401" spans="1:16" x14ac:dyDescent="0.25">
      <c r="A1401">
        <v>1400</v>
      </c>
      <c r="B1401" t="s">
        <v>2797</v>
      </c>
      <c r="C1401">
        <v>11</v>
      </c>
      <c r="D1401">
        <v>110265</v>
      </c>
      <c r="E1401" t="s">
        <v>395</v>
      </c>
      <c r="F1401">
        <v>11</v>
      </c>
      <c r="G1401">
        <v>5509</v>
      </c>
      <c r="H1401" t="s">
        <v>3369</v>
      </c>
      <c r="I1401" t="s">
        <v>3370</v>
      </c>
      <c r="J1401" t="s">
        <v>428</v>
      </c>
      <c r="K1401" t="s">
        <v>3025</v>
      </c>
      <c r="L1401" t="s">
        <v>37</v>
      </c>
      <c r="M1401">
        <v>1</v>
      </c>
      <c r="N1401">
        <v>1</v>
      </c>
      <c r="O1401" t="str">
        <f t="shared" si="21"/>
        <v>110265 I1028</v>
      </c>
      <c r="P1401" t="str">
        <f>VLOOKUP(O1401,EOSummerca_merged_grades_export!B:L,11,0)</f>
        <v>Advanced Digital Storytelling</v>
      </c>
    </row>
    <row r="1402" spans="1:16" x14ac:dyDescent="0.25">
      <c r="A1402">
        <v>1401</v>
      </c>
      <c r="B1402" t="s">
        <v>2797</v>
      </c>
      <c r="C1402">
        <v>11</v>
      </c>
      <c r="D1402">
        <v>110265</v>
      </c>
      <c r="E1402" t="s">
        <v>395</v>
      </c>
      <c r="F1402">
        <v>11</v>
      </c>
      <c r="G1402">
        <v>5283</v>
      </c>
      <c r="H1402" t="s">
        <v>2222</v>
      </c>
      <c r="I1402" t="s">
        <v>2223</v>
      </c>
      <c r="J1402" t="s">
        <v>428</v>
      </c>
      <c r="K1402" t="s">
        <v>4426</v>
      </c>
      <c r="L1402" t="s">
        <v>37</v>
      </c>
      <c r="M1402">
        <v>1</v>
      </c>
      <c r="N1402">
        <v>1</v>
      </c>
      <c r="O1402" t="str">
        <f t="shared" si="21"/>
        <v>110265 I1045</v>
      </c>
      <c r="P1402" t="str">
        <f>VLOOKUP(O1402,EOSummerca_merged_grades_export!B:L,11,0)</f>
        <v>College Prep</v>
      </c>
    </row>
    <row r="1403" spans="1:16" x14ac:dyDescent="0.25">
      <c r="A1403">
        <v>1402</v>
      </c>
      <c r="B1403" t="s">
        <v>2797</v>
      </c>
      <c r="C1403">
        <v>11</v>
      </c>
      <c r="D1403">
        <v>110265</v>
      </c>
      <c r="E1403" t="s">
        <v>395</v>
      </c>
      <c r="F1403">
        <v>11</v>
      </c>
      <c r="G1403">
        <v>5470</v>
      </c>
      <c r="H1403" t="s">
        <v>2874</v>
      </c>
      <c r="I1403" t="s">
        <v>2875</v>
      </c>
      <c r="J1403" t="s">
        <v>428</v>
      </c>
      <c r="K1403" t="s">
        <v>2802</v>
      </c>
      <c r="L1403" t="s">
        <v>37</v>
      </c>
      <c r="M1403">
        <v>1</v>
      </c>
      <c r="N1403">
        <v>1</v>
      </c>
      <c r="O1403" t="str">
        <f t="shared" si="21"/>
        <v>110265 I1051</v>
      </c>
      <c r="P1403" t="str">
        <f>VLOOKUP(O1403,EOSummerca_merged_grades_export!B:L,11,0)</f>
        <v>Journalism &amp; Photography</v>
      </c>
    </row>
    <row r="1404" spans="1:16" x14ac:dyDescent="0.25">
      <c r="A1404">
        <v>1403</v>
      </c>
      <c r="B1404" t="s">
        <v>2797</v>
      </c>
      <c r="C1404">
        <v>11</v>
      </c>
      <c r="D1404">
        <v>110063</v>
      </c>
      <c r="E1404" t="s">
        <v>5439</v>
      </c>
      <c r="F1404">
        <v>11</v>
      </c>
      <c r="G1404">
        <v>5252</v>
      </c>
      <c r="H1404" t="s">
        <v>122</v>
      </c>
      <c r="I1404" t="s">
        <v>2020</v>
      </c>
      <c r="J1404" t="s">
        <v>16</v>
      </c>
      <c r="K1404" t="s">
        <v>2916</v>
      </c>
      <c r="L1404" t="s">
        <v>27</v>
      </c>
      <c r="M1404">
        <v>1</v>
      </c>
      <c r="N1404">
        <v>1</v>
      </c>
      <c r="O1404" t="str">
        <f t="shared" si="21"/>
        <v>110063 A300</v>
      </c>
      <c r="P1404" t="str">
        <f>VLOOKUP(O1404,EOSummerca_merged_grades_export!B:L,11,0)</f>
        <v>AP US History</v>
      </c>
    </row>
    <row r="1405" spans="1:16" x14ac:dyDescent="0.25">
      <c r="A1405">
        <v>1404</v>
      </c>
      <c r="B1405" t="s">
        <v>2797</v>
      </c>
      <c r="C1405">
        <v>11</v>
      </c>
      <c r="D1405">
        <v>110063</v>
      </c>
      <c r="E1405" t="s">
        <v>5439</v>
      </c>
      <c r="F1405">
        <v>11</v>
      </c>
      <c r="G1405">
        <v>5089</v>
      </c>
      <c r="H1405" t="s">
        <v>123</v>
      </c>
      <c r="I1405" t="s">
        <v>2214</v>
      </c>
      <c r="J1405" t="s">
        <v>22</v>
      </c>
      <c r="K1405" t="s">
        <v>2947</v>
      </c>
      <c r="L1405" t="s">
        <v>36</v>
      </c>
      <c r="M1405">
        <v>1</v>
      </c>
      <c r="N1405">
        <v>1</v>
      </c>
      <c r="O1405" t="str">
        <f t="shared" si="21"/>
        <v>110063 B300</v>
      </c>
      <c r="P1405" t="str">
        <f>VLOOKUP(O1405,EOSummerca_merged_grades_export!B:L,11,0)</f>
        <v>AP Language and Composition</v>
      </c>
    </row>
    <row r="1406" spans="1:16" x14ac:dyDescent="0.25">
      <c r="A1406">
        <v>1405</v>
      </c>
      <c r="B1406" t="s">
        <v>2797</v>
      </c>
      <c r="C1406">
        <v>11</v>
      </c>
      <c r="D1406">
        <v>110063</v>
      </c>
      <c r="E1406" t="s">
        <v>5439</v>
      </c>
      <c r="F1406">
        <v>11</v>
      </c>
      <c r="G1406">
        <v>5261</v>
      </c>
      <c r="H1406" t="s">
        <v>124</v>
      </c>
      <c r="I1406" t="s">
        <v>1878</v>
      </c>
      <c r="J1406" t="s">
        <v>25</v>
      </c>
      <c r="K1406" t="s">
        <v>2911</v>
      </c>
      <c r="L1406" t="s">
        <v>36</v>
      </c>
      <c r="M1406">
        <v>1</v>
      </c>
      <c r="N1406">
        <v>1</v>
      </c>
      <c r="O1406" t="str">
        <f t="shared" si="21"/>
        <v>110063 C320</v>
      </c>
      <c r="P1406" t="str">
        <f>VLOOKUP(O1406,EOSummerca_merged_grades_export!B:L,11,0)</f>
        <v>Math III</v>
      </c>
    </row>
    <row r="1407" spans="1:16" x14ac:dyDescent="0.25">
      <c r="A1407">
        <v>1406</v>
      </c>
      <c r="B1407" t="s">
        <v>2797</v>
      </c>
      <c r="C1407">
        <v>11</v>
      </c>
      <c r="D1407">
        <v>110063</v>
      </c>
      <c r="E1407" t="s">
        <v>5439</v>
      </c>
      <c r="F1407">
        <v>11</v>
      </c>
      <c r="G1407">
        <v>5238</v>
      </c>
      <c r="H1407" t="s">
        <v>125</v>
      </c>
      <c r="I1407" t="s">
        <v>126</v>
      </c>
      <c r="J1407" t="s">
        <v>28</v>
      </c>
      <c r="K1407" t="s">
        <v>4022</v>
      </c>
      <c r="L1407" t="s">
        <v>27</v>
      </c>
      <c r="M1407">
        <v>1</v>
      </c>
      <c r="N1407">
        <v>1</v>
      </c>
      <c r="O1407" t="str">
        <f t="shared" si="21"/>
        <v>110063 D200</v>
      </c>
      <c r="P1407" t="str">
        <f>VLOOKUP(O1407,EOSummerca_merged_grades_export!B:L,11,0)</f>
        <v>Chemistry</v>
      </c>
    </row>
    <row r="1408" spans="1:16" x14ac:dyDescent="0.25">
      <c r="A1408">
        <v>1407</v>
      </c>
      <c r="B1408" t="s">
        <v>2797</v>
      </c>
      <c r="C1408">
        <v>11</v>
      </c>
      <c r="D1408">
        <v>110063</v>
      </c>
      <c r="E1408" t="s">
        <v>5439</v>
      </c>
      <c r="F1408">
        <v>11</v>
      </c>
      <c r="G1408">
        <v>5355</v>
      </c>
      <c r="H1408" t="s">
        <v>68</v>
      </c>
      <c r="I1408" t="s">
        <v>69</v>
      </c>
      <c r="J1408" t="s">
        <v>32</v>
      </c>
      <c r="K1408" t="s">
        <v>2858</v>
      </c>
      <c r="L1408" t="s">
        <v>27</v>
      </c>
      <c r="M1408">
        <v>1</v>
      </c>
      <c r="N1408">
        <v>1</v>
      </c>
      <c r="O1408" t="str">
        <f t="shared" si="21"/>
        <v>110063 E300</v>
      </c>
      <c r="P1408" t="str">
        <f>VLOOKUP(O1408,EOSummerca_merged_grades_export!B:L,11,0)</f>
        <v>Spanish 3</v>
      </c>
    </row>
    <row r="1409" spans="1:16" x14ac:dyDescent="0.25">
      <c r="A1409">
        <v>1408</v>
      </c>
      <c r="B1409" t="s">
        <v>2797</v>
      </c>
      <c r="C1409">
        <v>11</v>
      </c>
      <c r="D1409">
        <v>110063</v>
      </c>
      <c r="E1409" t="s">
        <v>5439</v>
      </c>
      <c r="F1409">
        <v>11</v>
      </c>
      <c r="G1409">
        <v>5248</v>
      </c>
      <c r="H1409" t="s">
        <v>2222</v>
      </c>
      <c r="I1409" t="s">
        <v>2223</v>
      </c>
      <c r="J1409" t="s">
        <v>428</v>
      </c>
      <c r="K1409" t="s">
        <v>4426</v>
      </c>
      <c r="L1409" t="s">
        <v>37</v>
      </c>
      <c r="M1409">
        <v>1</v>
      </c>
      <c r="N1409">
        <v>1</v>
      </c>
      <c r="O1409" t="str">
        <f t="shared" si="21"/>
        <v>110063 I1045</v>
      </c>
      <c r="P1409" t="str">
        <f>VLOOKUP(O1409,EOSummerca_merged_grades_export!B:L,11,0)</f>
        <v>College Prep</v>
      </c>
    </row>
    <row r="1410" spans="1:16" x14ac:dyDescent="0.25">
      <c r="A1410">
        <v>1409</v>
      </c>
      <c r="B1410" t="s">
        <v>2797</v>
      </c>
      <c r="C1410">
        <v>11</v>
      </c>
      <c r="D1410">
        <v>110063</v>
      </c>
      <c r="E1410" t="s">
        <v>5439</v>
      </c>
      <c r="F1410">
        <v>11</v>
      </c>
      <c r="G1410">
        <v>5479</v>
      </c>
      <c r="H1410" t="s">
        <v>1035</v>
      </c>
      <c r="I1410" t="s">
        <v>1036</v>
      </c>
      <c r="J1410" t="s">
        <v>428</v>
      </c>
      <c r="K1410" t="s">
        <v>2802</v>
      </c>
      <c r="L1410" t="s">
        <v>37</v>
      </c>
      <c r="M1410">
        <v>1</v>
      </c>
      <c r="N1410">
        <v>1</v>
      </c>
      <c r="O1410" t="str">
        <f t="shared" si="21"/>
        <v>110063 I1047</v>
      </c>
      <c r="P1410" t="str">
        <f>VLOOKUP(O1410,EOSummerca_merged_grades_export!B:L,11,0)</f>
        <v>Yoga</v>
      </c>
    </row>
    <row r="1411" spans="1:16" x14ac:dyDescent="0.25">
      <c r="A1411">
        <v>1410</v>
      </c>
      <c r="B1411" t="s">
        <v>2797</v>
      </c>
      <c r="C1411">
        <v>11</v>
      </c>
      <c r="D1411">
        <v>110063</v>
      </c>
      <c r="E1411" t="s">
        <v>5439</v>
      </c>
      <c r="F1411">
        <v>11</v>
      </c>
      <c r="G1411">
        <v>5519</v>
      </c>
      <c r="H1411" t="s">
        <v>3028</v>
      </c>
      <c r="I1411" t="s">
        <v>3029</v>
      </c>
      <c r="J1411" t="s">
        <v>428</v>
      </c>
      <c r="K1411" t="s">
        <v>2808</v>
      </c>
      <c r="L1411" t="s">
        <v>37</v>
      </c>
      <c r="M1411">
        <v>1</v>
      </c>
      <c r="N1411">
        <v>1</v>
      </c>
      <c r="O1411" t="str">
        <f t="shared" si="21"/>
        <v>110063 I1050</v>
      </c>
      <c r="P1411" t="str">
        <f>VLOOKUP(O1411,EOSummerca_merged_grades_export!B:L,11,0)</f>
        <v>Art, Farming + Acrylics</v>
      </c>
    </row>
    <row r="1412" spans="1:16" x14ac:dyDescent="0.25">
      <c r="A1412">
        <v>1411</v>
      </c>
      <c r="B1412" t="s">
        <v>2797</v>
      </c>
      <c r="C1412">
        <v>11</v>
      </c>
      <c r="D1412">
        <v>110035</v>
      </c>
      <c r="E1412" t="s">
        <v>5440</v>
      </c>
      <c r="F1412">
        <v>11</v>
      </c>
      <c r="G1412">
        <v>5252</v>
      </c>
      <c r="H1412" t="s">
        <v>122</v>
      </c>
      <c r="I1412" t="s">
        <v>2020</v>
      </c>
      <c r="J1412" t="s">
        <v>16</v>
      </c>
      <c r="K1412" t="s">
        <v>2916</v>
      </c>
      <c r="L1412" t="s">
        <v>24</v>
      </c>
      <c r="M1412">
        <v>1</v>
      </c>
      <c r="N1412">
        <v>1</v>
      </c>
      <c r="O1412" t="str">
        <f t="shared" ref="O1412:O1475" si="22">D1412&amp;" "&amp;IF(RIGHT(H1412,1)="M",LEFT(H1412,LEN(H1412)-1),H1412)</f>
        <v>110035 A300</v>
      </c>
      <c r="P1412" t="str">
        <f>VLOOKUP(O1412,EOSummerca_merged_grades_export!B:L,11,0)</f>
        <v>AP US History</v>
      </c>
    </row>
    <row r="1413" spans="1:16" x14ac:dyDescent="0.25">
      <c r="A1413">
        <v>1412</v>
      </c>
      <c r="B1413" t="s">
        <v>2797</v>
      </c>
      <c r="C1413">
        <v>11</v>
      </c>
      <c r="D1413">
        <v>110035</v>
      </c>
      <c r="E1413" t="s">
        <v>5440</v>
      </c>
      <c r="F1413">
        <v>11</v>
      </c>
      <c r="G1413">
        <v>5091</v>
      </c>
      <c r="H1413" t="s">
        <v>123</v>
      </c>
      <c r="I1413" t="s">
        <v>2214</v>
      </c>
      <c r="J1413" t="s">
        <v>22</v>
      </c>
      <c r="K1413" t="s">
        <v>2947</v>
      </c>
      <c r="L1413" t="s">
        <v>24</v>
      </c>
      <c r="M1413">
        <v>1</v>
      </c>
      <c r="N1413">
        <v>1</v>
      </c>
      <c r="O1413" t="str">
        <f t="shared" si="22"/>
        <v>110035 B300</v>
      </c>
      <c r="P1413" t="str">
        <f>VLOOKUP(O1413,EOSummerca_merged_grades_export!B:L,11,0)</f>
        <v>AP Language and Composition</v>
      </c>
    </row>
    <row r="1414" spans="1:16" x14ac:dyDescent="0.25">
      <c r="A1414">
        <v>1413</v>
      </c>
      <c r="B1414" t="s">
        <v>2797</v>
      </c>
      <c r="C1414">
        <v>11</v>
      </c>
      <c r="D1414">
        <v>110035</v>
      </c>
      <c r="E1414" t="s">
        <v>5440</v>
      </c>
      <c r="F1414">
        <v>11</v>
      </c>
      <c r="G1414">
        <v>5308</v>
      </c>
      <c r="H1414" t="s">
        <v>124</v>
      </c>
      <c r="I1414" t="s">
        <v>1878</v>
      </c>
      <c r="J1414" t="s">
        <v>25</v>
      </c>
      <c r="K1414" t="s">
        <v>2911</v>
      </c>
      <c r="L1414" t="s">
        <v>24</v>
      </c>
      <c r="M1414">
        <v>1</v>
      </c>
      <c r="N1414">
        <v>1</v>
      </c>
      <c r="O1414" t="str">
        <f t="shared" si="22"/>
        <v>110035 C320</v>
      </c>
      <c r="P1414" t="str">
        <f>VLOOKUP(O1414,EOSummerca_merged_grades_export!B:L,11,0)</f>
        <v>Math III</v>
      </c>
    </row>
    <row r="1415" spans="1:16" x14ac:dyDescent="0.25">
      <c r="A1415">
        <v>1414</v>
      </c>
      <c r="B1415" t="s">
        <v>2797</v>
      </c>
      <c r="C1415">
        <v>11</v>
      </c>
      <c r="D1415">
        <v>110035</v>
      </c>
      <c r="E1415" t="s">
        <v>5440</v>
      </c>
      <c r="F1415">
        <v>11</v>
      </c>
      <c r="G1415">
        <v>5237</v>
      </c>
      <c r="H1415" t="s">
        <v>125</v>
      </c>
      <c r="I1415" t="s">
        <v>126</v>
      </c>
      <c r="J1415" t="s">
        <v>28</v>
      </c>
      <c r="K1415" t="s">
        <v>4022</v>
      </c>
      <c r="L1415" t="s">
        <v>31</v>
      </c>
      <c r="M1415">
        <v>1</v>
      </c>
      <c r="N1415">
        <v>1</v>
      </c>
      <c r="O1415" t="str">
        <f t="shared" si="22"/>
        <v>110035 D200</v>
      </c>
      <c r="P1415" t="str">
        <f>VLOOKUP(O1415,EOSummerca_merged_grades_export!B:L,11,0)</f>
        <v>Chemistry</v>
      </c>
    </row>
    <row r="1416" spans="1:16" x14ac:dyDescent="0.25">
      <c r="A1416">
        <v>1415</v>
      </c>
      <c r="B1416" t="s">
        <v>2797</v>
      </c>
      <c r="C1416">
        <v>11</v>
      </c>
      <c r="D1416">
        <v>110035</v>
      </c>
      <c r="E1416" t="s">
        <v>5440</v>
      </c>
      <c r="F1416">
        <v>11</v>
      </c>
      <c r="G1416">
        <v>5481</v>
      </c>
      <c r="H1416" t="s">
        <v>1909</v>
      </c>
      <c r="I1416" t="s">
        <v>1910</v>
      </c>
      <c r="J1416" t="s">
        <v>428</v>
      </c>
      <c r="K1416" t="s">
        <v>2805</v>
      </c>
      <c r="L1416" t="s">
        <v>37</v>
      </c>
      <c r="M1416">
        <v>1</v>
      </c>
      <c r="N1416">
        <v>1</v>
      </c>
      <c r="O1416" t="str">
        <f t="shared" si="22"/>
        <v>110035 I1024</v>
      </c>
      <c r="P1416" t="str">
        <f>VLOOKUP(O1416,EOSummerca_merged_grades_export!B:L,11,0)</f>
        <v>Music Production</v>
      </c>
    </row>
    <row r="1417" spans="1:16" x14ac:dyDescent="0.25">
      <c r="A1417">
        <v>1416</v>
      </c>
      <c r="B1417" t="s">
        <v>2797</v>
      </c>
      <c r="C1417">
        <v>11</v>
      </c>
      <c r="D1417">
        <v>110035</v>
      </c>
      <c r="E1417" t="s">
        <v>5440</v>
      </c>
      <c r="F1417">
        <v>11</v>
      </c>
      <c r="G1417">
        <v>5509</v>
      </c>
      <c r="H1417" t="s">
        <v>3369</v>
      </c>
      <c r="I1417" t="s">
        <v>3370</v>
      </c>
      <c r="J1417" t="s">
        <v>428</v>
      </c>
      <c r="K1417" t="s">
        <v>3025</v>
      </c>
      <c r="L1417" t="s">
        <v>37</v>
      </c>
      <c r="M1417">
        <v>1</v>
      </c>
      <c r="N1417">
        <v>1</v>
      </c>
      <c r="O1417" t="str">
        <f t="shared" si="22"/>
        <v>110035 I1028</v>
      </c>
      <c r="P1417" t="str">
        <f>VLOOKUP(O1417,EOSummerca_merged_grades_export!B:L,11,0)</f>
        <v>Advanced Digital Storytelling</v>
      </c>
    </row>
    <row r="1418" spans="1:16" x14ac:dyDescent="0.25">
      <c r="A1418">
        <v>1417</v>
      </c>
      <c r="B1418" t="s">
        <v>2797</v>
      </c>
      <c r="C1418">
        <v>11</v>
      </c>
      <c r="D1418">
        <v>110035</v>
      </c>
      <c r="E1418" t="s">
        <v>5440</v>
      </c>
      <c r="F1418">
        <v>11</v>
      </c>
      <c r="G1418">
        <v>5347</v>
      </c>
      <c r="H1418" t="s">
        <v>2222</v>
      </c>
      <c r="I1418" t="s">
        <v>2223</v>
      </c>
      <c r="J1418" t="s">
        <v>428</v>
      </c>
      <c r="K1418" t="s">
        <v>4426</v>
      </c>
      <c r="L1418" t="s">
        <v>37</v>
      </c>
      <c r="M1418">
        <v>1</v>
      </c>
      <c r="N1418">
        <v>1</v>
      </c>
      <c r="O1418" t="str">
        <f t="shared" si="22"/>
        <v>110035 I1045</v>
      </c>
      <c r="P1418" t="str">
        <f>VLOOKUP(O1418,EOSummerca_merged_grades_export!B:L,11,0)</f>
        <v>College Prep</v>
      </c>
    </row>
    <row r="1419" spans="1:16" x14ac:dyDescent="0.25">
      <c r="A1419">
        <v>1418</v>
      </c>
      <c r="B1419" t="s">
        <v>2797</v>
      </c>
      <c r="C1419">
        <v>11</v>
      </c>
      <c r="D1419">
        <v>110077</v>
      </c>
      <c r="E1419" t="s">
        <v>5441</v>
      </c>
      <c r="F1419">
        <v>11</v>
      </c>
      <c r="G1419">
        <v>5343</v>
      </c>
      <c r="H1419" t="s">
        <v>122</v>
      </c>
      <c r="I1419" t="s">
        <v>2020</v>
      </c>
      <c r="J1419" t="s">
        <v>16</v>
      </c>
      <c r="K1419" t="s">
        <v>2916</v>
      </c>
      <c r="L1419" t="s">
        <v>42</v>
      </c>
      <c r="M1419">
        <v>1</v>
      </c>
      <c r="N1419">
        <v>1</v>
      </c>
      <c r="O1419" t="str">
        <f t="shared" si="22"/>
        <v>110077 A300</v>
      </c>
      <c r="P1419" t="str">
        <f>VLOOKUP(O1419,EOSummerca_merged_grades_export!B:L,11,0)</f>
        <v>AP US History</v>
      </c>
    </row>
    <row r="1420" spans="1:16" x14ac:dyDescent="0.25">
      <c r="A1420">
        <v>1419</v>
      </c>
      <c r="B1420" t="s">
        <v>2797</v>
      </c>
      <c r="C1420">
        <v>11</v>
      </c>
      <c r="D1420">
        <v>110077</v>
      </c>
      <c r="E1420" t="s">
        <v>5441</v>
      </c>
      <c r="F1420">
        <v>11</v>
      </c>
      <c r="G1420">
        <v>5091</v>
      </c>
      <c r="H1420" t="s">
        <v>123</v>
      </c>
      <c r="I1420" t="s">
        <v>2214</v>
      </c>
      <c r="J1420" t="s">
        <v>22</v>
      </c>
      <c r="K1420" t="s">
        <v>2947</v>
      </c>
      <c r="L1420" t="s">
        <v>41</v>
      </c>
      <c r="M1420">
        <v>1</v>
      </c>
      <c r="N1420">
        <v>1</v>
      </c>
      <c r="O1420" t="str">
        <f t="shared" si="22"/>
        <v>110077 B300</v>
      </c>
      <c r="P1420" t="str">
        <f>VLOOKUP(O1420,EOSummerca_merged_grades_export!B:L,11,0)</f>
        <v>AP Language and Composition</v>
      </c>
    </row>
    <row r="1421" spans="1:16" x14ac:dyDescent="0.25">
      <c r="A1421">
        <v>1420</v>
      </c>
      <c r="B1421" t="s">
        <v>2797</v>
      </c>
      <c r="C1421">
        <v>11</v>
      </c>
      <c r="D1421">
        <v>110077</v>
      </c>
      <c r="E1421" t="s">
        <v>5441</v>
      </c>
      <c r="F1421">
        <v>11</v>
      </c>
      <c r="G1421">
        <v>5327</v>
      </c>
      <c r="H1421" t="s">
        <v>124</v>
      </c>
      <c r="I1421" t="s">
        <v>1878</v>
      </c>
      <c r="J1421" t="s">
        <v>25</v>
      </c>
      <c r="K1421" t="s">
        <v>2911</v>
      </c>
      <c r="L1421" t="s">
        <v>42</v>
      </c>
      <c r="M1421">
        <v>1</v>
      </c>
      <c r="N1421">
        <v>1</v>
      </c>
      <c r="O1421" t="str">
        <f t="shared" si="22"/>
        <v>110077 C320</v>
      </c>
      <c r="P1421" t="str">
        <f>VLOOKUP(O1421,EOSummerca_merged_grades_export!B:L,11,0)</f>
        <v>Math III</v>
      </c>
    </row>
    <row r="1422" spans="1:16" x14ac:dyDescent="0.25">
      <c r="A1422">
        <v>1421</v>
      </c>
      <c r="B1422" t="s">
        <v>2797</v>
      </c>
      <c r="C1422">
        <v>11</v>
      </c>
      <c r="D1422">
        <v>110077</v>
      </c>
      <c r="E1422" t="s">
        <v>5441</v>
      </c>
      <c r="F1422">
        <v>11</v>
      </c>
      <c r="G1422">
        <v>5331</v>
      </c>
      <c r="H1422" t="s">
        <v>125</v>
      </c>
      <c r="I1422" t="s">
        <v>126</v>
      </c>
      <c r="J1422" t="s">
        <v>28</v>
      </c>
      <c r="K1422" t="s">
        <v>4022</v>
      </c>
      <c r="L1422" t="s">
        <v>42</v>
      </c>
      <c r="M1422">
        <v>1</v>
      </c>
      <c r="N1422">
        <v>1</v>
      </c>
      <c r="O1422" t="str">
        <f t="shared" si="22"/>
        <v>110077 D200</v>
      </c>
      <c r="P1422" t="str">
        <f>VLOOKUP(O1422,EOSummerca_merged_grades_export!B:L,11,0)</f>
        <v>Chemistry</v>
      </c>
    </row>
    <row r="1423" spans="1:16" x14ac:dyDescent="0.25">
      <c r="A1423">
        <v>1422</v>
      </c>
      <c r="B1423" t="s">
        <v>2797</v>
      </c>
      <c r="C1423">
        <v>11</v>
      </c>
      <c r="D1423">
        <v>110077</v>
      </c>
      <c r="E1423" t="s">
        <v>5441</v>
      </c>
      <c r="F1423">
        <v>11</v>
      </c>
      <c r="G1423">
        <v>5478</v>
      </c>
      <c r="H1423" t="s">
        <v>3023</v>
      </c>
      <c r="I1423" t="s">
        <v>3024</v>
      </c>
      <c r="J1423" t="s">
        <v>428</v>
      </c>
      <c r="K1423" t="s">
        <v>3025</v>
      </c>
      <c r="L1423" t="s">
        <v>37</v>
      </c>
      <c r="M1423">
        <v>1</v>
      </c>
      <c r="N1423">
        <v>1</v>
      </c>
      <c r="O1423" t="str">
        <f t="shared" si="22"/>
        <v>110077 I1012</v>
      </c>
      <c r="P1423" t="str">
        <f>VLOOKUP(O1423,EOSummerca_merged_grades_export!B:L,11,0)</f>
        <v>Intro to Digital Storytelling</v>
      </c>
    </row>
    <row r="1424" spans="1:16" x14ac:dyDescent="0.25">
      <c r="A1424">
        <v>1423</v>
      </c>
      <c r="B1424" t="s">
        <v>2797</v>
      </c>
      <c r="C1424">
        <v>11</v>
      </c>
      <c r="D1424">
        <v>110077</v>
      </c>
      <c r="E1424" t="s">
        <v>5441</v>
      </c>
      <c r="F1424">
        <v>11</v>
      </c>
      <c r="G1424">
        <v>5527</v>
      </c>
      <c r="H1424" t="s">
        <v>1909</v>
      </c>
      <c r="I1424" t="s">
        <v>1910</v>
      </c>
      <c r="J1424" t="s">
        <v>428</v>
      </c>
      <c r="K1424" t="s">
        <v>2805</v>
      </c>
      <c r="L1424" t="s">
        <v>37</v>
      </c>
      <c r="M1424">
        <v>1</v>
      </c>
      <c r="N1424">
        <v>1</v>
      </c>
      <c r="O1424" t="str">
        <f t="shared" si="22"/>
        <v>110077 I1024</v>
      </c>
      <c r="P1424" t="str">
        <f>VLOOKUP(O1424,EOSummerca_merged_grades_export!B:L,11,0)</f>
        <v>Music Production</v>
      </c>
    </row>
    <row r="1425" spans="1:16" x14ac:dyDescent="0.25">
      <c r="A1425">
        <v>1424</v>
      </c>
      <c r="B1425" t="s">
        <v>2797</v>
      </c>
      <c r="C1425">
        <v>11</v>
      </c>
      <c r="D1425">
        <v>110077</v>
      </c>
      <c r="E1425" t="s">
        <v>5441</v>
      </c>
      <c r="F1425">
        <v>11</v>
      </c>
      <c r="G1425">
        <v>5335</v>
      </c>
      <c r="H1425" t="s">
        <v>2222</v>
      </c>
      <c r="I1425" t="s">
        <v>2223</v>
      </c>
      <c r="J1425" t="s">
        <v>428</v>
      </c>
      <c r="K1425" t="s">
        <v>4426</v>
      </c>
      <c r="L1425" t="s">
        <v>37</v>
      </c>
      <c r="M1425">
        <v>1</v>
      </c>
      <c r="N1425">
        <v>1</v>
      </c>
      <c r="O1425" t="str">
        <f t="shared" si="22"/>
        <v>110077 I1045</v>
      </c>
      <c r="P1425" t="str">
        <f>VLOOKUP(O1425,EOSummerca_merged_grades_export!B:L,11,0)</f>
        <v>College Prep</v>
      </c>
    </row>
    <row r="1426" spans="1:16" x14ac:dyDescent="0.25">
      <c r="A1426">
        <v>1425</v>
      </c>
      <c r="B1426" t="s">
        <v>2797</v>
      </c>
      <c r="C1426">
        <v>11</v>
      </c>
      <c r="D1426">
        <v>110069</v>
      </c>
      <c r="E1426" t="s">
        <v>5442</v>
      </c>
      <c r="F1426">
        <v>11</v>
      </c>
      <c r="G1426">
        <v>5343</v>
      </c>
      <c r="H1426" t="s">
        <v>122</v>
      </c>
      <c r="I1426" t="s">
        <v>2020</v>
      </c>
      <c r="J1426" t="s">
        <v>16</v>
      </c>
      <c r="K1426" t="s">
        <v>2916</v>
      </c>
      <c r="L1426" t="s">
        <v>27</v>
      </c>
      <c r="M1426">
        <v>1</v>
      </c>
      <c r="N1426">
        <v>1</v>
      </c>
      <c r="O1426" t="str">
        <f t="shared" si="22"/>
        <v>110069 A300</v>
      </c>
      <c r="P1426" t="str">
        <f>VLOOKUP(O1426,EOSummerca_merged_grades_export!B:L,11,0)</f>
        <v>AP US History</v>
      </c>
    </row>
    <row r="1427" spans="1:16" x14ac:dyDescent="0.25">
      <c r="A1427">
        <v>1426</v>
      </c>
      <c r="B1427" t="s">
        <v>2797</v>
      </c>
      <c r="C1427">
        <v>11</v>
      </c>
      <c r="D1427">
        <v>110069</v>
      </c>
      <c r="E1427" t="s">
        <v>5442</v>
      </c>
      <c r="F1427">
        <v>11</v>
      </c>
      <c r="G1427">
        <v>5090</v>
      </c>
      <c r="H1427" t="s">
        <v>123</v>
      </c>
      <c r="I1427" t="s">
        <v>2214</v>
      </c>
      <c r="J1427" t="s">
        <v>22</v>
      </c>
      <c r="K1427" t="s">
        <v>2947</v>
      </c>
      <c r="L1427" t="s">
        <v>36</v>
      </c>
      <c r="M1427">
        <v>1</v>
      </c>
      <c r="N1427">
        <v>1</v>
      </c>
      <c r="O1427" t="str">
        <f t="shared" si="22"/>
        <v>110069 B300</v>
      </c>
      <c r="P1427" t="str">
        <f>VLOOKUP(O1427,EOSummerca_merged_grades_export!B:L,11,0)</f>
        <v>AP Language and Composition</v>
      </c>
    </row>
    <row r="1428" spans="1:16" x14ac:dyDescent="0.25">
      <c r="A1428">
        <v>1427</v>
      </c>
      <c r="B1428" t="s">
        <v>2797</v>
      </c>
      <c r="C1428">
        <v>11</v>
      </c>
      <c r="D1428">
        <v>110069</v>
      </c>
      <c r="E1428" t="s">
        <v>5442</v>
      </c>
      <c r="F1428">
        <v>11</v>
      </c>
      <c r="G1428">
        <v>5261</v>
      </c>
      <c r="H1428" t="s">
        <v>124</v>
      </c>
      <c r="I1428" t="s">
        <v>1878</v>
      </c>
      <c r="J1428" t="s">
        <v>25</v>
      </c>
      <c r="K1428" t="s">
        <v>2911</v>
      </c>
      <c r="L1428" t="s">
        <v>24</v>
      </c>
      <c r="M1428">
        <v>1</v>
      </c>
      <c r="N1428">
        <v>1</v>
      </c>
      <c r="O1428" t="str">
        <f t="shared" si="22"/>
        <v>110069 C320</v>
      </c>
      <c r="P1428" t="str">
        <f>VLOOKUP(O1428,EOSummerca_merged_grades_export!B:L,11,0)</f>
        <v>Math III</v>
      </c>
    </row>
    <row r="1429" spans="1:16" x14ac:dyDescent="0.25">
      <c r="A1429">
        <v>1428</v>
      </c>
      <c r="B1429" t="s">
        <v>2797</v>
      </c>
      <c r="C1429">
        <v>11</v>
      </c>
      <c r="D1429">
        <v>110069</v>
      </c>
      <c r="E1429" t="s">
        <v>5442</v>
      </c>
      <c r="F1429">
        <v>11</v>
      </c>
      <c r="G1429">
        <v>5238</v>
      </c>
      <c r="H1429" t="s">
        <v>125</v>
      </c>
      <c r="I1429" t="s">
        <v>126</v>
      </c>
      <c r="J1429" t="s">
        <v>28</v>
      </c>
      <c r="K1429" t="s">
        <v>4022</v>
      </c>
      <c r="L1429" t="s">
        <v>31</v>
      </c>
      <c r="M1429">
        <v>1</v>
      </c>
      <c r="N1429">
        <v>1</v>
      </c>
      <c r="O1429" t="str">
        <f t="shared" si="22"/>
        <v>110069 D200</v>
      </c>
      <c r="P1429" t="str">
        <f>VLOOKUP(O1429,EOSummerca_merged_grades_export!B:L,11,0)</f>
        <v>Chemistry</v>
      </c>
    </row>
    <row r="1430" spans="1:16" x14ac:dyDescent="0.25">
      <c r="A1430">
        <v>1429</v>
      </c>
      <c r="B1430" t="s">
        <v>2797</v>
      </c>
      <c r="C1430">
        <v>11</v>
      </c>
      <c r="D1430">
        <v>110069</v>
      </c>
      <c r="E1430" t="s">
        <v>5442</v>
      </c>
      <c r="F1430">
        <v>11</v>
      </c>
      <c r="G1430">
        <v>5247</v>
      </c>
      <c r="H1430" t="s">
        <v>68</v>
      </c>
      <c r="I1430" t="s">
        <v>69</v>
      </c>
      <c r="J1430" t="s">
        <v>32</v>
      </c>
      <c r="K1430" t="s">
        <v>2858</v>
      </c>
      <c r="L1430" t="s">
        <v>27</v>
      </c>
      <c r="M1430">
        <v>1</v>
      </c>
      <c r="N1430">
        <v>1</v>
      </c>
      <c r="O1430" t="str">
        <f t="shared" si="22"/>
        <v>110069 E300</v>
      </c>
      <c r="P1430" t="str">
        <f>VLOOKUP(O1430,EOSummerca_merged_grades_export!B:L,11,0)</f>
        <v>Spanish 3</v>
      </c>
    </row>
    <row r="1431" spans="1:16" x14ac:dyDescent="0.25">
      <c r="A1431">
        <v>1430</v>
      </c>
      <c r="B1431" t="s">
        <v>2797</v>
      </c>
      <c r="C1431">
        <v>11</v>
      </c>
      <c r="D1431">
        <v>110069</v>
      </c>
      <c r="E1431" t="s">
        <v>5442</v>
      </c>
      <c r="F1431">
        <v>11</v>
      </c>
      <c r="G1431">
        <v>5476</v>
      </c>
      <c r="H1431" t="s">
        <v>2945</v>
      </c>
      <c r="I1431" t="s">
        <v>2946</v>
      </c>
      <c r="J1431" t="s">
        <v>428</v>
      </c>
      <c r="K1431" t="s">
        <v>2947</v>
      </c>
      <c r="L1431" t="s">
        <v>37</v>
      </c>
      <c r="M1431">
        <v>1</v>
      </c>
      <c r="N1431">
        <v>1</v>
      </c>
      <c r="O1431" t="str">
        <f t="shared" si="22"/>
        <v>110069 I1018</v>
      </c>
      <c r="P1431" t="str">
        <f>VLOOKUP(O1431,EOSummerca_merged_grades_export!B:L,11,0)</f>
        <v>Speak with Purpose</v>
      </c>
    </row>
    <row r="1432" spans="1:16" x14ac:dyDescent="0.25">
      <c r="A1432">
        <v>1431</v>
      </c>
      <c r="B1432" t="s">
        <v>2797</v>
      </c>
      <c r="C1432">
        <v>11</v>
      </c>
      <c r="D1432">
        <v>110069</v>
      </c>
      <c r="E1432" t="s">
        <v>5442</v>
      </c>
      <c r="F1432">
        <v>11</v>
      </c>
      <c r="G1432">
        <v>5283</v>
      </c>
      <c r="H1432" t="s">
        <v>2222</v>
      </c>
      <c r="I1432" t="s">
        <v>2223</v>
      </c>
      <c r="J1432" t="s">
        <v>428</v>
      </c>
      <c r="K1432" t="s">
        <v>4426</v>
      </c>
      <c r="L1432" t="s">
        <v>37</v>
      </c>
      <c r="M1432">
        <v>1</v>
      </c>
      <c r="N1432">
        <v>1</v>
      </c>
      <c r="O1432" t="str">
        <f t="shared" si="22"/>
        <v>110069 I1045</v>
      </c>
      <c r="P1432" t="str">
        <f>VLOOKUP(O1432,EOSummerca_merged_grades_export!B:L,11,0)</f>
        <v>College Prep</v>
      </c>
    </row>
    <row r="1433" spans="1:16" x14ac:dyDescent="0.25">
      <c r="A1433">
        <v>1432</v>
      </c>
      <c r="B1433" t="s">
        <v>2797</v>
      </c>
      <c r="C1433">
        <v>11</v>
      </c>
      <c r="D1433">
        <v>110069</v>
      </c>
      <c r="E1433" t="s">
        <v>5442</v>
      </c>
      <c r="F1433">
        <v>11</v>
      </c>
      <c r="G1433">
        <v>5516</v>
      </c>
      <c r="H1433" t="s">
        <v>2811</v>
      </c>
      <c r="I1433" t="s">
        <v>2812</v>
      </c>
      <c r="J1433" t="s">
        <v>428</v>
      </c>
      <c r="K1433" t="s">
        <v>2802</v>
      </c>
      <c r="L1433" t="s">
        <v>37</v>
      </c>
      <c r="M1433">
        <v>1</v>
      </c>
      <c r="N1433">
        <v>1</v>
      </c>
      <c r="O1433" t="str">
        <f t="shared" si="22"/>
        <v>110069 I1046</v>
      </c>
      <c r="P1433" t="str">
        <f>VLOOKUP(O1433,EOSummerca_merged_grades_export!B:L,11,0)</f>
        <v>Creative Writing</v>
      </c>
    </row>
    <row r="1434" spans="1:16" x14ac:dyDescent="0.25">
      <c r="A1434">
        <v>1433</v>
      </c>
      <c r="B1434" t="s">
        <v>2797</v>
      </c>
      <c r="C1434">
        <v>11</v>
      </c>
      <c r="D1434">
        <v>110139</v>
      </c>
      <c r="E1434" t="s">
        <v>5443</v>
      </c>
      <c r="F1434">
        <v>11</v>
      </c>
      <c r="G1434">
        <v>5308</v>
      </c>
      <c r="H1434" t="s">
        <v>124</v>
      </c>
      <c r="I1434" t="s">
        <v>1878</v>
      </c>
      <c r="J1434" t="s">
        <v>25</v>
      </c>
      <c r="K1434" t="s">
        <v>2911</v>
      </c>
      <c r="L1434" t="s">
        <v>27</v>
      </c>
      <c r="M1434">
        <v>1</v>
      </c>
      <c r="N1434">
        <v>1</v>
      </c>
      <c r="O1434" t="str">
        <f t="shared" si="22"/>
        <v>110139 C320</v>
      </c>
      <c r="P1434" t="str">
        <f>VLOOKUP(O1434,EOSummerca_merged_grades_export!B:L,11,0)</f>
        <v>Math III</v>
      </c>
    </row>
    <row r="1435" spans="1:16" x14ac:dyDescent="0.25">
      <c r="A1435">
        <v>1434</v>
      </c>
      <c r="B1435" t="s">
        <v>2797</v>
      </c>
      <c r="C1435">
        <v>11</v>
      </c>
      <c r="D1435">
        <v>110031</v>
      </c>
      <c r="E1435" t="s">
        <v>5444</v>
      </c>
      <c r="F1435">
        <v>11</v>
      </c>
      <c r="G1435">
        <v>5343</v>
      </c>
      <c r="H1435" t="s">
        <v>122</v>
      </c>
      <c r="I1435" t="s">
        <v>2020</v>
      </c>
      <c r="J1435" t="s">
        <v>16</v>
      </c>
      <c r="K1435" t="s">
        <v>2916</v>
      </c>
      <c r="L1435" t="s">
        <v>20</v>
      </c>
      <c r="M1435">
        <v>1</v>
      </c>
      <c r="N1435">
        <v>1</v>
      </c>
      <c r="O1435" t="str">
        <f t="shared" si="22"/>
        <v>110031 A300</v>
      </c>
      <c r="P1435" t="str">
        <f>VLOOKUP(O1435,EOSummerca_merged_grades_export!B:L,11,0)</f>
        <v>AP US History</v>
      </c>
    </row>
    <row r="1436" spans="1:16" x14ac:dyDescent="0.25">
      <c r="A1436">
        <v>1435</v>
      </c>
      <c r="B1436" t="s">
        <v>2797</v>
      </c>
      <c r="C1436">
        <v>11</v>
      </c>
      <c r="D1436">
        <v>110031</v>
      </c>
      <c r="E1436" t="s">
        <v>5444</v>
      </c>
      <c r="F1436">
        <v>11</v>
      </c>
      <c r="G1436">
        <v>5090</v>
      </c>
      <c r="H1436" t="s">
        <v>123</v>
      </c>
      <c r="I1436" t="s">
        <v>2214</v>
      </c>
      <c r="J1436" t="s">
        <v>22</v>
      </c>
      <c r="K1436" t="s">
        <v>2947</v>
      </c>
      <c r="L1436" t="s">
        <v>24</v>
      </c>
      <c r="M1436">
        <v>1</v>
      </c>
      <c r="N1436">
        <v>1</v>
      </c>
      <c r="O1436" t="str">
        <f t="shared" si="22"/>
        <v>110031 B300</v>
      </c>
      <c r="P1436" t="str">
        <f>VLOOKUP(O1436,EOSummerca_merged_grades_export!B:L,11,0)</f>
        <v>AP Language and Composition</v>
      </c>
    </row>
    <row r="1437" spans="1:16" x14ac:dyDescent="0.25">
      <c r="A1437">
        <v>1436</v>
      </c>
      <c r="B1437" t="s">
        <v>2797</v>
      </c>
      <c r="C1437">
        <v>11</v>
      </c>
      <c r="D1437">
        <v>110031</v>
      </c>
      <c r="E1437" t="s">
        <v>5444</v>
      </c>
      <c r="F1437">
        <v>11</v>
      </c>
      <c r="G1437">
        <v>5261</v>
      </c>
      <c r="H1437" t="s">
        <v>124</v>
      </c>
      <c r="I1437" t="s">
        <v>1878</v>
      </c>
      <c r="J1437" t="s">
        <v>25</v>
      </c>
      <c r="K1437" t="s">
        <v>2911</v>
      </c>
      <c r="L1437" t="s">
        <v>27</v>
      </c>
      <c r="M1437">
        <v>1</v>
      </c>
      <c r="N1437">
        <v>1</v>
      </c>
      <c r="O1437" t="str">
        <f t="shared" si="22"/>
        <v>110031 C320</v>
      </c>
      <c r="P1437" t="str">
        <f>VLOOKUP(O1437,EOSummerca_merged_grades_export!B:L,11,0)</f>
        <v>Math III</v>
      </c>
    </row>
    <row r="1438" spans="1:16" x14ac:dyDescent="0.25">
      <c r="A1438">
        <v>1437</v>
      </c>
      <c r="B1438" t="s">
        <v>2797</v>
      </c>
      <c r="C1438">
        <v>11</v>
      </c>
      <c r="D1438">
        <v>110031</v>
      </c>
      <c r="E1438" t="s">
        <v>5444</v>
      </c>
      <c r="F1438">
        <v>11</v>
      </c>
      <c r="G1438">
        <v>5238</v>
      </c>
      <c r="H1438" t="s">
        <v>125</v>
      </c>
      <c r="I1438" t="s">
        <v>126</v>
      </c>
      <c r="J1438" t="s">
        <v>28</v>
      </c>
      <c r="K1438" t="s">
        <v>4022</v>
      </c>
      <c r="L1438" t="s">
        <v>20</v>
      </c>
      <c r="M1438">
        <v>1</v>
      </c>
      <c r="N1438">
        <v>1</v>
      </c>
      <c r="O1438" t="str">
        <f t="shared" si="22"/>
        <v>110031 D200</v>
      </c>
      <c r="P1438" t="str">
        <f>VLOOKUP(O1438,EOSummerca_merged_grades_export!B:L,11,0)</f>
        <v>Chemistry</v>
      </c>
    </row>
    <row r="1439" spans="1:16" x14ac:dyDescent="0.25">
      <c r="A1439">
        <v>1438</v>
      </c>
      <c r="B1439" t="s">
        <v>2797</v>
      </c>
      <c r="C1439">
        <v>11</v>
      </c>
      <c r="D1439">
        <v>110031</v>
      </c>
      <c r="E1439" t="s">
        <v>5444</v>
      </c>
      <c r="F1439">
        <v>11</v>
      </c>
      <c r="G1439">
        <v>5247</v>
      </c>
      <c r="H1439" t="s">
        <v>68</v>
      </c>
      <c r="I1439" t="s">
        <v>69</v>
      </c>
      <c r="J1439" t="s">
        <v>32</v>
      </c>
      <c r="K1439" t="s">
        <v>2858</v>
      </c>
      <c r="L1439" t="s">
        <v>41</v>
      </c>
      <c r="M1439">
        <v>1</v>
      </c>
      <c r="N1439">
        <v>1</v>
      </c>
      <c r="O1439" t="str">
        <f t="shared" si="22"/>
        <v>110031 E300</v>
      </c>
      <c r="P1439" t="str">
        <f>VLOOKUP(O1439,EOSummerca_merged_grades_export!B:L,11,0)</f>
        <v>Spanish 3</v>
      </c>
    </row>
    <row r="1440" spans="1:16" x14ac:dyDescent="0.25">
      <c r="A1440">
        <v>1439</v>
      </c>
      <c r="B1440" t="s">
        <v>2797</v>
      </c>
      <c r="C1440">
        <v>11</v>
      </c>
      <c r="D1440">
        <v>110031</v>
      </c>
      <c r="E1440" t="s">
        <v>5444</v>
      </c>
      <c r="F1440">
        <v>11</v>
      </c>
      <c r="G1440">
        <v>5513</v>
      </c>
      <c r="H1440" t="s">
        <v>2863</v>
      </c>
      <c r="I1440" t="s">
        <v>2864</v>
      </c>
      <c r="J1440" t="s">
        <v>428</v>
      </c>
      <c r="K1440" t="s">
        <v>2865</v>
      </c>
      <c r="L1440" t="s">
        <v>37</v>
      </c>
      <c r="M1440">
        <v>1</v>
      </c>
      <c r="N1440">
        <v>1</v>
      </c>
      <c r="O1440" t="str">
        <f t="shared" si="22"/>
        <v>110031 I1026</v>
      </c>
      <c r="P1440" t="str">
        <f>VLOOKUP(O1440,EOSummerca_merged_grades_export!B:L,11,0)</f>
        <v>Hip Hop + Break Dancing</v>
      </c>
    </row>
    <row r="1441" spans="1:16" x14ac:dyDescent="0.25">
      <c r="A1441">
        <v>1440</v>
      </c>
      <c r="B1441" t="s">
        <v>2797</v>
      </c>
      <c r="C1441">
        <v>11</v>
      </c>
      <c r="D1441">
        <v>110031</v>
      </c>
      <c r="E1441" t="s">
        <v>5444</v>
      </c>
      <c r="F1441">
        <v>11</v>
      </c>
      <c r="G1441">
        <v>5283</v>
      </c>
      <c r="H1441" t="s">
        <v>2222</v>
      </c>
      <c r="I1441" t="s">
        <v>2223</v>
      </c>
      <c r="J1441" t="s">
        <v>428</v>
      </c>
      <c r="K1441" t="s">
        <v>4426</v>
      </c>
      <c r="L1441" t="s">
        <v>37</v>
      </c>
      <c r="M1441">
        <v>1</v>
      </c>
      <c r="N1441">
        <v>1</v>
      </c>
      <c r="O1441" t="str">
        <f t="shared" si="22"/>
        <v>110031 I1045</v>
      </c>
      <c r="P1441" t="str">
        <f>VLOOKUP(O1441,EOSummerca_merged_grades_export!B:L,11,0)</f>
        <v>College Prep</v>
      </c>
    </row>
    <row r="1442" spans="1:16" x14ac:dyDescent="0.25">
      <c r="A1442">
        <v>1441</v>
      </c>
      <c r="B1442" t="s">
        <v>2797</v>
      </c>
      <c r="C1442">
        <v>11</v>
      </c>
      <c r="D1442">
        <v>110031</v>
      </c>
      <c r="E1442" t="s">
        <v>5444</v>
      </c>
      <c r="F1442">
        <v>11</v>
      </c>
      <c r="G1442">
        <v>5482</v>
      </c>
      <c r="H1442" t="s">
        <v>3713</v>
      </c>
      <c r="I1442" t="s">
        <v>3714</v>
      </c>
      <c r="J1442" t="s">
        <v>428</v>
      </c>
      <c r="K1442" t="s">
        <v>2799</v>
      </c>
      <c r="L1442" t="s">
        <v>37</v>
      </c>
      <c r="M1442">
        <v>1</v>
      </c>
      <c r="N1442">
        <v>1</v>
      </c>
      <c r="O1442" t="str">
        <f t="shared" si="22"/>
        <v>110031 I1052</v>
      </c>
      <c r="P1442" t="str">
        <f>VLOOKUP(O1442,EOSummerca_merged_grades_export!B:L,11,0)</f>
        <v>Softball</v>
      </c>
    </row>
    <row r="1443" spans="1:16" x14ac:dyDescent="0.25">
      <c r="A1443">
        <v>1442</v>
      </c>
      <c r="B1443" t="s">
        <v>2797</v>
      </c>
      <c r="C1443">
        <v>11</v>
      </c>
      <c r="D1443">
        <v>110086</v>
      </c>
      <c r="E1443" t="s">
        <v>5445</v>
      </c>
      <c r="F1443">
        <v>11</v>
      </c>
      <c r="G1443">
        <v>5343</v>
      </c>
      <c r="H1443" t="s">
        <v>122</v>
      </c>
      <c r="I1443" t="s">
        <v>2020</v>
      </c>
      <c r="J1443" t="s">
        <v>16</v>
      </c>
      <c r="K1443" t="s">
        <v>2916</v>
      </c>
      <c r="L1443" t="s">
        <v>24</v>
      </c>
      <c r="M1443">
        <v>1</v>
      </c>
      <c r="N1443">
        <v>1</v>
      </c>
      <c r="O1443" t="str">
        <f t="shared" si="22"/>
        <v>110086 A300</v>
      </c>
      <c r="P1443" t="str">
        <f>VLOOKUP(O1443,EOSummerca_merged_grades_export!B:L,11,0)</f>
        <v>AP US History</v>
      </c>
    </row>
    <row r="1444" spans="1:16" x14ac:dyDescent="0.25">
      <c r="A1444">
        <v>1443</v>
      </c>
      <c r="B1444" t="s">
        <v>2797</v>
      </c>
      <c r="C1444">
        <v>11</v>
      </c>
      <c r="D1444">
        <v>110086</v>
      </c>
      <c r="E1444" t="s">
        <v>5445</v>
      </c>
      <c r="F1444">
        <v>11</v>
      </c>
      <c r="G1444">
        <v>5090</v>
      </c>
      <c r="H1444" t="s">
        <v>123</v>
      </c>
      <c r="I1444" t="s">
        <v>2214</v>
      </c>
      <c r="J1444" t="s">
        <v>22</v>
      </c>
      <c r="K1444" t="s">
        <v>2947</v>
      </c>
      <c r="L1444" t="s">
        <v>24</v>
      </c>
      <c r="M1444">
        <v>1</v>
      </c>
      <c r="N1444">
        <v>1</v>
      </c>
      <c r="O1444" t="str">
        <f t="shared" si="22"/>
        <v>110086 B300</v>
      </c>
      <c r="P1444" t="str">
        <f>VLOOKUP(O1444,EOSummerca_merged_grades_export!B:L,11,0)</f>
        <v>AP Language and Composition</v>
      </c>
    </row>
    <row r="1445" spans="1:16" x14ac:dyDescent="0.25">
      <c r="A1445">
        <v>1444</v>
      </c>
      <c r="B1445" t="s">
        <v>2797</v>
      </c>
      <c r="C1445">
        <v>11</v>
      </c>
      <c r="D1445">
        <v>110086</v>
      </c>
      <c r="E1445" t="s">
        <v>5445</v>
      </c>
      <c r="F1445">
        <v>11</v>
      </c>
      <c r="G1445">
        <v>5327</v>
      </c>
      <c r="H1445" t="s">
        <v>124</v>
      </c>
      <c r="I1445" t="s">
        <v>1878</v>
      </c>
      <c r="J1445" t="s">
        <v>25</v>
      </c>
      <c r="K1445" t="s">
        <v>2911</v>
      </c>
      <c r="L1445" t="s">
        <v>27</v>
      </c>
      <c r="M1445">
        <v>1</v>
      </c>
      <c r="N1445">
        <v>1</v>
      </c>
      <c r="O1445" t="str">
        <f t="shared" si="22"/>
        <v>110086 C320</v>
      </c>
      <c r="P1445" t="str">
        <f>VLOOKUP(O1445,EOSummerca_merged_grades_export!B:L,11,0)</f>
        <v>Math III</v>
      </c>
    </row>
    <row r="1446" spans="1:16" x14ac:dyDescent="0.25">
      <c r="A1446">
        <v>1445</v>
      </c>
      <c r="B1446" t="s">
        <v>2797</v>
      </c>
      <c r="C1446">
        <v>11</v>
      </c>
      <c r="D1446">
        <v>110086</v>
      </c>
      <c r="E1446" t="s">
        <v>5445</v>
      </c>
      <c r="F1446">
        <v>11</v>
      </c>
      <c r="G1446">
        <v>5257</v>
      </c>
      <c r="H1446" t="s">
        <v>125</v>
      </c>
      <c r="I1446" t="s">
        <v>126</v>
      </c>
      <c r="J1446" t="s">
        <v>28</v>
      </c>
      <c r="K1446" t="s">
        <v>4022</v>
      </c>
      <c r="L1446" t="s">
        <v>24</v>
      </c>
      <c r="M1446">
        <v>1</v>
      </c>
      <c r="N1446">
        <v>1</v>
      </c>
      <c r="O1446" t="str">
        <f t="shared" si="22"/>
        <v>110086 D200</v>
      </c>
      <c r="P1446" t="str">
        <f>VLOOKUP(O1446,EOSummerca_merged_grades_export!B:L,11,0)</f>
        <v>Chemistry</v>
      </c>
    </row>
    <row r="1447" spans="1:16" x14ac:dyDescent="0.25">
      <c r="A1447">
        <v>1446</v>
      </c>
      <c r="B1447" t="s">
        <v>2797</v>
      </c>
      <c r="C1447">
        <v>11</v>
      </c>
      <c r="D1447">
        <v>110086</v>
      </c>
      <c r="E1447" t="s">
        <v>5445</v>
      </c>
      <c r="F1447">
        <v>11</v>
      </c>
      <c r="G1447">
        <v>5355</v>
      </c>
      <c r="H1447" t="s">
        <v>68</v>
      </c>
      <c r="I1447" t="s">
        <v>69</v>
      </c>
      <c r="J1447" t="s">
        <v>32</v>
      </c>
      <c r="K1447" t="s">
        <v>2858</v>
      </c>
      <c r="L1447" t="s">
        <v>24</v>
      </c>
      <c r="M1447">
        <v>1</v>
      </c>
      <c r="N1447">
        <v>1</v>
      </c>
      <c r="O1447" t="str">
        <f t="shared" si="22"/>
        <v>110086 E300</v>
      </c>
      <c r="P1447" t="str">
        <f>VLOOKUP(O1447,EOSummerca_merged_grades_export!B:L,11,0)</f>
        <v>Spanish 3</v>
      </c>
    </row>
    <row r="1448" spans="1:16" x14ac:dyDescent="0.25">
      <c r="A1448">
        <v>1447</v>
      </c>
      <c r="B1448" t="s">
        <v>2797</v>
      </c>
      <c r="C1448">
        <v>11</v>
      </c>
      <c r="D1448">
        <v>110086</v>
      </c>
      <c r="E1448" t="s">
        <v>5445</v>
      </c>
      <c r="F1448">
        <v>11</v>
      </c>
      <c r="G1448">
        <v>5455</v>
      </c>
      <c r="H1448" t="s">
        <v>2830</v>
      </c>
      <c r="I1448" t="s">
        <v>2831</v>
      </c>
      <c r="J1448" t="s">
        <v>428</v>
      </c>
      <c r="K1448" t="s">
        <v>2832</v>
      </c>
      <c r="L1448" t="s">
        <v>37</v>
      </c>
      <c r="M1448">
        <v>1</v>
      </c>
      <c r="N1448">
        <v>1</v>
      </c>
      <c r="O1448" t="str">
        <f t="shared" si="22"/>
        <v>110086 I1014</v>
      </c>
      <c r="P1448" t="str">
        <f>VLOOKUP(O1448,EOSummerca_merged_grades_export!B:L,11,0)</f>
        <v>Fashion Design</v>
      </c>
    </row>
    <row r="1449" spans="1:16" x14ac:dyDescent="0.25">
      <c r="A1449">
        <v>1448</v>
      </c>
      <c r="B1449" t="s">
        <v>2797</v>
      </c>
      <c r="C1449">
        <v>11</v>
      </c>
      <c r="D1449">
        <v>110086</v>
      </c>
      <c r="E1449" t="s">
        <v>5445</v>
      </c>
      <c r="F1449">
        <v>11</v>
      </c>
      <c r="G1449">
        <v>5248</v>
      </c>
      <c r="H1449" t="s">
        <v>2222</v>
      </c>
      <c r="I1449" t="s">
        <v>2223</v>
      </c>
      <c r="J1449" t="s">
        <v>428</v>
      </c>
      <c r="K1449" t="s">
        <v>4426</v>
      </c>
      <c r="L1449" t="s">
        <v>37</v>
      </c>
      <c r="M1449">
        <v>1</v>
      </c>
      <c r="N1449">
        <v>1</v>
      </c>
      <c r="O1449" t="str">
        <f t="shared" si="22"/>
        <v>110086 I1045</v>
      </c>
      <c r="P1449" t="str">
        <f>VLOOKUP(O1449,EOSummerca_merged_grades_export!B:L,11,0)</f>
        <v>College Prep</v>
      </c>
    </row>
    <row r="1450" spans="1:16" x14ac:dyDescent="0.25">
      <c r="A1450">
        <v>1449</v>
      </c>
      <c r="B1450" t="s">
        <v>2797</v>
      </c>
      <c r="C1450">
        <v>11</v>
      </c>
      <c r="D1450">
        <v>110086</v>
      </c>
      <c r="E1450" t="s">
        <v>5445</v>
      </c>
      <c r="F1450">
        <v>11</v>
      </c>
      <c r="G1450">
        <v>5510</v>
      </c>
      <c r="H1450" t="s">
        <v>2815</v>
      </c>
      <c r="I1450" t="s">
        <v>2816</v>
      </c>
      <c r="J1450" t="s">
        <v>428</v>
      </c>
      <c r="K1450" t="s">
        <v>2808</v>
      </c>
      <c r="L1450" t="s">
        <v>37</v>
      </c>
      <c r="M1450">
        <v>1</v>
      </c>
      <c r="N1450">
        <v>1</v>
      </c>
      <c r="O1450" t="str">
        <f t="shared" si="22"/>
        <v>110086 I1053</v>
      </c>
      <c r="P1450" t="str">
        <f>VLOOKUP(O1450,EOSummerca_merged_grades_export!B:L,11,0)</f>
        <v>Urban Artworks</v>
      </c>
    </row>
    <row r="1451" spans="1:16" x14ac:dyDescent="0.25">
      <c r="A1451">
        <v>1450</v>
      </c>
      <c r="B1451" t="s">
        <v>2797</v>
      </c>
      <c r="C1451">
        <v>11</v>
      </c>
      <c r="D1451">
        <v>110133</v>
      </c>
      <c r="E1451" t="s">
        <v>5446</v>
      </c>
      <c r="F1451">
        <v>11</v>
      </c>
      <c r="G1451">
        <v>5230</v>
      </c>
      <c r="H1451" t="s">
        <v>122</v>
      </c>
      <c r="I1451" t="s">
        <v>2020</v>
      </c>
      <c r="J1451" t="s">
        <v>16</v>
      </c>
      <c r="K1451" t="s">
        <v>2916</v>
      </c>
      <c r="L1451" t="s">
        <v>41</v>
      </c>
      <c r="M1451">
        <v>1</v>
      </c>
      <c r="N1451">
        <v>1</v>
      </c>
      <c r="O1451" t="str">
        <f t="shared" si="22"/>
        <v>110133 A300</v>
      </c>
      <c r="P1451" t="str">
        <f>VLOOKUP(O1451,EOSummerca_merged_grades_export!B:L,11,0)</f>
        <v>AP US History</v>
      </c>
    </row>
    <row r="1452" spans="1:16" x14ac:dyDescent="0.25">
      <c r="A1452">
        <v>1451</v>
      </c>
      <c r="B1452" t="s">
        <v>2797</v>
      </c>
      <c r="C1452">
        <v>11</v>
      </c>
      <c r="D1452">
        <v>110133</v>
      </c>
      <c r="E1452" t="s">
        <v>5446</v>
      </c>
      <c r="F1452">
        <v>11</v>
      </c>
      <c r="G1452">
        <v>5089</v>
      </c>
      <c r="H1452" t="s">
        <v>123</v>
      </c>
      <c r="I1452" t="s">
        <v>2214</v>
      </c>
      <c r="J1452" t="s">
        <v>22</v>
      </c>
      <c r="K1452" t="s">
        <v>2947</v>
      </c>
      <c r="L1452" t="s">
        <v>31</v>
      </c>
      <c r="M1452">
        <v>1</v>
      </c>
      <c r="N1452">
        <v>1</v>
      </c>
      <c r="O1452" t="str">
        <f t="shared" si="22"/>
        <v>110133 B300</v>
      </c>
      <c r="P1452" t="str">
        <f>VLOOKUP(O1452,EOSummerca_merged_grades_export!B:L,11,0)</f>
        <v>AP Language and Composition</v>
      </c>
    </row>
    <row r="1453" spans="1:16" x14ac:dyDescent="0.25">
      <c r="A1453">
        <v>1452</v>
      </c>
      <c r="B1453" t="s">
        <v>2797</v>
      </c>
      <c r="C1453">
        <v>11</v>
      </c>
      <c r="D1453">
        <v>110133</v>
      </c>
      <c r="E1453" t="s">
        <v>5446</v>
      </c>
      <c r="F1453">
        <v>11</v>
      </c>
      <c r="G1453">
        <v>5308</v>
      </c>
      <c r="H1453" t="s">
        <v>124</v>
      </c>
      <c r="I1453" t="s">
        <v>1878</v>
      </c>
      <c r="J1453" t="s">
        <v>25</v>
      </c>
      <c r="K1453" t="s">
        <v>2911</v>
      </c>
      <c r="L1453" t="s">
        <v>31</v>
      </c>
      <c r="M1453">
        <v>1</v>
      </c>
      <c r="N1453">
        <v>1</v>
      </c>
      <c r="O1453" t="str">
        <f t="shared" si="22"/>
        <v>110133 C320</v>
      </c>
      <c r="P1453" t="str">
        <f>VLOOKUP(O1453,EOSummerca_merged_grades_export!B:L,11,0)</f>
        <v>Math III</v>
      </c>
    </row>
    <row r="1454" spans="1:16" x14ac:dyDescent="0.25">
      <c r="A1454">
        <v>1453</v>
      </c>
      <c r="B1454" t="s">
        <v>2797</v>
      </c>
      <c r="C1454">
        <v>11</v>
      </c>
      <c r="D1454">
        <v>110133</v>
      </c>
      <c r="E1454" t="s">
        <v>5446</v>
      </c>
      <c r="F1454">
        <v>11</v>
      </c>
      <c r="G1454">
        <v>5257</v>
      </c>
      <c r="H1454" t="s">
        <v>125</v>
      </c>
      <c r="I1454" t="s">
        <v>126</v>
      </c>
      <c r="J1454" t="s">
        <v>28</v>
      </c>
      <c r="K1454" t="s">
        <v>4022</v>
      </c>
      <c r="L1454" t="s">
        <v>41</v>
      </c>
      <c r="M1454">
        <v>1</v>
      </c>
      <c r="N1454">
        <v>1</v>
      </c>
      <c r="O1454" t="str">
        <f t="shared" si="22"/>
        <v>110133 D200</v>
      </c>
      <c r="P1454" t="str">
        <f>VLOOKUP(O1454,EOSummerca_merged_grades_export!B:L,11,0)</f>
        <v>Chemistry</v>
      </c>
    </row>
    <row r="1455" spans="1:16" x14ac:dyDescent="0.25">
      <c r="A1455">
        <v>1454</v>
      </c>
      <c r="B1455" t="s">
        <v>2797</v>
      </c>
      <c r="C1455">
        <v>11</v>
      </c>
      <c r="D1455">
        <v>110133</v>
      </c>
      <c r="E1455" t="s">
        <v>5446</v>
      </c>
      <c r="F1455">
        <v>11</v>
      </c>
      <c r="G1455">
        <v>5454</v>
      </c>
      <c r="H1455" t="s">
        <v>1507</v>
      </c>
      <c r="I1455" t="s">
        <v>1508</v>
      </c>
      <c r="J1455" t="s">
        <v>428</v>
      </c>
      <c r="K1455" t="s">
        <v>2911</v>
      </c>
      <c r="L1455" t="s">
        <v>37</v>
      </c>
      <c r="M1455">
        <v>1</v>
      </c>
      <c r="N1455">
        <v>1</v>
      </c>
      <c r="O1455" t="str">
        <f t="shared" si="22"/>
        <v>110133 I1008</v>
      </c>
      <c r="P1455" t="str">
        <f>VLOOKUP(O1455,EOSummerca_merged_grades_export!B:L,11,0)</f>
        <v>Culinary Arts</v>
      </c>
    </row>
    <row r="1456" spans="1:16" x14ac:dyDescent="0.25">
      <c r="A1456">
        <v>1455</v>
      </c>
      <c r="B1456" t="s">
        <v>2797</v>
      </c>
      <c r="C1456">
        <v>11</v>
      </c>
      <c r="D1456">
        <v>110133</v>
      </c>
      <c r="E1456" t="s">
        <v>5446</v>
      </c>
      <c r="F1456">
        <v>11</v>
      </c>
      <c r="G1456">
        <v>5283</v>
      </c>
      <c r="H1456" t="s">
        <v>2222</v>
      </c>
      <c r="I1456" t="s">
        <v>2223</v>
      </c>
      <c r="J1456" t="s">
        <v>428</v>
      </c>
      <c r="K1456" t="s">
        <v>4426</v>
      </c>
      <c r="L1456" t="s">
        <v>37</v>
      </c>
      <c r="M1456">
        <v>1</v>
      </c>
      <c r="N1456">
        <v>1</v>
      </c>
      <c r="O1456" t="str">
        <f t="shared" si="22"/>
        <v>110133 I1045</v>
      </c>
      <c r="P1456" t="str">
        <f>VLOOKUP(O1456,EOSummerca_merged_grades_export!B:L,11,0)</f>
        <v>College Prep</v>
      </c>
    </row>
    <row r="1457" spans="1:16" x14ac:dyDescent="0.25">
      <c r="A1457">
        <v>1456</v>
      </c>
      <c r="B1457" t="s">
        <v>2797</v>
      </c>
      <c r="C1457">
        <v>11</v>
      </c>
      <c r="D1457">
        <v>110133</v>
      </c>
      <c r="E1457" t="s">
        <v>5446</v>
      </c>
      <c r="F1457">
        <v>11</v>
      </c>
      <c r="G1457">
        <v>5514</v>
      </c>
      <c r="H1457" t="s">
        <v>2874</v>
      </c>
      <c r="I1457" t="s">
        <v>2875</v>
      </c>
      <c r="J1457" t="s">
        <v>428</v>
      </c>
      <c r="K1457" t="s">
        <v>2802</v>
      </c>
      <c r="L1457" t="s">
        <v>37</v>
      </c>
      <c r="M1457">
        <v>1</v>
      </c>
      <c r="N1457">
        <v>1</v>
      </c>
      <c r="O1457" t="str">
        <f t="shared" si="22"/>
        <v>110133 I1051</v>
      </c>
      <c r="P1457" t="str">
        <f>VLOOKUP(O1457,EOSummerca_merged_grades_export!B:L,11,0)</f>
        <v>Journalism &amp; Photography</v>
      </c>
    </row>
    <row r="1458" spans="1:16" x14ac:dyDescent="0.25">
      <c r="A1458">
        <v>1457</v>
      </c>
      <c r="B1458" t="s">
        <v>2797</v>
      </c>
      <c r="C1458">
        <v>11</v>
      </c>
      <c r="D1458">
        <v>110115</v>
      </c>
      <c r="E1458" t="s">
        <v>5447</v>
      </c>
      <c r="F1458">
        <v>11</v>
      </c>
      <c r="G1458">
        <v>5252</v>
      </c>
      <c r="H1458" t="s">
        <v>122</v>
      </c>
      <c r="I1458" t="s">
        <v>2020</v>
      </c>
      <c r="J1458" t="s">
        <v>16</v>
      </c>
      <c r="K1458" t="s">
        <v>2916</v>
      </c>
      <c r="L1458" t="s">
        <v>41</v>
      </c>
      <c r="M1458">
        <v>1</v>
      </c>
      <c r="N1458">
        <v>1</v>
      </c>
      <c r="O1458" t="str">
        <f t="shared" si="22"/>
        <v>110115 A300</v>
      </c>
      <c r="P1458" t="str">
        <f>VLOOKUP(O1458,EOSummerca_merged_grades_export!B:L,11,0)</f>
        <v>AP US History</v>
      </c>
    </row>
    <row r="1459" spans="1:16" x14ac:dyDescent="0.25">
      <c r="A1459">
        <v>1458</v>
      </c>
      <c r="B1459" t="s">
        <v>2797</v>
      </c>
      <c r="C1459">
        <v>11</v>
      </c>
      <c r="D1459">
        <v>110115</v>
      </c>
      <c r="E1459" t="s">
        <v>5447</v>
      </c>
      <c r="F1459">
        <v>11</v>
      </c>
      <c r="G1459">
        <v>5092</v>
      </c>
      <c r="H1459" t="s">
        <v>123</v>
      </c>
      <c r="I1459" t="s">
        <v>2214</v>
      </c>
      <c r="J1459" t="s">
        <v>22</v>
      </c>
      <c r="K1459" t="s">
        <v>2947</v>
      </c>
      <c r="L1459" t="s">
        <v>24</v>
      </c>
      <c r="M1459">
        <v>1</v>
      </c>
      <c r="N1459">
        <v>1</v>
      </c>
      <c r="O1459" t="str">
        <f t="shared" si="22"/>
        <v>110115 B300</v>
      </c>
      <c r="P1459" t="str">
        <f>VLOOKUP(O1459,EOSummerca_merged_grades_export!B:L,11,0)</f>
        <v>AP Language and Composition</v>
      </c>
    </row>
    <row r="1460" spans="1:16" x14ac:dyDescent="0.25">
      <c r="A1460">
        <v>1459</v>
      </c>
      <c r="B1460" t="s">
        <v>2797</v>
      </c>
      <c r="C1460">
        <v>11</v>
      </c>
      <c r="D1460">
        <v>110115</v>
      </c>
      <c r="E1460" t="s">
        <v>5447</v>
      </c>
      <c r="F1460">
        <v>11</v>
      </c>
      <c r="G1460">
        <v>5258</v>
      </c>
      <c r="H1460" t="s">
        <v>124</v>
      </c>
      <c r="I1460" t="s">
        <v>1878</v>
      </c>
      <c r="J1460" t="s">
        <v>25</v>
      </c>
      <c r="K1460" t="s">
        <v>2911</v>
      </c>
      <c r="L1460" t="s">
        <v>31</v>
      </c>
      <c r="M1460">
        <v>1</v>
      </c>
      <c r="N1460">
        <v>1</v>
      </c>
      <c r="O1460" t="str">
        <f t="shared" si="22"/>
        <v>110115 C320</v>
      </c>
      <c r="P1460" t="str">
        <f>VLOOKUP(O1460,EOSummerca_merged_grades_export!B:L,11,0)</f>
        <v>Math III</v>
      </c>
    </row>
    <row r="1461" spans="1:16" x14ac:dyDescent="0.25">
      <c r="A1461">
        <v>1460</v>
      </c>
      <c r="B1461" t="s">
        <v>2797</v>
      </c>
      <c r="C1461">
        <v>11</v>
      </c>
      <c r="D1461">
        <v>110115</v>
      </c>
      <c r="E1461" t="s">
        <v>5447</v>
      </c>
      <c r="F1461">
        <v>11</v>
      </c>
      <c r="G1461">
        <v>5331</v>
      </c>
      <c r="H1461" t="s">
        <v>125</v>
      </c>
      <c r="I1461" t="s">
        <v>126</v>
      </c>
      <c r="J1461" t="s">
        <v>28</v>
      </c>
      <c r="K1461" t="s">
        <v>4022</v>
      </c>
      <c r="L1461" t="s">
        <v>42</v>
      </c>
      <c r="M1461">
        <v>1</v>
      </c>
      <c r="N1461">
        <v>1</v>
      </c>
      <c r="O1461" t="str">
        <f t="shared" si="22"/>
        <v>110115 D200</v>
      </c>
      <c r="P1461" t="str">
        <f>VLOOKUP(O1461,EOSummerca_merged_grades_export!B:L,11,0)</f>
        <v>Chemistry</v>
      </c>
    </row>
    <row r="1462" spans="1:16" x14ac:dyDescent="0.25">
      <c r="A1462">
        <v>1461</v>
      </c>
      <c r="B1462" t="s">
        <v>2797</v>
      </c>
      <c r="C1462">
        <v>11</v>
      </c>
      <c r="D1462">
        <v>110115</v>
      </c>
      <c r="E1462" t="s">
        <v>5447</v>
      </c>
      <c r="F1462">
        <v>11</v>
      </c>
      <c r="G1462">
        <v>5455</v>
      </c>
      <c r="H1462" t="s">
        <v>2830</v>
      </c>
      <c r="I1462" t="s">
        <v>2831</v>
      </c>
      <c r="J1462" t="s">
        <v>428</v>
      </c>
      <c r="K1462" t="s">
        <v>2832</v>
      </c>
      <c r="L1462" t="s">
        <v>37</v>
      </c>
      <c r="M1462">
        <v>1</v>
      </c>
      <c r="N1462">
        <v>1</v>
      </c>
      <c r="O1462" t="str">
        <f t="shared" si="22"/>
        <v>110115 I1014</v>
      </c>
      <c r="P1462" t="str">
        <f>VLOOKUP(O1462,EOSummerca_merged_grades_export!B:L,11,0)</f>
        <v>Fashion Design</v>
      </c>
    </row>
    <row r="1463" spans="1:16" x14ac:dyDescent="0.25">
      <c r="A1463">
        <v>1462</v>
      </c>
      <c r="B1463" t="s">
        <v>2797</v>
      </c>
      <c r="C1463">
        <v>11</v>
      </c>
      <c r="D1463">
        <v>110115</v>
      </c>
      <c r="E1463" t="s">
        <v>5447</v>
      </c>
      <c r="F1463">
        <v>11</v>
      </c>
      <c r="G1463">
        <v>5511</v>
      </c>
      <c r="H1463" t="s">
        <v>2979</v>
      </c>
      <c r="I1463" t="s">
        <v>2980</v>
      </c>
      <c r="J1463" t="s">
        <v>428</v>
      </c>
      <c r="K1463" t="s">
        <v>2832</v>
      </c>
      <c r="L1463" t="s">
        <v>37</v>
      </c>
      <c r="M1463">
        <v>1</v>
      </c>
      <c r="N1463">
        <v>1</v>
      </c>
      <c r="O1463" t="str">
        <f t="shared" si="22"/>
        <v>110115 I1030</v>
      </c>
      <c r="P1463" t="str">
        <f>VLOOKUP(O1463,EOSummerca_merged_grades_export!B:L,11,0)</f>
        <v>Digital Photography</v>
      </c>
    </row>
    <row r="1464" spans="1:16" x14ac:dyDescent="0.25">
      <c r="A1464">
        <v>1463</v>
      </c>
      <c r="B1464" t="s">
        <v>2797</v>
      </c>
      <c r="C1464">
        <v>11</v>
      </c>
      <c r="D1464">
        <v>110115</v>
      </c>
      <c r="E1464" t="s">
        <v>5447</v>
      </c>
      <c r="F1464">
        <v>11</v>
      </c>
      <c r="G1464">
        <v>5347</v>
      </c>
      <c r="H1464" t="s">
        <v>2222</v>
      </c>
      <c r="I1464" t="s">
        <v>2223</v>
      </c>
      <c r="J1464" t="s">
        <v>428</v>
      </c>
      <c r="K1464" t="s">
        <v>4426</v>
      </c>
      <c r="L1464" t="s">
        <v>37</v>
      </c>
      <c r="M1464">
        <v>1</v>
      </c>
      <c r="N1464">
        <v>1</v>
      </c>
      <c r="O1464" t="str">
        <f t="shared" si="22"/>
        <v>110115 I1045</v>
      </c>
      <c r="P1464" t="str">
        <f>VLOOKUP(O1464,EOSummerca_merged_grades_export!B:L,11,0)</f>
        <v>College Prep</v>
      </c>
    </row>
    <row r="1465" spans="1:16" x14ac:dyDescent="0.25">
      <c r="A1465">
        <v>1464</v>
      </c>
      <c r="B1465" t="s">
        <v>2797</v>
      </c>
      <c r="C1465">
        <v>11</v>
      </c>
      <c r="D1465">
        <v>110021</v>
      </c>
      <c r="E1465" t="s">
        <v>5448</v>
      </c>
      <c r="F1465">
        <v>11</v>
      </c>
      <c r="G1465">
        <v>5252</v>
      </c>
      <c r="H1465" t="s">
        <v>122</v>
      </c>
      <c r="I1465" t="s">
        <v>2020</v>
      </c>
      <c r="J1465" t="s">
        <v>16</v>
      </c>
      <c r="K1465" t="s">
        <v>2916</v>
      </c>
      <c r="L1465" t="s">
        <v>42</v>
      </c>
      <c r="M1465">
        <v>1</v>
      </c>
      <c r="N1465">
        <v>1</v>
      </c>
      <c r="O1465" t="str">
        <f t="shared" si="22"/>
        <v>110021 A300</v>
      </c>
      <c r="P1465" t="str">
        <f>VLOOKUP(O1465,EOSummerca_merged_grades_export!B:L,11,0)</f>
        <v>AP US History</v>
      </c>
    </row>
    <row r="1466" spans="1:16" x14ac:dyDescent="0.25">
      <c r="A1466">
        <v>1465</v>
      </c>
      <c r="B1466" t="s">
        <v>2797</v>
      </c>
      <c r="C1466">
        <v>11</v>
      </c>
      <c r="D1466">
        <v>110021</v>
      </c>
      <c r="E1466" t="s">
        <v>5448</v>
      </c>
      <c r="F1466">
        <v>11</v>
      </c>
      <c r="G1466">
        <v>5091</v>
      </c>
      <c r="H1466" t="s">
        <v>123</v>
      </c>
      <c r="I1466" t="s">
        <v>2214</v>
      </c>
      <c r="J1466" t="s">
        <v>22</v>
      </c>
      <c r="K1466" t="s">
        <v>2947</v>
      </c>
      <c r="L1466" t="s">
        <v>42</v>
      </c>
      <c r="M1466">
        <v>1</v>
      </c>
      <c r="N1466">
        <v>1</v>
      </c>
      <c r="O1466" t="str">
        <f t="shared" si="22"/>
        <v>110021 B300</v>
      </c>
      <c r="P1466" t="str">
        <f>VLOOKUP(O1466,EOSummerca_merged_grades_export!B:L,11,0)</f>
        <v>AP Language and Composition</v>
      </c>
    </row>
    <row r="1467" spans="1:16" x14ac:dyDescent="0.25">
      <c r="A1467">
        <v>1466</v>
      </c>
      <c r="B1467" t="s">
        <v>2797</v>
      </c>
      <c r="C1467">
        <v>11</v>
      </c>
      <c r="D1467">
        <v>110021</v>
      </c>
      <c r="E1467" t="s">
        <v>5448</v>
      </c>
      <c r="F1467">
        <v>11</v>
      </c>
      <c r="G1467">
        <v>5308</v>
      </c>
      <c r="H1467" t="s">
        <v>124</v>
      </c>
      <c r="I1467" t="s">
        <v>1878</v>
      </c>
      <c r="J1467" t="s">
        <v>25</v>
      </c>
      <c r="K1467" t="s">
        <v>2911</v>
      </c>
      <c r="L1467" t="s">
        <v>39</v>
      </c>
      <c r="M1467">
        <v>1</v>
      </c>
      <c r="N1467">
        <v>1</v>
      </c>
      <c r="O1467" t="str">
        <f t="shared" si="22"/>
        <v>110021 C320</v>
      </c>
      <c r="P1467" t="str">
        <f>VLOOKUP(O1467,EOSummerca_merged_grades_export!B:L,11,0)</f>
        <v>Math III</v>
      </c>
    </row>
    <row r="1468" spans="1:16" x14ac:dyDescent="0.25">
      <c r="A1468">
        <v>1467</v>
      </c>
      <c r="B1468" t="s">
        <v>2797</v>
      </c>
      <c r="C1468">
        <v>11</v>
      </c>
      <c r="D1468">
        <v>110021</v>
      </c>
      <c r="E1468" t="s">
        <v>5448</v>
      </c>
      <c r="F1468">
        <v>11</v>
      </c>
      <c r="G1468">
        <v>5237</v>
      </c>
      <c r="H1468" t="s">
        <v>125</v>
      </c>
      <c r="I1468" t="s">
        <v>126</v>
      </c>
      <c r="J1468" t="s">
        <v>28</v>
      </c>
      <c r="K1468" t="s">
        <v>4022</v>
      </c>
      <c r="L1468" t="s">
        <v>40</v>
      </c>
      <c r="M1468">
        <v>1</v>
      </c>
      <c r="N1468">
        <v>1</v>
      </c>
      <c r="O1468" t="str">
        <f t="shared" si="22"/>
        <v>110021 D200</v>
      </c>
      <c r="P1468" t="str">
        <f>VLOOKUP(O1468,EOSummerca_merged_grades_export!B:L,11,0)</f>
        <v>Chemistry</v>
      </c>
    </row>
    <row r="1469" spans="1:16" x14ac:dyDescent="0.25">
      <c r="A1469">
        <v>1468</v>
      </c>
      <c r="B1469" t="s">
        <v>2797</v>
      </c>
      <c r="C1469">
        <v>11</v>
      </c>
      <c r="D1469">
        <v>110021</v>
      </c>
      <c r="E1469" t="s">
        <v>5448</v>
      </c>
      <c r="F1469">
        <v>11</v>
      </c>
      <c r="G1469">
        <v>5527</v>
      </c>
      <c r="H1469" t="s">
        <v>1909</v>
      </c>
      <c r="I1469" t="s">
        <v>1910</v>
      </c>
      <c r="J1469" t="s">
        <v>428</v>
      </c>
      <c r="K1469" t="s">
        <v>2805</v>
      </c>
      <c r="L1469" t="s">
        <v>37</v>
      </c>
      <c r="M1469">
        <v>1</v>
      </c>
      <c r="N1469">
        <v>1</v>
      </c>
      <c r="O1469" t="str">
        <f t="shared" si="22"/>
        <v>110021 I1024</v>
      </c>
      <c r="P1469" t="str">
        <f>VLOOKUP(O1469,EOSummerca_merged_grades_export!B:L,11,0)</f>
        <v>Music Production</v>
      </c>
    </row>
    <row r="1470" spans="1:16" x14ac:dyDescent="0.25">
      <c r="A1470">
        <v>1469</v>
      </c>
      <c r="B1470" t="s">
        <v>2797</v>
      </c>
      <c r="C1470">
        <v>11</v>
      </c>
      <c r="D1470">
        <v>110021</v>
      </c>
      <c r="E1470" t="s">
        <v>5448</v>
      </c>
      <c r="F1470">
        <v>11</v>
      </c>
      <c r="G1470">
        <v>5480</v>
      </c>
      <c r="H1470" t="s">
        <v>3059</v>
      </c>
      <c r="I1470" t="s">
        <v>3060</v>
      </c>
      <c r="J1470" t="s">
        <v>428</v>
      </c>
      <c r="K1470" t="s">
        <v>2930</v>
      </c>
      <c r="L1470" t="s">
        <v>37</v>
      </c>
      <c r="M1470">
        <v>1</v>
      </c>
      <c r="N1470">
        <v>1</v>
      </c>
      <c r="O1470" t="str">
        <f t="shared" si="22"/>
        <v>110021 I1031</v>
      </c>
      <c r="P1470" t="str">
        <f>VLOOKUP(O1470,EOSummerca_merged_grades_export!B:L,11,0)</f>
        <v>Basketball/Citizen Development</v>
      </c>
    </row>
    <row r="1471" spans="1:16" x14ac:dyDescent="0.25">
      <c r="A1471">
        <v>1470</v>
      </c>
      <c r="B1471" t="s">
        <v>2797</v>
      </c>
      <c r="C1471">
        <v>11</v>
      </c>
      <c r="D1471">
        <v>110021</v>
      </c>
      <c r="E1471" t="s">
        <v>5448</v>
      </c>
      <c r="F1471">
        <v>11</v>
      </c>
      <c r="G1471">
        <v>5347</v>
      </c>
      <c r="H1471" t="s">
        <v>2222</v>
      </c>
      <c r="I1471" t="s">
        <v>2223</v>
      </c>
      <c r="J1471" t="s">
        <v>428</v>
      </c>
      <c r="K1471" t="s">
        <v>4426</v>
      </c>
      <c r="L1471" t="s">
        <v>37</v>
      </c>
      <c r="M1471">
        <v>1</v>
      </c>
      <c r="N1471">
        <v>1</v>
      </c>
      <c r="O1471" t="str">
        <f t="shared" si="22"/>
        <v>110021 I1045</v>
      </c>
      <c r="P1471" t="str">
        <f>VLOOKUP(O1471,EOSummerca_merged_grades_export!B:L,11,0)</f>
        <v>College Prep</v>
      </c>
    </row>
    <row r="1472" spans="1:16" x14ac:dyDescent="0.25">
      <c r="A1472">
        <v>1471</v>
      </c>
      <c r="B1472" t="s">
        <v>2797</v>
      </c>
      <c r="C1472">
        <v>11</v>
      </c>
      <c r="D1472">
        <v>110048</v>
      </c>
      <c r="E1472" t="s">
        <v>5449</v>
      </c>
      <c r="F1472">
        <v>11</v>
      </c>
      <c r="G1472">
        <v>5264</v>
      </c>
      <c r="H1472" t="s">
        <v>122</v>
      </c>
      <c r="I1472" t="s">
        <v>2020</v>
      </c>
      <c r="J1472" t="s">
        <v>16</v>
      </c>
      <c r="K1472" t="s">
        <v>2916</v>
      </c>
      <c r="L1472" t="s">
        <v>27</v>
      </c>
      <c r="M1472">
        <v>1</v>
      </c>
      <c r="N1472">
        <v>1</v>
      </c>
      <c r="O1472" t="str">
        <f t="shared" si="22"/>
        <v>110048 A300</v>
      </c>
      <c r="P1472" t="str">
        <f>VLOOKUP(O1472,EOSummerca_merged_grades_export!B:L,11,0)</f>
        <v>AP US History</v>
      </c>
    </row>
    <row r="1473" spans="1:16" x14ac:dyDescent="0.25">
      <c r="A1473">
        <v>1472</v>
      </c>
      <c r="B1473" t="s">
        <v>2797</v>
      </c>
      <c r="C1473">
        <v>11</v>
      </c>
      <c r="D1473">
        <v>110048</v>
      </c>
      <c r="E1473" t="s">
        <v>5449</v>
      </c>
      <c r="F1473">
        <v>11</v>
      </c>
      <c r="G1473">
        <v>5092</v>
      </c>
      <c r="H1473" t="s">
        <v>123</v>
      </c>
      <c r="I1473" t="s">
        <v>2214</v>
      </c>
      <c r="J1473" t="s">
        <v>22</v>
      </c>
      <c r="K1473" t="s">
        <v>2947</v>
      </c>
      <c r="L1473" t="s">
        <v>27</v>
      </c>
      <c r="M1473">
        <v>1</v>
      </c>
      <c r="N1473">
        <v>1</v>
      </c>
      <c r="O1473" t="str">
        <f t="shared" si="22"/>
        <v>110048 B300</v>
      </c>
      <c r="P1473" t="str">
        <f>VLOOKUP(O1473,EOSummerca_merged_grades_export!B:L,11,0)</f>
        <v>AP Language and Composition</v>
      </c>
    </row>
    <row r="1474" spans="1:16" x14ac:dyDescent="0.25">
      <c r="A1474">
        <v>1473</v>
      </c>
      <c r="B1474" t="s">
        <v>2797</v>
      </c>
      <c r="C1474">
        <v>11</v>
      </c>
      <c r="D1474">
        <v>110048</v>
      </c>
      <c r="E1474" t="s">
        <v>5449</v>
      </c>
      <c r="F1474">
        <v>11</v>
      </c>
      <c r="G1474">
        <v>5261</v>
      </c>
      <c r="H1474" t="s">
        <v>124</v>
      </c>
      <c r="I1474" t="s">
        <v>1878</v>
      </c>
      <c r="J1474" t="s">
        <v>25</v>
      </c>
      <c r="K1474" t="s">
        <v>2911</v>
      </c>
      <c r="L1474" t="s">
        <v>27</v>
      </c>
      <c r="M1474">
        <v>1</v>
      </c>
      <c r="N1474">
        <v>1</v>
      </c>
      <c r="O1474" t="str">
        <f t="shared" si="22"/>
        <v>110048 C320</v>
      </c>
      <c r="P1474" t="str">
        <f>VLOOKUP(O1474,EOSummerca_merged_grades_export!B:L,11,0)</f>
        <v>Math III</v>
      </c>
    </row>
    <row r="1475" spans="1:16" x14ac:dyDescent="0.25">
      <c r="A1475">
        <v>1474</v>
      </c>
      <c r="B1475" t="s">
        <v>2797</v>
      </c>
      <c r="C1475">
        <v>11</v>
      </c>
      <c r="D1475">
        <v>110048</v>
      </c>
      <c r="E1475" t="s">
        <v>5449</v>
      </c>
      <c r="F1475">
        <v>11</v>
      </c>
      <c r="G1475">
        <v>5237</v>
      </c>
      <c r="H1475" t="s">
        <v>125</v>
      </c>
      <c r="I1475" t="s">
        <v>126</v>
      </c>
      <c r="J1475" t="s">
        <v>28</v>
      </c>
      <c r="K1475" t="s">
        <v>4022</v>
      </c>
      <c r="L1475" t="s">
        <v>27</v>
      </c>
      <c r="M1475">
        <v>1</v>
      </c>
      <c r="N1475">
        <v>1</v>
      </c>
      <c r="O1475" t="str">
        <f t="shared" si="22"/>
        <v>110048 D200</v>
      </c>
      <c r="P1475" t="str">
        <f>VLOOKUP(O1475,EOSummerca_merged_grades_export!B:L,11,0)</f>
        <v>Chemistry</v>
      </c>
    </row>
    <row r="1476" spans="1:16" x14ac:dyDescent="0.25">
      <c r="A1476">
        <v>1475</v>
      </c>
      <c r="B1476" t="s">
        <v>2797</v>
      </c>
      <c r="C1476">
        <v>11</v>
      </c>
      <c r="D1476">
        <v>110048</v>
      </c>
      <c r="E1476" t="s">
        <v>5449</v>
      </c>
      <c r="F1476">
        <v>11</v>
      </c>
      <c r="G1476">
        <v>5481</v>
      </c>
      <c r="H1476" t="s">
        <v>1909</v>
      </c>
      <c r="I1476" t="s">
        <v>1910</v>
      </c>
      <c r="J1476" t="s">
        <v>428</v>
      </c>
      <c r="K1476" t="s">
        <v>2805</v>
      </c>
      <c r="L1476" t="s">
        <v>37</v>
      </c>
      <c r="M1476">
        <v>1</v>
      </c>
      <c r="N1476">
        <v>1</v>
      </c>
      <c r="O1476" t="str">
        <f t="shared" ref="O1476:O1539" si="23">D1476&amp;" "&amp;IF(RIGHT(H1476,1)="M",LEFT(H1476,LEN(H1476)-1),H1476)</f>
        <v>110048 I1024</v>
      </c>
      <c r="P1476" t="str">
        <f>VLOOKUP(O1476,EOSummerca_merged_grades_export!B:L,11,0)</f>
        <v>Music Production</v>
      </c>
    </row>
    <row r="1477" spans="1:16" x14ac:dyDescent="0.25">
      <c r="A1477">
        <v>1476</v>
      </c>
      <c r="B1477" t="s">
        <v>2797</v>
      </c>
      <c r="C1477">
        <v>11</v>
      </c>
      <c r="D1477">
        <v>110048</v>
      </c>
      <c r="E1477" t="s">
        <v>5449</v>
      </c>
      <c r="F1477">
        <v>11</v>
      </c>
      <c r="G1477">
        <v>5509</v>
      </c>
      <c r="H1477" t="s">
        <v>3369</v>
      </c>
      <c r="I1477" t="s">
        <v>3370</v>
      </c>
      <c r="J1477" t="s">
        <v>428</v>
      </c>
      <c r="K1477" t="s">
        <v>3025</v>
      </c>
      <c r="L1477" t="s">
        <v>37</v>
      </c>
      <c r="M1477">
        <v>1</v>
      </c>
      <c r="N1477">
        <v>1</v>
      </c>
      <c r="O1477" t="str">
        <f t="shared" si="23"/>
        <v>110048 I1028</v>
      </c>
      <c r="P1477" t="str">
        <f>VLOOKUP(O1477,EOSummerca_merged_grades_export!B:L,11,0)</f>
        <v>Advanced Digital Storytelling</v>
      </c>
    </row>
    <row r="1478" spans="1:16" x14ac:dyDescent="0.25">
      <c r="A1478">
        <v>1477</v>
      </c>
      <c r="B1478" t="s">
        <v>2797</v>
      </c>
      <c r="C1478">
        <v>11</v>
      </c>
      <c r="D1478">
        <v>110048</v>
      </c>
      <c r="E1478" t="s">
        <v>5449</v>
      </c>
      <c r="F1478">
        <v>11</v>
      </c>
      <c r="G1478">
        <v>5335</v>
      </c>
      <c r="H1478" t="s">
        <v>2222</v>
      </c>
      <c r="I1478" t="s">
        <v>2223</v>
      </c>
      <c r="J1478" t="s">
        <v>428</v>
      </c>
      <c r="K1478" t="s">
        <v>4426</v>
      </c>
      <c r="L1478" t="s">
        <v>37</v>
      </c>
      <c r="M1478">
        <v>1</v>
      </c>
      <c r="N1478">
        <v>1</v>
      </c>
      <c r="O1478" t="str">
        <f t="shared" si="23"/>
        <v>110048 I1045</v>
      </c>
      <c r="P1478" t="str">
        <f>VLOOKUP(O1478,EOSummerca_merged_grades_export!B:L,11,0)</f>
        <v>College Prep</v>
      </c>
    </row>
    <row r="1479" spans="1:16" x14ac:dyDescent="0.25">
      <c r="A1479">
        <v>1478</v>
      </c>
      <c r="B1479" t="s">
        <v>2797</v>
      </c>
      <c r="C1479">
        <v>11</v>
      </c>
      <c r="D1479">
        <v>110014</v>
      </c>
      <c r="E1479" t="s">
        <v>5450</v>
      </c>
      <c r="F1479">
        <v>11</v>
      </c>
      <c r="G1479">
        <v>5264</v>
      </c>
      <c r="H1479" t="s">
        <v>122</v>
      </c>
      <c r="I1479" t="s">
        <v>2020</v>
      </c>
      <c r="J1479" t="s">
        <v>16</v>
      </c>
      <c r="K1479" t="s">
        <v>2916</v>
      </c>
      <c r="L1479" t="s">
        <v>39</v>
      </c>
      <c r="M1479">
        <v>1</v>
      </c>
      <c r="N1479">
        <v>1</v>
      </c>
      <c r="O1479" t="str">
        <f t="shared" si="23"/>
        <v>110014 A300</v>
      </c>
      <c r="P1479" t="str">
        <f>VLOOKUP(O1479,EOSummerca_merged_grades_export!B:L,11,0)</f>
        <v>AP US History</v>
      </c>
    </row>
    <row r="1480" spans="1:16" x14ac:dyDescent="0.25">
      <c r="A1480">
        <v>1480</v>
      </c>
      <c r="B1480" t="s">
        <v>2797</v>
      </c>
      <c r="C1480">
        <v>11</v>
      </c>
      <c r="D1480">
        <v>110014</v>
      </c>
      <c r="E1480" t="s">
        <v>5450</v>
      </c>
      <c r="F1480">
        <v>11</v>
      </c>
      <c r="G1480">
        <v>5257</v>
      </c>
      <c r="H1480" t="s">
        <v>125</v>
      </c>
      <c r="I1480" t="s">
        <v>126</v>
      </c>
      <c r="J1480" t="s">
        <v>28</v>
      </c>
      <c r="K1480" t="s">
        <v>4022</v>
      </c>
      <c r="L1480" t="s">
        <v>42</v>
      </c>
      <c r="M1480">
        <v>1</v>
      </c>
      <c r="N1480">
        <v>1</v>
      </c>
      <c r="O1480" t="str">
        <f t="shared" si="23"/>
        <v>110014 D200</v>
      </c>
      <c r="P1480" t="str">
        <f>VLOOKUP(O1480,EOSummerca_merged_grades_export!B:L,11,0)</f>
        <v>Chemistry</v>
      </c>
    </row>
    <row r="1481" spans="1:16" x14ac:dyDescent="0.25">
      <c r="A1481">
        <v>1481</v>
      </c>
      <c r="B1481" t="s">
        <v>2797</v>
      </c>
      <c r="C1481">
        <v>11</v>
      </c>
      <c r="D1481">
        <v>110014</v>
      </c>
      <c r="E1481" t="s">
        <v>5450</v>
      </c>
      <c r="F1481">
        <v>11</v>
      </c>
      <c r="G1481">
        <v>5481</v>
      </c>
      <c r="H1481" t="s">
        <v>1909</v>
      </c>
      <c r="I1481" t="s">
        <v>1910</v>
      </c>
      <c r="J1481" t="s">
        <v>428</v>
      </c>
      <c r="K1481" t="s">
        <v>2805</v>
      </c>
      <c r="L1481" t="s">
        <v>37</v>
      </c>
      <c r="M1481">
        <v>1</v>
      </c>
      <c r="N1481">
        <v>1</v>
      </c>
      <c r="O1481" t="str">
        <f t="shared" si="23"/>
        <v>110014 I1024</v>
      </c>
      <c r="P1481" t="str">
        <f>VLOOKUP(O1481,EOSummerca_merged_grades_export!B:L,11,0)</f>
        <v>Music Production</v>
      </c>
    </row>
    <row r="1482" spans="1:16" x14ac:dyDescent="0.25">
      <c r="A1482">
        <v>1482</v>
      </c>
      <c r="B1482" t="s">
        <v>2797</v>
      </c>
      <c r="C1482">
        <v>11</v>
      </c>
      <c r="D1482">
        <v>110014</v>
      </c>
      <c r="E1482" t="s">
        <v>5450</v>
      </c>
      <c r="F1482">
        <v>11</v>
      </c>
      <c r="G1482">
        <v>5519</v>
      </c>
      <c r="H1482" t="s">
        <v>3028</v>
      </c>
      <c r="I1482" t="s">
        <v>3029</v>
      </c>
      <c r="J1482" t="s">
        <v>428</v>
      </c>
      <c r="K1482" t="s">
        <v>2808</v>
      </c>
      <c r="L1482" t="s">
        <v>37</v>
      </c>
      <c r="M1482">
        <v>1</v>
      </c>
      <c r="N1482">
        <v>1</v>
      </c>
      <c r="O1482" t="str">
        <f t="shared" si="23"/>
        <v>110014 I1050</v>
      </c>
      <c r="P1482" t="str">
        <f>VLOOKUP(O1482,EOSummerca_merged_grades_export!B:L,11,0)</f>
        <v>Art, Farming + Acrylics</v>
      </c>
    </row>
    <row r="1483" spans="1:16" x14ac:dyDescent="0.25">
      <c r="A1483">
        <v>1483</v>
      </c>
      <c r="B1483" t="s">
        <v>2797</v>
      </c>
      <c r="C1483">
        <v>11</v>
      </c>
      <c r="D1483">
        <v>110126</v>
      </c>
      <c r="E1483" t="s">
        <v>5451</v>
      </c>
      <c r="F1483">
        <v>11</v>
      </c>
      <c r="G1483">
        <v>5230</v>
      </c>
      <c r="H1483" t="s">
        <v>122</v>
      </c>
      <c r="I1483" t="s">
        <v>2020</v>
      </c>
      <c r="J1483" t="s">
        <v>16</v>
      </c>
      <c r="K1483" t="s">
        <v>2916</v>
      </c>
      <c r="L1483" t="s">
        <v>31</v>
      </c>
      <c r="M1483">
        <v>1</v>
      </c>
      <c r="N1483">
        <v>1</v>
      </c>
      <c r="O1483" t="str">
        <f t="shared" si="23"/>
        <v>110126 A300</v>
      </c>
      <c r="P1483" t="str">
        <f>VLOOKUP(O1483,EOSummerca_merged_grades_export!B:L,11,0)</f>
        <v>AP US History</v>
      </c>
    </row>
    <row r="1484" spans="1:16" x14ac:dyDescent="0.25">
      <c r="A1484">
        <v>1484</v>
      </c>
      <c r="B1484" t="s">
        <v>2797</v>
      </c>
      <c r="C1484">
        <v>11</v>
      </c>
      <c r="D1484">
        <v>110126</v>
      </c>
      <c r="E1484" t="s">
        <v>5451</v>
      </c>
      <c r="F1484">
        <v>11</v>
      </c>
      <c r="G1484">
        <v>5091</v>
      </c>
      <c r="H1484" t="s">
        <v>123</v>
      </c>
      <c r="I1484" t="s">
        <v>2214</v>
      </c>
      <c r="J1484" t="s">
        <v>22</v>
      </c>
      <c r="K1484" t="s">
        <v>2947</v>
      </c>
      <c r="L1484" t="s">
        <v>27</v>
      </c>
      <c r="M1484">
        <v>1</v>
      </c>
      <c r="N1484">
        <v>1</v>
      </c>
      <c r="O1484" t="str">
        <f t="shared" si="23"/>
        <v>110126 B300</v>
      </c>
      <c r="P1484" t="str">
        <f>VLOOKUP(O1484,EOSummerca_merged_grades_export!B:L,11,0)</f>
        <v>AP Language and Composition</v>
      </c>
    </row>
    <row r="1485" spans="1:16" x14ac:dyDescent="0.25">
      <c r="A1485">
        <v>1485</v>
      </c>
      <c r="B1485" t="s">
        <v>2797</v>
      </c>
      <c r="C1485">
        <v>11</v>
      </c>
      <c r="D1485">
        <v>110126</v>
      </c>
      <c r="E1485" t="s">
        <v>5451</v>
      </c>
      <c r="F1485">
        <v>11</v>
      </c>
      <c r="G1485">
        <v>5261</v>
      </c>
      <c r="H1485" t="s">
        <v>124</v>
      </c>
      <c r="I1485" t="s">
        <v>1878</v>
      </c>
      <c r="J1485" t="s">
        <v>25</v>
      </c>
      <c r="K1485" t="s">
        <v>2911</v>
      </c>
      <c r="L1485" t="s">
        <v>20</v>
      </c>
      <c r="M1485">
        <v>1</v>
      </c>
      <c r="N1485">
        <v>1</v>
      </c>
      <c r="O1485" t="str">
        <f t="shared" si="23"/>
        <v>110126 C320</v>
      </c>
      <c r="P1485" t="str">
        <f>VLOOKUP(O1485,EOSummerca_merged_grades_export!B:L,11,0)</f>
        <v>Math III</v>
      </c>
    </row>
    <row r="1486" spans="1:16" x14ac:dyDescent="0.25">
      <c r="A1486">
        <v>1486</v>
      </c>
      <c r="B1486" t="s">
        <v>2797</v>
      </c>
      <c r="C1486">
        <v>11</v>
      </c>
      <c r="D1486">
        <v>110126</v>
      </c>
      <c r="E1486" t="s">
        <v>5451</v>
      </c>
      <c r="F1486">
        <v>11</v>
      </c>
      <c r="G1486">
        <v>5237</v>
      </c>
      <c r="H1486" t="s">
        <v>125</v>
      </c>
      <c r="I1486" t="s">
        <v>126</v>
      </c>
      <c r="J1486" t="s">
        <v>28</v>
      </c>
      <c r="K1486" t="s">
        <v>4022</v>
      </c>
      <c r="L1486" t="s">
        <v>31</v>
      </c>
      <c r="M1486">
        <v>1</v>
      </c>
      <c r="N1486">
        <v>1</v>
      </c>
      <c r="O1486" t="str">
        <f t="shared" si="23"/>
        <v>110126 D200</v>
      </c>
      <c r="P1486" t="str">
        <f>VLOOKUP(O1486,EOSummerca_merged_grades_export!B:L,11,0)</f>
        <v>Chemistry</v>
      </c>
    </row>
    <row r="1487" spans="1:16" x14ac:dyDescent="0.25">
      <c r="A1487">
        <v>1487</v>
      </c>
      <c r="B1487" t="s">
        <v>2797</v>
      </c>
      <c r="C1487">
        <v>11</v>
      </c>
      <c r="D1487">
        <v>110126</v>
      </c>
      <c r="E1487" t="s">
        <v>5451</v>
      </c>
      <c r="F1487">
        <v>11</v>
      </c>
      <c r="G1487">
        <v>5247</v>
      </c>
      <c r="H1487" t="s">
        <v>68</v>
      </c>
      <c r="I1487" t="s">
        <v>69</v>
      </c>
      <c r="J1487" t="s">
        <v>32</v>
      </c>
      <c r="K1487" t="s">
        <v>2858</v>
      </c>
      <c r="L1487" t="s">
        <v>31</v>
      </c>
      <c r="M1487">
        <v>1</v>
      </c>
      <c r="N1487">
        <v>1</v>
      </c>
      <c r="O1487" t="str">
        <f t="shared" si="23"/>
        <v>110126 E300</v>
      </c>
      <c r="P1487" t="str">
        <f>VLOOKUP(O1487,EOSummerca_merged_grades_export!B:L,11,0)</f>
        <v>Spanish 3</v>
      </c>
    </row>
    <row r="1488" spans="1:16" x14ac:dyDescent="0.25">
      <c r="A1488">
        <v>1488</v>
      </c>
      <c r="B1488" t="s">
        <v>2797</v>
      </c>
      <c r="C1488">
        <v>11</v>
      </c>
      <c r="D1488">
        <v>110126</v>
      </c>
      <c r="E1488" t="s">
        <v>5451</v>
      </c>
      <c r="F1488">
        <v>11</v>
      </c>
      <c r="G1488">
        <v>5456</v>
      </c>
      <c r="H1488" t="s">
        <v>1064</v>
      </c>
      <c r="I1488" t="s">
        <v>1065</v>
      </c>
      <c r="J1488" t="s">
        <v>428</v>
      </c>
      <c r="K1488" t="s">
        <v>3209</v>
      </c>
      <c r="L1488" t="s">
        <v>37</v>
      </c>
      <c r="M1488">
        <v>1</v>
      </c>
      <c r="N1488">
        <v>1</v>
      </c>
      <c r="O1488" t="str">
        <f t="shared" si="23"/>
        <v>110126 I1022</v>
      </c>
      <c r="P1488" t="str">
        <f>VLOOKUP(O1488,EOSummerca_merged_grades_export!B:L,11,0)</f>
        <v>2D + 3D Art</v>
      </c>
    </row>
    <row r="1489" spans="1:16" x14ac:dyDescent="0.25">
      <c r="A1489">
        <v>1489</v>
      </c>
      <c r="B1489" t="s">
        <v>2797</v>
      </c>
      <c r="C1489">
        <v>11</v>
      </c>
      <c r="D1489">
        <v>110126</v>
      </c>
      <c r="E1489" t="s">
        <v>5451</v>
      </c>
      <c r="F1489">
        <v>11</v>
      </c>
      <c r="G1489">
        <v>5509</v>
      </c>
      <c r="H1489" t="s">
        <v>3369</v>
      </c>
      <c r="I1489" t="s">
        <v>3370</v>
      </c>
      <c r="J1489" t="s">
        <v>428</v>
      </c>
      <c r="K1489" t="s">
        <v>3025</v>
      </c>
      <c r="L1489" t="s">
        <v>37</v>
      </c>
      <c r="M1489">
        <v>1</v>
      </c>
      <c r="N1489">
        <v>1</v>
      </c>
      <c r="O1489" t="str">
        <f t="shared" si="23"/>
        <v>110126 I1028</v>
      </c>
      <c r="P1489" t="str">
        <f>VLOOKUP(O1489,EOSummerca_merged_grades_export!B:L,11,0)</f>
        <v>Advanced Digital Storytelling</v>
      </c>
    </row>
    <row r="1490" spans="1:16" x14ac:dyDescent="0.25">
      <c r="A1490">
        <v>1490</v>
      </c>
      <c r="B1490" t="s">
        <v>2797</v>
      </c>
      <c r="C1490">
        <v>11</v>
      </c>
      <c r="D1490">
        <v>110126</v>
      </c>
      <c r="E1490" t="s">
        <v>5451</v>
      </c>
      <c r="F1490">
        <v>11</v>
      </c>
      <c r="G1490">
        <v>5335</v>
      </c>
      <c r="H1490" t="s">
        <v>2222</v>
      </c>
      <c r="I1490" t="s">
        <v>2223</v>
      </c>
      <c r="J1490" t="s">
        <v>428</v>
      </c>
      <c r="K1490" t="s">
        <v>4426</v>
      </c>
      <c r="L1490" t="s">
        <v>37</v>
      </c>
      <c r="M1490">
        <v>1</v>
      </c>
      <c r="N1490">
        <v>1</v>
      </c>
      <c r="O1490" t="str">
        <f t="shared" si="23"/>
        <v>110126 I1045</v>
      </c>
      <c r="P1490" t="str">
        <f>VLOOKUP(O1490,EOSummerca_merged_grades_export!B:L,11,0)</f>
        <v>College Prep</v>
      </c>
    </row>
    <row r="1491" spans="1:16" x14ac:dyDescent="0.25">
      <c r="A1491">
        <v>1491</v>
      </c>
      <c r="B1491" t="s">
        <v>2797</v>
      </c>
      <c r="C1491">
        <v>11</v>
      </c>
      <c r="D1491">
        <v>110015</v>
      </c>
      <c r="E1491" t="s">
        <v>5452</v>
      </c>
      <c r="F1491">
        <v>11</v>
      </c>
      <c r="G1491">
        <v>5252</v>
      </c>
      <c r="H1491" t="s">
        <v>122</v>
      </c>
      <c r="I1491" t="s">
        <v>2020</v>
      </c>
      <c r="J1491" t="s">
        <v>16</v>
      </c>
      <c r="K1491" t="s">
        <v>2916</v>
      </c>
      <c r="L1491" t="s">
        <v>24</v>
      </c>
      <c r="M1491">
        <v>1</v>
      </c>
      <c r="N1491">
        <v>1</v>
      </c>
      <c r="O1491" t="str">
        <f t="shared" si="23"/>
        <v>110015 A300</v>
      </c>
      <c r="P1491" t="str">
        <f>VLOOKUP(O1491,EOSummerca_merged_grades_export!B:L,11,0)</f>
        <v>AP US History</v>
      </c>
    </row>
    <row r="1492" spans="1:16" x14ac:dyDescent="0.25">
      <c r="A1492">
        <v>1492</v>
      </c>
      <c r="B1492" t="s">
        <v>2797</v>
      </c>
      <c r="C1492">
        <v>11</v>
      </c>
      <c r="D1492">
        <v>110015</v>
      </c>
      <c r="E1492" t="s">
        <v>5452</v>
      </c>
      <c r="F1492">
        <v>11</v>
      </c>
      <c r="G1492">
        <v>5092</v>
      </c>
      <c r="H1492" t="s">
        <v>123</v>
      </c>
      <c r="I1492" t="s">
        <v>2214</v>
      </c>
      <c r="J1492" t="s">
        <v>22</v>
      </c>
      <c r="K1492" t="s">
        <v>2947</v>
      </c>
      <c r="L1492" t="s">
        <v>24</v>
      </c>
      <c r="M1492">
        <v>1</v>
      </c>
      <c r="N1492">
        <v>1</v>
      </c>
      <c r="O1492" t="str">
        <f t="shared" si="23"/>
        <v>110015 B300</v>
      </c>
      <c r="P1492" t="str">
        <f>VLOOKUP(O1492,EOSummerca_merged_grades_export!B:L,11,0)</f>
        <v>AP Language and Composition</v>
      </c>
    </row>
    <row r="1493" spans="1:16" x14ac:dyDescent="0.25">
      <c r="A1493">
        <v>1493</v>
      </c>
      <c r="B1493" t="s">
        <v>2797</v>
      </c>
      <c r="C1493">
        <v>11</v>
      </c>
      <c r="D1493">
        <v>110015</v>
      </c>
      <c r="E1493" t="s">
        <v>5452</v>
      </c>
      <c r="F1493">
        <v>11</v>
      </c>
      <c r="G1493">
        <v>5258</v>
      </c>
      <c r="H1493" t="s">
        <v>124</v>
      </c>
      <c r="I1493" t="s">
        <v>1878</v>
      </c>
      <c r="J1493" t="s">
        <v>25</v>
      </c>
      <c r="K1493" t="s">
        <v>2911</v>
      </c>
      <c r="L1493" t="s">
        <v>24</v>
      </c>
      <c r="M1493">
        <v>1</v>
      </c>
      <c r="N1493">
        <v>1</v>
      </c>
      <c r="O1493" t="str">
        <f t="shared" si="23"/>
        <v>110015 C320</v>
      </c>
      <c r="P1493" t="str">
        <f>VLOOKUP(O1493,EOSummerca_merged_grades_export!B:L,11,0)</f>
        <v>Math III</v>
      </c>
    </row>
    <row r="1494" spans="1:16" x14ac:dyDescent="0.25">
      <c r="A1494">
        <v>1494</v>
      </c>
      <c r="B1494" t="s">
        <v>2797</v>
      </c>
      <c r="C1494">
        <v>11</v>
      </c>
      <c r="D1494">
        <v>110015</v>
      </c>
      <c r="E1494" t="s">
        <v>5452</v>
      </c>
      <c r="F1494">
        <v>11</v>
      </c>
      <c r="G1494">
        <v>5257</v>
      </c>
      <c r="H1494" t="s">
        <v>125</v>
      </c>
      <c r="I1494" t="s">
        <v>126</v>
      </c>
      <c r="J1494" t="s">
        <v>28</v>
      </c>
      <c r="K1494" t="s">
        <v>4022</v>
      </c>
      <c r="L1494" t="s">
        <v>31</v>
      </c>
      <c r="M1494">
        <v>1</v>
      </c>
      <c r="N1494">
        <v>1</v>
      </c>
      <c r="O1494" t="str">
        <f t="shared" si="23"/>
        <v>110015 D200</v>
      </c>
      <c r="P1494" t="str">
        <f>VLOOKUP(O1494,EOSummerca_merged_grades_export!B:L,11,0)</f>
        <v>Chemistry</v>
      </c>
    </row>
    <row r="1495" spans="1:16" x14ac:dyDescent="0.25">
      <c r="A1495">
        <v>1495</v>
      </c>
      <c r="B1495" t="s">
        <v>2797</v>
      </c>
      <c r="C1495">
        <v>11</v>
      </c>
      <c r="D1495">
        <v>110015</v>
      </c>
      <c r="E1495" t="s">
        <v>5452</v>
      </c>
      <c r="F1495">
        <v>11</v>
      </c>
      <c r="G1495">
        <v>5355</v>
      </c>
      <c r="H1495" t="s">
        <v>68</v>
      </c>
      <c r="I1495" t="s">
        <v>69</v>
      </c>
      <c r="J1495" t="s">
        <v>32</v>
      </c>
      <c r="K1495" t="s">
        <v>2858</v>
      </c>
      <c r="L1495" t="s">
        <v>20</v>
      </c>
      <c r="M1495">
        <v>1</v>
      </c>
      <c r="N1495">
        <v>1</v>
      </c>
      <c r="O1495" t="str">
        <f t="shared" si="23"/>
        <v>110015 E300</v>
      </c>
      <c r="P1495" t="str">
        <f>VLOOKUP(O1495,EOSummerca_merged_grades_export!B:L,11,0)</f>
        <v>Spanish 3</v>
      </c>
    </row>
    <row r="1496" spans="1:16" x14ac:dyDescent="0.25">
      <c r="A1496">
        <v>1496</v>
      </c>
      <c r="B1496" t="s">
        <v>2797</v>
      </c>
      <c r="C1496">
        <v>11</v>
      </c>
      <c r="D1496">
        <v>110015</v>
      </c>
      <c r="E1496" t="s">
        <v>5452</v>
      </c>
      <c r="F1496">
        <v>11</v>
      </c>
      <c r="G1496">
        <v>5248</v>
      </c>
      <c r="H1496" t="s">
        <v>2222</v>
      </c>
      <c r="I1496" t="s">
        <v>2223</v>
      </c>
      <c r="J1496" t="s">
        <v>428</v>
      </c>
      <c r="K1496" t="s">
        <v>4426</v>
      </c>
      <c r="L1496" t="s">
        <v>37</v>
      </c>
      <c r="M1496">
        <v>1</v>
      </c>
      <c r="N1496">
        <v>1</v>
      </c>
      <c r="O1496" t="str">
        <f t="shared" si="23"/>
        <v>110015 I1045</v>
      </c>
      <c r="P1496" t="str">
        <f>VLOOKUP(O1496,EOSummerca_merged_grades_export!B:L,11,0)</f>
        <v>College Prep</v>
      </c>
    </row>
    <row r="1497" spans="1:16" x14ac:dyDescent="0.25">
      <c r="A1497">
        <v>1497</v>
      </c>
      <c r="B1497" t="s">
        <v>2797</v>
      </c>
      <c r="C1497">
        <v>11</v>
      </c>
      <c r="D1497">
        <v>110015</v>
      </c>
      <c r="E1497" t="s">
        <v>5452</v>
      </c>
      <c r="F1497">
        <v>11</v>
      </c>
      <c r="G1497">
        <v>5519</v>
      </c>
      <c r="H1497" t="s">
        <v>3028</v>
      </c>
      <c r="I1497" t="s">
        <v>3029</v>
      </c>
      <c r="J1497" t="s">
        <v>428</v>
      </c>
      <c r="K1497" t="s">
        <v>2808</v>
      </c>
      <c r="L1497" t="s">
        <v>37</v>
      </c>
      <c r="M1497">
        <v>1</v>
      </c>
      <c r="N1497">
        <v>1</v>
      </c>
      <c r="O1497" t="str">
        <f t="shared" si="23"/>
        <v>110015 I1050</v>
      </c>
      <c r="P1497" t="str">
        <f>VLOOKUP(O1497,EOSummerca_merged_grades_export!B:L,11,0)</f>
        <v>Art, Farming + Acrylics</v>
      </c>
    </row>
    <row r="1498" spans="1:16" x14ac:dyDescent="0.25">
      <c r="A1498">
        <v>1498</v>
      </c>
      <c r="B1498" t="s">
        <v>2797</v>
      </c>
      <c r="C1498">
        <v>11</v>
      </c>
      <c r="D1498">
        <v>110015</v>
      </c>
      <c r="E1498" t="s">
        <v>5452</v>
      </c>
      <c r="F1498">
        <v>11</v>
      </c>
      <c r="G1498">
        <v>5470</v>
      </c>
      <c r="H1498" t="s">
        <v>2874</v>
      </c>
      <c r="I1498" t="s">
        <v>2875</v>
      </c>
      <c r="J1498" t="s">
        <v>428</v>
      </c>
      <c r="K1498" t="s">
        <v>2802</v>
      </c>
      <c r="L1498" t="s">
        <v>37</v>
      </c>
      <c r="M1498">
        <v>1</v>
      </c>
      <c r="N1498">
        <v>1</v>
      </c>
      <c r="O1498" t="str">
        <f t="shared" si="23"/>
        <v>110015 I1051</v>
      </c>
      <c r="P1498" t="str">
        <f>VLOOKUP(O1498,EOSummerca_merged_grades_export!B:L,11,0)</f>
        <v>Journalism &amp; Photography</v>
      </c>
    </row>
    <row r="1499" spans="1:16" x14ac:dyDescent="0.25">
      <c r="A1499">
        <v>1499</v>
      </c>
      <c r="B1499" t="s">
        <v>2797</v>
      </c>
      <c r="C1499">
        <v>11</v>
      </c>
      <c r="D1499">
        <v>110052</v>
      </c>
      <c r="E1499" t="s">
        <v>5453</v>
      </c>
      <c r="F1499">
        <v>11</v>
      </c>
      <c r="G1499">
        <v>5343</v>
      </c>
      <c r="H1499" t="s">
        <v>122</v>
      </c>
      <c r="I1499" t="s">
        <v>2020</v>
      </c>
      <c r="J1499" t="s">
        <v>16</v>
      </c>
      <c r="K1499" t="s">
        <v>2916</v>
      </c>
      <c r="L1499" t="s">
        <v>24</v>
      </c>
      <c r="M1499">
        <v>1</v>
      </c>
      <c r="N1499">
        <v>1</v>
      </c>
      <c r="O1499" t="str">
        <f t="shared" si="23"/>
        <v>110052 A300</v>
      </c>
      <c r="P1499" t="str">
        <f>VLOOKUP(O1499,EOSummerca_merged_grades_export!B:L,11,0)</f>
        <v>AP US History</v>
      </c>
    </row>
    <row r="1500" spans="1:16" x14ac:dyDescent="0.25">
      <c r="A1500">
        <v>1500</v>
      </c>
      <c r="B1500" t="s">
        <v>2797</v>
      </c>
      <c r="C1500">
        <v>11</v>
      </c>
      <c r="D1500">
        <v>110052</v>
      </c>
      <c r="E1500" t="s">
        <v>5453</v>
      </c>
      <c r="F1500">
        <v>11</v>
      </c>
      <c r="G1500">
        <v>5090</v>
      </c>
      <c r="H1500" t="s">
        <v>123</v>
      </c>
      <c r="I1500" t="s">
        <v>2214</v>
      </c>
      <c r="J1500" t="s">
        <v>22</v>
      </c>
      <c r="K1500" t="s">
        <v>2947</v>
      </c>
      <c r="L1500" t="s">
        <v>24</v>
      </c>
      <c r="M1500">
        <v>1</v>
      </c>
      <c r="N1500">
        <v>1</v>
      </c>
      <c r="O1500" t="str">
        <f t="shared" si="23"/>
        <v>110052 B300</v>
      </c>
      <c r="P1500" t="str">
        <f>VLOOKUP(O1500,EOSummerca_merged_grades_export!B:L,11,0)</f>
        <v>AP Language and Composition</v>
      </c>
    </row>
    <row r="1501" spans="1:16" x14ac:dyDescent="0.25">
      <c r="A1501">
        <v>1501</v>
      </c>
      <c r="B1501" t="s">
        <v>2797</v>
      </c>
      <c r="C1501">
        <v>11</v>
      </c>
      <c r="D1501">
        <v>110052</v>
      </c>
      <c r="E1501" t="s">
        <v>5453</v>
      </c>
      <c r="F1501">
        <v>11</v>
      </c>
      <c r="G1501">
        <v>5327</v>
      </c>
      <c r="H1501" t="s">
        <v>124</v>
      </c>
      <c r="I1501" t="s">
        <v>1878</v>
      </c>
      <c r="J1501" t="s">
        <v>25</v>
      </c>
      <c r="K1501" t="s">
        <v>2911</v>
      </c>
      <c r="L1501" t="s">
        <v>24</v>
      </c>
      <c r="M1501">
        <v>1</v>
      </c>
      <c r="N1501">
        <v>1</v>
      </c>
      <c r="O1501" t="str">
        <f t="shared" si="23"/>
        <v>110052 C320</v>
      </c>
      <c r="P1501" t="str">
        <f>VLOOKUP(O1501,EOSummerca_merged_grades_export!B:L,11,0)</f>
        <v>Math III</v>
      </c>
    </row>
    <row r="1502" spans="1:16" x14ac:dyDescent="0.25">
      <c r="A1502">
        <v>1502</v>
      </c>
      <c r="B1502" t="s">
        <v>2797</v>
      </c>
      <c r="C1502">
        <v>11</v>
      </c>
      <c r="D1502">
        <v>110052</v>
      </c>
      <c r="E1502" t="s">
        <v>5453</v>
      </c>
      <c r="F1502">
        <v>11</v>
      </c>
      <c r="G1502">
        <v>5331</v>
      </c>
      <c r="H1502" t="s">
        <v>125</v>
      </c>
      <c r="I1502" t="s">
        <v>126</v>
      </c>
      <c r="J1502" t="s">
        <v>28</v>
      </c>
      <c r="K1502" t="s">
        <v>4022</v>
      </c>
      <c r="L1502" t="s">
        <v>20</v>
      </c>
      <c r="M1502">
        <v>1</v>
      </c>
      <c r="N1502">
        <v>1</v>
      </c>
      <c r="O1502" t="str">
        <f t="shared" si="23"/>
        <v>110052 D200</v>
      </c>
      <c r="P1502" t="str">
        <f>VLOOKUP(O1502,EOSummerca_merged_grades_export!B:L,11,0)</f>
        <v>Chemistry</v>
      </c>
    </row>
    <row r="1503" spans="1:16" x14ac:dyDescent="0.25">
      <c r="A1503">
        <v>1503</v>
      </c>
      <c r="B1503" t="s">
        <v>2797</v>
      </c>
      <c r="C1503">
        <v>11</v>
      </c>
      <c r="D1503">
        <v>110052</v>
      </c>
      <c r="E1503" t="s">
        <v>5453</v>
      </c>
      <c r="F1503">
        <v>11</v>
      </c>
      <c r="G1503">
        <v>5323</v>
      </c>
      <c r="H1503" t="s">
        <v>57</v>
      </c>
      <c r="I1503" t="s">
        <v>58</v>
      </c>
      <c r="J1503" t="s">
        <v>32</v>
      </c>
      <c r="K1503" t="s">
        <v>2858</v>
      </c>
      <c r="L1503" t="s">
        <v>42</v>
      </c>
      <c r="M1503">
        <v>1</v>
      </c>
      <c r="N1503">
        <v>1</v>
      </c>
      <c r="O1503" t="str">
        <f t="shared" si="23"/>
        <v>110052 E200</v>
      </c>
      <c r="P1503" t="str">
        <f>VLOOKUP(O1503,EOSummerca_merged_grades_export!B:L,11,0)</f>
        <v>Spanish 2</v>
      </c>
    </row>
    <row r="1504" spans="1:16" x14ac:dyDescent="0.25">
      <c r="A1504">
        <v>1504</v>
      </c>
      <c r="B1504" t="s">
        <v>2797</v>
      </c>
      <c r="C1504">
        <v>11</v>
      </c>
      <c r="D1504">
        <v>110052</v>
      </c>
      <c r="E1504" t="s">
        <v>5453</v>
      </c>
      <c r="F1504">
        <v>11</v>
      </c>
      <c r="G1504">
        <v>5515</v>
      </c>
      <c r="H1504" t="s">
        <v>2846</v>
      </c>
      <c r="I1504" t="s">
        <v>2847</v>
      </c>
      <c r="J1504" t="s">
        <v>428</v>
      </c>
      <c r="K1504" t="s">
        <v>2805</v>
      </c>
      <c r="L1504" t="s">
        <v>37</v>
      </c>
      <c r="M1504">
        <v>1</v>
      </c>
      <c r="N1504">
        <v>1</v>
      </c>
      <c r="O1504" t="str">
        <f t="shared" si="23"/>
        <v>110052 I1036</v>
      </c>
      <c r="P1504" t="str">
        <f>VLOOKUP(O1504,EOSummerca_merged_grades_export!B:L,11,0)</f>
        <v>Music Exploration</v>
      </c>
    </row>
    <row r="1505" spans="1:16" x14ac:dyDescent="0.25">
      <c r="A1505">
        <v>1505</v>
      </c>
      <c r="B1505" t="s">
        <v>2797</v>
      </c>
      <c r="C1505">
        <v>11</v>
      </c>
      <c r="D1505">
        <v>110052</v>
      </c>
      <c r="E1505" t="s">
        <v>5453</v>
      </c>
      <c r="F1505">
        <v>11</v>
      </c>
      <c r="G1505">
        <v>5283</v>
      </c>
      <c r="H1505" t="s">
        <v>2222</v>
      </c>
      <c r="I1505" t="s">
        <v>2223</v>
      </c>
      <c r="J1505" t="s">
        <v>428</v>
      </c>
      <c r="K1505" t="s">
        <v>4426</v>
      </c>
      <c r="L1505" t="s">
        <v>37</v>
      </c>
      <c r="M1505">
        <v>1</v>
      </c>
      <c r="N1505">
        <v>1</v>
      </c>
      <c r="O1505" t="str">
        <f t="shared" si="23"/>
        <v>110052 I1045</v>
      </c>
      <c r="P1505" t="str">
        <f>VLOOKUP(O1505,EOSummerca_merged_grades_export!B:L,11,0)</f>
        <v>College Prep</v>
      </c>
    </row>
    <row r="1506" spans="1:16" x14ac:dyDescent="0.25">
      <c r="A1506">
        <v>1506</v>
      </c>
      <c r="B1506" t="s">
        <v>2797</v>
      </c>
      <c r="C1506">
        <v>11</v>
      </c>
      <c r="D1506">
        <v>110052</v>
      </c>
      <c r="E1506" t="s">
        <v>5453</v>
      </c>
      <c r="F1506">
        <v>11</v>
      </c>
      <c r="G1506">
        <v>5477</v>
      </c>
      <c r="H1506" t="s">
        <v>3028</v>
      </c>
      <c r="I1506" t="s">
        <v>3029</v>
      </c>
      <c r="J1506" t="s">
        <v>428</v>
      </c>
      <c r="K1506" t="s">
        <v>2858</v>
      </c>
      <c r="L1506" t="s">
        <v>37</v>
      </c>
      <c r="M1506">
        <v>1</v>
      </c>
      <c r="N1506">
        <v>1</v>
      </c>
      <c r="O1506" t="str">
        <f t="shared" si="23"/>
        <v>110052 I1050</v>
      </c>
      <c r="P1506" t="str">
        <f>VLOOKUP(O1506,EOSummerca_merged_grades_export!B:L,11,0)</f>
        <v>Art, Farming + Acrylics</v>
      </c>
    </row>
    <row r="1507" spans="1:16" x14ac:dyDescent="0.25">
      <c r="A1507">
        <v>1507</v>
      </c>
      <c r="B1507" t="s">
        <v>2797</v>
      </c>
      <c r="C1507">
        <v>11</v>
      </c>
      <c r="D1507">
        <v>110135</v>
      </c>
      <c r="E1507" t="s">
        <v>5454</v>
      </c>
      <c r="F1507">
        <v>11</v>
      </c>
      <c r="G1507">
        <v>5230</v>
      </c>
      <c r="H1507" t="s">
        <v>122</v>
      </c>
      <c r="I1507" t="s">
        <v>2020</v>
      </c>
      <c r="J1507" t="s">
        <v>16</v>
      </c>
      <c r="K1507" t="s">
        <v>2916</v>
      </c>
      <c r="L1507" t="s">
        <v>40</v>
      </c>
      <c r="M1507">
        <v>1</v>
      </c>
      <c r="N1507">
        <v>1</v>
      </c>
      <c r="O1507" t="str">
        <f t="shared" si="23"/>
        <v>110135 A300</v>
      </c>
      <c r="P1507" t="str">
        <f>VLOOKUP(O1507,EOSummerca_merged_grades_export!B:L,11,0)</f>
        <v>AP US History</v>
      </c>
    </row>
    <row r="1508" spans="1:16" x14ac:dyDescent="0.25">
      <c r="A1508">
        <v>1508</v>
      </c>
      <c r="B1508" t="s">
        <v>2797</v>
      </c>
      <c r="C1508">
        <v>11</v>
      </c>
      <c r="D1508">
        <v>110135</v>
      </c>
      <c r="E1508" t="s">
        <v>5454</v>
      </c>
      <c r="F1508">
        <v>11</v>
      </c>
      <c r="G1508">
        <v>5091</v>
      </c>
      <c r="H1508" t="s">
        <v>123</v>
      </c>
      <c r="I1508" t="s">
        <v>2214</v>
      </c>
      <c r="J1508" t="s">
        <v>22</v>
      </c>
      <c r="K1508" t="s">
        <v>2947</v>
      </c>
      <c r="L1508" t="s">
        <v>39</v>
      </c>
      <c r="M1508">
        <v>1</v>
      </c>
      <c r="N1508">
        <v>1</v>
      </c>
      <c r="O1508" t="str">
        <f t="shared" si="23"/>
        <v>110135 B300</v>
      </c>
      <c r="P1508" t="str">
        <f>VLOOKUP(O1508,EOSummerca_merged_grades_export!B:L,11,0)</f>
        <v>AP Language and Composition</v>
      </c>
    </row>
    <row r="1509" spans="1:16" x14ac:dyDescent="0.25">
      <c r="A1509">
        <v>1509</v>
      </c>
      <c r="B1509" t="s">
        <v>2797</v>
      </c>
      <c r="C1509">
        <v>11</v>
      </c>
      <c r="D1509">
        <v>110135</v>
      </c>
      <c r="E1509" t="s">
        <v>5454</v>
      </c>
      <c r="F1509">
        <v>11</v>
      </c>
      <c r="G1509">
        <v>5261</v>
      </c>
      <c r="H1509" t="s">
        <v>124</v>
      </c>
      <c r="I1509" t="s">
        <v>1878</v>
      </c>
      <c r="J1509" t="s">
        <v>25</v>
      </c>
      <c r="K1509" t="s">
        <v>2911</v>
      </c>
      <c r="L1509" t="s">
        <v>42</v>
      </c>
      <c r="M1509">
        <v>1</v>
      </c>
      <c r="N1509">
        <v>1</v>
      </c>
      <c r="O1509" t="str">
        <f t="shared" si="23"/>
        <v>110135 C320</v>
      </c>
      <c r="P1509" t="str">
        <f>VLOOKUP(O1509,EOSummerca_merged_grades_export!B:L,11,0)</f>
        <v>Math III</v>
      </c>
    </row>
    <row r="1510" spans="1:16" x14ac:dyDescent="0.25">
      <c r="A1510">
        <v>1510</v>
      </c>
      <c r="B1510" t="s">
        <v>2797</v>
      </c>
      <c r="C1510">
        <v>11</v>
      </c>
      <c r="D1510">
        <v>110135</v>
      </c>
      <c r="E1510" t="s">
        <v>5454</v>
      </c>
      <c r="F1510">
        <v>11</v>
      </c>
      <c r="G1510">
        <v>5237</v>
      </c>
      <c r="H1510" t="s">
        <v>125</v>
      </c>
      <c r="I1510" t="s">
        <v>126</v>
      </c>
      <c r="J1510" t="s">
        <v>28</v>
      </c>
      <c r="K1510" t="s">
        <v>4022</v>
      </c>
      <c r="L1510" t="s">
        <v>42</v>
      </c>
      <c r="M1510">
        <v>1</v>
      </c>
      <c r="N1510">
        <v>1</v>
      </c>
      <c r="O1510" t="str">
        <f t="shared" si="23"/>
        <v>110135 D200</v>
      </c>
      <c r="P1510" t="str">
        <f>VLOOKUP(O1510,EOSummerca_merged_grades_export!B:L,11,0)</f>
        <v>Chemistry</v>
      </c>
    </row>
    <row r="1511" spans="1:16" x14ac:dyDescent="0.25">
      <c r="A1511">
        <v>1511</v>
      </c>
      <c r="B1511" t="s">
        <v>2797</v>
      </c>
      <c r="C1511">
        <v>11</v>
      </c>
      <c r="D1511">
        <v>110135</v>
      </c>
      <c r="E1511" t="s">
        <v>5454</v>
      </c>
      <c r="F1511">
        <v>11</v>
      </c>
      <c r="G1511">
        <v>5507</v>
      </c>
      <c r="H1511" t="s">
        <v>3059</v>
      </c>
      <c r="I1511" t="s">
        <v>3060</v>
      </c>
      <c r="J1511" t="s">
        <v>428</v>
      </c>
      <c r="K1511" t="s">
        <v>2930</v>
      </c>
      <c r="L1511" t="s">
        <v>37</v>
      </c>
      <c r="M1511">
        <v>1</v>
      </c>
      <c r="N1511">
        <v>1</v>
      </c>
      <c r="O1511" t="str">
        <f t="shared" si="23"/>
        <v>110135 I1031</v>
      </c>
      <c r="P1511" t="str">
        <f>VLOOKUP(O1511,EOSummerca_merged_grades_export!B:L,11,0)</f>
        <v>Basketball/Citizen Development</v>
      </c>
    </row>
    <row r="1512" spans="1:16" x14ac:dyDescent="0.25">
      <c r="A1512">
        <v>1512</v>
      </c>
      <c r="B1512" t="s">
        <v>2797</v>
      </c>
      <c r="C1512">
        <v>11</v>
      </c>
      <c r="D1512">
        <v>110135</v>
      </c>
      <c r="E1512" t="s">
        <v>5454</v>
      </c>
      <c r="F1512">
        <v>11</v>
      </c>
      <c r="G1512">
        <v>5470</v>
      </c>
      <c r="H1512" t="s">
        <v>2874</v>
      </c>
      <c r="I1512" t="s">
        <v>2875</v>
      </c>
      <c r="J1512" t="s">
        <v>428</v>
      </c>
      <c r="K1512" t="s">
        <v>2802</v>
      </c>
      <c r="L1512" t="s">
        <v>37</v>
      </c>
      <c r="M1512">
        <v>1</v>
      </c>
      <c r="N1512">
        <v>1</v>
      </c>
      <c r="O1512" t="str">
        <f t="shared" si="23"/>
        <v>110135 I1051</v>
      </c>
      <c r="P1512" t="str">
        <f>VLOOKUP(O1512,EOSummerca_merged_grades_export!B:L,11,0)</f>
        <v>Journalism &amp; Photography</v>
      </c>
    </row>
    <row r="1513" spans="1:16" x14ac:dyDescent="0.25">
      <c r="A1513">
        <v>1513</v>
      </c>
      <c r="B1513" t="s">
        <v>2797</v>
      </c>
      <c r="C1513">
        <v>11</v>
      </c>
      <c r="D1513">
        <v>110054</v>
      </c>
      <c r="E1513" t="s">
        <v>5455</v>
      </c>
      <c r="F1513">
        <v>11</v>
      </c>
      <c r="G1513">
        <v>5343</v>
      </c>
      <c r="H1513" t="s">
        <v>122</v>
      </c>
      <c r="I1513" t="s">
        <v>2020</v>
      </c>
      <c r="J1513" t="s">
        <v>16</v>
      </c>
      <c r="K1513" t="s">
        <v>2916</v>
      </c>
      <c r="L1513" t="s">
        <v>27</v>
      </c>
      <c r="M1513">
        <v>1</v>
      </c>
      <c r="N1513">
        <v>1</v>
      </c>
      <c r="O1513" t="str">
        <f t="shared" si="23"/>
        <v>110054 A300</v>
      </c>
      <c r="P1513" t="str">
        <f>VLOOKUP(O1513,EOSummerca_merged_grades_export!B:L,11,0)</f>
        <v>AP US History</v>
      </c>
    </row>
    <row r="1514" spans="1:16" x14ac:dyDescent="0.25">
      <c r="A1514">
        <v>1514</v>
      </c>
      <c r="B1514" t="s">
        <v>2797</v>
      </c>
      <c r="C1514">
        <v>11</v>
      </c>
      <c r="D1514">
        <v>110054</v>
      </c>
      <c r="E1514" t="s">
        <v>5455</v>
      </c>
      <c r="F1514">
        <v>11</v>
      </c>
      <c r="G1514">
        <v>5092</v>
      </c>
      <c r="H1514" t="s">
        <v>123</v>
      </c>
      <c r="I1514" t="s">
        <v>2214</v>
      </c>
      <c r="J1514" t="s">
        <v>22</v>
      </c>
      <c r="K1514" t="s">
        <v>2947</v>
      </c>
      <c r="L1514" t="s">
        <v>36</v>
      </c>
      <c r="M1514">
        <v>1</v>
      </c>
      <c r="N1514">
        <v>1</v>
      </c>
      <c r="O1514" t="str">
        <f t="shared" si="23"/>
        <v>110054 B300</v>
      </c>
      <c r="P1514" t="str">
        <f>VLOOKUP(O1514,EOSummerca_merged_grades_export!B:L,11,0)</f>
        <v>AP Language and Composition</v>
      </c>
    </row>
    <row r="1515" spans="1:16" x14ac:dyDescent="0.25">
      <c r="A1515">
        <v>1515</v>
      </c>
      <c r="B1515" t="s">
        <v>2797</v>
      </c>
      <c r="C1515">
        <v>11</v>
      </c>
      <c r="D1515">
        <v>110054</v>
      </c>
      <c r="E1515" t="s">
        <v>5455</v>
      </c>
      <c r="F1515">
        <v>11</v>
      </c>
      <c r="G1515">
        <v>5308</v>
      </c>
      <c r="H1515" t="s">
        <v>124</v>
      </c>
      <c r="I1515" t="s">
        <v>1878</v>
      </c>
      <c r="J1515" t="s">
        <v>25</v>
      </c>
      <c r="K1515" t="s">
        <v>2911</v>
      </c>
      <c r="L1515" t="s">
        <v>36</v>
      </c>
      <c r="M1515">
        <v>1</v>
      </c>
      <c r="N1515">
        <v>1</v>
      </c>
      <c r="O1515" t="str">
        <f t="shared" si="23"/>
        <v>110054 C320</v>
      </c>
      <c r="P1515" t="str">
        <f>VLOOKUP(O1515,EOSummerca_merged_grades_export!B:L,11,0)</f>
        <v>Math III</v>
      </c>
    </row>
    <row r="1516" spans="1:16" x14ac:dyDescent="0.25">
      <c r="A1516">
        <v>1516</v>
      </c>
      <c r="B1516" t="s">
        <v>2797</v>
      </c>
      <c r="C1516">
        <v>11</v>
      </c>
      <c r="D1516">
        <v>110054</v>
      </c>
      <c r="E1516" t="s">
        <v>5455</v>
      </c>
      <c r="F1516">
        <v>11</v>
      </c>
      <c r="G1516">
        <v>5257</v>
      </c>
      <c r="H1516" t="s">
        <v>125</v>
      </c>
      <c r="I1516" t="s">
        <v>126</v>
      </c>
      <c r="J1516" t="s">
        <v>28</v>
      </c>
      <c r="K1516" t="s">
        <v>4022</v>
      </c>
      <c r="L1516" t="s">
        <v>27</v>
      </c>
      <c r="M1516">
        <v>1</v>
      </c>
      <c r="N1516">
        <v>1</v>
      </c>
      <c r="O1516" t="str">
        <f t="shared" si="23"/>
        <v>110054 D200</v>
      </c>
      <c r="P1516" t="str">
        <f>VLOOKUP(O1516,EOSummerca_merged_grades_export!B:L,11,0)</f>
        <v>Chemistry</v>
      </c>
    </row>
    <row r="1517" spans="1:16" x14ac:dyDescent="0.25">
      <c r="A1517">
        <v>1517</v>
      </c>
      <c r="B1517" t="s">
        <v>2797</v>
      </c>
      <c r="C1517">
        <v>11</v>
      </c>
      <c r="D1517">
        <v>110054</v>
      </c>
      <c r="E1517" t="s">
        <v>5455</v>
      </c>
      <c r="F1517">
        <v>11</v>
      </c>
      <c r="G1517">
        <v>5355</v>
      </c>
      <c r="H1517" t="s">
        <v>68</v>
      </c>
      <c r="I1517" t="s">
        <v>69</v>
      </c>
      <c r="J1517" t="s">
        <v>32</v>
      </c>
      <c r="K1517" t="s">
        <v>2858</v>
      </c>
      <c r="L1517" t="s">
        <v>36</v>
      </c>
      <c r="M1517">
        <v>1</v>
      </c>
      <c r="N1517">
        <v>1</v>
      </c>
      <c r="O1517" t="str">
        <f t="shared" si="23"/>
        <v>110054 E300</v>
      </c>
      <c r="P1517" t="str">
        <f>VLOOKUP(O1517,EOSummerca_merged_grades_export!B:L,11,0)</f>
        <v>Spanish 3</v>
      </c>
    </row>
    <row r="1518" spans="1:16" x14ac:dyDescent="0.25">
      <c r="A1518">
        <v>1518</v>
      </c>
      <c r="B1518" t="s">
        <v>2797</v>
      </c>
      <c r="C1518">
        <v>11</v>
      </c>
      <c r="D1518">
        <v>110054</v>
      </c>
      <c r="E1518" t="s">
        <v>5455</v>
      </c>
      <c r="F1518">
        <v>11</v>
      </c>
      <c r="G1518">
        <v>5335</v>
      </c>
      <c r="H1518" t="s">
        <v>2222</v>
      </c>
      <c r="I1518" t="s">
        <v>2223</v>
      </c>
      <c r="J1518" t="s">
        <v>428</v>
      </c>
      <c r="K1518" t="s">
        <v>4426</v>
      </c>
      <c r="L1518" t="s">
        <v>37</v>
      </c>
      <c r="M1518">
        <v>1</v>
      </c>
      <c r="N1518">
        <v>1</v>
      </c>
      <c r="O1518" t="str">
        <f t="shared" si="23"/>
        <v>110054 I1045</v>
      </c>
      <c r="P1518" t="str">
        <f>VLOOKUP(O1518,EOSummerca_merged_grades_export!B:L,11,0)</f>
        <v>College Prep</v>
      </c>
    </row>
    <row r="1519" spans="1:16" x14ac:dyDescent="0.25">
      <c r="A1519">
        <v>1519</v>
      </c>
      <c r="B1519" t="s">
        <v>2797</v>
      </c>
      <c r="C1519">
        <v>11</v>
      </c>
      <c r="D1519">
        <v>110054</v>
      </c>
      <c r="E1519" t="s">
        <v>5455</v>
      </c>
      <c r="F1519">
        <v>11</v>
      </c>
      <c r="G1519">
        <v>5514</v>
      </c>
      <c r="H1519" t="s">
        <v>2874</v>
      </c>
      <c r="I1519" t="s">
        <v>2875</v>
      </c>
      <c r="J1519" t="s">
        <v>428</v>
      </c>
      <c r="K1519" t="s">
        <v>2802</v>
      </c>
      <c r="L1519" t="s">
        <v>37</v>
      </c>
      <c r="M1519">
        <v>1</v>
      </c>
      <c r="N1519">
        <v>1</v>
      </c>
      <c r="O1519" t="str">
        <f t="shared" si="23"/>
        <v>110054 I1051</v>
      </c>
      <c r="P1519" t="str">
        <f>VLOOKUP(O1519,EOSummerca_merged_grades_export!B:L,11,0)</f>
        <v>Journalism &amp; Photography</v>
      </c>
    </row>
    <row r="1520" spans="1:16" x14ac:dyDescent="0.25">
      <c r="A1520">
        <v>1520</v>
      </c>
      <c r="B1520" t="s">
        <v>2797</v>
      </c>
      <c r="C1520">
        <v>11</v>
      </c>
      <c r="D1520">
        <v>110054</v>
      </c>
      <c r="E1520" t="s">
        <v>5455</v>
      </c>
      <c r="F1520">
        <v>11</v>
      </c>
      <c r="G1520">
        <v>5474</v>
      </c>
      <c r="H1520" t="s">
        <v>2815</v>
      </c>
      <c r="I1520" t="s">
        <v>2816</v>
      </c>
      <c r="J1520" t="s">
        <v>428</v>
      </c>
      <c r="K1520" t="s">
        <v>2808</v>
      </c>
      <c r="L1520" t="s">
        <v>37</v>
      </c>
      <c r="M1520">
        <v>1</v>
      </c>
      <c r="N1520">
        <v>1</v>
      </c>
      <c r="O1520" t="str">
        <f t="shared" si="23"/>
        <v>110054 I1053</v>
      </c>
      <c r="P1520" t="str">
        <f>VLOOKUP(O1520,EOSummerca_merged_grades_export!B:L,11,0)</f>
        <v>Urban Artworks</v>
      </c>
    </row>
    <row r="1521" spans="1:16" x14ac:dyDescent="0.25">
      <c r="A1521">
        <v>1521</v>
      </c>
      <c r="B1521" t="s">
        <v>2797</v>
      </c>
      <c r="C1521">
        <v>11</v>
      </c>
      <c r="D1521">
        <v>110028</v>
      </c>
      <c r="E1521" t="s">
        <v>5456</v>
      </c>
      <c r="F1521">
        <v>11</v>
      </c>
      <c r="G1521">
        <v>5252</v>
      </c>
      <c r="H1521" t="s">
        <v>122</v>
      </c>
      <c r="I1521" t="s">
        <v>2020</v>
      </c>
      <c r="J1521" t="s">
        <v>16</v>
      </c>
      <c r="K1521" t="s">
        <v>2916</v>
      </c>
      <c r="L1521" t="s">
        <v>24</v>
      </c>
      <c r="M1521">
        <v>1</v>
      </c>
      <c r="N1521">
        <v>1</v>
      </c>
      <c r="O1521" t="str">
        <f t="shared" si="23"/>
        <v>110028 A300</v>
      </c>
      <c r="P1521" t="str">
        <f>VLOOKUP(O1521,EOSummerca_merged_grades_export!B:L,11,0)</f>
        <v>AP US History</v>
      </c>
    </row>
    <row r="1522" spans="1:16" x14ac:dyDescent="0.25">
      <c r="A1522">
        <v>1522</v>
      </c>
      <c r="B1522" t="s">
        <v>2797</v>
      </c>
      <c r="C1522">
        <v>11</v>
      </c>
      <c r="D1522">
        <v>110028</v>
      </c>
      <c r="E1522" t="s">
        <v>5456</v>
      </c>
      <c r="F1522">
        <v>11</v>
      </c>
      <c r="G1522">
        <v>5089</v>
      </c>
      <c r="H1522" t="s">
        <v>123</v>
      </c>
      <c r="I1522" t="s">
        <v>2214</v>
      </c>
      <c r="J1522" t="s">
        <v>22</v>
      </c>
      <c r="K1522" t="s">
        <v>2947</v>
      </c>
      <c r="L1522" t="s">
        <v>24</v>
      </c>
      <c r="M1522">
        <v>1</v>
      </c>
      <c r="N1522">
        <v>1</v>
      </c>
      <c r="O1522" t="str">
        <f t="shared" si="23"/>
        <v>110028 B300</v>
      </c>
      <c r="P1522" t="str">
        <f>VLOOKUP(O1522,EOSummerca_merged_grades_export!B:L,11,0)</f>
        <v>AP Language and Composition</v>
      </c>
    </row>
    <row r="1523" spans="1:16" x14ac:dyDescent="0.25">
      <c r="A1523">
        <v>1523</v>
      </c>
      <c r="B1523" t="s">
        <v>2797</v>
      </c>
      <c r="C1523">
        <v>11</v>
      </c>
      <c r="D1523">
        <v>110028</v>
      </c>
      <c r="E1523" t="s">
        <v>5456</v>
      </c>
      <c r="F1523">
        <v>11</v>
      </c>
      <c r="G1523">
        <v>5327</v>
      </c>
      <c r="H1523" t="s">
        <v>124</v>
      </c>
      <c r="I1523" t="s">
        <v>1878</v>
      </c>
      <c r="J1523" t="s">
        <v>25</v>
      </c>
      <c r="K1523" t="s">
        <v>2911</v>
      </c>
      <c r="L1523" t="s">
        <v>36</v>
      </c>
      <c r="M1523">
        <v>1</v>
      </c>
      <c r="N1523">
        <v>1</v>
      </c>
      <c r="O1523" t="str">
        <f t="shared" si="23"/>
        <v>110028 C320</v>
      </c>
      <c r="P1523" t="str">
        <f>VLOOKUP(O1523,EOSummerca_merged_grades_export!B:L,11,0)</f>
        <v>Math III</v>
      </c>
    </row>
    <row r="1524" spans="1:16" x14ac:dyDescent="0.25">
      <c r="A1524">
        <v>1524</v>
      </c>
      <c r="B1524" t="s">
        <v>2797</v>
      </c>
      <c r="C1524">
        <v>11</v>
      </c>
      <c r="D1524">
        <v>110028</v>
      </c>
      <c r="E1524" t="s">
        <v>5456</v>
      </c>
      <c r="F1524">
        <v>11</v>
      </c>
      <c r="G1524">
        <v>5331</v>
      </c>
      <c r="H1524" t="s">
        <v>125</v>
      </c>
      <c r="I1524" t="s">
        <v>126</v>
      </c>
      <c r="J1524" t="s">
        <v>28</v>
      </c>
      <c r="K1524" t="s">
        <v>4022</v>
      </c>
      <c r="L1524" t="s">
        <v>24</v>
      </c>
      <c r="M1524">
        <v>1</v>
      </c>
      <c r="N1524">
        <v>1</v>
      </c>
      <c r="O1524" t="str">
        <f t="shared" si="23"/>
        <v>110028 D200</v>
      </c>
      <c r="P1524" t="str">
        <f>VLOOKUP(O1524,EOSummerca_merged_grades_export!B:L,11,0)</f>
        <v>Chemistry</v>
      </c>
    </row>
    <row r="1525" spans="1:16" x14ac:dyDescent="0.25">
      <c r="A1525">
        <v>1525</v>
      </c>
      <c r="B1525" t="s">
        <v>2797</v>
      </c>
      <c r="C1525">
        <v>11</v>
      </c>
      <c r="D1525">
        <v>110028</v>
      </c>
      <c r="E1525" t="s">
        <v>5456</v>
      </c>
      <c r="F1525">
        <v>11</v>
      </c>
      <c r="G1525">
        <v>5518</v>
      </c>
      <c r="H1525" t="s">
        <v>2914</v>
      </c>
      <c r="I1525" t="s">
        <v>2915</v>
      </c>
      <c r="J1525" t="s">
        <v>428</v>
      </c>
      <c r="K1525" t="s">
        <v>2916</v>
      </c>
      <c r="L1525" t="s">
        <v>37</v>
      </c>
      <c r="M1525">
        <v>1</v>
      </c>
      <c r="N1525">
        <v>1</v>
      </c>
      <c r="O1525" t="str">
        <f t="shared" si="23"/>
        <v>110028 I1025</v>
      </c>
      <c r="P1525" t="str">
        <f>VLOOKUP(O1525,EOSummerca_merged_grades_export!B:L,11,0)</f>
        <v>Bike Engineering/Refurbishing</v>
      </c>
    </row>
    <row r="1526" spans="1:16" x14ac:dyDescent="0.25">
      <c r="A1526">
        <v>1526</v>
      </c>
      <c r="B1526" t="s">
        <v>2797</v>
      </c>
      <c r="C1526">
        <v>11</v>
      </c>
      <c r="D1526">
        <v>110028</v>
      </c>
      <c r="E1526" t="s">
        <v>5456</v>
      </c>
      <c r="F1526">
        <v>11</v>
      </c>
      <c r="G1526">
        <v>5347</v>
      </c>
      <c r="H1526" t="s">
        <v>2222</v>
      </c>
      <c r="I1526" t="s">
        <v>2223</v>
      </c>
      <c r="J1526" t="s">
        <v>428</v>
      </c>
      <c r="K1526" t="s">
        <v>4426</v>
      </c>
      <c r="L1526" t="s">
        <v>37</v>
      </c>
      <c r="M1526">
        <v>1</v>
      </c>
      <c r="N1526">
        <v>1</v>
      </c>
      <c r="O1526" t="str">
        <f t="shared" si="23"/>
        <v>110028 I1045</v>
      </c>
      <c r="P1526" t="str">
        <f>VLOOKUP(O1526,EOSummerca_merged_grades_export!B:L,11,0)</f>
        <v>College Prep</v>
      </c>
    </row>
    <row r="1527" spans="1:16" x14ac:dyDescent="0.25">
      <c r="A1527">
        <v>1527</v>
      </c>
      <c r="B1527" t="s">
        <v>2797</v>
      </c>
      <c r="C1527">
        <v>11</v>
      </c>
      <c r="D1527">
        <v>110028</v>
      </c>
      <c r="E1527" t="s">
        <v>5456</v>
      </c>
      <c r="F1527">
        <v>11</v>
      </c>
      <c r="G1527">
        <v>5477</v>
      </c>
      <c r="H1527" t="s">
        <v>3028</v>
      </c>
      <c r="I1527" t="s">
        <v>3029</v>
      </c>
      <c r="J1527" t="s">
        <v>428</v>
      </c>
      <c r="K1527" t="s">
        <v>2858</v>
      </c>
      <c r="L1527" t="s">
        <v>37</v>
      </c>
      <c r="M1527">
        <v>1</v>
      </c>
      <c r="N1527">
        <v>1</v>
      </c>
      <c r="O1527" t="str">
        <f t="shared" si="23"/>
        <v>110028 I1050</v>
      </c>
      <c r="P1527" t="str">
        <f>VLOOKUP(O1527,EOSummerca_merged_grades_export!B:L,11,0)</f>
        <v>Art, Farming + Acrylics</v>
      </c>
    </row>
    <row r="1528" spans="1:16" x14ac:dyDescent="0.25">
      <c r="A1528">
        <v>1528</v>
      </c>
      <c r="B1528" t="s">
        <v>2797</v>
      </c>
      <c r="C1528">
        <v>11</v>
      </c>
      <c r="D1528">
        <v>110017</v>
      </c>
      <c r="E1528" t="s">
        <v>5457</v>
      </c>
      <c r="F1528">
        <v>11</v>
      </c>
      <c r="G1528">
        <v>5230</v>
      </c>
      <c r="H1528" t="s">
        <v>122</v>
      </c>
      <c r="I1528" t="s">
        <v>2020</v>
      </c>
      <c r="J1528" t="s">
        <v>16</v>
      </c>
      <c r="K1528" t="s">
        <v>2916</v>
      </c>
      <c r="L1528" t="s">
        <v>24</v>
      </c>
      <c r="M1528">
        <v>1</v>
      </c>
      <c r="N1528">
        <v>1</v>
      </c>
      <c r="O1528" t="str">
        <f t="shared" si="23"/>
        <v>110017 A300</v>
      </c>
      <c r="P1528" t="str">
        <f>VLOOKUP(O1528,EOSummerca_merged_grades_export!B:L,11,0)</f>
        <v>AP US History</v>
      </c>
    </row>
    <row r="1529" spans="1:16" x14ac:dyDescent="0.25">
      <c r="A1529">
        <v>1529</v>
      </c>
      <c r="B1529" t="s">
        <v>2797</v>
      </c>
      <c r="C1529">
        <v>11</v>
      </c>
      <c r="D1529">
        <v>110017</v>
      </c>
      <c r="E1529" t="s">
        <v>5457</v>
      </c>
      <c r="F1529">
        <v>11</v>
      </c>
      <c r="G1529">
        <v>5090</v>
      </c>
      <c r="H1529" t="s">
        <v>123</v>
      </c>
      <c r="I1529" t="s">
        <v>2214</v>
      </c>
      <c r="J1529" t="s">
        <v>22</v>
      </c>
      <c r="K1529" t="s">
        <v>2947</v>
      </c>
      <c r="L1529" t="s">
        <v>36</v>
      </c>
      <c r="M1529">
        <v>1</v>
      </c>
      <c r="N1529">
        <v>1</v>
      </c>
      <c r="O1529" t="str">
        <f t="shared" si="23"/>
        <v>110017 B300</v>
      </c>
      <c r="P1529" t="str">
        <f>VLOOKUP(O1529,EOSummerca_merged_grades_export!B:L,11,0)</f>
        <v>AP Language and Composition</v>
      </c>
    </row>
    <row r="1530" spans="1:16" x14ac:dyDescent="0.25">
      <c r="A1530">
        <v>1530</v>
      </c>
      <c r="B1530" t="s">
        <v>2797</v>
      </c>
      <c r="C1530">
        <v>11</v>
      </c>
      <c r="D1530">
        <v>110017</v>
      </c>
      <c r="E1530" t="s">
        <v>5457</v>
      </c>
      <c r="F1530">
        <v>11</v>
      </c>
      <c r="G1530">
        <v>5261</v>
      </c>
      <c r="H1530" t="s">
        <v>124</v>
      </c>
      <c r="I1530" t="s">
        <v>1878</v>
      </c>
      <c r="J1530" t="s">
        <v>25</v>
      </c>
      <c r="K1530" t="s">
        <v>2911</v>
      </c>
      <c r="L1530" t="s">
        <v>27</v>
      </c>
      <c r="M1530">
        <v>1</v>
      </c>
      <c r="N1530">
        <v>1</v>
      </c>
      <c r="O1530" t="str">
        <f t="shared" si="23"/>
        <v>110017 C320</v>
      </c>
      <c r="P1530" t="str">
        <f>VLOOKUP(O1530,EOSummerca_merged_grades_export!B:L,11,0)</f>
        <v>Math III</v>
      </c>
    </row>
    <row r="1531" spans="1:16" x14ac:dyDescent="0.25">
      <c r="A1531">
        <v>1531</v>
      </c>
      <c r="B1531" t="s">
        <v>2797</v>
      </c>
      <c r="C1531">
        <v>11</v>
      </c>
      <c r="D1531">
        <v>110017</v>
      </c>
      <c r="E1531" t="s">
        <v>5457</v>
      </c>
      <c r="F1531">
        <v>11</v>
      </c>
      <c r="G1531">
        <v>5237</v>
      </c>
      <c r="H1531" t="s">
        <v>125</v>
      </c>
      <c r="I1531" t="s">
        <v>126</v>
      </c>
      <c r="J1531" t="s">
        <v>28</v>
      </c>
      <c r="K1531" t="s">
        <v>4022</v>
      </c>
      <c r="L1531" t="s">
        <v>24</v>
      </c>
      <c r="M1531">
        <v>1</v>
      </c>
      <c r="N1531">
        <v>1</v>
      </c>
      <c r="O1531" t="str">
        <f t="shared" si="23"/>
        <v>110017 D200</v>
      </c>
      <c r="P1531" t="str">
        <f>VLOOKUP(O1531,EOSummerca_merged_grades_export!B:L,11,0)</f>
        <v>Chemistry</v>
      </c>
    </row>
    <row r="1532" spans="1:16" x14ac:dyDescent="0.25">
      <c r="A1532">
        <v>1532</v>
      </c>
      <c r="B1532" t="s">
        <v>2797</v>
      </c>
      <c r="C1532">
        <v>11</v>
      </c>
      <c r="D1532">
        <v>110017</v>
      </c>
      <c r="E1532" t="s">
        <v>5457</v>
      </c>
      <c r="F1532">
        <v>11</v>
      </c>
      <c r="G1532">
        <v>5247</v>
      </c>
      <c r="H1532" t="s">
        <v>68</v>
      </c>
      <c r="I1532" t="s">
        <v>69</v>
      </c>
      <c r="J1532" t="s">
        <v>32</v>
      </c>
      <c r="K1532" t="s">
        <v>2858</v>
      </c>
      <c r="L1532" t="s">
        <v>20</v>
      </c>
      <c r="M1532">
        <v>1</v>
      </c>
      <c r="N1532">
        <v>1</v>
      </c>
      <c r="O1532" t="str">
        <f t="shared" si="23"/>
        <v>110017 E300</v>
      </c>
      <c r="P1532" t="str">
        <f>VLOOKUP(O1532,EOSummerca_merged_grades_export!B:L,11,0)</f>
        <v>Spanish 3</v>
      </c>
    </row>
    <row r="1533" spans="1:16" x14ac:dyDescent="0.25">
      <c r="A1533">
        <v>1533</v>
      </c>
      <c r="B1533" t="s">
        <v>2797</v>
      </c>
      <c r="C1533">
        <v>11</v>
      </c>
      <c r="D1533">
        <v>110017</v>
      </c>
      <c r="E1533" t="s">
        <v>5457</v>
      </c>
      <c r="F1533">
        <v>11</v>
      </c>
      <c r="G1533">
        <v>5527</v>
      </c>
      <c r="H1533" t="s">
        <v>1909</v>
      </c>
      <c r="I1533" t="s">
        <v>1910</v>
      </c>
      <c r="J1533" t="s">
        <v>428</v>
      </c>
      <c r="K1533" t="s">
        <v>2805</v>
      </c>
      <c r="L1533" t="s">
        <v>37</v>
      </c>
      <c r="M1533">
        <v>1</v>
      </c>
      <c r="N1533">
        <v>1</v>
      </c>
      <c r="O1533" t="str">
        <f t="shared" si="23"/>
        <v>110017 I1024</v>
      </c>
      <c r="P1533" t="str">
        <f>VLOOKUP(O1533,EOSummerca_merged_grades_export!B:L,11,0)</f>
        <v>Music Production</v>
      </c>
    </row>
    <row r="1534" spans="1:16" x14ac:dyDescent="0.25">
      <c r="A1534">
        <v>1534</v>
      </c>
      <c r="B1534" t="s">
        <v>2797</v>
      </c>
      <c r="C1534">
        <v>11</v>
      </c>
      <c r="D1534">
        <v>110017</v>
      </c>
      <c r="E1534" t="s">
        <v>5457</v>
      </c>
      <c r="F1534">
        <v>11</v>
      </c>
      <c r="G1534">
        <v>5283</v>
      </c>
      <c r="H1534" t="s">
        <v>2222</v>
      </c>
      <c r="I1534" t="s">
        <v>2223</v>
      </c>
      <c r="J1534" t="s">
        <v>428</v>
      </c>
      <c r="K1534" t="s">
        <v>4426</v>
      </c>
      <c r="L1534" t="s">
        <v>37</v>
      </c>
      <c r="M1534">
        <v>1</v>
      </c>
      <c r="N1534">
        <v>1</v>
      </c>
      <c r="O1534" t="str">
        <f t="shared" si="23"/>
        <v>110017 I1045</v>
      </c>
      <c r="P1534" t="str">
        <f>VLOOKUP(O1534,EOSummerca_merged_grades_export!B:L,11,0)</f>
        <v>College Prep</v>
      </c>
    </row>
    <row r="1535" spans="1:16" x14ac:dyDescent="0.25">
      <c r="A1535">
        <v>1535</v>
      </c>
      <c r="B1535" t="s">
        <v>2797</v>
      </c>
      <c r="C1535">
        <v>11</v>
      </c>
      <c r="D1535">
        <v>110017</v>
      </c>
      <c r="E1535" t="s">
        <v>5457</v>
      </c>
      <c r="F1535">
        <v>11</v>
      </c>
      <c r="G1535">
        <v>5482</v>
      </c>
      <c r="H1535" t="s">
        <v>3713</v>
      </c>
      <c r="I1535" t="s">
        <v>3714</v>
      </c>
      <c r="J1535" t="s">
        <v>428</v>
      </c>
      <c r="K1535" t="s">
        <v>2799</v>
      </c>
      <c r="L1535" t="s">
        <v>37</v>
      </c>
      <c r="M1535">
        <v>1</v>
      </c>
      <c r="N1535">
        <v>1</v>
      </c>
      <c r="O1535" t="str">
        <f t="shared" si="23"/>
        <v>110017 I1052</v>
      </c>
      <c r="P1535" t="str">
        <f>VLOOKUP(O1535,EOSummerca_merged_grades_export!B:L,11,0)</f>
        <v>Softball</v>
      </c>
    </row>
    <row r="1536" spans="1:16" x14ac:dyDescent="0.25">
      <c r="A1536">
        <v>1536</v>
      </c>
      <c r="B1536" t="s">
        <v>2797</v>
      </c>
      <c r="C1536">
        <v>11</v>
      </c>
      <c r="D1536">
        <v>110205</v>
      </c>
      <c r="E1536" t="s">
        <v>5458</v>
      </c>
      <c r="F1536">
        <v>11</v>
      </c>
      <c r="G1536">
        <v>5264</v>
      </c>
      <c r="H1536" t="s">
        <v>122</v>
      </c>
      <c r="I1536" t="s">
        <v>2020</v>
      </c>
      <c r="J1536" t="s">
        <v>16</v>
      </c>
      <c r="K1536" t="s">
        <v>2916</v>
      </c>
      <c r="L1536" t="s">
        <v>48</v>
      </c>
      <c r="M1536">
        <v>0</v>
      </c>
      <c r="N1536">
        <v>1</v>
      </c>
      <c r="O1536" t="str">
        <f t="shared" si="23"/>
        <v>110205 A300</v>
      </c>
      <c r="P1536" t="str">
        <f>VLOOKUP(O1536,EOSummerca_merged_grades_export!B:L,11,0)</f>
        <v>AP US History</v>
      </c>
    </row>
    <row r="1537" spans="1:16" x14ac:dyDescent="0.25">
      <c r="A1537">
        <v>1537</v>
      </c>
      <c r="B1537" t="s">
        <v>2797</v>
      </c>
      <c r="C1537">
        <v>11</v>
      </c>
      <c r="D1537">
        <v>110205</v>
      </c>
      <c r="E1537" t="s">
        <v>5458</v>
      </c>
      <c r="F1537">
        <v>11</v>
      </c>
      <c r="G1537">
        <v>5089</v>
      </c>
      <c r="H1537" t="s">
        <v>123</v>
      </c>
      <c r="I1537" t="s">
        <v>2214</v>
      </c>
      <c r="J1537" t="s">
        <v>22</v>
      </c>
      <c r="K1537" t="s">
        <v>2947</v>
      </c>
      <c r="L1537" t="s">
        <v>42</v>
      </c>
      <c r="M1537">
        <v>1</v>
      </c>
      <c r="N1537">
        <v>1</v>
      </c>
      <c r="O1537" t="str">
        <f t="shared" si="23"/>
        <v>110205 B300</v>
      </c>
      <c r="P1537" t="str">
        <f>VLOOKUP(O1537,EOSummerca_merged_grades_export!B:L,11,0)</f>
        <v>AP Language and Composition</v>
      </c>
    </row>
    <row r="1538" spans="1:16" x14ac:dyDescent="0.25">
      <c r="A1538">
        <v>1538</v>
      </c>
      <c r="B1538" t="s">
        <v>2797</v>
      </c>
      <c r="C1538">
        <v>11</v>
      </c>
      <c r="D1538">
        <v>110205</v>
      </c>
      <c r="E1538" t="s">
        <v>5458</v>
      </c>
      <c r="F1538">
        <v>11</v>
      </c>
      <c r="G1538">
        <v>5327</v>
      </c>
      <c r="H1538" t="s">
        <v>124</v>
      </c>
      <c r="I1538" t="s">
        <v>1878</v>
      </c>
      <c r="J1538" t="s">
        <v>25</v>
      </c>
      <c r="K1538" t="s">
        <v>2911</v>
      </c>
      <c r="L1538" t="s">
        <v>48</v>
      </c>
      <c r="M1538">
        <v>0</v>
      </c>
      <c r="N1538">
        <v>1</v>
      </c>
      <c r="O1538" t="str">
        <f t="shared" si="23"/>
        <v>110205 C320</v>
      </c>
      <c r="P1538" t="str">
        <f>VLOOKUP(O1538,EOSummerca_merged_grades_export!B:L,11,0)</f>
        <v>Math III</v>
      </c>
    </row>
    <row r="1539" spans="1:16" x14ac:dyDescent="0.25">
      <c r="A1539">
        <v>1539</v>
      </c>
      <c r="B1539" t="s">
        <v>2797</v>
      </c>
      <c r="C1539">
        <v>11</v>
      </c>
      <c r="D1539">
        <v>110205</v>
      </c>
      <c r="E1539" t="s">
        <v>5458</v>
      </c>
      <c r="F1539">
        <v>11</v>
      </c>
      <c r="G1539">
        <v>5257</v>
      </c>
      <c r="H1539" t="s">
        <v>125</v>
      </c>
      <c r="I1539" t="s">
        <v>126</v>
      </c>
      <c r="J1539" t="s">
        <v>28</v>
      </c>
      <c r="K1539" t="s">
        <v>4022</v>
      </c>
      <c r="L1539" t="s">
        <v>48</v>
      </c>
      <c r="M1539">
        <v>0</v>
      </c>
      <c r="N1539">
        <v>1</v>
      </c>
      <c r="O1539" t="str">
        <f t="shared" si="23"/>
        <v>110205 D200</v>
      </c>
      <c r="P1539" t="str">
        <f>VLOOKUP(O1539,EOSummerca_merged_grades_export!B:L,11,0)</f>
        <v>Chemistry</v>
      </c>
    </row>
    <row r="1540" spans="1:16" x14ac:dyDescent="0.25">
      <c r="A1540">
        <v>1540</v>
      </c>
      <c r="B1540" t="s">
        <v>2797</v>
      </c>
      <c r="C1540">
        <v>11</v>
      </c>
      <c r="D1540">
        <v>110205</v>
      </c>
      <c r="E1540" t="s">
        <v>5458</v>
      </c>
      <c r="F1540">
        <v>11</v>
      </c>
      <c r="G1540">
        <v>5265</v>
      </c>
      <c r="H1540" t="s">
        <v>33</v>
      </c>
      <c r="I1540" t="s">
        <v>34</v>
      </c>
      <c r="J1540" t="s">
        <v>32</v>
      </c>
      <c r="K1540" t="s">
        <v>2827</v>
      </c>
      <c r="L1540" t="s">
        <v>48</v>
      </c>
      <c r="M1540">
        <v>0</v>
      </c>
      <c r="N1540">
        <v>1</v>
      </c>
      <c r="O1540" t="str">
        <f t="shared" ref="O1540:O1603" si="24">D1540&amp;" "&amp;IF(RIGHT(H1540,1)="M",LEFT(H1540,LEN(H1540)-1),H1540)</f>
        <v>110205 E100</v>
      </c>
      <c r="P1540" t="str">
        <f>VLOOKUP(O1540,EOSummerca_merged_grades_export!B:L,11,0)</f>
        <v>Spanish 1</v>
      </c>
    </row>
    <row r="1541" spans="1:16" x14ac:dyDescent="0.25">
      <c r="A1541">
        <v>1541</v>
      </c>
      <c r="B1541" t="s">
        <v>2797</v>
      </c>
      <c r="C1541">
        <v>11</v>
      </c>
      <c r="D1541">
        <v>110205</v>
      </c>
      <c r="E1541" t="s">
        <v>5458</v>
      </c>
      <c r="F1541">
        <v>11</v>
      </c>
      <c r="G1541">
        <v>5527</v>
      </c>
      <c r="H1541" t="s">
        <v>1909</v>
      </c>
      <c r="I1541" t="s">
        <v>1910</v>
      </c>
      <c r="J1541" t="s">
        <v>428</v>
      </c>
      <c r="K1541" t="s">
        <v>2805</v>
      </c>
      <c r="L1541" t="s">
        <v>37</v>
      </c>
      <c r="M1541">
        <v>1</v>
      </c>
      <c r="N1541">
        <v>1</v>
      </c>
      <c r="O1541" t="str">
        <f t="shared" si="24"/>
        <v>110205 I1024</v>
      </c>
      <c r="P1541" t="str">
        <f>VLOOKUP(O1541,EOSummerca_merged_grades_export!B:L,11,0)</f>
        <v>Music Production</v>
      </c>
    </row>
    <row r="1542" spans="1:16" x14ac:dyDescent="0.25">
      <c r="A1542">
        <v>1542</v>
      </c>
      <c r="B1542" t="s">
        <v>2797</v>
      </c>
      <c r="C1542">
        <v>11</v>
      </c>
      <c r="D1542">
        <v>110205</v>
      </c>
      <c r="E1542" t="s">
        <v>5458</v>
      </c>
      <c r="F1542">
        <v>11</v>
      </c>
      <c r="G1542">
        <v>5477</v>
      </c>
      <c r="H1542" t="s">
        <v>3028</v>
      </c>
      <c r="I1542" t="s">
        <v>3029</v>
      </c>
      <c r="J1542" t="s">
        <v>428</v>
      </c>
      <c r="K1542" t="s">
        <v>2858</v>
      </c>
      <c r="L1542" t="s">
        <v>37</v>
      </c>
      <c r="M1542">
        <v>1</v>
      </c>
      <c r="N1542">
        <v>1</v>
      </c>
      <c r="O1542" t="str">
        <f t="shared" si="24"/>
        <v>110205 I1050</v>
      </c>
      <c r="P1542" t="str">
        <f>VLOOKUP(O1542,EOSummerca_merged_grades_export!B:L,11,0)</f>
        <v>Art, Farming + Acrylics</v>
      </c>
    </row>
    <row r="1543" spans="1:16" x14ac:dyDescent="0.25">
      <c r="A1543">
        <v>1543</v>
      </c>
      <c r="B1543" t="s">
        <v>2797</v>
      </c>
      <c r="C1543">
        <v>11</v>
      </c>
      <c r="D1543">
        <v>110004</v>
      </c>
      <c r="E1543" t="s">
        <v>5459</v>
      </c>
      <c r="F1543">
        <v>11</v>
      </c>
      <c r="G1543">
        <v>5264</v>
      </c>
      <c r="H1543" t="s">
        <v>122</v>
      </c>
      <c r="I1543" t="s">
        <v>2020</v>
      </c>
      <c r="J1543" t="s">
        <v>16</v>
      </c>
      <c r="K1543" t="s">
        <v>2916</v>
      </c>
      <c r="L1543" t="s">
        <v>31</v>
      </c>
      <c r="M1543">
        <v>1</v>
      </c>
      <c r="N1543">
        <v>1</v>
      </c>
      <c r="O1543" t="str">
        <f t="shared" si="24"/>
        <v>110004 A300</v>
      </c>
      <c r="P1543" t="str">
        <f>VLOOKUP(O1543,EOSummerca_merged_grades_export!B:L,11,0)</f>
        <v>AP US History</v>
      </c>
    </row>
    <row r="1544" spans="1:16" x14ac:dyDescent="0.25">
      <c r="A1544">
        <v>1544</v>
      </c>
      <c r="B1544" t="s">
        <v>2797</v>
      </c>
      <c r="C1544">
        <v>11</v>
      </c>
      <c r="D1544">
        <v>110004</v>
      </c>
      <c r="E1544" t="s">
        <v>5459</v>
      </c>
      <c r="F1544">
        <v>11</v>
      </c>
      <c r="G1544">
        <v>5092</v>
      </c>
      <c r="H1544" t="s">
        <v>123</v>
      </c>
      <c r="I1544" t="s">
        <v>2214</v>
      </c>
      <c r="J1544" t="s">
        <v>22</v>
      </c>
      <c r="K1544" t="s">
        <v>2947</v>
      </c>
      <c r="L1544" t="s">
        <v>24</v>
      </c>
      <c r="M1544">
        <v>1</v>
      </c>
      <c r="N1544">
        <v>1</v>
      </c>
      <c r="O1544" t="str">
        <f t="shared" si="24"/>
        <v>110004 B300</v>
      </c>
      <c r="P1544" t="str">
        <f>VLOOKUP(O1544,EOSummerca_merged_grades_export!B:L,11,0)</f>
        <v>AP Language and Composition</v>
      </c>
    </row>
    <row r="1545" spans="1:16" x14ac:dyDescent="0.25">
      <c r="A1545">
        <v>1545</v>
      </c>
      <c r="B1545" t="s">
        <v>2797</v>
      </c>
      <c r="C1545">
        <v>11</v>
      </c>
      <c r="D1545">
        <v>110004</v>
      </c>
      <c r="E1545" t="s">
        <v>5459</v>
      </c>
      <c r="F1545">
        <v>11</v>
      </c>
      <c r="G1545">
        <v>5308</v>
      </c>
      <c r="H1545" t="s">
        <v>124</v>
      </c>
      <c r="I1545" t="s">
        <v>1878</v>
      </c>
      <c r="J1545" t="s">
        <v>25</v>
      </c>
      <c r="K1545" t="s">
        <v>2911</v>
      </c>
      <c r="L1545" t="s">
        <v>31</v>
      </c>
      <c r="M1545">
        <v>1</v>
      </c>
      <c r="N1545">
        <v>1</v>
      </c>
      <c r="O1545" t="str">
        <f t="shared" si="24"/>
        <v>110004 C320</v>
      </c>
      <c r="P1545" t="str">
        <f>VLOOKUP(O1545,EOSummerca_merged_grades_export!B:L,11,0)</f>
        <v>Math III</v>
      </c>
    </row>
    <row r="1546" spans="1:16" x14ac:dyDescent="0.25">
      <c r="A1546">
        <v>1546</v>
      </c>
      <c r="B1546" t="s">
        <v>2797</v>
      </c>
      <c r="C1546">
        <v>11</v>
      </c>
      <c r="D1546">
        <v>110004</v>
      </c>
      <c r="E1546" t="s">
        <v>5459</v>
      </c>
      <c r="F1546">
        <v>11</v>
      </c>
      <c r="G1546">
        <v>5237</v>
      </c>
      <c r="H1546" t="s">
        <v>125</v>
      </c>
      <c r="I1546" t="s">
        <v>126</v>
      </c>
      <c r="J1546" t="s">
        <v>28</v>
      </c>
      <c r="K1546" t="s">
        <v>4022</v>
      </c>
      <c r="L1546" t="s">
        <v>31</v>
      </c>
      <c r="M1546">
        <v>1</v>
      </c>
      <c r="N1546">
        <v>1</v>
      </c>
      <c r="O1546" t="str">
        <f t="shared" si="24"/>
        <v>110004 D200</v>
      </c>
      <c r="P1546" t="str">
        <f>VLOOKUP(O1546,EOSummerca_merged_grades_export!B:L,11,0)</f>
        <v>Chemistry</v>
      </c>
    </row>
    <row r="1547" spans="1:16" x14ac:dyDescent="0.25">
      <c r="A1547">
        <v>1547</v>
      </c>
      <c r="B1547" t="s">
        <v>2797</v>
      </c>
      <c r="C1547">
        <v>11</v>
      </c>
      <c r="D1547">
        <v>110004</v>
      </c>
      <c r="E1547" t="s">
        <v>5459</v>
      </c>
      <c r="F1547">
        <v>11</v>
      </c>
      <c r="G1547">
        <v>5323</v>
      </c>
      <c r="H1547" t="s">
        <v>57</v>
      </c>
      <c r="I1547" t="s">
        <v>58</v>
      </c>
      <c r="J1547" t="s">
        <v>32</v>
      </c>
      <c r="K1547" t="s">
        <v>2858</v>
      </c>
      <c r="L1547" t="s">
        <v>41</v>
      </c>
      <c r="M1547">
        <v>1</v>
      </c>
      <c r="N1547">
        <v>1</v>
      </c>
      <c r="O1547" t="str">
        <f t="shared" si="24"/>
        <v>110004 E200</v>
      </c>
      <c r="P1547" t="str">
        <f>VLOOKUP(O1547,EOSummerca_merged_grades_export!B:L,11,0)</f>
        <v>Spanish 2</v>
      </c>
    </row>
    <row r="1548" spans="1:16" x14ac:dyDescent="0.25">
      <c r="A1548">
        <v>1548</v>
      </c>
      <c r="B1548" t="s">
        <v>2797</v>
      </c>
      <c r="C1548">
        <v>11</v>
      </c>
      <c r="D1548">
        <v>110004</v>
      </c>
      <c r="E1548" t="s">
        <v>5459</v>
      </c>
      <c r="F1548">
        <v>11</v>
      </c>
      <c r="G1548">
        <v>5481</v>
      </c>
      <c r="H1548" t="s">
        <v>1909</v>
      </c>
      <c r="I1548" t="s">
        <v>1910</v>
      </c>
      <c r="J1548" t="s">
        <v>428</v>
      </c>
      <c r="K1548" t="s">
        <v>2805</v>
      </c>
      <c r="L1548" t="s">
        <v>37</v>
      </c>
      <c r="M1548">
        <v>1</v>
      </c>
      <c r="N1548">
        <v>1</v>
      </c>
      <c r="O1548" t="str">
        <f t="shared" si="24"/>
        <v>110004 I1024</v>
      </c>
      <c r="P1548" t="str">
        <f>VLOOKUP(O1548,EOSummerca_merged_grades_export!B:L,11,0)</f>
        <v>Music Production</v>
      </c>
    </row>
    <row r="1549" spans="1:16" x14ac:dyDescent="0.25">
      <c r="A1549">
        <v>1549</v>
      </c>
      <c r="B1549" t="s">
        <v>2797</v>
      </c>
      <c r="C1549">
        <v>11</v>
      </c>
      <c r="D1549">
        <v>110004</v>
      </c>
      <c r="E1549" t="s">
        <v>5459</v>
      </c>
      <c r="F1549">
        <v>11</v>
      </c>
      <c r="G1549">
        <v>5518</v>
      </c>
      <c r="H1549" t="s">
        <v>2914</v>
      </c>
      <c r="I1549" t="s">
        <v>2915</v>
      </c>
      <c r="J1549" t="s">
        <v>428</v>
      </c>
      <c r="K1549" t="s">
        <v>2916</v>
      </c>
      <c r="L1549" t="s">
        <v>37</v>
      </c>
      <c r="M1549">
        <v>1</v>
      </c>
      <c r="N1549">
        <v>1</v>
      </c>
      <c r="O1549" t="str">
        <f t="shared" si="24"/>
        <v>110004 I1025</v>
      </c>
      <c r="P1549" t="str">
        <f>VLOOKUP(O1549,EOSummerca_merged_grades_export!B:L,11,0)</f>
        <v>Bike Engineering/Refurbishing</v>
      </c>
    </row>
    <row r="1550" spans="1:16" x14ac:dyDescent="0.25">
      <c r="A1550">
        <v>1550</v>
      </c>
      <c r="B1550" t="s">
        <v>2797</v>
      </c>
      <c r="C1550">
        <v>11</v>
      </c>
      <c r="D1550">
        <v>110004</v>
      </c>
      <c r="E1550" t="s">
        <v>5459</v>
      </c>
      <c r="F1550">
        <v>11</v>
      </c>
      <c r="G1550">
        <v>5335</v>
      </c>
      <c r="H1550" t="s">
        <v>2222</v>
      </c>
      <c r="I1550" t="s">
        <v>2223</v>
      </c>
      <c r="J1550" t="s">
        <v>428</v>
      </c>
      <c r="K1550" t="s">
        <v>4426</v>
      </c>
      <c r="L1550" t="s">
        <v>37</v>
      </c>
      <c r="M1550">
        <v>1</v>
      </c>
      <c r="N1550">
        <v>1</v>
      </c>
      <c r="O1550" t="str">
        <f t="shared" si="24"/>
        <v>110004 I1045</v>
      </c>
      <c r="P1550" t="str">
        <f>VLOOKUP(O1550,EOSummerca_merged_grades_export!B:L,11,0)</f>
        <v>College Prep</v>
      </c>
    </row>
    <row r="1551" spans="1:16" x14ac:dyDescent="0.25">
      <c r="A1551">
        <v>1551</v>
      </c>
      <c r="B1551" t="s">
        <v>2797</v>
      </c>
      <c r="C1551">
        <v>11</v>
      </c>
      <c r="D1551">
        <v>110007</v>
      </c>
      <c r="E1551" t="s">
        <v>5460</v>
      </c>
      <c r="F1551">
        <v>11</v>
      </c>
      <c r="G1551">
        <v>5252</v>
      </c>
      <c r="H1551" t="s">
        <v>122</v>
      </c>
      <c r="I1551" t="s">
        <v>2020</v>
      </c>
      <c r="J1551" t="s">
        <v>16</v>
      </c>
      <c r="K1551" t="s">
        <v>2916</v>
      </c>
      <c r="L1551" t="s">
        <v>41</v>
      </c>
      <c r="M1551">
        <v>1</v>
      </c>
      <c r="N1551">
        <v>1</v>
      </c>
      <c r="O1551" t="str">
        <f t="shared" si="24"/>
        <v>110007 A300</v>
      </c>
      <c r="P1551" t="str">
        <f>VLOOKUP(O1551,EOSummerca_merged_grades_export!B:L,11,0)</f>
        <v>AP US History</v>
      </c>
    </row>
    <row r="1552" spans="1:16" x14ac:dyDescent="0.25">
      <c r="A1552">
        <v>1552</v>
      </c>
      <c r="B1552" t="s">
        <v>2797</v>
      </c>
      <c r="C1552">
        <v>11</v>
      </c>
      <c r="D1552">
        <v>110007</v>
      </c>
      <c r="E1552" t="s">
        <v>5460</v>
      </c>
      <c r="F1552">
        <v>11</v>
      </c>
      <c r="G1552">
        <v>5092</v>
      </c>
      <c r="H1552" t="s">
        <v>123</v>
      </c>
      <c r="I1552" t="s">
        <v>2214</v>
      </c>
      <c r="J1552" t="s">
        <v>22</v>
      </c>
      <c r="K1552" t="s">
        <v>2947</v>
      </c>
      <c r="L1552" t="s">
        <v>31</v>
      </c>
      <c r="M1552">
        <v>1</v>
      </c>
      <c r="N1552">
        <v>1</v>
      </c>
      <c r="O1552" t="str">
        <f t="shared" si="24"/>
        <v>110007 B300</v>
      </c>
      <c r="P1552" t="str">
        <f>VLOOKUP(O1552,EOSummerca_merged_grades_export!B:L,11,0)</f>
        <v>AP Language and Composition</v>
      </c>
    </row>
    <row r="1553" spans="1:16" x14ac:dyDescent="0.25">
      <c r="A1553">
        <v>1553</v>
      </c>
      <c r="B1553" t="s">
        <v>2797</v>
      </c>
      <c r="C1553">
        <v>11</v>
      </c>
      <c r="D1553">
        <v>110007</v>
      </c>
      <c r="E1553" t="s">
        <v>5460</v>
      </c>
      <c r="F1553">
        <v>11</v>
      </c>
      <c r="G1553">
        <v>5308</v>
      </c>
      <c r="H1553" t="s">
        <v>124</v>
      </c>
      <c r="I1553" t="s">
        <v>1878</v>
      </c>
      <c r="J1553" t="s">
        <v>25</v>
      </c>
      <c r="K1553" t="s">
        <v>2911</v>
      </c>
      <c r="L1553" t="s">
        <v>24</v>
      </c>
      <c r="M1553">
        <v>1</v>
      </c>
      <c r="N1553">
        <v>1</v>
      </c>
      <c r="O1553" t="str">
        <f t="shared" si="24"/>
        <v>110007 C320</v>
      </c>
      <c r="P1553" t="str">
        <f>VLOOKUP(O1553,EOSummerca_merged_grades_export!B:L,11,0)</f>
        <v>Math III</v>
      </c>
    </row>
    <row r="1554" spans="1:16" x14ac:dyDescent="0.25">
      <c r="A1554">
        <v>1554</v>
      </c>
      <c r="B1554" t="s">
        <v>2797</v>
      </c>
      <c r="C1554">
        <v>11</v>
      </c>
      <c r="D1554">
        <v>110007</v>
      </c>
      <c r="E1554" t="s">
        <v>5460</v>
      </c>
      <c r="F1554">
        <v>11</v>
      </c>
      <c r="G1554">
        <v>5237</v>
      </c>
      <c r="H1554" t="s">
        <v>125</v>
      </c>
      <c r="I1554" t="s">
        <v>126</v>
      </c>
      <c r="J1554" t="s">
        <v>28</v>
      </c>
      <c r="K1554" t="s">
        <v>4022</v>
      </c>
      <c r="L1554" t="s">
        <v>42</v>
      </c>
      <c r="M1554">
        <v>1</v>
      </c>
      <c r="N1554">
        <v>1</v>
      </c>
      <c r="O1554" t="str">
        <f t="shared" si="24"/>
        <v>110007 D200</v>
      </c>
      <c r="P1554" t="str">
        <f>VLOOKUP(O1554,EOSummerca_merged_grades_export!B:L,11,0)</f>
        <v>Chemistry</v>
      </c>
    </row>
    <row r="1555" spans="1:16" x14ac:dyDescent="0.25">
      <c r="A1555">
        <v>1555</v>
      </c>
      <c r="B1555" t="s">
        <v>2797</v>
      </c>
      <c r="C1555">
        <v>11</v>
      </c>
      <c r="D1555">
        <v>110007</v>
      </c>
      <c r="E1555" t="s">
        <v>5460</v>
      </c>
      <c r="F1555">
        <v>11</v>
      </c>
      <c r="G1555">
        <v>5283</v>
      </c>
      <c r="H1555" t="s">
        <v>2222</v>
      </c>
      <c r="I1555" t="s">
        <v>2223</v>
      </c>
      <c r="J1555" t="s">
        <v>428</v>
      </c>
      <c r="K1555" t="s">
        <v>4426</v>
      </c>
      <c r="L1555" t="s">
        <v>37</v>
      </c>
      <c r="M1555">
        <v>1</v>
      </c>
      <c r="N1555">
        <v>1</v>
      </c>
      <c r="O1555" t="str">
        <f t="shared" si="24"/>
        <v>110007 I1045</v>
      </c>
      <c r="P1555" t="str">
        <f>VLOOKUP(O1555,EOSummerca_merged_grades_export!B:L,11,0)</f>
        <v>College Prep</v>
      </c>
    </row>
    <row r="1556" spans="1:16" x14ac:dyDescent="0.25">
      <c r="A1556">
        <v>1556</v>
      </c>
      <c r="B1556" t="s">
        <v>2797</v>
      </c>
      <c r="C1556">
        <v>11</v>
      </c>
      <c r="D1556">
        <v>110007</v>
      </c>
      <c r="E1556" t="s">
        <v>5460</v>
      </c>
      <c r="F1556">
        <v>11</v>
      </c>
      <c r="G1556">
        <v>5479</v>
      </c>
      <c r="H1556" t="s">
        <v>1035</v>
      </c>
      <c r="I1556" t="s">
        <v>1036</v>
      </c>
      <c r="J1556" t="s">
        <v>428</v>
      </c>
      <c r="K1556" t="s">
        <v>2802</v>
      </c>
      <c r="L1556" t="s">
        <v>37</v>
      </c>
      <c r="M1556">
        <v>1</v>
      </c>
      <c r="N1556">
        <v>1</v>
      </c>
      <c r="O1556" t="str">
        <f t="shared" si="24"/>
        <v>110007 I1047</v>
      </c>
      <c r="P1556" t="str">
        <f>VLOOKUP(O1556,EOSummerca_merged_grades_export!B:L,11,0)</f>
        <v>Yoga</v>
      </c>
    </row>
    <row r="1557" spans="1:16" x14ac:dyDescent="0.25">
      <c r="A1557">
        <v>1557</v>
      </c>
      <c r="B1557" t="s">
        <v>2797</v>
      </c>
      <c r="C1557">
        <v>11</v>
      </c>
      <c r="D1557">
        <v>110007</v>
      </c>
      <c r="E1557" t="s">
        <v>5460</v>
      </c>
      <c r="F1557">
        <v>11</v>
      </c>
      <c r="G1557">
        <v>5519</v>
      </c>
      <c r="H1557" t="s">
        <v>3028</v>
      </c>
      <c r="I1557" t="s">
        <v>3029</v>
      </c>
      <c r="J1557" t="s">
        <v>428</v>
      </c>
      <c r="K1557" t="s">
        <v>2808</v>
      </c>
      <c r="L1557" t="s">
        <v>37</v>
      </c>
      <c r="M1557">
        <v>1</v>
      </c>
      <c r="N1557">
        <v>1</v>
      </c>
      <c r="O1557" t="str">
        <f t="shared" si="24"/>
        <v>110007 I1050</v>
      </c>
      <c r="P1557" t="str">
        <f>VLOOKUP(O1557,EOSummerca_merged_grades_export!B:L,11,0)</f>
        <v>Art, Farming + Acrylics</v>
      </c>
    </row>
    <row r="1558" spans="1:16" x14ac:dyDescent="0.25">
      <c r="A1558">
        <v>1558</v>
      </c>
      <c r="B1558" t="s">
        <v>2797</v>
      </c>
      <c r="C1558">
        <v>11</v>
      </c>
      <c r="D1558">
        <v>110089</v>
      </c>
      <c r="E1558" t="s">
        <v>5461</v>
      </c>
      <c r="F1558">
        <v>11</v>
      </c>
      <c r="G1558">
        <v>5331</v>
      </c>
      <c r="H1558" t="s">
        <v>125</v>
      </c>
      <c r="I1558" t="s">
        <v>126</v>
      </c>
      <c r="J1558" t="s">
        <v>28</v>
      </c>
      <c r="K1558" t="s">
        <v>4022</v>
      </c>
      <c r="L1558" t="s">
        <v>40</v>
      </c>
      <c r="M1558">
        <v>1</v>
      </c>
      <c r="N1558">
        <v>1</v>
      </c>
      <c r="O1558" t="str">
        <f t="shared" si="24"/>
        <v>110089 D200</v>
      </c>
      <c r="P1558" t="str">
        <f>VLOOKUP(O1558,EOSummerca_merged_grades_export!B:L,11,0)</f>
        <v>Chemistry</v>
      </c>
    </row>
    <row r="1559" spans="1:16" x14ac:dyDescent="0.25">
      <c r="A1559">
        <v>1560</v>
      </c>
      <c r="B1559" t="s">
        <v>2797</v>
      </c>
      <c r="C1559">
        <v>11</v>
      </c>
      <c r="D1559">
        <v>110040</v>
      </c>
      <c r="E1559" t="s">
        <v>5462</v>
      </c>
      <c r="F1559">
        <v>11</v>
      </c>
      <c r="G1559">
        <v>5308</v>
      </c>
      <c r="H1559" t="s">
        <v>124</v>
      </c>
      <c r="I1559" t="s">
        <v>1878</v>
      </c>
      <c r="J1559" t="s">
        <v>25</v>
      </c>
      <c r="K1559" t="s">
        <v>2911</v>
      </c>
      <c r="L1559" t="s">
        <v>391</v>
      </c>
      <c r="M1559">
        <v>1</v>
      </c>
      <c r="N1559">
        <v>1</v>
      </c>
      <c r="O1559" t="str">
        <f t="shared" si="24"/>
        <v>110040 C320</v>
      </c>
      <c r="P1559" t="str">
        <f>VLOOKUP(O1559,EOSummerca_merged_grades_export!B:L,11,0)</f>
        <v>Math III</v>
      </c>
    </row>
    <row r="1560" spans="1:16" x14ac:dyDescent="0.25">
      <c r="A1560">
        <v>1561</v>
      </c>
      <c r="B1560" t="s">
        <v>2797</v>
      </c>
      <c r="C1560">
        <v>11</v>
      </c>
      <c r="D1560">
        <v>110051</v>
      </c>
      <c r="E1560" t="s">
        <v>5463</v>
      </c>
      <c r="F1560">
        <v>11</v>
      </c>
      <c r="G1560">
        <v>5252</v>
      </c>
      <c r="H1560" t="s">
        <v>122</v>
      </c>
      <c r="I1560" t="s">
        <v>2020</v>
      </c>
      <c r="J1560" t="s">
        <v>16</v>
      </c>
      <c r="K1560" t="s">
        <v>2916</v>
      </c>
      <c r="L1560" t="s">
        <v>27</v>
      </c>
      <c r="M1560">
        <v>1</v>
      </c>
      <c r="N1560">
        <v>1</v>
      </c>
      <c r="O1560" t="str">
        <f t="shared" si="24"/>
        <v>110051 A300</v>
      </c>
      <c r="P1560" t="str">
        <f>VLOOKUP(O1560,EOSummerca_merged_grades_export!B:L,11,0)</f>
        <v>AP US History</v>
      </c>
    </row>
    <row r="1561" spans="1:16" x14ac:dyDescent="0.25">
      <c r="A1561">
        <v>1562</v>
      </c>
      <c r="B1561" t="s">
        <v>2797</v>
      </c>
      <c r="C1561">
        <v>11</v>
      </c>
      <c r="D1561">
        <v>110051</v>
      </c>
      <c r="E1561" t="s">
        <v>5463</v>
      </c>
      <c r="F1561">
        <v>11</v>
      </c>
      <c r="G1561">
        <v>5092</v>
      </c>
      <c r="H1561" t="s">
        <v>123</v>
      </c>
      <c r="I1561" t="s">
        <v>2214</v>
      </c>
      <c r="J1561" t="s">
        <v>22</v>
      </c>
      <c r="K1561" t="s">
        <v>2947</v>
      </c>
      <c r="L1561" t="s">
        <v>36</v>
      </c>
      <c r="M1561">
        <v>1</v>
      </c>
      <c r="N1561">
        <v>1</v>
      </c>
      <c r="O1561" t="str">
        <f t="shared" si="24"/>
        <v>110051 B300</v>
      </c>
      <c r="P1561" t="str">
        <f>VLOOKUP(O1561,EOSummerca_merged_grades_export!B:L,11,0)</f>
        <v>AP Language and Composition</v>
      </c>
    </row>
    <row r="1562" spans="1:16" x14ac:dyDescent="0.25">
      <c r="A1562">
        <v>1563</v>
      </c>
      <c r="B1562" t="s">
        <v>2797</v>
      </c>
      <c r="C1562">
        <v>11</v>
      </c>
      <c r="D1562">
        <v>110051</v>
      </c>
      <c r="E1562" t="s">
        <v>5463</v>
      </c>
      <c r="F1562">
        <v>11</v>
      </c>
      <c r="G1562">
        <v>5258</v>
      </c>
      <c r="H1562" t="s">
        <v>124</v>
      </c>
      <c r="I1562" t="s">
        <v>1878</v>
      </c>
      <c r="J1562" t="s">
        <v>25</v>
      </c>
      <c r="K1562" t="s">
        <v>2911</v>
      </c>
      <c r="L1562" t="s">
        <v>27</v>
      </c>
      <c r="M1562">
        <v>1</v>
      </c>
      <c r="N1562">
        <v>1</v>
      </c>
      <c r="O1562" t="str">
        <f t="shared" si="24"/>
        <v>110051 C320</v>
      </c>
      <c r="P1562" t="str">
        <f>VLOOKUP(O1562,EOSummerca_merged_grades_export!B:L,11,0)</f>
        <v>Math III</v>
      </c>
    </row>
    <row r="1563" spans="1:16" x14ac:dyDescent="0.25">
      <c r="A1563">
        <v>1564</v>
      </c>
      <c r="B1563" t="s">
        <v>2797</v>
      </c>
      <c r="C1563">
        <v>11</v>
      </c>
      <c r="D1563">
        <v>110051</v>
      </c>
      <c r="E1563" t="s">
        <v>5463</v>
      </c>
      <c r="F1563">
        <v>11</v>
      </c>
      <c r="G1563">
        <v>5331</v>
      </c>
      <c r="H1563" t="s">
        <v>125</v>
      </c>
      <c r="I1563" t="s">
        <v>126</v>
      </c>
      <c r="J1563" t="s">
        <v>28</v>
      </c>
      <c r="K1563" t="s">
        <v>4022</v>
      </c>
      <c r="L1563" t="s">
        <v>27</v>
      </c>
      <c r="M1563">
        <v>1</v>
      </c>
      <c r="N1563">
        <v>1</v>
      </c>
      <c r="O1563" t="str">
        <f t="shared" si="24"/>
        <v>110051 D200</v>
      </c>
      <c r="P1563" t="str">
        <f>VLOOKUP(O1563,EOSummerca_merged_grades_export!B:L,11,0)</f>
        <v>Chemistry</v>
      </c>
    </row>
    <row r="1564" spans="1:16" x14ac:dyDescent="0.25">
      <c r="A1564">
        <v>1565</v>
      </c>
      <c r="B1564" t="s">
        <v>2797</v>
      </c>
      <c r="C1564">
        <v>11</v>
      </c>
      <c r="D1564">
        <v>110051</v>
      </c>
      <c r="E1564" t="s">
        <v>5463</v>
      </c>
      <c r="F1564">
        <v>11</v>
      </c>
      <c r="G1564">
        <v>5527</v>
      </c>
      <c r="H1564" t="s">
        <v>1909</v>
      </c>
      <c r="I1564" t="s">
        <v>1910</v>
      </c>
      <c r="J1564" t="s">
        <v>428</v>
      </c>
      <c r="K1564" t="s">
        <v>2805</v>
      </c>
      <c r="L1564" t="s">
        <v>37</v>
      </c>
      <c r="M1564">
        <v>1</v>
      </c>
      <c r="N1564">
        <v>1</v>
      </c>
      <c r="O1564" t="str">
        <f t="shared" si="24"/>
        <v>110051 I1024</v>
      </c>
      <c r="P1564" t="str">
        <f>VLOOKUP(O1564,EOSummerca_merged_grades_export!B:L,11,0)</f>
        <v>Music Production</v>
      </c>
    </row>
    <row r="1565" spans="1:16" x14ac:dyDescent="0.25">
      <c r="A1565">
        <v>1566</v>
      </c>
      <c r="B1565" t="s">
        <v>2797</v>
      </c>
      <c r="C1565">
        <v>11</v>
      </c>
      <c r="D1565">
        <v>110051</v>
      </c>
      <c r="E1565" t="s">
        <v>5463</v>
      </c>
      <c r="F1565">
        <v>11</v>
      </c>
      <c r="G1565">
        <v>5347</v>
      </c>
      <c r="H1565" t="s">
        <v>2222</v>
      </c>
      <c r="I1565" t="s">
        <v>2223</v>
      </c>
      <c r="J1565" t="s">
        <v>428</v>
      </c>
      <c r="K1565" t="s">
        <v>4426</v>
      </c>
      <c r="L1565" t="s">
        <v>37</v>
      </c>
      <c r="M1565">
        <v>1</v>
      </c>
      <c r="N1565">
        <v>1</v>
      </c>
      <c r="O1565" t="str">
        <f t="shared" si="24"/>
        <v>110051 I1045</v>
      </c>
      <c r="P1565" t="str">
        <f>VLOOKUP(O1565,EOSummerca_merged_grades_export!B:L,11,0)</f>
        <v>College Prep</v>
      </c>
    </row>
    <row r="1566" spans="1:16" x14ac:dyDescent="0.25">
      <c r="A1566">
        <v>1567</v>
      </c>
      <c r="B1566" t="s">
        <v>2797</v>
      </c>
      <c r="C1566">
        <v>11</v>
      </c>
      <c r="D1566">
        <v>110051</v>
      </c>
      <c r="E1566" t="s">
        <v>5463</v>
      </c>
      <c r="F1566">
        <v>11</v>
      </c>
      <c r="G1566">
        <v>5477</v>
      </c>
      <c r="H1566" t="s">
        <v>3028</v>
      </c>
      <c r="I1566" t="s">
        <v>3029</v>
      </c>
      <c r="J1566" t="s">
        <v>428</v>
      </c>
      <c r="K1566" t="s">
        <v>2858</v>
      </c>
      <c r="L1566" t="s">
        <v>37</v>
      </c>
      <c r="M1566">
        <v>1</v>
      </c>
      <c r="N1566">
        <v>1</v>
      </c>
      <c r="O1566" t="str">
        <f t="shared" si="24"/>
        <v>110051 I1050</v>
      </c>
      <c r="P1566" t="str">
        <f>VLOOKUP(O1566,EOSummerca_merged_grades_export!B:L,11,0)</f>
        <v>Art, Farming + Acrylics</v>
      </c>
    </row>
    <row r="1567" spans="1:16" x14ac:dyDescent="0.25">
      <c r="A1567">
        <v>1568</v>
      </c>
      <c r="B1567" t="s">
        <v>2797</v>
      </c>
      <c r="C1567">
        <v>11</v>
      </c>
      <c r="D1567">
        <v>110076</v>
      </c>
      <c r="E1567" t="s">
        <v>5464</v>
      </c>
      <c r="F1567">
        <v>11</v>
      </c>
      <c r="G1567">
        <v>5264</v>
      </c>
      <c r="H1567" t="s">
        <v>122</v>
      </c>
      <c r="I1567" t="s">
        <v>2020</v>
      </c>
      <c r="J1567" t="s">
        <v>16</v>
      </c>
      <c r="K1567" t="s">
        <v>2916</v>
      </c>
      <c r="L1567" t="s">
        <v>41</v>
      </c>
      <c r="M1567">
        <v>1</v>
      </c>
      <c r="N1567">
        <v>1</v>
      </c>
      <c r="O1567" t="str">
        <f t="shared" si="24"/>
        <v>110076 A300</v>
      </c>
      <c r="P1567" t="str">
        <f>VLOOKUP(O1567,EOSummerca_merged_grades_export!B:L,11,0)</f>
        <v>AP US History</v>
      </c>
    </row>
    <row r="1568" spans="1:16" x14ac:dyDescent="0.25">
      <c r="A1568">
        <v>1569</v>
      </c>
      <c r="B1568" t="s">
        <v>2797</v>
      </c>
      <c r="C1568">
        <v>11</v>
      </c>
      <c r="D1568">
        <v>110076</v>
      </c>
      <c r="E1568" t="s">
        <v>5464</v>
      </c>
      <c r="F1568">
        <v>11</v>
      </c>
      <c r="G1568">
        <v>5089</v>
      </c>
      <c r="H1568" t="s">
        <v>123</v>
      </c>
      <c r="I1568" t="s">
        <v>2214</v>
      </c>
      <c r="J1568" t="s">
        <v>22</v>
      </c>
      <c r="K1568" t="s">
        <v>2947</v>
      </c>
      <c r="L1568" t="s">
        <v>20</v>
      </c>
      <c r="M1568">
        <v>1</v>
      </c>
      <c r="N1568">
        <v>1</v>
      </c>
      <c r="O1568" t="str">
        <f t="shared" si="24"/>
        <v>110076 B300</v>
      </c>
      <c r="P1568" t="str">
        <f>VLOOKUP(O1568,EOSummerca_merged_grades_export!B:L,11,0)</f>
        <v>AP Language and Composition</v>
      </c>
    </row>
    <row r="1569" spans="1:16" x14ac:dyDescent="0.25">
      <c r="A1569">
        <v>1570</v>
      </c>
      <c r="B1569" t="s">
        <v>2797</v>
      </c>
      <c r="C1569">
        <v>11</v>
      </c>
      <c r="D1569">
        <v>110076</v>
      </c>
      <c r="E1569" t="s">
        <v>5464</v>
      </c>
      <c r="F1569">
        <v>11</v>
      </c>
      <c r="G1569">
        <v>5261</v>
      </c>
      <c r="H1569" t="s">
        <v>124</v>
      </c>
      <c r="I1569" t="s">
        <v>1878</v>
      </c>
      <c r="J1569" t="s">
        <v>25</v>
      </c>
      <c r="K1569" t="s">
        <v>2911</v>
      </c>
      <c r="L1569" t="s">
        <v>24</v>
      </c>
      <c r="M1569">
        <v>1</v>
      </c>
      <c r="N1569">
        <v>1</v>
      </c>
      <c r="O1569" t="str">
        <f t="shared" si="24"/>
        <v>110076 C320</v>
      </c>
      <c r="P1569" t="str">
        <f>VLOOKUP(O1569,EOSummerca_merged_grades_export!B:L,11,0)</f>
        <v>Math III</v>
      </c>
    </row>
    <row r="1570" spans="1:16" x14ac:dyDescent="0.25">
      <c r="A1570">
        <v>1571</v>
      </c>
      <c r="B1570" t="s">
        <v>2797</v>
      </c>
      <c r="C1570">
        <v>11</v>
      </c>
      <c r="D1570">
        <v>110076</v>
      </c>
      <c r="E1570" t="s">
        <v>5464</v>
      </c>
      <c r="F1570">
        <v>11</v>
      </c>
      <c r="G1570">
        <v>5238</v>
      </c>
      <c r="H1570" t="s">
        <v>125</v>
      </c>
      <c r="I1570" t="s">
        <v>126</v>
      </c>
      <c r="J1570" t="s">
        <v>28</v>
      </c>
      <c r="K1570" t="s">
        <v>4022</v>
      </c>
      <c r="L1570" t="s">
        <v>41</v>
      </c>
      <c r="M1570">
        <v>1</v>
      </c>
      <c r="N1570">
        <v>1</v>
      </c>
      <c r="O1570" t="str">
        <f t="shared" si="24"/>
        <v>110076 D200</v>
      </c>
      <c r="P1570" t="str">
        <f>VLOOKUP(O1570,EOSummerca_merged_grades_export!B:L,11,0)</f>
        <v>Chemistry</v>
      </c>
    </row>
    <row r="1571" spans="1:16" x14ac:dyDescent="0.25">
      <c r="A1571">
        <v>1572</v>
      </c>
      <c r="B1571" t="s">
        <v>2797</v>
      </c>
      <c r="C1571">
        <v>11</v>
      </c>
      <c r="D1571">
        <v>110076</v>
      </c>
      <c r="E1571" t="s">
        <v>5464</v>
      </c>
      <c r="F1571">
        <v>11</v>
      </c>
      <c r="G1571">
        <v>5247</v>
      </c>
      <c r="H1571" t="s">
        <v>68</v>
      </c>
      <c r="I1571" t="s">
        <v>69</v>
      </c>
      <c r="J1571" t="s">
        <v>32</v>
      </c>
      <c r="K1571" t="s">
        <v>2858</v>
      </c>
      <c r="L1571" t="s">
        <v>39</v>
      </c>
      <c r="M1571">
        <v>1</v>
      </c>
      <c r="N1571">
        <v>1</v>
      </c>
      <c r="O1571" t="str">
        <f t="shared" si="24"/>
        <v>110076 E300</v>
      </c>
      <c r="P1571" t="str">
        <f>VLOOKUP(O1571,EOSummerca_merged_grades_export!B:L,11,0)</f>
        <v>Spanish 3</v>
      </c>
    </row>
    <row r="1572" spans="1:16" x14ac:dyDescent="0.25">
      <c r="A1572">
        <v>1573</v>
      </c>
      <c r="B1572" t="s">
        <v>2797</v>
      </c>
      <c r="C1572">
        <v>11</v>
      </c>
      <c r="D1572">
        <v>110076</v>
      </c>
      <c r="E1572" t="s">
        <v>5464</v>
      </c>
      <c r="F1572">
        <v>11</v>
      </c>
      <c r="G1572">
        <v>5454</v>
      </c>
      <c r="H1572" t="s">
        <v>1507</v>
      </c>
      <c r="I1572" t="s">
        <v>1508</v>
      </c>
      <c r="J1572" t="s">
        <v>428</v>
      </c>
      <c r="K1572" t="s">
        <v>2911</v>
      </c>
      <c r="L1572" t="s">
        <v>37</v>
      </c>
      <c r="M1572">
        <v>1</v>
      </c>
      <c r="N1572">
        <v>1</v>
      </c>
      <c r="O1572" t="str">
        <f t="shared" si="24"/>
        <v>110076 I1008</v>
      </c>
      <c r="P1572" t="str">
        <f>VLOOKUP(O1572,EOSummerca_merged_grades_export!B:L,11,0)</f>
        <v>Culinary Arts</v>
      </c>
    </row>
    <row r="1573" spans="1:16" x14ac:dyDescent="0.25">
      <c r="A1573">
        <v>1574</v>
      </c>
      <c r="B1573" t="s">
        <v>2797</v>
      </c>
      <c r="C1573">
        <v>11</v>
      </c>
      <c r="D1573">
        <v>110076</v>
      </c>
      <c r="E1573" t="s">
        <v>5464</v>
      </c>
      <c r="F1573">
        <v>11</v>
      </c>
      <c r="G1573">
        <v>5526</v>
      </c>
      <c r="H1573" t="s">
        <v>2945</v>
      </c>
      <c r="I1573" t="s">
        <v>2946</v>
      </c>
      <c r="J1573" t="s">
        <v>428</v>
      </c>
      <c r="K1573" t="s">
        <v>2947</v>
      </c>
      <c r="L1573" t="s">
        <v>37</v>
      </c>
      <c r="M1573">
        <v>1</v>
      </c>
      <c r="N1573">
        <v>1</v>
      </c>
      <c r="O1573" t="str">
        <f t="shared" si="24"/>
        <v>110076 I1018</v>
      </c>
      <c r="P1573" t="str">
        <f>VLOOKUP(O1573,EOSummerca_merged_grades_export!B:L,11,0)</f>
        <v>Speak with Purpose</v>
      </c>
    </row>
    <row r="1574" spans="1:16" x14ac:dyDescent="0.25">
      <c r="A1574">
        <v>1575</v>
      </c>
      <c r="B1574" t="s">
        <v>2797</v>
      </c>
      <c r="C1574">
        <v>11</v>
      </c>
      <c r="D1574">
        <v>110076</v>
      </c>
      <c r="E1574" t="s">
        <v>5464</v>
      </c>
      <c r="F1574">
        <v>11</v>
      </c>
      <c r="G1574">
        <v>5335</v>
      </c>
      <c r="H1574" t="s">
        <v>2222</v>
      </c>
      <c r="I1574" t="s">
        <v>2223</v>
      </c>
      <c r="J1574" t="s">
        <v>428</v>
      </c>
      <c r="K1574" t="s">
        <v>4426</v>
      </c>
      <c r="L1574" t="s">
        <v>37</v>
      </c>
      <c r="M1574">
        <v>1</v>
      </c>
      <c r="N1574">
        <v>1</v>
      </c>
      <c r="O1574" t="str">
        <f t="shared" si="24"/>
        <v>110076 I1045</v>
      </c>
      <c r="P1574" t="str">
        <f>VLOOKUP(O1574,EOSummerca_merged_grades_export!B:L,11,0)</f>
        <v>College Prep</v>
      </c>
    </row>
    <row r="1575" spans="1:16" x14ac:dyDescent="0.25">
      <c r="A1575">
        <v>1576</v>
      </c>
      <c r="B1575" t="s">
        <v>2797</v>
      </c>
      <c r="C1575">
        <v>11</v>
      </c>
      <c r="D1575">
        <v>110011</v>
      </c>
      <c r="E1575" t="s">
        <v>5465</v>
      </c>
      <c r="F1575">
        <v>11</v>
      </c>
      <c r="G1575">
        <v>5252</v>
      </c>
      <c r="H1575" t="s">
        <v>122</v>
      </c>
      <c r="I1575" t="s">
        <v>2020</v>
      </c>
      <c r="J1575" t="s">
        <v>16</v>
      </c>
      <c r="K1575" t="s">
        <v>2916</v>
      </c>
      <c r="L1575" t="s">
        <v>41</v>
      </c>
      <c r="M1575">
        <v>1</v>
      </c>
      <c r="N1575">
        <v>1</v>
      </c>
      <c r="O1575" t="str">
        <f t="shared" si="24"/>
        <v>110011 A300</v>
      </c>
      <c r="P1575" t="str">
        <f>VLOOKUP(O1575,EOSummerca_merged_grades_export!B:L,11,0)</f>
        <v>AP US History</v>
      </c>
    </row>
    <row r="1576" spans="1:16" x14ac:dyDescent="0.25">
      <c r="A1576">
        <v>1577</v>
      </c>
      <c r="B1576" t="s">
        <v>2797</v>
      </c>
      <c r="C1576">
        <v>11</v>
      </c>
      <c r="D1576">
        <v>110011</v>
      </c>
      <c r="E1576" t="s">
        <v>5465</v>
      </c>
      <c r="F1576">
        <v>11</v>
      </c>
      <c r="G1576">
        <v>5092</v>
      </c>
      <c r="H1576" t="s">
        <v>123</v>
      </c>
      <c r="I1576" t="s">
        <v>2214</v>
      </c>
      <c r="J1576" t="s">
        <v>22</v>
      </c>
      <c r="K1576" t="s">
        <v>2947</v>
      </c>
      <c r="L1576" t="s">
        <v>31</v>
      </c>
      <c r="M1576">
        <v>1</v>
      </c>
      <c r="N1576">
        <v>1</v>
      </c>
      <c r="O1576" t="str">
        <f t="shared" si="24"/>
        <v>110011 B300</v>
      </c>
      <c r="P1576" t="str">
        <f>VLOOKUP(O1576,EOSummerca_merged_grades_export!B:L,11,0)</f>
        <v>AP Language and Composition</v>
      </c>
    </row>
    <row r="1577" spans="1:16" x14ac:dyDescent="0.25">
      <c r="A1577">
        <v>1578</v>
      </c>
      <c r="B1577" t="s">
        <v>2797</v>
      </c>
      <c r="C1577">
        <v>11</v>
      </c>
      <c r="D1577">
        <v>110011</v>
      </c>
      <c r="E1577" t="s">
        <v>5465</v>
      </c>
      <c r="F1577">
        <v>11</v>
      </c>
      <c r="G1577">
        <v>5258</v>
      </c>
      <c r="H1577" t="s">
        <v>124</v>
      </c>
      <c r="I1577" t="s">
        <v>1878</v>
      </c>
      <c r="J1577" t="s">
        <v>25</v>
      </c>
      <c r="K1577" t="s">
        <v>2911</v>
      </c>
      <c r="L1577" t="s">
        <v>31</v>
      </c>
      <c r="M1577">
        <v>1</v>
      </c>
      <c r="N1577">
        <v>1</v>
      </c>
      <c r="O1577" t="str">
        <f t="shared" si="24"/>
        <v>110011 C320</v>
      </c>
      <c r="P1577" t="str">
        <f>VLOOKUP(O1577,EOSummerca_merged_grades_export!B:L,11,0)</f>
        <v>Math III</v>
      </c>
    </row>
    <row r="1578" spans="1:16" x14ac:dyDescent="0.25">
      <c r="A1578">
        <v>1579</v>
      </c>
      <c r="B1578" t="s">
        <v>2797</v>
      </c>
      <c r="C1578">
        <v>11</v>
      </c>
      <c r="D1578">
        <v>110011</v>
      </c>
      <c r="E1578" t="s">
        <v>5465</v>
      </c>
      <c r="F1578">
        <v>11</v>
      </c>
      <c r="G1578">
        <v>5257</v>
      </c>
      <c r="H1578" t="s">
        <v>125</v>
      </c>
      <c r="I1578" t="s">
        <v>126</v>
      </c>
      <c r="J1578" t="s">
        <v>28</v>
      </c>
      <c r="K1578" t="s">
        <v>4022</v>
      </c>
      <c r="L1578" t="s">
        <v>40</v>
      </c>
      <c r="M1578">
        <v>1</v>
      </c>
      <c r="N1578">
        <v>1</v>
      </c>
      <c r="O1578" t="str">
        <f t="shared" si="24"/>
        <v>110011 D200</v>
      </c>
      <c r="P1578" t="str">
        <f>VLOOKUP(O1578,EOSummerca_merged_grades_export!B:L,11,0)</f>
        <v>Chemistry</v>
      </c>
    </row>
    <row r="1579" spans="1:16" x14ac:dyDescent="0.25">
      <c r="A1579">
        <v>1580</v>
      </c>
      <c r="B1579" t="s">
        <v>2797</v>
      </c>
      <c r="C1579">
        <v>11</v>
      </c>
      <c r="D1579">
        <v>110011</v>
      </c>
      <c r="E1579" t="s">
        <v>5465</v>
      </c>
      <c r="F1579">
        <v>11</v>
      </c>
      <c r="G1579">
        <v>5456</v>
      </c>
      <c r="H1579" t="s">
        <v>1064</v>
      </c>
      <c r="I1579" t="s">
        <v>1065</v>
      </c>
      <c r="J1579" t="s">
        <v>428</v>
      </c>
      <c r="K1579" t="s">
        <v>3209</v>
      </c>
      <c r="L1579" t="s">
        <v>37</v>
      </c>
      <c r="M1579">
        <v>1</v>
      </c>
      <c r="N1579">
        <v>1</v>
      </c>
      <c r="O1579" t="str">
        <f t="shared" si="24"/>
        <v>110011 I1022</v>
      </c>
      <c r="P1579" t="str">
        <f>VLOOKUP(O1579,EOSummerca_merged_grades_export!B:L,11,0)</f>
        <v>2D + 3D Art</v>
      </c>
    </row>
    <row r="1580" spans="1:16" x14ac:dyDescent="0.25">
      <c r="A1580">
        <v>1581</v>
      </c>
      <c r="B1580" t="s">
        <v>2797</v>
      </c>
      <c r="C1580">
        <v>11</v>
      </c>
      <c r="D1580">
        <v>110011</v>
      </c>
      <c r="E1580" t="s">
        <v>5465</v>
      </c>
      <c r="F1580">
        <v>11</v>
      </c>
      <c r="G1580">
        <v>5512</v>
      </c>
      <c r="H1580" t="s">
        <v>2979</v>
      </c>
      <c r="I1580" t="s">
        <v>2980</v>
      </c>
      <c r="J1580" t="s">
        <v>428</v>
      </c>
      <c r="K1580" t="s">
        <v>2832</v>
      </c>
      <c r="L1580" t="s">
        <v>37</v>
      </c>
      <c r="M1580">
        <v>1</v>
      </c>
      <c r="N1580">
        <v>1</v>
      </c>
      <c r="O1580" t="str">
        <f t="shared" si="24"/>
        <v>110011 I1030</v>
      </c>
      <c r="P1580" t="str">
        <f>VLOOKUP(O1580,EOSummerca_merged_grades_export!B:L,11,0)</f>
        <v>Digital Photography</v>
      </c>
    </row>
    <row r="1581" spans="1:16" x14ac:dyDescent="0.25">
      <c r="A1581">
        <v>1582</v>
      </c>
      <c r="B1581" t="s">
        <v>2797</v>
      </c>
      <c r="C1581">
        <v>11</v>
      </c>
      <c r="D1581">
        <v>110011</v>
      </c>
      <c r="E1581" t="s">
        <v>5465</v>
      </c>
      <c r="F1581">
        <v>11</v>
      </c>
      <c r="G1581">
        <v>5283</v>
      </c>
      <c r="H1581" t="s">
        <v>2222</v>
      </c>
      <c r="I1581" t="s">
        <v>2223</v>
      </c>
      <c r="J1581" t="s">
        <v>428</v>
      </c>
      <c r="K1581" t="s">
        <v>4426</v>
      </c>
      <c r="L1581" t="s">
        <v>37</v>
      </c>
      <c r="M1581">
        <v>1</v>
      </c>
      <c r="N1581">
        <v>1</v>
      </c>
      <c r="O1581" t="str">
        <f t="shared" si="24"/>
        <v>110011 I1045</v>
      </c>
      <c r="P1581" t="str">
        <f>VLOOKUP(O1581,EOSummerca_merged_grades_export!B:L,11,0)</f>
        <v>College Prep</v>
      </c>
    </row>
    <row r="1582" spans="1:16" x14ac:dyDescent="0.25">
      <c r="A1582">
        <v>1583</v>
      </c>
      <c r="B1582" t="s">
        <v>2797</v>
      </c>
      <c r="C1582">
        <v>11</v>
      </c>
      <c r="D1582">
        <v>110057</v>
      </c>
      <c r="E1582" t="s">
        <v>5466</v>
      </c>
      <c r="F1582">
        <v>11</v>
      </c>
      <c r="G1582">
        <v>5343</v>
      </c>
      <c r="H1582" t="s">
        <v>122</v>
      </c>
      <c r="I1582" t="s">
        <v>2020</v>
      </c>
      <c r="J1582" t="s">
        <v>16</v>
      </c>
      <c r="K1582" t="s">
        <v>2916</v>
      </c>
      <c r="L1582" t="s">
        <v>31</v>
      </c>
      <c r="M1582">
        <v>1</v>
      </c>
      <c r="N1582">
        <v>1</v>
      </c>
      <c r="O1582" t="str">
        <f t="shared" si="24"/>
        <v>110057 A300</v>
      </c>
      <c r="P1582" t="str">
        <f>VLOOKUP(O1582,EOSummerca_merged_grades_export!B:L,11,0)</f>
        <v>AP US History</v>
      </c>
    </row>
    <row r="1583" spans="1:16" x14ac:dyDescent="0.25">
      <c r="A1583">
        <v>1584</v>
      </c>
      <c r="B1583" t="s">
        <v>2797</v>
      </c>
      <c r="C1583">
        <v>11</v>
      </c>
      <c r="D1583">
        <v>110057</v>
      </c>
      <c r="E1583" t="s">
        <v>5466</v>
      </c>
      <c r="F1583">
        <v>11</v>
      </c>
      <c r="G1583">
        <v>5091</v>
      </c>
      <c r="H1583" t="s">
        <v>123</v>
      </c>
      <c r="I1583" t="s">
        <v>2214</v>
      </c>
      <c r="J1583" t="s">
        <v>22</v>
      </c>
      <c r="K1583" t="s">
        <v>2947</v>
      </c>
      <c r="L1583" t="s">
        <v>27</v>
      </c>
      <c r="M1583">
        <v>1</v>
      </c>
      <c r="N1583">
        <v>1</v>
      </c>
      <c r="O1583" t="str">
        <f t="shared" si="24"/>
        <v>110057 B300</v>
      </c>
      <c r="P1583" t="str">
        <f>VLOOKUP(O1583,EOSummerca_merged_grades_export!B:L,11,0)</f>
        <v>AP Language and Composition</v>
      </c>
    </row>
    <row r="1584" spans="1:16" x14ac:dyDescent="0.25">
      <c r="A1584">
        <v>1585</v>
      </c>
      <c r="B1584" t="s">
        <v>2797</v>
      </c>
      <c r="C1584">
        <v>11</v>
      </c>
      <c r="D1584">
        <v>110057</v>
      </c>
      <c r="E1584" t="s">
        <v>5466</v>
      </c>
      <c r="F1584">
        <v>11</v>
      </c>
      <c r="G1584">
        <v>5327</v>
      </c>
      <c r="H1584" t="s">
        <v>124</v>
      </c>
      <c r="I1584" t="s">
        <v>1878</v>
      </c>
      <c r="J1584" t="s">
        <v>25</v>
      </c>
      <c r="K1584" t="s">
        <v>2911</v>
      </c>
      <c r="L1584" t="s">
        <v>36</v>
      </c>
      <c r="M1584">
        <v>1</v>
      </c>
      <c r="N1584">
        <v>1</v>
      </c>
      <c r="O1584" t="str">
        <f t="shared" si="24"/>
        <v>110057 C320</v>
      </c>
      <c r="P1584" t="str">
        <f>VLOOKUP(O1584,EOSummerca_merged_grades_export!B:L,11,0)</f>
        <v>Math III</v>
      </c>
    </row>
    <row r="1585" spans="1:16" x14ac:dyDescent="0.25">
      <c r="A1585">
        <v>1586</v>
      </c>
      <c r="B1585" t="s">
        <v>2797</v>
      </c>
      <c r="C1585">
        <v>11</v>
      </c>
      <c r="D1585">
        <v>110057</v>
      </c>
      <c r="E1585" t="s">
        <v>5466</v>
      </c>
      <c r="F1585">
        <v>11</v>
      </c>
      <c r="G1585">
        <v>5331</v>
      </c>
      <c r="H1585" t="s">
        <v>125</v>
      </c>
      <c r="I1585" t="s">
        <v>126</v>
      </c>
      <c r="J1585" t="s">
        <v>28</v>
      </c>
      <c r="K1585" t="s">
        <v>4022</v>
      </c>
      <c r="L1585" t="s">
        <v>24</v>
      </c>
      <c r="M1585">
        <v>1</v>
      </c>
      <c r="N1585">
        <v>1</v>
      </c>
      <c r="O1585" t="str">
        <f t="shared" si="24"/>
        <v>110057 D200</v>
      </c>
      <c r="P1585" t="str">
        <f>VLOOKUP(O1585,EOSummerca_merged_grades_export!B:L,11,0)</f>
        <v>Chemistry</v>
      </c>
    </row>
    <row r="1586" spans="1:16" x14ac:dyDescent="0.25">
      <c r="A1586">
        <v>1587</v>
      </c>
      <c r="B1586" t="s">
        <v>2797</v>
      </c>
      <c r="C1586">
        <v>11</v>
      </c>
      <c r="D1586">
        <v>110057</v>
      </c>
      <c r="E1586" t="s">
        <v>5466</v>
      </c>
      <c r="F1586">
        <v>11</v>
      </c>
      <c r="G1586">
        <v>5511</v>
      </c>
      <c r="H1586" t="s">
        <v>2979</v>
      </c>
      <c r="I1586" t="s">
        <v>2980</v>
      </c>
      <c r="J1586" t="s">
        <v>428</v>
      </c>
      <c r="K1586" t="s">
        <v>2832</v>
      </c>
      <c r="L1586" t="s">
        <v>37</v>
      </c>
      <c r="M1586">
        <v>1</v>
      </c>
      <c r="N1586">
        <v>1</v>
      </c>
      <c r="O1586" t="str">
        <f t="shared" si="24"/>
        <v>110057 I1030</v>
      </c>
      <c r="P1586" t="str">
        <f>VLOOKUP(O1586,EOSummerca_merged_grades_export!B:L,11,0)</f>
        <v>Digital Photography</v>
      </c>
    </row>
    <row r="1587" spans="1:16" x14ac:dyDescent="0.25">
      <c r="A1587">
        <v>1588</v>
      </c>
      <c r="B1587" t="s">
        <v>2797</v>
      </c>
      <c r="C1587">
        <v>11</v>
      </c>
      <c r="D1587">
        <v>110057</v>
      </c>
      <c r="E1587" t="s">
        <v>5466</v>
      </c>
      <c r="F1587">
        <v>11</v>
      </c>
      <c r="G1587">
        <v>5335</v>
      </c>
      <c r="H1587" t="s">
        <v>2222</v>
      </c>
      <c r="I1587" t="s">
        <v>2223</v>
      </c>
      <c r="J1587" t="s">
        <v>428</v>
      </c>
      <c r="K1587" t="s">
        <v>4426</v>
      </c>
      <c r="L1587" t="s">
        <v>391</v>
      </c>
      <c r="M1587">
        <v>0</v>
      </c>
      <c r="N1587">
        <v>1</v>
      </c>
      <c r="O1587" t="str">
        <f t="shared" si="24"/>
        <v>110057 I1045</v>
      </c>
      <c r="P1587" t="str">
        <f>VLOOKUP(O1587,EOSummerca_merged_grades_export!B:L,11,0)</f>
        <v>College Prep</v>
      </c>
    </row>
    <row r="1588" spans="1:16" x14ac:dyDescent="0.25">
      <c r="A1588">
        <v>1589</v>
      </c>
      <c r="B1588" t="s">
        <v>2797</v>
      </c>
      <c r="C1588">
        <v>11</v>
      </c>
      <c r="D1588">
        <v>110057</v>
      </c>
      <c r="E1588" t="s">
        <v>5466</v>
      </c>
      <c r="F1588">
        <v>11</v>
      </c>
      <c r="G1588">
        <v>5479</v>
      </c>
      <c r="H1588" t="s">
        <v>1035</v>
      </c>
      <c r="I1588" t="s">
        <v>1036</v>
      </c>
      <c r="J1588" t="s">
        <v>428</v>
      </c>
      <c r="K1588" t="s">
        <v>2802</v>
      </c>
      <c r="L1588" t="s">
        <v>37</v>
      </c>
      <c r="M1588">
        <v>1</v>
      </c>
      <c r="N1588">
        <v>1</v>
      </c>
      <c r="O1588" t="str">
        <f t="shared" si="24"/>
        <v>110057 I1047</v>
      </c>
      <c r="P1588" t="str">
        <f>VLOOKUP(O1588,EOSummerca_merged_grades_export!B:L,11,0)</f>
        <v>Yoga</v>
      </c>
    </row>
    <row r="1589" spans="1:16" x14ac:dyDescent="0.25">
      <c r="A1589">
        <v>1590</v>
      </c>
      <c r="B1589" t="s">
        <v>2797</v>
      </c>
      <c r="C1589">
        <v>11</v>
      </c>
      <c r="D1589">
        <v>110005</v>
      </c>
      <c r="E1589" t="s">
        <v>5467</v>
      </c>
      <c r="F1589">
        <v>11</v>
      </c>
      <c r="G1589">
        <v>5343</v>
      </c>
      <c r="H1589" t="s">
        <v>122</v>
      </c>
      <c r="I1589" t="s">
        <v>2020</v>
      </c>
      <c r="J1589" t="s">
        <v>16</v>
      </c>
      <c r="K1589" t="s">
        <v>2916</v>
      </c>
      <c r="L1589" t="s">
        <v>27</v>
      </c>
      <c r="M1589">
        <v>1</v>
      </c>
      <c r="N1589">
        <v>1</v>
      </c>
      <c r="O1589" t="str">
        <f t="shared" si="24"/>
        <v>110005 A300</v>
      </c>
      <c r="P1589" t="str">
        <f>VLOOKUP(O1589,EOSummerca_merged_grades_export!B:L,11,0)</f>
        <v>AP US History</v>
      </c>
    </row>
    <row r="1590" spans="1:16" x14ac:dyDescent="0.25">
      <c r="A1590">
        <v>1591</v>
      </c>
      <c r="B1590" t="s">
        <v>2797</v>
      </c>
      <c r="C1590">
        <v>11</v>
      </c>
      <c r="D1590">
        <v>110005</v>
      </c>
      <c r="E1590" t="s">
        <v>5467</v>
      </c>
      <c r="F1590">
        <v>11</v>
      </c>
      <c r="G1590">
        <v>5090</v>
      </c>
      <c r="H1590" t="s">
        <v>123</v>
      </c>
      <c r="I1590" t="s">
        <v>2214</v>
      </c>
      <c r="J1590" t="s">
        <v>22</v>
      </c>
      <c r="K1590" t="s">
        <v>2947</v>
      </c>
      <c r="L1590" t="s">
        <v>36</v>
      </c>
      <c r="M1590">
        <v>1</v>
      </c>
      <c r="N1590">
        <v>1</v>
      </c>
      <c r="O1590" t="str">
        <f t="shared" si="24"/>
        <v>110005 B300</v>
      </c>
      <c r="P1590" t="str">
        <f>VLOOKUP(O1590,EOSummerca_merged_grades_export!B:L,11,0)</f>
        <v>AP Language and Composition</v>
      </c>
    </row>
    <row r="1591" spans="1:16" x14ac:dyDescent="0.25">
      <c r="A1591">
        <v>1592</v>
      </c>
      <c r="B1591" t="s">
        <v>2797</v>
      </c>
      <c r="C1591">
        <v>11</v>
      </c>
      <c r="D1591">
        <v>110005</v>
      </c>
      <c r="E1591" t="s">
        <v>5467</v>
      </c>
      <c r="F1591">
        <v>11</v>
      </c>
      <c r="G1591">
        <v>5261</v>
      </c>
      <c r="H1591" t="s">
        <v>124</v>
      </c>
      <c r="I1591" t="s">
        <v>1878</v>
      </c>
      <c r="J1591" t="s">
        <v>25</v>
      </c>
      <c r="K1591" t="s">
        <v>2911</v>
      </c>
      <c r="L1591" t="s">
        <v>27</v>
      </c>
      <c r="M1591">
        <v>1</v>
      </c>
      <c r="N1591">
        <v>1</v>
      </c>
      <c r="O1591" t="str">
        <f t="shared" si="24"/>
        <v>110005 C320</v>
      </c>
      <c r="P1591" t="str">
        <f>VLOOKUP(O1591,EOSummerca_merged_grades_export!B:L,11,0)</f>
        <v>Math III</v>
      </c>
    </row>
    <row r="1592" spans="1:16" x14ac:dyDescent="0.25">
      <c r="A1592">
        <v>1593</v>
      </c>
      <c r="B1592" t="s">
        <v>2797</v>
      </c>
      <c r="C1592">
        <v>11</v>
      </c>
      <c r="D1592">
        <v>110005</v>
      </c>
      <c r="E1592" t="s">
        <v>5467</v>
      </c>
      <c r="F1592">
        <v>11</v>
      </c>
      <c r="G1592">
        <v>5238</v>
      </c>
      <c r="H1592" t="s">
        <v>125</v>
      </c>
      <c r="I1592" t="s">
        <v>126</v>
      </c>
      <c r="J1592" t="s">
        <v>28</v>
      </c>
      <c r="K1592" t="s">
        <v>4022</v>
      </c>
      <c r="L1592" t="s">
        <v>27</v>
      </c>
      <c r="M1592">
        <v>1</v>
      </c>
      <c r="N1592">
        <v>1</v>
      </c>
      <c r="O1592" t="str">
        <f t="shared" si="24"/>
        <v>110005 D200</v>
      </c>
      <c r="P1592" t="str">
        <f>VLOOKUP(O1592,EOSummerca_merged_grades_export!B:L,11,0)</f>
        <v>Chemistry</v>
      </c>
    </row>
    <row r="1593" spans="1:16" x14ac:dyDescent="0.25">
      <c r="A1593">
        <v>1594</v>
      </c>
      <c r="B1593" t="s">
        <v>2797</v>
      </c>
      <c r="C1593">
        <v>11</v>
      </c>
      <c r="D1593">
        <v>110005</v>
      </c>
      <c r="E1593" t="s">
        <v>5467</v>
      </c>
      <c r="F1593">
        <v>11</v>
      </c>
      <c r="G1593">
        <v>5247</v>
      </c>
      <c r="H1593" t="s">
        <v>68</v>
      </c>
      <c r="I1593" t="s">
        <v>69</v>
      </c>
      <c r="J1593" t="s">
        <v>32</v>
      </c>
      <c r="K1593" t="s">
        <v>2858</v>
      </c>
      <c r="L1593" t="s">
        <v>27</v>
      </c>
      <c r="M1593">
        <v>1</v>
      </c>
      <c r="N1593">
        <v>1</v>
      </c>
      <c r="O1593" t="str">
        <f t="shared" si="24"/>
        <v>110005 E300</v>
      </c>
      <c r="P1593" t="str">
        <f>VLOOKUP(O1593,EOSummerca_merged_grades_export!B:L,11,0)</f>
        <v>Spanish 3</v>
      </c>
    </row>
    <row r="1594" spans="1:16" x14ac:dyDescent="0.25">
      <c r="A1594">
        <v>1595</v>
      </c>
      <c r="B1594" t="s">
        <v>2797</v>
      </c>
      <c r="C1594">
        <v>11</v>
      </c>
      <c r="D1594">
        <v>110005</v>
      </c>
      <c r="E1594" t="s">
        <v>5467</v>
      </c>
      <c r="F1594">
        <v>11</v>
      </c>
      <c r="G1594">
        <v>5283</v>
      </c>
      <c r="H1594" t="s">
        <v>2222</v>
      </c>
      <c r="I1594" t="s">
        <v>2223</v>
      </c>
      <c r="J1594" t="s">
        <v>428</v>
      </c>
      <c r="K1594" t="s">
        <v>4426</v>
      </c>
      <c r="L1594" t="s">
        <v>37</v>
      </c>
      <c r="M1594">
        <v>1</v>
      </c>
      <c r="N1594">
        <v>1</v>
      </c>
      <c r="O1594" t="str">
        <f t="shared" si="24"/>
        <v>110005 I1045</v>
      </c>
      <c r="P1594" t="str">
        <f>VLOOKUP(O1594,EOSummerca_merged_grades_export!B:L,11,0)</f>
        <v>College Prep</v>
      </c>
    </row>
    <row r="1595" spans="1:16" x14ac:dyDescent="0.25">
      <c r="A1595">
        <v>1596</v>
      </c>
      <c r="B1595" t="s">
        <v>2797</v>
      </c>
      <c r="C1595">
        <v>11</v>
      </c>
      <c r="D1595">
        <v>110005</v>
      </c>
      <c r="E1595" t="s">
        <v>5467</v>
      </c>
      <c r="F1595">
        <v>11</v>
      </c>
      <c r="G1595">
        <v>5516</v>
      </c>
      <c r="H1595" t="s">
        <v>2811</v>
      </c>
      <c r="I1595" t="s">
        <v>2812</v>
      </c>
      <c r="J1595" t="s">
        <v>428</v>
      </c>
      <c r="K1595" t="s">
        <v>2802</v>
      </c>
      <c r="L1595" t="s">
        <v>37</v>
      </c>
      <c r="M1595">
        <v>1</v>
      </c>
      <c r="N1595">
        <v>1</v>
      </c>
      <c r="O1595" t="str">
        <f t="shared" si="24"/>
        <v>110005 I1046</v>
      </c>
      <c r="P1595" t="str">
        <f>VLOOKUP(O1595,EOSummerca_merged_grades_export!B:L,11,0)</f>
        <v>Creative Writing</v>
      </c>
    </row>
    <row r="1596" spans="1:16" x14ac:dyDescent="0.25">
      <c r="A1596">
        <v>1597</v>
      </c>
      <c r="B1596" t="s">
        <v>2797</v>
      </c>
      <c r="C1596">
        <v>11</v>
      </c>
      <c r="D1596">
        <v>110005</v>
      </c>
      <c r="E1596" t="s">
        <v>5467</v>
      </c>
      <c r="F1596">
        <v>11</v>
      </c>
      <c r="G1596">
        <v>5479</v>
      </c>
      <c r="H1596" t="s">
        <v>1035</v>
      </c>
      <c r="I1596" t="s">
        <v>1036</v>
      </c>
      <c r="J1596" t="s">
        <v>428</v>
      </c>
      <c r="K1596" t="s">
        <v>2802</v>
      </c>
      <c r="L1596" t="s">
        <v>37</v>
      </c>
      <c r="M1596">
        <v>1</v>
      </c>
      <c r="N1596">
        <v>1</v>
      </c>
      <c r="O1596" t="str">
        <f t="shared" si="24"/>
        <v>110005 I1047</v>
      </c>
      <c r="P1596" t="str">
        <f>VLOOKUP(O1596,EOSummerca_merged_grades_export!B:L,11,0)</f>
        <v>Yoga</v>
      </c>
    </row>
    <row r="1597" spans="1:16" x14ac:dyDescent="0.25">
      <c r="A1597">
        <v>1598</v>
      </c>
      <c r="B1597" t="s">
        <v>2797</v>
      </c>
      <c r="C1597">
        <v>11</v>
      </c>
      <c r="D1597">
        <v>110236</v>
      </c>
      <c r="E1597" t="s">
        <v>5468</v>
      </c>
      <c r="F1597">
        <v>11</v>
      </c>
      <c r="G1597">
        <v>5230</v>
      </c>
      <c r="H1597" t="s">
        <v>122</v>
      </c>
      <c r="I1597" t="s">
        <v>2020</v>
      </c>
      <c r="J1597" t="s">
        <v>16</v>
      </c>
      <c r="K1597" t="s">
        <v>2916</v>
      </c>
      <c r="L1597" t="s">
        <v>41</v>
      </c>
      <c r="M1597">
        <v>1</v>
      </c>
      <c r="N1597">
        <v>1</v>
      </c>
      <c r="O1597" t="str">
        <f t="shared" si="24"/>
        <v>110236 A300</v>
      </c>
      <c r="P1597" t="str">
        <f>VLOOKUP(O1597,EOSummerca_merged_grades_export!B:L,11,0)</f>
        <v>AP US History</v>
      </c>
    </row>
    <row r="1598" spans="1:16" x14ac:dyDescent="0.25">
      <c r="A1598">
        <v>1599</v>
      </c>
      <c r="B1598" t="s">
        <v>2797</v>
      </c>
      <c r="C1598">
        <v>11</v>
      </c>
      <c r="D1598">
        <v>110236</v>
      </c>
      <c r="E1598" t="s">
        <v>5468</v>
      </c>
      <c r="F1598">
        <v>11</v>
      </c>
      <c r="G1598">
        <v>5091</v>
      </c>
      <c r="H1598" t="s">
        <v>123</v>
      </c>
      <c r="I1598" t="s">
        <v>2214</v>
      </c>
      <c r="J1598" t="s">
        <v>22</v>
      </c>
      <c r="K1598" t="s">
        <v>2947</v>
      </c>
      <c r="L1598" t="s">
        <v>40</v>
      </c>
      <c r="M1598">
        <v>1</v>
      </c>
      <c r="N1598">
        <v>1</v>
      </c>
      <c r="O1598" t="str">
        <f t="shared" si="24"/>
        <v>110236 B300</v>
      </c>
      <c r="P1598" t="str">
        <f>VLOOKUP(O1598,EOSummerca_merged_grades_export!B:L,11,0)</f>
        <v>AP Language and Composition</v>
      </c>
    </row>
    <row r="1599" spans="1:16" x14ac:dyDescent="0.25">
      <c r="A1599">
        <v>1600</v>
      </c>
      <c r="B1599" t="s">
        <v>2797</v>
      </c>
      <c r="C1599">
        <v>11</v>
      </c>
      <c r="D1599">
        <v>110236</v>
      </c>
      <c r="E1599" t="s">
        <v>5468</v>
      </c>
      <c r="F1599">
        <v>11</v>
      </c>
      <c r="G1599">
        <v>5258</v>
      </c>
      <c r="H1599" t="s">
        <v>124</v>
      </c>
      <c r="I1599" t="s">
        <v>1878</v>
      </c>
      <c r="J1599" t="s">
        <v>25</v>
      </c>
      <c r="K1599" t="s">
        <v>2911</v>
      </c>
      <c r="L1599" t="s">
        <v>24</v>
      </c>
      <c r="M1599">
        <v>1</v>
      </c>
      <c r="N1599">
        <v>1</v>
      </c>
      <c r="O1599" t="str">
        <f t="shared" si="24"/>
        <v>110236 C320</v>
      </c>
      <c r="P1599" t="str">
        <f>VLOOKUP(O1599,EOSummerca_merged_grades_export!B:L,11,0)</f>
        <v>Math III</v>
      </c>
    </row>
    <row r="1600" spans="1:16" x14ac:dyDescent="0.25">
      <c r="A1600">
        <v>1601</v>
      </c>
      <c r="B1600" t="s">
        <v>2797</v>
      </c>
      <c r="C1600">
        <v>11</v>
      </c>
      <c r="D1600">
        <v>110236</v>
      </c>
      <c r="E1600" t="s">
        <v>5468</v>
      </c>
      <c r="F1600">
        <v>11</v>
      </c>
      <c r="G1600">
        <v>5257</v>
      </c>
      <c r="H1600" t="s">
        <v>125</v>
      </c>
      <c r="I1600" t="s">
        <v>126</v>
      </c>
      <c r="J1600" t="s">
        <v>28</v>
      </c>
      <c r="K1600" t="s">
        <v>4022</v>
      </c>
      <c r="L1600" t="s">
        <v>40</v>
      </c>
      <c r="M1600">
        <v>1</v>
      </c>
      <c r="N1600">
        <v>1</v>
      </c>
      <c r="O1600" t="str">
        <f t="shared" si="24"/>
        <v>110236 D200</v>
      </c>
      <c r="P1600" t="str">
        <f>VLOOKUP(O1600,EOSummerca_merged_grades_export!B:L,11,0)</f>
        <v>Chemistry</v>
      </c>
    </row>
    <row r="1601" spans="1:16" x14ac:dyDescent="0.25">
      <c r="A1601">
        <v>1602</v>
      </c>
      <c r="B1601" t="s">
        <v>2797</v>
      </c>
      <c r="C1601">
        <v>11</v>
      </c>
      <c r="D1601">
        <v>110236</v>
      </c>
      <c r="E1601" t="s">
        <v>5468</v>
      </c>
      <c r="F1601">
        <v>11</v>
      </c>
      <c r="G1601">
        <v>5265</v>
      </c>
      <c r="H1601" t="s">
        <v>33</v>
      </c>
      <c r="I1601" t="s">
        <v>34</v>
      </c>
      <c r="J1601" t="s">
        <v>32</v>
      </c>
      <c r="K1601" t="s">
        <v>2827</v>
      </c>
      <c r="L1601" t="s">
        <v>39</v>
      </c>
      <c r="M1601">
        <v>1</v>
      </c>
      <c r="N1601">
        <v>1</v>
      </c>
      <c r="O1601" t="str">
        <f t="shared" si="24"/>
        <v>110236 E100</v>
      </c>
      <c r="P1601" t="str">
        <f>VLOOKUP(O1601,EOSummerca_merged_grades_export!B:L,11,0)</f>
        <v>Spanish 1</v>
      </c>
    </row>
    <row r="1602" spans="1:16" x14ac:dyDescent="0.25">
      <c r="A1602">
        <v>1603</v>
      </c>
      <c r="B1602" t="s">
        <v>2797</v>
      </c>
      <c r="C1602">
        <v>11</v>
      </c>
      <c r="D1602">
        <v>110236</v>
      </c>
      <c r="E1602" t="s">
        <v>5468</v>
      </c>
      <c r="F1602">
        <v>11</v>
      </c>
      <c r="G1602">
        <v>5473</v>
      </c>
      <c r="H1602" t="s">
        <v>2846</v>
      </c>
      <c r="I1602" t="s">
        <v>2847</v>
      </c>
      <c r="J1602" t="s">
        <v>428</v>
      </c>
      <c r="K1602" t="s">
        <v>2805</v>
      </c>
      <c r="L1602" t="s">
        <v>37</v>
      </c>
      <c r="M1602">
        <v>1</v>
      </c>
      <c r="N1602">
        <v>1</v>
      </c>
      <c r="O1602" t="str">
        <f t="shared" si="24"/>
        <v>110236 I1036</v>
      </c>
      <c r="P1602" t="str">
        <f>VLOOKUP(O1602,EOSummerca_merged_grades_export!B:L,11,0)</f>
        <v>Music Exploration</v>
      </c>
    </row>
    <row r="1603" spans="1:16" x14ac:dyDescent="0.25">
      <c r="A1603">
        <v>1604</v>
      </c>
      <c r="B1603" t="s">
        <v>2797</v>
      </c>
      <c r="C1603">
        <v>11</v>
      </c>
      <c r="D1603">
        <v>110236</v>
      </c>
      <c r="E1603" t="s">
        <v>5468</v>
      </c>
      <c r="F1603">
        <v>11</v>
      </c>
      <c r="G1603">
        <v>5508</v>
      </c>
      <c r="H1603" t="s">
        <v>1050</v>
      </c>
      <c r="I1603" t="s">
        <v>1051</v>
      </c>
      <c r="J1603" t="s">
        <v>428</v>
      </c>
      <c r="K1603" t="s">
        <v>2808</v>
      </c>
      <c r="L1603" t="s">
        <v>37</v>
      </c>
      <c r="M1603">
        <v>1</v>
      </c>
      <c r="N1603">
        <v>1</v>
      </c>
      <c r="O1603" t="str">
        <f t="shared" si="24"/>
        <v>110236 I1043</v>
      </c>
      <c r="P1603" t="str">
        <f>VLOOKUP(O1603,EOSummerca_merged_grades_export!B:L,11,0)</f>
        <v>Conditioning</v>
      </c>
    </row>
    <row r="1604" spans="1:16" x14ac:dyDescent="0.25">
      <c r="A1604">
        <v>1605</v>
      </c>
      <c r="B1604" t="s">
        <v>2797</v>
      </c>
      <c r="C1604">
        <v>11</v>
      </c>
      <c r="D1604">
        <v>110182</v>
      </c>
      <c r="E1604" t="s">
        <v>5469</v>
      </c>
      <c r="F1604">
        <v>11</v>
      </c>
      <c r="G1604">
        <v>5343</v>
      </c>
      <c r="H1604" t="s">
        <v>122</v>
      </c>
      <c r="I1604" t="s">
        <v>2020</v>
      </c>
      <c r="J1604" t="s">
        <v>16</v>
      </c>
      <c r="K1604" t="s">
        <v>2916</v>
      </c>
      <c r="L1604" t="s">
        <v>41</v>
      </c>
      <c r="M1604">
        <v>1</v>
      </c>
      <c r="N1604">
        <v>1</v>
      </c>
      <c r="O1604" t="str">
        <f t="shared" ref="O1604:O1667" si="25">D1604&amp;" "&amp;IF(RIGHT(H1604,1)="M",LEFT(H1604,LEN(H1604)-1),H1604)</f>
        <v>110182 A300</v>
      </c>
      <c r="P1604" t="str">
        <f>VLOOKUP(O1604,EOSummerca_merged_grades_export!B:L,11,0)</f>
        <v>AP US History</v>
      </c>
    </row>
    <row r="1605" spans="1:16" x14ac:dyDescent="0.25">
      <c r="A1605">
        <v>1606</v>
      </c>
      <c r="B1605" t="s">
        <v>2797</v>
      </c>
      <c r="C1605">
        <v>11</v>
      </c>
      <c r="D1605">
        <v>110182</v>
      </c>
      <c r="E1605" t="s">
        <v>5469</v>
      </c>
      <c r="F1605">
        <v>11</v>
      </c>
      <c r="G1605">
        <v>5090</v>
      </c>
      <c r="H1605" t="s">
        <v>123</v>
      </c>
      <c r="I1605" t="s">
        <v>2214</v>
      </c>
      <c r="J1605" t="s">
        <v>22</v>
      </c>
      <c r="K1605" t="s">
        <v>2947</v>
      </c>
      <c r="L1605" t="s">
        <v>41</v>
      </c>
      <c r="M1605">
        <v>1</v>
      </c>
      <c r="N1605">
        <v>1</v>
      </c>
      <c r="O1605" t="str">
        <f t="shared" si="25"/>
        <v>110182 B300</v>
      </c>
      <c r="P1605" t="str">
        <f>VLOOKUP(O1605,EOSummerca_merged_grades_export!B:L,11,0)</f>
        <v>AP Language and Composition</v>
      </c>
    </row>
    <row r="1606" spans="1:16" x14ac:dyDescent="0.25">
      <c r="A1606">
        <v>1607</v>
      </c>
      <c r="B1606" t="s">
        <v>2797</v>
      </c>
      <c r="C1606">
        <v>11</v>
      </c>
      <c r="D1606">
        <v>110182</v>
      </c>
      <c r="E1606" t="s">
        <v>5469</v>
      </c>
      <c r="F1606">
        <v>11</v>
      </c>
      <c r="G1606">
        <v>5261</v>
      </c>
      <c r="H1606" t="s">
        <v>124</v>
      </c>
      <c r="I1606" t="s">
        <v>1878</v>
      </c>
      <c r="J1606" t="s">
        <v>25</v>
      </c>
      <c r="K1606" t="s">
        <v>2911</v>
      </c>
      <c r="L1606" t="s">
        <v>27</v>
      </c>
      <c r="M1606">
        <v>1</v>
      </c>
      <c r="N1606">
        <v>1</v>
      </c>
      <c r="O1606" t="str">
        <f t="shared" si="25"/>
        <v>110182 C320</v>
      </c>
      <c r="P1606" t="str">
        <f>VLOOKUP(O1606,EOSummerca_merged_grades_export!B:L,11,0)</f>
        <v>Math III</v>
      </c>
    </row>
    <row r="1607" spans="1:16" x14ac:dyDescent="0.25">
      <c r="A1607">
        <v>1608</v>
      </c>
      <c r="B1607" t="s">
        <v>2797</v>
      </c>
      <c r="C1607">
        <v>11</v>
      </c>
      <c r="D1607">
        <v>110182</v>
      </c>
      <c r="E1607" t="s">
        <v>5469</v>
      </c>
      <c r="F1607">
        <v>11</v>
      </c>
      <c r="G1607">
        <v>5238</v>
      </c>
      <c r="H1607" t="s">
        <v>125</v>
      </c>
      <c r="I1607" t="s">
        <v>126</v>
      </c>
      <c r="J1607" t="s">
        <v>28</v>
      </c>
      <c r="K1607" t="s">
        <v>4022</v>
      </c>
      <c r="L1607" t="s">
        <v>31</v>
      </c>
      <c r="M1607">
        <v>1</v>
      </c>
      <c r="N1607">
        <v>1</v>
      </c>
      <c r="O1607" t="str">
        <f t="shared" si="25"/>
        <v>110182 D200</v>
      </c>
      <c r="P1607" t="str">
        <f>VLOOKUP(O1607,EOSummerca_merged_grades_export!B:L,11,0)</f>
        <v>Chemistry</v>
      </c>
    </row>
    <row r="1608" spans="1:16" x14ac:dyDescent="0.25">
      <c r="A1608">
        <v>1609</v>
      </c>
      <c r="B1608" t="s">
        <v>2797</v>
      </c>
      <c r="C1608">
        <v>11</v>
      </c>
      <c r="D1608">
        <v>110182</v>
      </c>
      <c r="E1608" t="s">
        <v>5469</v>
      </c>
      <c r="F1608">
        <v>11</v>
      </c>
      <c r="G1608">
        <v>5509</v>
      </c>
      <c r="H1608" t="s">
        <v>3369</v>
      </c>
      <c r="I1608" t="s">
        <v>3370</v>
      </c>
      <c r="J1608" t="s">
        <v>428</v>
      </c>
      <c r="K1608" t="s">
        <v>3025</v>
      </c>
      <c r="L1608" t="s">
        <v>37</v>
      </c>
      <c r="M1608">
        <v>1</v>
      </c>
      <c r="N1608">
        <v>1</v>
      </c>
      <c r="O1608" t="str">
        <f t="shared" si="25"/>
        <v>110182 I1028</v>
      </c>
      <c r="P1608" t="str">
        <f>VLOOKUP(O1608,EOSummerca_merged_grades_export!B:L,11,0)</f>
        <v>Advanced Digital Storytelling</v>
      </c>
    </row>
    <row r="1609" spans="1:16" x14ac:dyDescent="0.25">
      <c r="A1609">
        <v>1610</v>
      </c>
      <c r="B1609" t="s">
        <v>2797</v>
      </c>
      <c r="C1609">
        <v>11</v>
      </c>
      <c r="D1609">
        <v>110182</v>
      </c>
      <c r="E1609" t="s">
        <v>5469</v>
      </c>
      <c r="F1609">
        <v>11</v>
      </c>
      <c r="G1609">
        <v>5473</v>
      </c>
      <c r="H1609" t="s">
        <v>2846</v>
      </c>
      <c r="I1609" t="s">
        <v>2847</v>
      </c>
      <c r="J1609" t="s">
        <v>428</v>
      </c>
      <c r="K1609" t="s">
        <v>2805</v>
      </c>
      <c r="L1609" t="s">
        <v>37</v>
      </c>
      <c r="M1609">
        <v>1</v>
      </c>
      <c r="N1609">
        <v>1</v>
      </c>
      <c r="O1609" t="str">
        <f t="shared" si="25"/>
        <v>110182 I1036</v>
      </c>
      <c r="P1609" t="str">
        <f>VLOOKUP(O1609,EOSummerca_merged_grades_export!B:L,11,0)</f>
        <v>Music Exploration</v>
      </c>
    </row>
    <row r="1610" spans="1:16" x14ac:dyDescent="0.25">
      <c r="A1610">
        <v>1611</v>
      </c>
      <c r="B1610" t="s">
        <v>2797</v>
      </c>
      <c r="C1610">
        <v>11</v>
      </c>
      <c r="D1610">
        <v>110182</v>
      </c>
      <c r="E1610" t="s">
        <v>5469</v>
      </c>
      <c r="F1610">
        <v>11</v>
      </c>
      <c r="G1610">
        <v>5248</v>
      </c>
      <c r="H1610" t="s">
        <v>2222</v>
      </c>
      <c r="I1610" t="s">
        <v>2223</v>
      </c>
      <c r="J1610" t="s">
        <v>428</v>
      </c>
      <c r="K1610" t="s">
        <v>4426</v>
      </c>
      <c r="L1610" t="s">
        <v>37</v>
      </c>
      <c r="M1610">
        <v>1</v>
      </c>
      <c r="N1610">
        <v>1</v>
      </c>
      <c r="O1610" t="str">
        <f t="shared" si="25"/>
        <v>110182 I1045</v>
      </c>
      <c r="P1610" t="str">
        <f>VLOOKUP(O1610,EOSummerca_merged_grades_export!B:L,11,0)</f>
        <v>College Prep</v>
      </c>
    </row>
    <row r="1611" spans="1:16" x14ac:dyDescent="0.25">
      <c r="A1611">
        <v>1612</v>
      </c>
      <c r="B1611" t="s">
        <v>2797</v>
      </c>
      <c r="C1611">
        <v>11</v>
      </c>
      <c r="D1611">
        <v>110319</v>
      </c>
      <c r="E1611" t="s">
        <v>5470</v>
      </c>
      <c r="F1611">
        <v>11</v>
      </c>
      <c r="G1611">
        <v>5230</v>
      </c>
      <c r="H1611" t="s">
        <v>122</v>
      </c>
      <c r="I1611" t="s">
        <v>2020</v>
      </c>
      <c r="J1611" t="s">
        <v>16</v>
      </c>
      <c r="K1611" t="s">
        <v>2916</v>
      </c>
      <c r="L1611" t="s">
        <v>31</v>
      </c>
      <c r="M1611">
        <v>1</v>
      </c>
      <c r="N1611">
        <v>1</v>
      </c>
      <c r="O1611" t="str">
        <f t="shared" si="25"/>
        <v>110319 A300</v>
      </c>
      <c r="P1611" t="str">
        <f>VLOOKUP(O1611,EOSummerca_merged_grades_export!B:L,11,0)</f>
        <v>AP US History</v>
      </c>
    </row>
    <row r="1612" spans="1:16" x14ac:dyDescent="0.25">
      <c r="A1612">
        <v>1613</v>
      </c>
      <c r="B1612" t="s">
        <v>2797</v>
      </c>
      <c r="C1612">
        <v>11</v>
      </c>
      <c r="D1612">
        <v>110319</v>
      </c>
      <c r="E1612" t="s">
        <v>5470</v>
      </c>
      <c r="F1612">
        <v>11</v>
      </c>
      <c r="G1612">
        <v>5090</v>
      </c>
      <c r="H1612" t="s">
        <v>123</v>
      </c>
      <c r="I1612" t="s">
        <v>2214</v>
      </c>
      <c r="J1612" t="s">
        <v>22</v>
      </c>
      <c r="K1612" t="s">
        <v>2947</v>
      </c>
      <c r="L1612" t="s">
        <v>20</v>
      </c>
      <c r="M1612">
        <v>1</v>
      </c>
      <c r="N1612">
        <v>1</v>
      </c>
      <c r="O1612" t="str">
        <f t="shared" si="25"/>
        <v>110319 B300</v>
      </c>
      <c r="P1612" t="str">
        <f>VLOOKUP(O1612,EOSummerca_merged_grades_export!B:L,11,0)</f>
        <v>AP Language and Composition</v>
      </c>
    </row>
    <row r="1613" spans="1:16" x14ac:dyDescent="0.25">
      <c r="A1613">
        <v>1614</v>
      </c>
      <c r="B1613" t="s">
        <v>2797</v>
      </c>
      <c r="C1613">
        <v>11</v>
      </c>
      <c r="D1613">
        <v>110319</v>
      </c>
      <c r="E1613" t="s">
        <v>5470</v>
      </c>
      <c r="F1613">
        <v>11</v>
      </c>
      <c r="G1613">
        <v>5258</v>
      </c>
      <c r="H1613" t="s">
        <v>124</v>
      </c>
      <c r="I1613" t="s">
        <v>1878</v>
      </c>
      <c r="J1613" t="s">
        <v>25</v>
      </c>
      <c r="K1613" t="s">
        <v>2911</v>
      </c>
      <c r="L1613" t="s">
        <v>27</v>
      </c>
      <c r="M1613">
        <v>1</v>
      </c>
      <c r="N1613">
        <v>1</v>
      </c>
      <c r="O1613" t="str">
        <f t="shared" si="25"/>
        <v>110319 C320</v>
      </c>
      <c r="P1613" t="str">
        <f>VLOOKUP(O1613,EOSummerca_merged_grades_export!B:L,11,0)</f>
        <v>Math III</v>
      </c>
    </row>
    <row r="1614" spans="1:16" x14ac:dyDescent="0.25">
      <c r="A1614">
        <v>1615</v>
      </c>
      <c r="B1614" t="s">
        <v>2797</v>
      </c>
      <c r="C1614">
        <v>11</v>
      </c>
      <c r="D1614">
        <v>110319</v>
      </c>
      <c r="E1614" t="s">
        <v>5470</v>
      </c>
      <c r="F1614">
        <v>11</v>
      </c>
      <c r="G1614">
        <v>5257</v>
      </c>
      <c r="H1614" t="s">
        <v>125</v>
      </c>
      <c r="I1614" t="s">
        <v>126</v>
      </c>
      <c r="J1614" t="s">
        <v>28</v>
      </c>
      <c r="K1614" t="s">
        <v>4022</v>
      </c>
      <c r="L1614" t="s">
        <v>31</v>
      </c>
      <c r="M1614">
        <v>1</v>
      </c>
      <c r="N1614">
        <v>1</v>
      </c>
      <c r="O1614" t="str">
        <f t="shared" si="25"/>
        <v>110319 D200</v>
      </c>
      <c r="P1614" t="str">
        <f>VLOOKUP(O1614,EOSummerca_merged_grades_export!B:L,11,0)</f>
        <v>Chemistry</v>
      </c>
    </row>
    <row r="1615" spans="1:16" x14ac:dyDescent="0.25">
      <c r="A1615">
        <v>1616</v>
      </c>
      <c r="B1615" t="s">
        <v>2797</v>
      </c>
      <c r="C1615">
        <v>11</v>
      </c>
      <c r="D1615">
        <v>110319</v>
      </c>
      <c r="E1615" t="s">
        <v>5470</v>
      </c>
      <c r="F1615">
        <v>11</v>
      </c>
      <c r="G1615">
        <v>5247</v>
      </c>
      <c r="H1615" t="s">
        <v>68</v>
      </c>
      <c r="I1615" t="s">
        <v>69</v>
      </c>
      <c r="J1615" t="s">
        <v>32</v>
      </c>
      <c r="K1615" t="s">
        <v>2858</v>
      </c>
      <c r="L1615" t="s">
        <v>24</v>
      </c>
      <c r="M1615">
        <v>1</v>
      </c>
      <c r="N1615">
        <v>1</v>
      </c>
      <c r="O1615" t="str">
        <f t="shared" si="25"/>
        <v>110319 E300</v>
      </c>
      <c r="P1615" t="str">
        <f>VLOOKUP(O1615,EOSummerca_merged_grades_export!B:L,11,0)</f>
        <v>Spanish 3</v>
      </c>
    </row>
    <row r="1616" spans="1:16" x14ac:dyDescent="0.25">
      <c r="A1616">
        <v>1617</v>
      </c>
      <c r="B1616" t="s">
        <v>2797</v>
      </c>
      <c r="C1616">
        <v>11</v>
      </c>
      <c r="D1616">
        <v>110319</v>
      </c>
      <c r="E1616" t="s">
        <v>5470</v>
      </c>
      <c r="F1616">
        <v>11</v>
      </c>
      <c r="G1616">
        <v>5527</v>
      </c>
      <c r="H1616" t="s">
        <v>1909</v>
      </c>
      <c r="I1616" t="s">
        <v>1910</v>
      </c>
      <c r="J1616" t="s">
        <v>428</v>
      </c>
      <c r="K1616" t="s">
        <v>2805</v>
      </c>
      <c r="L1616" t="s">
        <v>37</v>
      </c>
      <c r="M1616">
        <v>1</v>
      </c>
      <c r="N1616">
        <v>1</v>
      </c>
      <c r="O1616" t="str">
        <f t="shared" si="25"/>
        <v>110319 I1024</v>
      </c>
      <c r="P1616" t="str">
        <f>VLOOKUP(O1616,EOSummerca_merged_grades_export!B:L,11,0)</f>
        <v>Music Production</v>
      </c>
    </row>
    <row r="1617" spans="1:16" x14ac:dyDescent="0.25">
      <c r="A1617">
        <v>1618</v>
      </c>
      <c r="B1617" t="s">
        <v>2797</v>
      </c>
      <c r="C1617">
        <v>11</v>
      </c>
      <c r="D1617">
        <v>110319</v>
      </c>
      <c r="E1617" t="s">
        <v>5470</v>
      </c>
      <c r="F1617">
        <v>11</v>
      </c>
      <c r="G1617">
        <v>5283</v>
      </c>
      <c r="H1617" t="s">
        <v>2222</v>
      </c>
      <c r="I1617" t="s">
        <v>2223</v>
      </c>
      <c r="J1617" t="s">
        <v>428</v>
      </c>
      <c r="K1617" t="s">
        <v>4426</v>
      </c>
      <c r="L1617" t="s">
        <v>37</v>
      </c>
      <c r="M1617">
        <v>1</v>
      </c>
      <c r="N1617">
        <v>1</v>
      </c>
      <c r="O1617" t="str">
        <f t="shared" si="25"/>
        <v>110319 I1045</v>
      </c>
      <c r="P1617" t="str">
        <f>VLOOKUP(O1617,EOSummerca_merged_grades_export!B:L,11,0)</f>
        <v>College Prep</v>
      </c>
    </row>
    <row r="1618" spans="1:16" x14ac:dyDescent="0.25">
      <c r="A1618">
        <v>1619</v>
      </c>
      <c r="B1618" t="s">
        <v>2797</v>
      </c>
      <c r="C1618">
        <v>11</v>
      </c>
      <c r="D1618">
        <v>110319</v>
      </c>
      <c r="E1618" t="s">
        <v>5470</v>
      </c>
      <c r="F1618">
        <v>11</v>
      </c>
      <c r="G1618">
        <v>5482</v>
      </c>
      <c r="H1618" t="s">
        <v>3713</v>
      </c>
      <c r="I1618" t="s">
        <v>3714</v>
      </c>
      <c r="J1618" t="s">
        <v>428</v>
      </c>
      <c r="K1618" t="s">
        <v>2799</v>
      </c>
      <c r="L1618" t="s">
        <v>37</v>
      </c>
      <c r="M1618">
        <v>1</v>
      </c>
      <c r="N1618">
        <v>1</v>
      </c>
      <c r="O1618" t="str">
        <f t="shared" si="25"/>
        <v>110319 I1052</v>
      </c>
      <c r="P1618" t="str">
        <f>VLOOKUP(O1618,EOSummerca_merged_grades_export!B:L,11,0)</f>
        <v>Softball</v>
      </c>
    </row>
    <row r="1619" spans="1:16" x14ac:dyDescent="0.25">
      <c r="A1619">
        <v>1620</v>
      </c>
      <c r="B1619" t="s">
        <v>2797</v>
      </c>
      <c r="C1619">
        <v>11</v>
      </c>
      <c r="D1619">
        <v>110074</v>
      </c>
      <c r="E1619" t="s">
        <v>5471</v>
      </c>
      <c r="F1619">
        <v>11</v>
      </c>
      <c r="G1619">
        <v>5230</v>
      </c>
      <c r="H1619" t="s">
        <v>122</v>
      </c>
      <c r="I1619" t="s">
        <v>2020</v>
      </c>
      <c r="J1619" t="s">
        <v>16</v>
      </c>
      <c r="K1619" t="s">
        <v>2916</v>
      </c>
      <c r="L1619" t="s">
        <v>48</v>
      </c>
      <c r="M1619">
        <v>0</v>
      </c>
      <c r="N1619">
        <v>1</v>
      </c>
      <c r="O1619" t="str">
        <f t="shared" si="25"/>
        <v>110074 A300</v>
      </c>
      <c r="P1619" t="str">
        <f>VLOOKUP(O1619,EOSummerca_merged_grades_export!B:L,11,0)</f>
        <v>AP US History</v>
      </c>
    </row>
    <row r="1620" spans="1:16" x14ac:dyDescent="0.25">
      <c r="A1620">
        <v>1621</v>
      </c>
      <c r="B1620" t="s">
        <v>2797</v>
      </c>
      <c r="C1620">
        <v>11</v>
      </c>
      <c r="D1620">
        <v>110074</v>
      </c>
      <c r="E1620" t="s">
        <v>5471</v>
      </c>
      <c r="F1620">
        <v>11</v>
      </c>
      <c r="G1620">
        <v>5089</v>
      </c>
      <c r="H1620" t="s">
        <v>123</v>
      </c>
      <c r="I1620" t="s">
        <v>2214</v>
      </c>
      <c r="J1620" t="s">
        <v>22</v>
      </c>
      <c r="K1620" t="s">
        <v>2947</v>
      </c>
      <c r="L1620" t="s">
        <v>48</v>
      </c>
      <c r="M1620">
        <v>0</v>
      </c>
      <c r="N1620">
        <v>1</v>
      </c>
      <c r="O1620" t="str">
        <f t="shared" si="25"/>
        <v>110074 B300</v>
      </c>
      <c r="P1620" t="str">
        <f>VLOOKUP(O1620,EOSummerca_merged_grades_export!B:L,11,0)</f>
        <v>AP Language and Composition</v>
      </c>
    </row>
    <row r="1621" spans="1:16" x14ac:dyDescent="0.25">
      <c r="A1621">
        <v>1622</v>
      </c>
      <c r="B1621" t="s">
        <v>2797</v>
      </c>
      <c r="C1621">
        <v>11</v>
      </c>
      <c r="D1621">
        <v>110074</v>
      </c>
      <c r="E1621" t="s">
        <v>5471</v>
      </c>
      <c r="F1621">
        <v>11</v>
      </c>
      <c r="G1621">
        <v>5308</v>
      </c>
      <c r="H1621" t="s">
        <v>124</v>
      </c>
      <c r="I1621" t="s">
        <v>1878</v>
      </c>
      <c r="J1621" t="s">
        <v>25</v>
      </c>
      <c r="K1621" t="s">
        <v>2911</v>
      </c>
      <c r="L1621" t="s">
        <v>48</v>
      </c>
      <c r="M1621">
        <v>0</v>
      </c>
      <c r="N1621">
        <v>1</v>
      </c>
      <c r="O1621" t="str">
        <f t="shared" si="25"/>
        <v>110074 C320</v>
      </c>
      <c r="P1621" t="str">
        <f>VLOOKUP(O1621,EOSummerca_merged_grades_export!B:L,11,0)</f>
        <v>Math III</v>
      </c>
    </row>
    <row r="1622" spans="1:16" x14ac:dyDescent="0.25">
      <c r="A1622">
        <v>1623</v>
      </c>
      <c r="B1622" t="s">
        <v>2797</v>
      </c>
      <c r="C1622">
        <v>11</v>
      </c>
      <c r="D1622">
        <v>110074</v>
      </c>
      <c r="E1622" t="s">
        <v>5471</v>
      </c>
      <c r="F1622">
        <v>11</v>
      </c>
      <c r="G1622">
        <v>5257</v>
      </c>
      <c r="H1622" t="s">
        <v>125</v>
      </c>
      <c r="I1622" t="s">
        <v>126</v>
      </c>
      <c r="J1622" t="s">
        <v>28</v>
      </c>
      <c r="K1622" t="s">
        <v>4022</v>
      </c>
      <c r="L1622" t="s">
        <v>48</v>
      </c>
      <c r="M1622">
        <v>0</v>
      </c>
      <c r="N1622">
        <v>1</v>
      </c>
      <c r="O1622" t="str">
        <f t="shared" si="25"/>
        <v>110074 D200</v>
      </c>
      <c r="P1622" t="str">
        <f>VLOOKUP(O1622,EOSummerca_merged_grades_export!B:L,11,0)</f>
        <v>Chemistry</v>
      </c>
    </row>
    <row r="1623" spans="1:16" x14ac:dyDescent="0.25">
      <c r="A1623">
        <v>1624</v>
      </c>
      <c r="B1623" t="s">
        <v>2797</v>
      </c>
      <c r="C1623">
        <v>11</v>
      </c>
      <c r="D1623">
        <v>110074</v>
      </c>
      <c r="E1623" t="s">
        <v>5471</v>
      </c>
      <c r="F1623">
        <v>11</v>
      </c>
      <c r="G1623">
        <v>5478</v>
      </c>
      <c r="H1623" t="s">
        <v>3023</v>
      </c>
      <c r="I1623" t="s">
        <v>3024</v>
      </c>
      <c r="J1623" t="s">
        <v>428</v>
      </c>
      <c r="K1623" t="s">
        <v>3025</v>
      </c>
      <c r="L1623" t="s">
        <v>37</v>
      </c>
      <c r="M1623">
        <v>1</v>
      </c>
      <c r="N1623">
        <v>1</v>
      </c>
      <c r="O1623" t="str">
        <f t="shared" si="25"/>
        <v>110074 I1012</v>
      </c>
      <c r="P1623" t="str">
        <f>VLOOKUP(O1623,EOSummerca_merged_grades_export!B:L,11,0)</f>
        <v>Intro to Digital Storytelling</v>
      </c>
    </row>
    <row r="1624" spans="1:16" x14ac:dyDescent="0.25">
      <c r="A1624">
        <v>1625</v>
      </c>
      <c r="B1624" t="s">
        <v>2797</v>
      </c>
      <c r="C1624">
        <v>11</v>
      </c>
      <c r="D1624">
        <v>110074</v>
      </c>
      <c r="E1624" t="s">
        <v>5471</v>
      </c>
      <c r="F1624">
        <v>11</v>
      </c>
      <c r="G1624">
        <v>5539</v>
      </c>
      <c r="H1624" t="s">
        <v>2899</v>
      </c>
      <c r="I1624" t="s">
        <v>2900</v>
      </c>
      <c r="J1624" t="s">
        <v>428</v>
      </c>
      <c r="K1624" t="s">
        <v>2827</v>
      </c>
      <c r="L1624" t="s">
        <v>37</v>
      </c>
      <c r="M1624">
        <v>1</v>
      </c>
      <c r="N1624">
        <v>1</v>
      </c>
      <c r="O1624" t="str">
        <f t="shared" si="25"/>
        <v>110074 I1055</v>
      </c>
      <c r="P1624" t="str">
        <f>VLOOKUP(O1624,EOSummerca_merged_grades_export!B:L,11,0)</f>
        <v>Okinawan Karate Do</v>
      </c>
    </row>
    <row r="1625" spans="1:16" x14ac:dyDescent="0.25">
      <c r="A1625">
        <v>1626</v>
      </c>
      <c r="B1625" t="s">
        <v>2797</v>
      </c>
      <c r="C1625">
        <v>11</v>
      </c>
      <c r="D1625">
        <v>110064</v>
      </c>
      <c r="E1625" t="s">
        <v>5472</v>
      </c>
      <c r="F1625">
        <v>11</v>
      </c>
      <c r="G1625">
        <v>5252</v>
      </c>
      <c r="H1625" t="s">
        <v>122</v>
      </c>
      <c r="I1625" t="s">
        <v>2020</v>
      </c>
      <c r="J1625" t="s">
        <v>16</v>
      </c>
      <c r="K1625" t="s">
        <v>2916</v>
      </c>
      <c r="L1625" t="s">
        <v>27</v>
      </c>
      <c r="M1625">
        <v>1</v>
      </c>
      <c r="N1625">
        <v>1</v>
      </c>
      <c r="O1625" t="str">
        <f t="shared" si="25"/>
        <v>110064 A300</v>
      </c>
      <c r="P1625" t="str">
        <f>VLOOKUP(O1625,EOSummerca_merged_grades_export!B:L,11,0)</f>
        <v>AP US History</v>
      </c>
    </row>
    <row r="1626" spans="1:16" x14ac:dyDescent="0.25">
      <c r="A1626">
        <v>1627</v>
      </c>
      <c r="B1626" t="s">
        <v>2797</v>
      </c>
      <c r="C1626">
        <v>11</v>
      </c>
      <c r="D1626">
        <v>110064</v>
      </c>
      <c r="E1626" t="s">
        <v>5472</v>
      </c>
      <c r="F1626">
        <v>11</v>
      </c>
      <c r="G1626">
        <v>5091</v>
      </c>
      <c r="H1626" t="s">
        <v>123</v>
      </c>
      <c r="I1626" t="s">
        <v>2214</v>
      </c>
      <c r="J1626" t="s">
        <v>22</v>
      </c>
      <c r="K1626" t="s">
        <v>2947</v>
      </c>
      <c r="L1626" t="s">
        <v>36</v>
      </c>
      <c r="M1626">
        <v>1</v>
      </c>
      <c r="N1626">
        <v>1</v>
      </c>
      <c r="O1626" t="str">
        <f t="shared" si="25"/>
        <v>110064 B300</v>
      </c>
      <c r="P1626" t="str">
        <f>VLOOKUP(O1626,EOSummerca_merged_grades_export!B:L,11,0)</f>
        <v>AP Language and Composition</v>
      </c>
    </row>
    <row r="1627" spans="1:16" x14ac:dyDescent="0.25">
      <c r="A1627">
        <v>1628</v>
      </c>
      <c r="B1627" t="s">
        <v>2797</v>
      </c>
      <c r="C1627">
        <v>11</v>
      </c>
      <c r="D1627">
        <v>110064</v>
      </c>
      <c r="E1627" t="s">
        <v>5472</v>
      </c>
      <c r="F1627">
        <v>11</v>
      </c>
      <c r="G1627">
        <v>5327</v>
      </c>
      <c r="H1627" t="s">
        <v>124</v>
      </c>
      <c r="I1627" t="s">
        <v>1878</v>
      </c>
      <c r="J1627" t="s">
        <v>25</v>
      </c>
      <c r="K1627" t="s">
        <v>2911</v>
      </c>
      <c r="L1627" t="s">
        <v>27</v>
      </c>
      <c r="M1627">
        <v>1</v>
      </c>
      <c r="N1627">
        <v>1</v>
      </c>
      <c r="O1627" t="str">
        <f t="shared" si="25"/>
        <v>110064 C320</v>
      </c>
      <c r="P1627" t="str">
        <f>VLOOKUP(O1627,EOSummerca_merged_grades_export!B:L,11,0)</f>
        <v>Math III</v>
      </c>
    </row>
    <row r="1628" spans="1:16" x14ac:dyDescent="0.25">
      <c r="A1628">
        <v>1629</v>
      </c>
      <c r="B1628" t="s">
        <v>2797</v>
      </c>
      <c r="C1628">
        <v>11</v>
      </c>
      <c r="D1628">
        <v>110064</v>
      </c>
      <c r="E1628" t="s">
        <v>5472</v>
      </c>
      <c r="F1628">
        <v>11</v>
      </c>
      <c r="G1628">
        <v>5237</v>
      </c>
      <c r="H1628" t="s">
        <v>125</v>
      </c>
      <c r="I1628" t="s">
        <v>126</v>
      </c>
      <c r="J1628" t="s">
        <v>28</v>
      </c>
      <c r="K1628" t="s">
        <v>4022</v>
      </c>
      <c r="L1628" t="s">
        <v>27</v>
      </c>
      <c r="M1628">
        <v>1</v>
      </c>
      <c r="N1628">
        <v>1</v>
      </c>
      <c r="O1628" t="str">
        <f t="shared" si="25"/>
        <v>110064 D200</v>
      </c>
      <c r="P1628" t="str">
        <f>VLOOKUP(O1628,EOSummerca_merged_grades_export!B:L,11,0)</f>
        <v>Chemistry</v>
      </c>
    </row>
    <row r="1629" spans="1:16" x14ac:dyDescent="0.25">
      <c r="A1629">
        <v>1630</v>
      </c>
      <c r="B1629" t="s">
        <v>2797</v>
      </c>
      <c r="C1629">
        <v>11</v>
      </c>
      <c r="D1629">
        <v>110064</v>
      </c>
      <c r="E1629" t="s">
        <v>5472</v>
      </c>
      <c r="F1629">
        <v>11</v>
      </c>
      <c r="G1629">
        <v>5247</v>
      </c>
      <c r="H1629" t="s">
        <v>68</v>
      </c>
      <c r="I1629" t="s">
        <v>69</v>
      </c>
      <c r="J1629" t="s">
        <v>32</v>
      </c>
      <c r="K1629" t="s">
        <v>2858</v>
      </c>
      <c r="L1629" t="s">
        <v>27</v>
      </c>
      <c r="M1629">
        <v>1</v>
      </c>
      <c r="N1629">
        <v>1</v>
      </c>
      <c r="O1629" t="str">
        <f t="shared" si="25"/>
        <v>110064 E300</v>
      </c>
      <c r="P1629" t="str">
        <f>VLOOKUP(O1629,EOSummerca_merged_grades_export!B:L,11,0)</f>
        <v>Spanish 3</v>
      </c>
    </row>
    <row r="1630" spans="1:16" x14ac:dyDescent="0.25">
      <c r="A1630">
        <v>1631</v>
      </c>
      <c r="B1630" t="s">
        <v>2797</v>
      </c>
      <c r="C1630">
        <v>11</v>
      </c>
      <c r="D1630">
        <v>110064</v>
      </c>
      <c r="E1630" t="s">
        <v>5472</v>
      </c>
      <c r="F1630">
        <v>11</v>
      </c>
      <c r="G1630">
        <v>5347</v>
      </c>
      <c r="H1630" t="s">
        <v>2222</v>
      </c>
      <c r="I1630" t="s">
        <v>2223</v>
      </c>
      <c r="J1630" t="s">
        <v>428</v>
      </c>
      <c r="K1630" t="s">
        <v>4426</v>
      </c>
      <c r="L1630" t="s">
        <v>37</v>
      </c>
      <c r="M1630">
        <v>1</v>
      </c>
      <c r="N1630">
        <v>1</v>
      </c>
      <c r="O1630" t="str">
        <f t="shared" si="25"/>
        <v>110064 I1045</v>
      </c>
      <c r="P1630" t="str">
        <f>VLOOKUP(O1630,EOSummerca_merged_grades_export!B:L,11,0)</f>
        <v>College Prep</v>
      </c>
    </row>
    <row r="1631" spans="1:16" x14ac:dyDescent="0.25">
      <c r="A1631">
        <v>1632</v>
      </c>
      <c r="B1631" t="s">
        <v>2797</v>
      </c>
      <c r="C1631">
        <v>11</v>
      </c>
      <c r="D1631">
        <v>110064</v>
      </c>
      <c r="E1631" t="s">
        <v>5472</v>
      </c>
      <c r="F1631">
        <v>11</v>
      </c>
      <c r="G1631">
        <v>5479</v>
      </c>
      <c r="H1631" t="s">
        <v>1035</v>
      </c>
      <c r="I1631" t="s">
        <v>1036</v>
      </c>
      <c r="J1631" t="s">
        <v>428</v>
      </c>
      <c r="K1631" t="s">
        <v>2802</v>
      </c>
      <c r="L1631" t="s">
        <v>37</v>
      </c>
      <c r="M1631">
        <v>1</v>
      </c>
      <c r="N1631">
        <v>1</v>
      </c>
      <c r="O1631" t="str">
        <f t="shared" si="25"/>
        <v>110064 I1047</v>
      </c>
      <c r="P1631" t="str">
        <f>VLOOKUP(O1631,EOSummerca_merged_grades_export!B:L,11,0)</f>
        <v>Yoga</v>
      </c>
    </row>
    <row r="1632" spans="1:16" x14ac:dyDescent="0.25">
      <c r="A1632">
        <v>1633</v>
      </c>
      <c r="B1632" t="s">
        <v>2797</v>
      </c>
      <c r="C1632">
        <v>11</v>
      </c>
      <c r="D1632">
        <v>110064</v>
      </c>
      <c r="E1632" t="s">
        <v>5472</v>
      </c>
      <c r="F1632">
        <v>11</v>
      </c>
      <c r="G1632">
        <v>5514</v>
      </c>
      <c r="H1632" t="s">
        <v>2874</v>
      </c>
      <c r="I1632" t="s">
        <v>2875</v>
      </c>
      <c r="J1632" t="s">
        <v>428</v>
      </c>
      <c r="K1632" t="s">
        <v>2802</v>
      </c>
      <c r="L1632" t="s">
        <v>37</v>
      </c>
      <c r="M1632">
        <v>1</v>
      </c>
      <c r="N1632">
        <v>1</v>
      </c>
      <c r="O1632" t="str">
        <f t="shared" si="25"/>
        <v>110064 I1051</v>
      </c>
      <c r="P1632" t="str">
        <f>VLOOKUP(O1632,EOSummerca_merged_grades_export!B:L,11,0)</f>
        <v>Journalism &amp; Photography</v>
      </c>
    </row>
    <row r="1633" spans="1:16" x14ac:dyDescent="0.25">
      <c r="A1633">
        <v>1634</v>
      </c>
      <c r="B1633" t="s">
        <v>2797</v>
      </c>
      <c r="C1633">
        <v>11</v>
      </c>
      <c r="D1633">
        <v>110029</v>
      </c>
      <c r="E1633" t="s">
        <v>5473</v>
      </c>
      <c r="F1633">
        <v>11</v>
      </c>
      <c r="G1633">
        <v>5264</v>
      </c>
      <c r="H1633" t="s">
        <v>122</v>
      </c>
      <c r="I1633" t="s">
        <v>2020</v>
      </c>
      <c r="J1633" t="s">
        <v>16</v>
      </c>
      <c r="K1633" t="s">
        <v>2916</v>
      </c>
      <c r="L1633" t="s">
        <v>48</v>
      </c>
      <c r="M1633">
        <v>0</v>
      </c>
      <c r="N1633">
        <v>1</v>
      </c>
      <c r="O1633" t="str">
        <f t="shared" si="25"/>
        <v>110029 A300</v>
      </c>
      <c r="P1633" t="str">
        <f>VLOOKUP(O1633,EOSummerca_merged_grades_export!B:L,11,0)</f>
        <v>AP US History</v>
      </c>
    </row>
    <row r="1634" spans="1:16" x14ac:dyDescent="0.25">
      <c r="A1634">
        <v>1635</v>
      </c>
      <c r="B1634" t="s">
        <v>2797</v>
      </c>
      <c r="C1634">
        <v>11</v>
      </c>
      <c r="D1634">
        <v>110029</v>
      </c>
      <c r="E1634" t="s">
        <v>5473</v>
      </c>
      <c r="F1634">
        <v>11</v>
      </c>
      <c r="G1634">
        <v>5092</v>
      </c>
      <c r="H1634" t="s">
        <v>123</v>
      </c>
      <c r="I1634" t="s">
        <v>2214</v>
      </c>
      <c r="J1634" t="s">
        <v>22</v>
      </c>
      <c r="K1634" t="s">
        <v>2947</v>
      </c>
      <c r="L1634" t="s">
        <v>42</v>
      </c>
      <c r="M1634">
        <v>1</v>
      </c>
      <c r="N1634">
        <v>1</v>
      </c>
      <c r="O1634" t="str">
        <f t="shared" si="25"/>
        <v>110029 B300</v>
      </c>
      <c r="P1634" t="str">
        <f>VLOOKUP(O1634,EOSummerca_merged_grades_export!B:L,11,0)</f>
        <v>AP Language and Composition</v>
      </c>
    </row>
    <row r="1635" spans="1:16" x14ac:dyDescent="0.25">
      <c r="A1635">
        <v>1636</v>
      </c>
      <c r="B1635" t="s">
        <v>2797</v>
      </c>
      <c r="C1635">
        <v>11</v>
      </c>
      <c r="D1635">
        <v>110029</v>
      </c>
      <c r="E1635" t="s">
        <v>5473</v>
      </c>
      <c r="F1635">
        <v>11</v>
      </c>
      <c r="G1635">
        <v>5258</v>
      </c>
      <c r="H1635" t="s">
        <v>124</v>
      </c>
      <c r="I1635" t="s">
        <v>1878</v>
      </c>
      <c r="J1635" t="s">
        <v>25</v>
      </c>
      <c r="K1635" t="s">
        <v>2911</v>
      </c>
      <c r="L1635" t="s">
        <v>31</v>
      </c>
      <c r="M1635">
        <v>1</v>
      </c>
      <c r="N1635">
        <v>1</v>
      </c>
      <c r="O1635" t="str">
        <f t="shared" si="25"/>
        <v>110029 C320</v>
      </c>
      <c r="P1635" t="str">
        <f>VLOOKUP(O1635,EOSummerca_merged_grades_export!B:L,11,0)</f>
        <v>Math III</v>
      </c>
    </row>
    <row r="1636" spans="1:16" x14ac:dyDescent="0.25">
      <c r="A1636">
        <v>1637</v>
      </c>
      <c r="B1636" t="s">
        <v>2797</v>
      </c>
      <c r="C1636">
        <v>11</v>
      </c>
      <c r="D1636">
        <v>110029</v>
      </c>
      <c r="E1636" t="s">
        <v>5473</v>
      </c>
      <c r="F1636">
        <v>11</v>
      </c>
      <c r="G1636">
        <v>5257</v>
      </c>
      <c r="H1636" t="s">
        <v>125</v>
      </c>
      <c r="I1636" t="s">
        <v>126</v>
      </c>
      <c r="J1636" t="s">
        <v>28</v>
      </c>
      <c r="K1636" t="s">
        <v>4022</v>
      </c>
      <c r="L1636" t="s">
        <v>42</v>
      </c>
      <c r="M1636">
        <v>1</v>
      </c>
      <c r="N1636">
        <v>1</v>
      </c>
      <c r="O1636" t="str">
        <f t="shared" si="25"/>
        <v>110029 D200</v>
      </c>
      <c r="P1636" t="str">
        <f>VLOOKUP(O1636,EOSummerca_merged_grades_export!B:L,11,0)</f>
        <v>Chemistry</v>
      </c>
    </row>
    <row r="1637" spans="1:16" x14ac:dyDescent="0.25">
      <c r="A1637">
        <v>1638</v>
      </c>
      <c r="B1637" t="s">
        <v>2797</v>
      </c>
      <c r="C1637">
        <v>11</v>
      </c>
      <c r="D1637">
        <v>110029</v>
      </c>
      <c r="E1637" t="s">
        <v>5473</v>
      </c>
      <c r="F1637">
        <v>11</v>
      </c>
      <c r="G1637">
        <v>5247</v>
      </c>
      <c r="H1637" t="s">
        <v>68</v>
      </c>
      <c r="I1637" t="s">
        <v>69</v>
      </c>
      <c r="J1637" t="s">
        <v>32</v>
      </c>
      <c r="K1637" t="s">
        <v>2858</v>
      </c>
      <c r="L1637" t="s">
        <v>31</v>
      </c>
      <c r="M1637">
        <v>1</v>
      </c>
      <c r="N1637">
        <v>1</v>
      </c>
      <c r="O1637" t="str">
        <f t="shared" si="25"/>
        <v>110029 E300</v>
      </c>
      <c r="P1637" t="str">
        <f>VLOOKUP(O1637,EOSummerca_merged_grades_export!B:L,11,0)</f>
        <v>Spanish 3</v>
      </c>
    </row>
    <row r="1638" spans="1:16" x14ac:dyDescent="0.25">
      <c r="A1638">
        <v>1639</v>
      </c>
      <c r="B1638" t="s">
        <v>2797</v>
      </c>
      <c r="C1638">
        <v>11</v>
      </c>
      <c r="D1638">
        <v>110029</v>
      </c>
      <c r="E1638" t="s">
        <v>5473</v>
      </c>
      <c r="F1638">
        <v>11</v>
      </c>
      <c r="G1638">
        <v>5471</v>
      </c>
      <c r="H1638" t="s">
        <v>2863</v>
      </c>
      <c r="I1638" t="s">
        <v>2864</v>
      </c>
      <c r="J1638" t="s">
        <v>428</v>
      </c>
      <c r="K1638" t="s">
        <v>2865</v>
      </c>
      <c r="L1638" t="s">
        <v>37</v>
      </c>
      <c r="M1638">
        <v>1</v>
      </c>
      <c r="N1638">
        <v>1</v>
      </c>
      <c r="O1638" t="str">
        <f t="shared" si="25"/>
        <v>110029 I1026</v>
      </c>
      <c r="P1638" t="str">
        <f>VLOOKUP(O1638,EOSummerca_merged_grades_export!B:L,11,0)</f>
        <v>Hip Hop + Break Dancing</v>
      </c>
    </row>
    <row r="1639" spans="1:16" x14ac:dyDescent="0.25">
      <c r="A1639">
        <v>1640</v>
      </c>
      <c r="B1639" t="s">
        <v>2797</v>
      </c>
      <c r="C1639">
        <v>11</v>
      </c>
      <c r="D1639">
        <v>110029</v>
      </c>
      <c r="E1639" t="s">
        <v>5473</v>
      </c>
      <c r="F1639">
        <v>11</v>
      </c>
      <c r="G1639">
        <v>5509</v>
      </c>
      <c r="H1639" t="s">
        <v>3369</v>
      </c>
      <c r="I1639" t="s">
        <v>3370</v>
      </c>
      <c r="J1639" t="s">
        <v>428</v>
      </c>
      <c r="K1639" t="s">
        <v>3025</v>
      </c>
      <c r="L1639" t="s">
        <v>37</v>
      </c>
      <c r="M1639">
        <v>1</v>
      </c>
      <c r="N1639">
        <v>1</v>
      </c>
      <c r="O1639" t="str">
        <f t="shared" si="25"/>
        <v>110029 I1028</v>
      </c>
      <c r="P1639" t="str">
        <f>VLOOKUP(O1639,EOSummerca_merged_grades_export!B:L,11,0)</f>
        <v>Advanced Digital Storytelling</v>
      </c>
    </row>
    <row r="1640" spans="1:16" x14ac:dyDescent="0.25">
      <c r="A1640">
        <v>1641</v>
      </c>
      <c r="B1640" t="s">
        <v>2797</v>
      </c>
      <c r="C1640">
        <v>11</v>
      </c>
      <c r="D1640">
        <v>110029</v>
      </c>
      <c r="E1640" t="s">
        <v>5473</v>
      </c>
      <c r="F1640">
        <v>11</v>
      </c>
      <c r="G1640">
        <v>5335</v>
      </c>
      <c r="H1640" t="s">
        <v>2222</v>
      </c>
      <c r="I1640" t="s">
        <v>2223</v>
      </c>
      <c r="J1640" t="s">
        <v>428</v>
      </c>
      <c r="K1640" t="s">
        <v>4426</v>
      </c>
      <c r="L1640" t="s">
        <v>37</v>
      </c>
      <c r="M1640">
        <v>1</v>
      </c>
      <c r="N1640">
        <v>1</v>
      </c>
      <c r="O1640" t="str">
        <f t="shared" si="25"/>
        <v>110029 I1045</v>
      </c>
      <c r="P1640" t="str">
        <f>VLOOKUP(O1640,EOSummerca_merged_grades_export!B:L,11,0)</f>
        <v>College Prep</v>
      </c>
    </row>
    <row r="1641" spans="1:16" x14ac:dyDescent="0.25">
      <c r="A1641">
        <v>1642</v>
      </c>
      <c r="B1641" t="s">
        <v>2797</v>
      </c>
      <c r="C1641">
        <v>11</v>
      </c>
      <c r="D1641">
        <v>110116</v>
      </c>
      <c r="E1641" t="s">
        <v>5474</v>
      </c>
      <c r="F1641">
        <v>11</v>
      </c>
      <c r="G1641">
        <v>5343</v>
      </c>
      <c r="H1641" t="s">
        <v>122</v>
      </c>
      <c r="I1641" t="s">
        <v>2020</v>
      </c>
      <c r="J1641" t="s">
        <v>16</v>
      </c>
      <c r="K1641" t="s">
        <v>2916</v>
      </c>
      <c r="L1641" t="s">
        <v>27</v>
      </c>
      <c r="M1641">
        <v>1</v>
      </c>
      <c r="N1641">
        <v>1</v>
      </c>
      <c r="O1641" t="str">
        <f t="shared" si="25"/>
        <v>110116 A300</v>
      </c>
      <c r="P1641" t="str">
        <f>VLOOKUP(O1641,EOSummerca_merged_grades_export!B:L,11,0)</f>
        <v>AP US History</v>
      </c>
    </row>
    <row r="1642" spans="1:16" x14ac:dyDescent="0.25">
      <c r="A1642">
        <v>1643</v>
      </c>
      <c r="B1642" t="s">
        <v>2797</v>
      </c>
      <c r="C1642">
        <v>11</v>
      </c>
      <c r="D1642">
        <v>110116</v>
      </c>
      <c r="E1642" t="s">
        <v>5474</v>
      </c>
      <c r="F1642">
        <v>11</v>
      </c>
      <c r="G1642">
        <v>5091</v>
      </c>
      <c r="H1642" t="s">
        <v>123</v>
      </c>
      <c r="I1642" t="s">
        <v>2214</v>
      </c>
      <c r="J1642" t="s">
        <v>22</v>
      </c>
      <c r="K1642" t="s">
        <v>2947</v>
      </c>
      <c r="L1642" t="s">
        <v>36</v>
      </c>
      <c r="M1642">
        <v>1</v>
      </c>
      <c r="N1642">
        <v>1</v>
      </c>
      <c r="O1642" t="str">
        <f t="shared" si="25"/>
        <v>110116 B300</v>
      </c>
      <c r="P1642" t="str">
        <f>VLOOKUP(O1642,EOSummerca_merged_grades_export!B:L,11,0)</f>
        <v>AP Language and Composition</v>
      </c>
    </row>
    <row r="1643" spans="1:16" x14ac:dyDescent="0.25">
      <c r="A1643">
        <v>1644</v>
      </c>
      <c r="B1643" t="s">
        <v>2797</v>
      </c>
      <c r="C1643">
        <v>11</v>
      </c>
      <c r="D1643">
        <v>110116</v>
      </c>
      <c r="E1643" t="s">
        <v>5474</v>
      </c>
      <c r="F1643">
        <v>11</v>
      </c>
      <c r="G1643">
        <v>5261</v>
      </c>
      <c r="H1643" t="s">
        <v>124</v>
      </c>
      <c r="I1643" t="s">
        <v>1878</v>
      </c>
      <c r="J1643" t="s">
        <v>25</v>
      </c>
      <c r="K1643" t="s">
        <v>2911</v>
      </c>
      <c r="L1643" t="s">
        <v>20</v>
      </c>
      <c r="M1643">
        <v>1</v>
      </c>
      <c r="N1643">
        <v>1</v>
      </c>
      <c r="O1643" t="str">
        <f t="shared" si="25"/>
        <v>110116 C320</v>
      </c>
      <c r="P1643" t="str">
        <f>VLOOKUP(O1643,EOSummerca_merged_grades_export!B:L,11,0)</f>
        <v>Math III</v>
      </c>
    </row>
    <row r="1644" spans="1:16" x14ac:dyDescent="0.25">
      <c r="A1644">
        <v>1645</v>
      </c>
      <c r="B1644" t="s">
        <v>2797</v>
      </c>
      <c r="C1644">
        <v>11</v>
      </c>
      <c r="D1644">
        <v>110116</v>
      </c>
      <c r="E1644" t="s">
        <v>5474</v>
      </c>
      <c r="F1644">
        <v>11</v>
      </c>
      <c r="G1644">
        <v>5331</v>
      </c>
      <c r="H1644" t="s">
        <v>125</v>
      </c>
      <c r="I1644" t="s">
        <v>126</v>
      </c>
      <c r="J1644" t="s">
        <v>28</v>
      </c>
      <c r="K1644" t="s">
        <v>4022</v>
      </c>
      <c r="L1644" t="s">
        <v>24</v>
      </c>
      <c r="M1644">
        <v>1</v>
      </c>
      <c r="N1644">
        <v>1</v>
      </c>
      <c r="O1644" t="str">
        <f t="shared" si="25"/>
        <v>110116 D200</v>
      </c>
      <c r="P1644" t="str">
        <f>VLOOKUP(O1644,EOSummerca_merged_grades_export!B:L,11,0)</f>
        <v>Chemistry</v>
      </c>
    </row>
    <row r="1645" spans="1:16" x14ac:dyDescent="0.25">
      <c r="A1645">
        <v>1646</v>
      </c>
      <c r="B1645" t="s">
        <v>2797</v>
      </c>
      <c r="C1645">
        <v>11</v>
      </c>
      <c r="D1645">
        <v>110116</v>
      </c>
      <c r="E1645" t="s">
        <v>5474</v>
      </c>
      <c r="F1645">
        <v>11</v>
      </c>
      <c r="G1645">
        <v>5455</v>
      </c>
      <c r="H1645" t="s">
        <v>2830</v>
      </c>
      <c r="I1645" t="s">
        <v>2831</v>
      </c>
      <c r="J1645" t="s">
        <v>428</v>
      </c>
      <c r="K1645" t="s">
        <v>2832</v>
      </c>
      <c r="L1645" t="s">
        <v>37</v>
      </c>
      <c r="M1645">
        <v>1</v>
      </c>
      <c r="N1645">
        <v>1</v>
      </c>
      <c r="O1645" t="str">
        <f t="shared" si="25"/>
        <v>110116 I1014</v>
      </c>
      <c r="P1645" t="str">
        <f>VLOOKUP(O1645,EOSummerca_merged_grades_export!B:L,11,0)</f>
        <v>Fashion Design</v>
      </c>
    </row>
    <row r="1646" spans="1:16" x14ac:dyDescent="0.25">
      <c r="A1646">
        <v>1647</v>
      </c>
      <c r="B1646" t="s">
        <v>2797</v>
      </c>
      <c r="C1646">
        <v>11</v>
      </c>
      <c r="D1646">
        <v>110116</v>
      </c>
      <c r="E1646" t="s">
        <v>5474</v>
      </c>
      <c r="F1646">
        <v>11</v>
      </c>
      <c r="G1646">
        <v>5335</v>
      </c>
      <c r="H1646" t="s">
        <v>2222</v>
      </c>
      <c r="I1646" t="s">
        <v>2223</v>
      </c>
      <c r="J1646" t="s">
        <v>428</v>
      </c>
      <c r="K1646" t="s">
        <v>4426</v>
      </c>
      <c r="L1646" t="s">
        <v>37</v>
      </c>
      <c r="M1646">
        <v>1</v>
      </c>
      <c r="N1646">
        <v>1</v>
      </c>
      <c r="O1646" t="str">
        <f t="shared" si="25"/>
        <v>110116 I1045</v>
      </c>
      <c r="P1646" t="str">
        <f>VLOOKUP(O1646,EOSummerca_merged_grades_export!B:L,11,0)</f>
        <v>College Prep</v>
      </c>
    </row>
    <row r="1647" spans="1:16" x14ac:dyDescent="0.25">
      <c r="A1647">
        <v>1648</v>
      </c>
      <c r="B1647" t="s">
        <v>2797</v>
      </c>
      <c r="C1647">
        <v>11</v>
      </c>
      <c r="D1647">
        <v>110116</v>
      </c>
      <c r="E1647" t="s">
        <v>5474</v>
      </c>
      <c r="F1647">
        <v>11</v>
      </c>
      <c r="G1647">
        <v>5514</v>
      </c>
      <c r="H1647" t="s">
        <v>2874</v>
      </c>
      <c r="I1647" t="s">
        <v>2875</v>
      </c>
      <c r="J1647" t="s">
        <v>428</v>
      </c>
      <c r="K1647" t="s">
        <v>2802</v>
      </c>
      <c r="L1647" t="s">
        <v>37</v>
      </c>
      <c r="M1647">
        <v>1</v>
      </c>
      <c r="N1647">
        <v>1</v>
      </c>
      <c r="O1647" t="str">
        <f t="shared" si="25"/>
        <v>110116 I1051</v>
      </c>
      <c r="P1647" t="str">
        <f>VLOOKUP(O1647,EOSummerca_merged_grades_export!B:L,11,0)</f>
        <v>Journalism &amp; Photography</v>
      </c>
    </row>
    <row r="1648" spans="1:16" x14ac:dyDescent="0.25">
      <c r="A1648">
        <v>1649</v>
      </c>
      <c r="B1648" t="s">
        <v>2797</v>
      </c>
      <c r="C1648">
        <v>11</v>
      </c>
      <c r="D1648">
        <v>110167</v>
      </c>
      <c r="E1648" t="s">
        <v>5475</v>
      </c>
      <c r="F1648">
        <v>11</v>
      </c>
      <c r="G1648">
        <v>5343</v>
      </c>
      <c r="H1648" t="s">
        <v>122</v>
      </c>
      <c r="I1648" t="s">
        <v>2020</v>
      </c>
      <c r="J1648" t="s">
        <v>16</v>
      </c>
      <c r="K1648" t="s">
        <v>2916</v>
      </c>
      <c r="L1648" t="s">
        <v>42</v>
      </c>
      <c r="M1648">
        <v>1</v>
      </c>
      <c r="N1648">
        <v>1</v>
      </c>
      <c r="O1648" t="str">
        <f t="shared" si="25"/>
        <v>110167 A300</v>
      </c>
      <c r="P1648" t="str">
        <f>VLOOKUP(O1648,EOSummerca_merged_grades_export!B:L,11,0)</f>
        <v>AP US History</v>
      </c>
    </row>
    <row r="1649" spans="1:16" x14ac:dyDescent="0.25">
      <c r="A1649">
        <v>1650</v>
      </c>
      <c r="B1649" t="s">
        <v>2797</v>
      </c>
      <c r="C1649">
        <v>11</v>
      </c>
      <c r="D1649">
        <v>110167</v>
      </c>
      <c r="E1649" t="s">
        <v>5475</v>
      </c>
      <c r="F1649">
        <v>11</v>
      </c>
      <c r="G1649">
        <v>5091</v>
      </c>
      <c r="H1649" t="s">
        <v>123</v>
      </c>
      <c r="I1649" t="s">
        <v>2214</v>
      </c>
      <c r="J1649" t="s">
        <v>22</v>
      </c>
      <c r="K1649" t="s">
        <v>2947</v>
      </c>
      <c r="L1649" t="s">
        <v>42</v>
      </c>
      <c r="M1649">
        <v>1</v>
      </c>
      <c r="N1649">
        <v>1</v>
      </c>
      <c r="O1649" t="str">
        <f t="shared" si="25"/>
        <v>110167 B300</v>
      </c>
      <c r="P1649" t="str">
        <f>VLOOKUP(O1649,EOSummerca_merged_grades_export!B:L,11,0)</f>
        <v>AP Language and Composition</v>
      </c>
    </row>
    <row r="1650" spans="1:16" x14ac:dyDescent="0.25">
      <c r="A1650">
        <v>1651</v>
      </c>
      <c r="B1650" t="s">
        <v>2797</v>
      </c>
      <c r="C1650">
        <v>11</v>
      </c>
      <c r="D1650">
        <v>110167</v>
      </c>
      <c r="E1650" t="s">
        <v>5475</v>
      </c>
      <c r="F1650">
        <v>11</v>
      </c>
      <c r="G1650">
        <v>5308</v>
      </c>
      <c r="H1650" t="s">
        <v>124</v>
      </c>
      <c r="I1650" t="s">
        <v>1878</v>
      </c>
      <c r="J1650" t="s">
        <v>25</v>
      </c>
      <c r="K1650" t="s">
        <v>2911</v>
      </c>
      <c r="L1650" t="s">
        <v>40</v>
      </c>
      <c r="M1650">
        <v>1</v>
      </c>
      <c r="N1650">
        <v>1</v>
      </c>
      <c r="O1650" t="str">
        <f t="shared" si="25"/>
        <v>110167 C320</v>
      </c>
      <c r="P1650" t="str">
        <f>VLOOKUP(O1650,EOSummerca_merged_grades_export!B:L,11,0)</f>
        <v>Math III</v>
      </c>
    </row>
    <row r="1651" spans="1:16" x14ac:dyDescent="0.25">
      <c r="A1651">
        <v>1652</v>
      </c>
      <c r="B1651" t="s">
        <v>2797</v>
      </c>
      <c r="C1651">
        <v>11</v>
      </c>
      <c r="D1651">
        <v>110167</v>
      </c>
      <c r="E1651" t="s">
        <v>5475</v>
      </c>
      <c r="F1651">
        <v>11</v>
      </c>
      <c r="G1651">
        <v>5238</v>
      </c>
      <c r="H1651" t="s">
        <v>125</v>
      </c>
      <c r="I1651" t="s">
        <v>126</v>
      </c>
      <c r="J1651" t="s">
        <v>28</v>
      </c>
      <c r="K1651" t="s">
        <v>4022</v>
      </c>
      <c r="L1651" t="s">
        <v>40</v>
      </c>
      <c r="M1651">
        <v>1</v>
      </c>
      <c r="N1651">
        <v>1</v>
      </c>
      <c r="O1651" t="str">
        <f t="shared" si="25"/>
        <v>110167 D200</v>
      </c>
      <c r="P1651" t="str">
        <f>VLOOKUP(O1651,EOSummerca_merged_grades_export!B:L,11,0)</f>
        <v>Chemistry</v>
      </c>
    </row>
    <row r="1652" spans="1:16" x14ac:dyDescent="0.25">
      <c r="A1652">
        <v>1653</v>
      </c>
      <c r="B1652" t="s">
        <v>2797</v>
      </c>
      <c r="C1652">
        <v>11</v>
      </c>
      <c r="D1652">
        <v>110167</v>
      </c>
      <c r="E1652" t="s">
        <v>5475</v>
      </c>
      <c r="F1652">
        <v>11</v>
      </c>
      <c r="G1652">
        <v>5323</v>
      </c>
      <c r="H1652" t="s">
        <v>57</v>
      </c>
      <c r="I1652" t="s">
        <v>58</v>
      </c>
      <c r="J1652" t="s">
        <v>32</v>
      </c>
      <c r="K1652" t="s">
        <v>2858</v>
      </c>
      <c r="L1652" t="s">
        <v>40</v>
      </c>
      <c r="M1652">
        <v>1</v>
      </c>
      <c r="N1652">
        <v>1</v>
      </c>
      <c r="O1652" t="str">
        <f t="shared" si="25"/>
        <v>110167 E200</v>
      </c>
      <c r="P1652" t="str">
        <f>VLOOKUP(O1652,EOSummerca_merged_grades_export!B:L,11,0)</f>
        <v>Spanish 2</v>
      </c>
    </row>
    <row r="1653" spans="1:16" x14ac:dyDescent="0.25">
      <c r="A1653">
        <v>1654</v>
      </c>
      <c r="B1653" t="s">
        <v>2797</v>
      </c>
      <c r="C1653">
        <v>11</v>
      </c>
      <c r="D1653">
        <v>110167</v>
      </c>
      <c r="E1653" t="s">
        <v>5475</v>
      </c>
      <c r="F1653">
        <v>11</v>
      </c>
      <c r="G1653">
        <v>5456</v>
      </c>
      <c r="H1653" t="s">
        <v>1064</v>
      </c>
      <c r="I1653" t="s">
        <v>1065</v>
      </c>
      <c r="J1653" t="s">
        <v>428</v>
      </c>
      <c r="K1653" t="s">
        <v>3209</v>
      </c>
      <c r="L1653" t="s">
        <v>37</v>
      </c>
      <c r="M1653">
        <v>1</v>
      </c>
      <c r="N1653">
        <v>1</v>
      </c>
      <c r="O1653" t="str">
        <f t="shared" si="25"/>
        <v>110167 I1022</v>
      </c>
      <c r="P1653" t="str">
        <f>VLOOKUP(O1653,EOSummerca_merged_grades_export!B:L,11,0)</f>
        <v>2D + 3D Art</v>
      </c>
    </row>
    <row r="1654" spans="1:16" x14ac:dyDescent="0.25">
      <c r="A1654">
        <v>1655</v>
      </c>
      <c r="B1654" t="s">
        <v>2797</v>
      </c>
      <c r="C1654">
        <v>11</v>
      </c>
      <c r="D1654">
        <v>110269</v>
      </c>
      <c r="E1654" t="s">
        <v>5476</v>
      </c>
      <c r="F1654">
        <v>11</v>
      </c>
      <c r="G1654">
        <v>5252</v>
      </c>
      <c r="H1654" t="s">
        <v>122</v>
      </c>
      <c r="I1654" t="s">
        <v>2020</v>
      </c>
      <c r="J1654" t="s">
        <v>16</v>
      </c>
      <c r="K1654" t="s">
        <v>2916</v>
      </c>
      <c r="L1654" t="s">
        <v>24</v>
      </c>
      <c r="M1654">
        <v>1</v>
      </c>
      <c r="N1654">
        <v>1</v>
      </c>
      <c r="O1654" t="str">
        <f t="shared" si="25"/>
        <v>110269 A300</v>
      </c>
      <c r="P1654" t="str">
        <f>VLOOKUP(O1654,EOSummerca_merged_grades_export!B:L,11,0)</f>
        <v>AP US History</v>
      </c>
    </row>
    <row r="1655" spans="1:16" x14ac:dyDescent="0.25">
      <c r="A1655">
        <v>1656</v>
      </c>
      <c r="B1655" t="s">
        <v>2797</v>
      </c>
      <c r="C1655">
        <v>11</v>
      </c>
      <c r="D1655">
        <v>110269</v>
      </c>
      <c r="E1655" t="s">
        <v>5476</v>
      </c>
      <c r="F1655">
        <v>11</v>
      </c>
      <c r="G1655">
        <v>5089</v>
      </c>
      <c r="H1655" t="s">
        <v>123</v>
      </c>
      <c r="I1655" t="s">
        <v>2214</v>
      </c>
      <c r="J1655" t="s">
        <v>22</v>
      </c>
      <c r="K1655" t="s">
        <v>2947</v>
      </c>
      <c r="L1655" t="s">
        <v>36</v>
      </c>
      <c r="M1655">
        <v>1</v>
      </c>
      <c r="N1655">
        <v>1</v>
      </c>
      <c r="O1655" t="str">
        <f t="shared" si="25"/>
        <v>110269 B300</v>
      </c>
      <c r="P1655" t="str">
        <f>VLOOKUP(O1655,EOSummerca_merged_grades_export!B:L,11,0)</f>
        <v>AP Language and Composition</v>
      </c>
    </row>
    <row r="1656" spans="1:16" x14ac:dyDescent="0.25">
      <c r="A1656">
        <v>1657</v>
      </c>
      <c r="B1656" t="s">
        <v>2797</v>
      </c>
      <c r="C1656">
        <v>11</v>
      </c>
      <c r="D1656">
        <v>110269</v>
      </c>
      <c r="E1656" t="s">
        <v>5476</v>
      </c>
      <c r="F1656">
        <v>11</v>
      </c>
      <c r="G1656">
        <v>5327</v>
      </c>
      <c r="H1656" t="s">
        <v>124</v>
      </c>
      <c r="I1656" t="s">
        <v>1878</v>
      </c>
      <c r="J1656" t="s">
        <v>25</v>
      </c>
      <c r="K1656" t="s">
        <v>2911</v>
      </c>
      <c r="L1656" t="s">
        <v>27</v>
      </c>
      <c r="M1656">
        <v>1</v>
      </c>
      <c r="N1656">
        <v>1</v>
      </c>
      <c r="O1656" t="str">
        <f t="shared" si="25"/>
        <v>110269 C320</v>
      </c>
      <c r="P1656" t="str">
        <f>VLOOKUP(O1656,EOSummerca_merged_grades_export!B:L,11,0)</f>
        <v>Math III</v>
      </c>
    </row>
    <row r="1657" spans="1:16" x14ac:dyDescent="0.25">
      <c r="A1657">
        <v>1658</v>
      </c>
      <c r="B1657" t="s">
        <v>2797</v>
      </c>
      <c r="C1657">
        <v>11</v>
      </c>
      <c r="D1657">
        <v>110269</v>
      </c>
      <c r="E1657" t="s">
        <v>5476</v>
      </c>
      <c r="F1657">
        <v>11</v>
      </c>
      <c r="G1657">
        <v>5331</v>
      </c>
      <c r="H1657" t="s">
        <v>125</v>
      </c>
      <c r="I1657" t="s">
        <v>126</v>
      </c>
      <c r="J1657" t="s">
        <v>28</v>
      </c>
      <c r="K1657" t="s">
        <v>4022</v>
      </c>
      <c r="L1657" t="s">
        <v>27</v>
      </c>
      <c r="M1657">
        <v>1</v>
      </c>
      <c r="N1657">
        <v>1</v>
      </c>
      <c r="O1657" t="str">
        <f t="shared" si="25"/>
        <v>110269 D200</v>
      </c>
      <c r="P1657" t="str">
        <f>VLOOKUP(O1657,EOSummerca_merged_grades_export!B:L,11,0)</f>
        <v>Chemistry</v>
      </c>
    </row>
    <row r="1658" spans="1:16" x14ac:dyDescent="0.25">
      <c r="A1658">
        <v>1659</v>
      </c>
      <c r="B1658" t="s">
        <v>2797</v>
      </c>
      <c r="C1658">
        <v>11</v>
      </c>
      <c r="D1658">
        <v>110269</v>
      </c>
      <c r="E1658" t="s">
        <v>5476</v>
      </c>
      <c r="F1658">
        <v>11</v>
      </c>
      <c r="G1658">
        <v>5355</v>
      </c>
      <c r="H1658" t="s">
        <v>68</v>
      </c>
      <c r="I1658" t="s">
        <v>69</v>
      </c>
      <c r="J1658" t="s">
        <v>32</v>
      </c>
      <c r="K1658" t="s">
        <v>2858</v>
      </c>
      <c r="L1658" t="s">
        <v>27</v>
      </c>
      <c r="M1658">
        <v>1</v>
      </c>
      <c r="N1658">
        <v>1</v>
      </c>
      <c r="O1658" t="str">
        <f t="shared" si="25"/>
        <v>110269 E300</v>
      </c>
      <c r="P1658" t="str">
        <f>VLOOKUP(O1658,EOSummerca_merged_grades_export!B:L,11,0)</f>
        <v>Spanish 3</v>
      </c>
    </row>
    <row r="1659" spans="1:16" x14ac:dyDescent="0.25">
      <c r="A1659">
        <v>1660</v>
      </c>
      <c r="B1659" t="s">
        <v>2797</v>
      </c>
      <c r="C1659">
        <v>11</v>
      </c>
      <c r="D1659">
        <v>110269</v>
      </c>
      <c r="E1659" t="s">
        <v>5476</v>
      </c>
      <c r="F1659">
        <v>11</v>
      </c>
      <c r="G1659">
        <v>5347</v>
      </c>
      <c r="H1659" t="s">
        <v>2222</v>
      </c>
      <c r="I1659" t="s">
        <v>2223</v>
      </c>
      <c r="J1659" t="s">
        <v>428</v>
      </c>
      <c r="K1659" t="s">
        <v>4426</v>
      </c>
      <c r="L1659" t="s">
        <v>37</v>
      </c>
      <c r="M1659">
        <v>1</v>
      </c>
      <c r="N1659">
        <v>1</v>
      </c>
      <c r="O1659" t="str">
        <f t="shared" si="25"/>
        <v>110269 I1045</v>
      </c>
      <c r="P1659" t="str">
        <f>VLOOKUP(O1659,EOSummerca_merged_grades_export!B:L,11,0)</f>
        <v>College Prep</v>
      </c>
    </row>
    <row r="1660" spans="1:16" x14ac:dyDescent="0.25">
      <c r="A1660">
        <v>1661</v>
      </c>
      <c r="B1660" t="s">
        <v>2797</v>
      </c>
      <c r="C1660">
        <v>11</v>
      </c>
      <c r="D1660">
        <v>110269</v>
      </c>
      <c r="E1660" t="s">
        <v>5476</v>
      </c>
      <c r="F1660">
        <v>11</v>
      </c>
      <c r="G1660">
        <v>5479</v>
      </c>
      <c r="H1660" t="s">
        <v>1035</v>
      </c>
      <c r="I1660" t="s">
        <v>1036</v>
      </c>
      <c r="J1660" t="s">
        <v>428</v>
      </c>
      <c r="K1660" t="s">
        <v>2802</v>
      </c>
      <c r="L1660" t="s">
        <v>37</v>
      </c>
      <c r="M1660">
        <v>1</v>
      </c>
      <c r="N1660">
        <v>1</v>
      </c>
      <c r="O1660" t="str">
        <f t="shared" si="25"/>
        <v>110269 I1047</v>
      </c>
      <c r="P1660" t="str">
        <f>VLOOKUP(O1660,EOSummerca_merged_grades_export!B:L,11,0)</f>
        <v>Yoga</v>
      </c>
    </row>
    <row r="1661" spans="1:16" x14ac:dyDescent="0.25">
      <c r="A1661">
        <v>1662</v>
      </c>
      <c r="B1661" t="s">
        <v>2797</v>
      </c>
      <c r="C1661">
        <v>11</v>
      </c>
      <c r="D1661">
        <v>110269</v>
      </c>
      <c r="E1661" t="s">
        <v>5476</v>
      </c>
      <c r="F1661">
        <v>11</v>
      </c>
      <c r="G1661">
        <v>5519</v>
      </c>
      <c r="H1661" t="s">
        <v>3028</v>
      </c>
      <c r="I1661" t="s">
        <v>3029</v>
      </c>
      <c r="J1661" t="s">
        <v>428</v>
      </c>
      <c r="K1661" t="s">
        <v>2808</v>
      </c>
      <c r="L1661" t="s">
        <v>37</v>
      </c>
      <c r="M1661">
        <v>1</v>
      </c>
      <c r="N1661">
        <v>1</v>
      </c>
      <c r="O1661" t="str">
        <f t="shared" si="25"/>
        <v>110269 I1050</v>
      </c>
      <c r="P1661" t="str">
        <f>VLOOKUP(O1661,EOSummerca_merged_grades_export!B:L,11,0)</f>
        <v>Art, Farming + Acrylics</v>
      </c>
    </row>
    <row r="1662" spans="1:16" x14ac:dyDescent="0.25">
      <c r="A1662">
        <v>1663</v>
      </c>
      <c r="B1662" t="s">
        <v>2797</v>
      </c>
      <c r="C1662">
        <v>11</v>
      </c>
      <c r="D1662">
        <v>110242</v>
      </c>
      <c r="E1662" t="s">
        <v>5477</v>
      </c>
      <c r="F1662">
        <v>11</v>
      </c>
      <c r="G1662">
        <v>5252</v>
      </c>
      <c r="H1662" t="s">
        <v>122</v>
      </c>
      <c r="I1662" t="s">
        <v>2020</v>
      </c>
      <c r="J1662" t="s">
        <v>16</v>
      </c>
      <c r="K1662" t="s">
        <v>2916</v>
      </c>
      <c r="L1662" t="s">
        <v>41</v>
      </c>
      <c r="M1662">
        <v>1</v>
      </c>
      <c r="N1662">
        <v>1</v>
      </c>
      <c r="O1662" t="str">
        <f t="shared" si="25"/>
        <v>110242 A300</v>
      </c>
      <c r="P1662" t="str">
        <f>VLOOKUP(O1662,EOSummerca_merged_grades_export!B:L,11,0)</f>
        <v>AP US History</v>
      </c>
    </row>
    <row r="1663" spans="1:16" x14ac:dyDescent="0.25">
      <c r="A1663">
        <v>1664</v>
      </c>
      <c r="B1663" t="s">
        <v>2797</v>
      </c>
      <c r="C1663">
        <v>11</v>
      </c>
      <c r="D1663">
        <v>110242</v>
      </c>
      <c r="E1663" t="s">
        <v>5477</v>
      </c>
      <c r="F1663">
        <v>11</v>
      </c>
      <c r="G1663">
        <v>5089</v>
      </c>
      <c r="H1663" t="s">
        <v>123</v>
      </c>
      <c r="I1663" t="s">
        <v>2214</v>
      </c>
      <c r="J1663" t="s">
        <v>22</v>
      </c>
      <c r="K1663" t="s">
        <v>2947</v>
      </c>
      <c r="L1663" t="s">
        <v>40</v>
      </c>
      <c r="M1663">
        <v>1</v>
      </c>
      <c r="N1663">
        <v>1</v>
      </c>
      <c r="O1663" t="str">
        <f t="shared" si="25"/>
        <v>110242 B300</v>
      </c>
      <c r="P1663" t="str">
        <f>VLOOKUP(O1663,EOSummerca_merged_grades_export!B:L,11,0)</f>
        <v>AP Language and Composition</v>
      </c>
    </row>
    <row r="1664" spans="1:16" x14ac:dyDescent="0.25">
      <c r="A1664">
        <v>1665</v>
      </c>
      <c r="B1664" t="s">
        <v>2797</v>
      </c>
      <c r="C1664">
        <v>11</v>
      </c>
      <c r="D1664">
        <v>110242</v>
      </c>
      <c r="E1664" t="s">
        <v>5477</v>
      </c>
      <c r="F1664">
        <v>11</v>
      </c>
      <c r="G1664">
        <v>5261</v>
      </c>
      <c r="H1664" t="s">
        <v>124</v>
      </c>
      <c r="I1664" t="s">
        <v>1878</v>
      </c>
      <c r="J1664" t="s">
        <v>25</v>
      </c>
      <c r="K1664" t="s">
        <v>2911</v>
      </c>
      <c r="L1664" t="s">
        <v>39</v>
      </c>
      <c r="M1664">
        <v>1</v>
      </c>
      <c r="N1664">
        <v>1</v>
      </c>
      <c r="O1664" t="str">
        <f t="shared" si="25"/>
        <v>110242 C320</v>
      </c>
      <c r="P1664" t="str">
        <f>VLOOKUP(O1664,EOSummerca_merged_grades_export!B:L,11,0)</f>
        <v>Math III</v>
      </c>
    </row>
    <row r="1665" spans="1:16" x14ac:dyDescent="0.25">
      <c r="A1665">
        <v>1666</v>
      </c>
      <c r="B1665" t="s">
        <v>2797</v>
      </c>
      <c r="C1665">
        <v>11</v>
      </c>
      <c r="D1665">
        <v>110242</v>
      </c>
      <c r="E1665" t="s">
        <v>5477</v>
      </c>
      <c r="F1665">
        <v>11</v>
      </c>
      <c r="G1665">
        <v>5238</v>
      </c>
      <c r="H1665" t="s">
        <v>125</v>
      </c>
      <c r="I1665" t="s">
        <v>126</v>
      </c>
      <c r="J1665" t="s">
        <v>28</v>
      </c>
      <c r="K1665" t="s">
        <v>4022</v>
      </c>
      <c r="L1665" t="s">
        <v>42</v>
      </c>
      <c r="M1665">
        <v>1</v>
      </c>
      <c r="N1665">
        <v>1</v>
      </c>
      <c r="O1665" t="str">
        <f t="shared" si="25"/>
        <v>110242 D200</v>
      </c>
      <c r="P1665" t="str">
        <f>VLOOKUP(O1665,EOSummerca_merged_grades_export!B:L,11,0)</f>
        <v>Chemistry</v>
      </c>
    </row>
    <row r="1666" spans="1:16" x14ac:dyDescent="0.25">
      <c r="A1666">
        <v>1667</v>
      </c>
      <c r="B1666" t="s">
        <v>2797</v>
      </c>
      <c r="C1666">
        <v>11</v>
      </c>
      <c r="D1666">
        <v>110242</v>
      </c>
      <c r="E1666" t="s">
        <v>5477</v>
      </c>
      <c r="F1666">
        <v>11</v>
      </c>
      <c r="G1666">
        <v>5471</v>
      </c>
      <c r="H1666" t="s">
        <v>2863</v>
      </c>
      <c r="I1666" t="s">
        <v>2864</v>
      </c>
      <c r="J1666" t="s">
        <v>428</v>
      </c>
      <c r="K1666" t="s">
        <v>2865</v>
      </c>
      <c r="L1666" t="s">
        <v>37</v>
      </c>
      <c r="M1666">
        <v>1</v>
      </c>
      <c r="N1666">
        <v>1</v>
      </c>
      <c r="O1666" t="str">
        <f t="shared" si="25"/>
        <v>110242 I1026</v>
      </c>
      <c r="P1666" t="str">
        <f>VLOOKUP(O1666,EOSummerca_merged_grades_export!B:L,11,0)</f>
        <v>Hip Hop + Break Dancing</v>
      </c>
    </row>
    <row r="1667" spans="1:16" x14ac:dyDescent="0.25">
      <c r="A1667">
        <v>1668</v>
      </c>
      <c r="B1667" t="s">
        <v>2797</v>
      </c>
      <c r="C1667">
        <v>11</v>
      </c>
      <c r="D1667">
        <v>110242</v>
      </c>
      <c r="E1667" t="s">
        <v>5477</v>
      </c>
      <c r="F1667">
        <v>11</v>
      </c>
      <c r="G1667">
        <v>5248</v>
      </c>
      <c r="H1667" t="s">
        <v>2222</v>
      </c>
      <c r="I1667" t="s">
        <v>2223</v>
      </c>
      <c r="J1667" t="s">
        <v>428</v>
      </c>
      <c r="K1667" t="s">
        <v>4426</v>
      </c>
      <c r="L1667" t="s">
        <v>391</v>
      </c>
      <c r="M1667">
        <v>0</v>
      </c>
      <c r="N1667">
        <v>1</v>
      </c>
      <c r="O1667" t="str">
        <f t="shared" si="25"/>
        <v>110242 I1045</v>
      </c>
      <c r="P1667" t="str">
        <f>VLOOKUP(O1667,EOSummerca_merged_grades_export!B:L,11,0)</f>
        <v>College Prep</v>
      </c>
    </row>
    <row r="1668" spans="1:16" x14ac:dyDescent="0.25">
      <c r="A1668">
        <v>1669</v>
      </c>
      <c r="B1668" t="s">
        <v>2797</v>
      </c>
      <c r="C1668">
        <v>11</v>
      </c>
      <c r="D1668">
        <v>110242</v>
      </c>
      <c r="E1668" t="s">
        <v>5477</v>
      </c>
      <c r="F1668">
        <v>11</v>
      </c>
      <c r="G1668">
        <v>5524</v>
      </c>
      <c r="H1668" t="s">
        <v>1794</v>
      </c>
      <c r="I1668" t="s">
        <v>1795</v>
      </c>
      <c r="J1668" t="s">
        <v>428</v>
      </c>
      <c r="K1668" t="s">
        <v>2865</v>
      </c>
      <c r="L1668" t="s">
        <v>37</v>
      </c>
      <c r="M1668">
        <v>1</v>
      </c>
      <c r="N1668">
        <v>1</v>
      </c>
      <c r="O1668" t="str">
        <f t="shared" ref="O1668:O1731" si="26">D1668&amp;" "&amp;IF(RIGHT(H1668,1)="M",LEFT(H1668,LEN(H1668)-1),H1668)</f>
        <v>110242 I1054</v>
      </c>
      <c r="P1668" t="str">
        <f>VLOOKUP(O1668,EOSummerca_merged_grades_export!B:L,11,0)</f>
        <v>Filmmaking</v>
      </c>
    </row>
    <row r="1669" spans="1:16" x14ac:dyDescent="0.25">
      <c r="A1669">
        <v>1670</v>
      </c>
      <c r="B1669" t="s">
        <v>2797</v>
      </c>
      <c r="C1669">
        <v>11</v>
      </c>
      <c r="D1669">
        <v>110262</v>
      </c>
      <c r="E1669" t="s">
        <v>5478</v>
      </c>
      <c r="F1669">
        <v>11</v>
      </c>
      <c r="G1669">
        <v>5264</v>
      </c>
      <c r="H1669" t="s">
        <v>122</v>
      </c>
      <c r="I1669" t="s">
        <v>2020</v>
      </c>
      <c r="J1669" t="s">
        <v>16</v>
      </c>
      <c r="K1669" t="s">
        <v>2916</v>
      </c>
      <c r="L1669" t="s">
        <v>41</v>
      </c>
      <c r="M1669">
        <v>1</v>
      </c>
      <c r="N1669">
        <v>1</v>
      </c>
      <c r="O1669" t="str">
        <f t="shared" si="26"/>
        <v>110262 A300</v>
      </c>
      <c r="P1669" t="str">
        <f>VLOOKUP(O1669,EOSummerca_merged_grades_export!B:L,11,0)</f>
        <v>AP US History</v>
      </c>
    </row>
    <row r="1670" spans="1:16" x14ac:dyDescent="0.25">
      <c r="A1670">
        <v>1671</v>
      </c>
      <c r="B1670" t="s">
        <v>2797</v>
      </c>
      <c r="C1670">
        <v>11</v>
      </c>
      <c r="D1670">
        <v>110262</v>
      </c>
      <c r="E1670" t="s">
        <v>5478</v>
      </c>
      <c r="F1670">
        <v>11</v>
      </c>
      <c r="G1670">
        <v>5092</v>
      </c>
      <c r="H1670" t="s">
        <v>123</v>
      </c>
      <c r="I1670" t="s">
        <v>2214</v>
      </c>
      <c r="J1670" t="s">
        <v>22</v>
      </c>
      <c r="K1670" t="s">
        <v>2947</v>
      </c>
      <c r="L1670" t="s">
        <v>31</v>
      </c>
      <c r="M1670">
        <v>1</v>
      </c>
      <c r="N1670">
        <v>1</v>
      </c>
      <c r="O1670" t="str">
        <f t="shared" si="26"/>
        <v>110262 B300</v>
      </c>
      <c r="P1670" t="str">
        <f>VLOOKUP(O1670,EOSummerca_merged_grades_export!B:L,11,0)</f>
        <v>AP Language and Composition</v>
      </c>
    </row>
    <row r="1671" spans="1:16" x14ac:dyDescent="0.25">
      <c r="A1671">
        <v>1672</v>
      </c>
      <c r="B1671" t="s">
        <v>2797</v>
      </c>
      <c r="C1671">
        <v>11</v>
      </c>
      <c r="D1671">
        <v>110262</v>
      </c>
      <c r="E1671" t="s">
        <v>5478</v>
      </c>
      <c r="F1671">
        <v>11</v>
      </c>
      <c r="G1671">
        <v>5258</v>
      </c>
      <c r="H1671" t="s">
        <v>124</v>
      </c>
      <c r="I1671" t="s">
        <v>1878</v>
      </c>
      <c r="J1671" t="s">
        <v>25</v>
      </c>
      <c r="K1671" t="s">
        <v>2911</v>
      </c>
      <c r="L1671" t="s">
        <v>24</v>
      </c>
      <c r="M1671">
        <v>1</v>
      </c>
      <c r="N1671">
        <v>1</v>
      </c>
      <c r="O1671" t="str">
        <f t="shared" si="26"/>
        <v>110262 C320</v>
      </c>
      <c r="P1671" t="str">
        <f>VLOOKUP(O1671,EOSummerca_merged_grades_export!B:L,11,0)</f>
        <v>Math III</v>
      </c>
    </row>
    <row r="1672" spans="1:16" x14ac:dyDescent="0.25">
      <c r="A1672">
        <v>1673</v>
      </c>
      <c r="B1672" t="s">
        <v>2797</v>
      </c>
      <c r="C1672">
        <v>11</v>
      </c>
      <c r="D1672">
        <v>110262</v>
      </c>
      <c r="E1672" t="s">
        <v>5478</v>
      </c>
      <c r="F1672">
        <v>11</v>
      </c>
      <c r="G1672">
        <v>5257</v>
      </c>
      <c r="H1672" t="s">
        <v>125</v>
      </c>
      <c r="I1672" t="s">
        <v>126</v>
      </c>
      <c r="J1672" t="s">
        <v>28</v>
      </c>
      <c r="K1672" t="s">
        <v>4022</v>
      </c>
      <c r="L1672" t="s">
        <v>41</v>
      </c>
      <c r="M1672">
        <v>1</v>
      </c>
      <c r="N1672">
        <v>1</v>
      </c>
      <c r="O1672" t="str">
        <f t="shared" si="26"/>
        <v>110262 D200</v>
      </c>
      <c r="P1672" t="str">
        <f>VLOOKUP(O1672,EOSummerca_merged_grades_export!B:L,11,0)</f>
        <v>Chemistry</v>
      </c>
    </row>
    <row r="1673" spans="1:16" x14ac:dyDescent="0.25">
      <c r="A1673">
        <v>1674</v>
      </c>
      <c r="B1673" t="s">
        <v>2797</v>
      </c>
      <c r="C1673">
        <v>11</v>
      </c>
      <c r="D1673">
        <v>110262</v>
      </c>
      <c r="E1673" t="s">
        <v>5478</v>
      </c>
      <c r="F1673">
        <v>11</v>
      </c>
      <c r="G1673">
        <v>5247</v>
      </c>
      <c r="H1673" t="s">
        <v>68</v>
      </c>
      <c r="I1673" t="s">
        <v>69</v>
      </c>
      <c r="J1673" t="s">
        <v>32</v>
      </c>
      <c r="K1673" t="s">
        <v>2858</v>
      </c>
      <c r="L1673" t="s">
        <v>39</v>
      </c>
      <c r="M1673">
        <v>1</v>
      </c>
      <c r="N1673">
        <v>1</v>
      </c>
      <c r="O1673" t="str">
        <f t="shared" si="26"/>
        <v>110262 E300</v>
      </c>
      <c r="P1673" t="str">
        <f>VLOOKUP(O1673,EOSummerca_merged_grades_export!B:L,11,0)</f>
        <v>Spanish 3</v>
      </c>
    </row>
    <row r="1674" spans="1:16" x14ac:dyDescent="0.25">
      <c r="A1674">
        <v>1675</v>
      </c>
      <c r="B1674" t="s">
        <v>2797</v>
      </c>
      <c r="C1674">
        <v>11</v>
      </c>
      <c r="D1674">
        <v>110262</v>
      </c>
      <c r="E1674" t="s">
        <v>5478</v>
      </c>
      <c r="F1674">
        <v>11</v>
      </c>
      <c r="G1674">
        <v>5456</v>
      </c>
      <c r="H1674" t="s">
        <v>1064</v>
      </c>
      <c r="I1674" t="s">
        <v>1065</v>
      </c>
      <c r="J1674" t="s">
        <v>428</v>
      </c>
      <c r="K1674" t="s">
        <v>3209</v>
      </c>
      <c r="L1674" t="s">
        <v>37</v>
      </c>
      <c r="M1674">
        <v>1</v>
      </c>
      <c r="N1674">
        <v>1</v>
      </c>
      <c r="O1674" t="str">
        <f t="shared" si="26"/>
        <v>110262 I1022</v>
      </c>
      <c r="P1674" t="str">
        <f>VLOOKUP(O1674,EOSummerca_merged_grades_export!B:L,11,0)</f>
        <v>2D + 3D Art</v>
      </c>
    </row>
    <row r="1675" spans="1:16" x14ac:dyDescent="0.25">
      <c r="A1675">
        <v>1676</v>
      </c>
      <c r="B1675" t="s">
        <v>2797</v>
      </c>
      <c r="C1675">
        <v>11</v>
      </c>
      <c r="D1675">
        <v>110262</v>
      </c>
      <c r="E1675" t="s">
        <v>5478</v>
      </c>
      <c r="F1675">
        <v>11</v>
      </c>
      <c r="G1675">
        <v>5509</v>
      </c>
      <c r="H1675" t="s">
        <v>3369</v>
      </c>
      <c r="I1675" t="s">
        <v>3370</v>
      </c>
      <c r="J1675" t="s">
        <v>428</v>
      </c>
      <c r="K1675" t="s">
        <v>3025</v>
      </c>
      <c r="L1675" t="s">
        <v>37</v>
      </c>
      <c r="M1675">
        <v>1</v>
      </c>
      <c r="N1675">
        <v>1</v>
      </c>
      <c r="O1675" t="str">
        <f t="shared" si="26"/>
        <v>110262 I1028</v>
      </c>
      <c r="P1675" t="str">
        <f>VLOOKUP(O1675,EOSummerca_merged_grades_export!B:L,11,0)</f>
        <v>Advanced Digital Storytelling</v>
      </c>
    </row>
    <row r="1676" spans="1:16" x14ac:dyDescent="0.25">
      <c r="A1676">
        <v>1677</v>
      </c>
      <c r="B1676" t="s">
        <v>2797</v>
      </c>
      <c r="C1676">
        <v>11</v>
      </c>
      <c r="D1676">
        <v>110262</v>
      </c>
      <c r="E1676" t="s">
        <v>5478</v>
      </c>
      <c r="F1676">
        <v>11</v>
      </c>
      <c r="G1676">
        <v>5335</v>
      </c>
      <c r="H1676" t="s">
        <v>2222</v>
      </c>
      <c r="I1676" t="s">
        <v>2223</v>
      </c>
      <c r="J1676" t="s">
        <v>428</v>
      </c>
      <c r="K1676" t="s">
        <v>4426</v>
      </c>
      <c r="L1676" t="s">
        <v>37</v>
      </c>
      <c r="M1676">
        <v>1</v>
      </c>
      <c r="N1676">
        <v>1</v>
      </c>
      <c r="O1676" t="str">
        <f t="shared" si="26"/>
        <v>110262 I1045</v>
      </c>
      <c r="P1676" t="str">
        <f>VLOOKUP(O1676,EOSummerca_merged_grades_export!B:L,11,0)</f>
        <v>College Prep</v>
      </c>
    </row>
    <row r="1677" spans="1:16" x14ac:dyDescent="0.25">
      <c r="A1677">
        <v>1678</v>
      </c>
      <c r="B1677" t="s">
        <v>2797</v>
      </c>
      <c r="C1677">
        <v>11</v>
      </c>
      <c r="D1677">
        <v>110038</v>
      </c>
      <c r="E1677" t="s">
        <v>5479</v>
      </c>
      <c r="F1677">
        <v>11</v>
      </c>
      <c r="G1677">
        <v>5261</v>
      </c>
      <c r="H1677" t="s">
        <v>124</v>
      </c>
      <c r="I1677" t="s">
        <v>1878</v>
      </c>
      <c r="J1677" t="s">
        <v>25</v>
      </c>
      <c r="K1677" t="s">
        <v>2911</v>
      </c>
      <c r="L1677" t="s">
        <v>20</v>
      </c>
      <c r="M1677">
        <v>1</v>
      </c>
      <c r="N1677">
        <v>1</v>
      </c>
      <c r="O1677" t="str">
        <f t="shared" si="26"/>
        <v>110038 C320</v>
      </c>
      <c r="P1677" t="str">
        <f>VLOOKUP(O1677,EOSummerca_merged_grades_export!B:L,11,0)</f>
        <v>Math III</v>
      </c>
    </row>
    <row r="1678" spans="1:16" x14ac:dyDescent="0.25">
      <c r="A1678">
        <v>1679</v>
      </c>
      <c r="B1678" t="s">
        <v>2797</v>
      </c>
      <c r="C1678">
        <v>11</v>
      </c>
      <c r="D1678">
        <v>110364</v>
      </c>
      <c r="E1678" t="s">
        <v>5480</v>
      </c>
      <c r="F1678">
        <v>11</v>
      </c>
      <c r="G1678">
        <v>5343</v>
      </c>
      <c r="H1678" t="s">
        <v>122</v>
      </c>
      <c r="I1678" t="s">
        <v>2020</v>
      </c>
      <c r="J1678" t="s">
        <v>16</v>
      </c>
      <c r="K1678" t="s">
        <v>2916</v>
      </c>
      <c r="L1678" t="s">
        <v>20</v>
      </c>
      <c r="M1678">
        <v>1</v>
      </c>
      <c r="N1678">
        <v>1</v>
      </c>
      <c r="O1678" t="str">
        <f t="shared" si="26"/>
        <v>110364 A300</v>
      </c>
      <c r="P1678" t="str">
        <f>VLOOKUP(O1678,EOSummerca_merged_grades_export!B:L,11,0)</f>
        <v>AP US History</v>
      </c>
    </row>
    <row r="1679" spans="1:16" x14ac:dyDescent="0.25">
      <c r="A1679">
        <v>1680</v>
      </c>
      <c r="B1679" t="s">
        <v>2797</v>
      </c>
      <c r="C1679">
        <v>11</v>
      </c>
      <c r="D1679">
        <v>110364</v>
      </c>
      <c r="E1679" t="s">
        <v>5480</v>
      </c>
      <c r="F1679">
        <v>11</v>
      </c>
      <c r="G1679">
        <v>5090</v>
      </c>
      <c r="H1679" t="s">
        <v>123</v>
      </c>
      <c r="I1679" t="s">
        <v>2214</v>
      </c>
      <c r="J1679" t="s">
        <v>22</v>
      </c>
      <c r="K1679" t="s">
        <v>2947</v>
      </c>
      <c r="L1679" t="s">
        <v>27</v>
      </c>
      <c r="M1679">
        <v>1</v>
      </c>
      <c r="N1679">
        <v>1</v>
      </c>
      <c r="O1679" t="str">
        <f t="shared" si="26"/>
        <v>110364 B300</v>
      </c>
      <c r="P1679" t="str">
        <f>VLOOKUP(O1679,EOSummerca_merged_grades_export!B:L,11,0)</f>
        <v>AP Language and Composition</v>
      </c>
    </row>
    <row r="1680" spans="1:16" x14ac:dyDescent="0.25">
      <c r="A1680">
        <v>1681</v>
      </c>
      <c r="B1680" t="s">
        <v>2797</v>
      </c>
      <c r="C1680">
        <v>11</v>
      </c>
      <c r="D1680">
        <v>110364</v>
      </c>
      <c r="E1680" t="s">
        <v>5480</v>
      </c>
      <c r="F1680">
        <v>11</v>
      </c>
      <c r="G1680">
        <v>5327</v>
      </c>
      <c r="H1680" t="s">
        <v>124</v>
      </c>
      <c r="I1680" t="s">
        <v>1878</v>
      </c>
      <c r="J1680" t="s">
        <v>25</v>
      </c>
      <c r="K1680" t="s">
        <v>2911</v>
      </c>
      <c r="L1680" t="s">
        <v>24</v>
      </c>
      <c r="M1680">
        <v>1</v>
      </c>
      <c r="N1680">
        <v>1</v>
      </c>
      <c r="O1680" t="str">
        <f t="shared" si="26"/>
        <v>110364 C320</v>
      </c>
      <c r="P1680" t="str">
        <f>VLOOKUP(O1680,EOSummerca_merged_grades_export!B:L,11,0)</f>
        <v>Math III</v>
      </c>
    </row>
    <row r="1681" spans="1:16" x14ac:dyDescent="0.25">
      <c r="A1681">
        <v>1682</v>
      </c>
      <c r="B1681" t="s">
        <v>2797</v>
      </c>
      <c r="C1681">
        <v>11</v>
      </c>
      <c r="D1681">
        <v>110364</v>
      </c>
      <c r="E1681" t="s">
        <v>5480</v>
      </c>
      <c r="F1681">
        <v>11</v>
      </c>
      <c r="G1681">
        <v>5257</v>
      </c>
      <c r="H1681" t="s">
        <v>125</v>
      </c>
      <c r="I1681" t="s">
        <v>126</v>
      </c>
      <c r="J1681" t="s">
        <v>28</v>
      </c>
      <c r="K1681" t="s">
        <v>4022</v>
      </c>
      <c r="L1681" t="s">
        <v>41</v>
      </c>
      <c r="M1681">
        <v>1</v>
      </c>
      <c r="N1681">
        <v>1</v>
      </c>
      <c r="O1681" t="str">
        <f t="shared" si="26"/>
        <v>110364 D200</v>
      </c>
      <c r="P1681" t="str">
        <f>VLOOKUP(O1681,EOSummerca_merged_grades_export!B:L,11,0)</f>
        <v>Chemistry</v>
      </c>
    </row>
    <row r="1682" spans="1:16" x14ac:dyDescent="0.25">
      <c r="A1682">
        <v>1683</v>
      </c>
      <c r="B1682" t="s">
        <v>2797</v>
      </c>
      <c r="C1682">
        <v>11</v>
      </c>
      <c r="D1682">
        <v>110364</v>
      </c>
      <c r="E1682" t="s">
        <v>5480</v>
      </c>
      <c r="F1682">
        <v>11</v>
      </c>
      <c r="G1682">
        <v>5248</v>
      </c>
      <c r="H1682" t="s">
        <v>2222</v>
      </c>
      <c r="I1682" t="s">
        <v>2223</v>
      </c>
      <c r="J1682" t="s">
        <v>428</v>
      </c>
      <c r="K1682" t="s">
        <v>4426</v>
      </c>
      <c r="L1682" t="s">
        <v>37</v>
      </c>
      <c r="M1682">
        <v>1</v>
      </c>
      <c r="N1682">
        <v>1</v>
      </c>
      <c r="O1682" t="str">
        <f t="shared" si="26"/>
        <v>110364 I1045</v>
      </c>
      <c r="P1682" t="str">
        <f>VLOOKUP(O1682,EOSummerca_merged_grades_export!B:L,11,0)</f>
        <v>College Prep</v>
      </c>
    </row>
    <row r="1683" spans="1:16" x14ac:dyDescent="0.25">
      <c r="A1683">
        <v>1684</v>
      </c>
      <c r="B1683" t="s">
        <v>2797</v>
      </c>
      <c r="C1683">
        <v>11</v>
      </c>
      <c r="D1683">
        <v>110364</v>
      </c>
      <c r="E1683" t="s">
        <v>5480</v>
      </c>
      <c r="F1683">
        <v>11</v>
      </c>
      <c r="G1683">
        <v>5479</v>
      </c>
      <c r="H1683" t="s">
        <v>1035</v>
      </c>
      <c r="I1683" t="s">
        <v>1036</v>
      </c>
      <c r="J1683" t="s">
        <v>428</v>
      </c>
      <c r="K1683" t="s">
        <v>2802</v>
      </c>
      <c r="L1683" t="s">
        <v>37</v>
      </c>
      <c r="M1683">
        <v>1</v>
      </c>
      <c r="N1683">
        <v>1</v>
      </c>
      <c r="O1683" t="str">
        <f t="shared" si="26"/>
        <v>110364 I1047</v>
      </c>
      <c r="P1683" t="str">
        <f>VLOOKUP(O1683,EOSummerca_merged_grades_export!B:L,11,0)</f>
        <v>Yoga</v>
      </c>
    </row>
    <row r="1684" spans="1:16" x14ac:dyDescent="0.25">
      <c r="A1684">
        <v>1685</v>
      </c>
      <c r="B1684" t="s">
        <v>2797</v>
      </c>
      <c r="C1684">
        <v>11</v>
      </c>
      <c r="D1684">
        <v>110364</v>
      </c>
      <c r="E1684" t="s">
        <v>5480</v>
      </c>
      <c r="F1684">
        <v>11</v>
      </c>
      <c r="G1684">
        <v>5510</v>
      </c>
      <c r="H1684" t="s">
        <v>2815</v>
      </c>
      <c r="I1684" t="s">
        <v>2816</v>
      </c>
      <c r="J1684" t="s">
        <v>428</v>
      </c>
      <c r="K1684" t="s">
        <v>2808</v>
      </c>
      <c r="L1684" t="s">
        <v>37</v>
      </c>
      <c r="M1684">
        <v>1</v>
      </c>
      <c r="N1684">
        <v>1</v>
      </c>
      <c r="O1684" t="str">
        <f t="shared" si="26"/>
        <v>110364 I1053</v>
      </c>
      <c r="P1684" t="str">
        <f>VLOOKUP(O1684,EOSummerca_merged_grades_export!B:L,11,0)</f>
        <v>Urban Artworks</v>
      </c>
    </row>
    <row r="1685" spans="1:16" x14ac:dyDescent="0.25">
      <c r="A1685">
        <v>1686</v>
      </c>
      <c r="B1685" t="s">
        <v>2797</v>
      </c>
      <c r="C1685">
        <v>11</v>
      </c>
      <c r="D1685">
        <v>110002</v>
      </c>
      <c r="E1685" t="s">
        <v>5481</v>
      </c>
      <c r="F1685">
        <v>11</v>
      </c>
      <c r="G1685">
        <v>5252</v>
      </c>
      <c r="H1685" t="s">
        <v>122</v>
      </c>
      <c r="I1685" t="s">
        <v>2020</v>
      </c>
      <c r="J1685" t="s">
        <v>16</v>
      </c>
      <c r="K1685" t="s">
        <v>2916</v>
      </c>
      <c r="L1685" t="s">
        <v>27</v>
      </c>
      <c r="M1685">
        <v>1</v>
      </c>
      <c r="N1685">
        <v>1</v>
      </c>
      <c r="O1685" t="str">
        <f t="shared" si="26"/>
        <v>110002 A300</v>
      </c>
      <c r="P1685" t="str">
        <f>VLOOKUP(O1685,EOSummerca_merged_grades_export!B:L,11,0)</f>
        <v>AP US History</v>
      </c>
    </row>
    <row r="1686" spans="1:16" x14ac:dyDescent="0.25">
      <c r="A1686">
        <v>1687</v>
      </c>
      <c r="B1686" t="s">
        <v>2797</v>
      </c>
      <c r="C1686">
        <v>11</v>
      </c>
      <c r="D1686">
        <v>110002</v>
      </c>
      <c r="E1686" t="s">
        <v>5481</v>
      </c>
      <c r="F1686">
        <v>11</v>
      </c>
      <c r="G1686">
        <v>5091</v>
      </c>
      <c r="H1686" t="s">
        <v>123</v>
      </c>
      <c r="I1686" t="s">
        <v>2214</v>
      </c>
      <c r="J1686" t="s">
        <v>22</v>
      </c>
      <c r="K1686" t="s">
        <v>2947</v>
      </c>
      <c r="L1686" t="s">
        <v>36</v>
      </c>
      <c r="M1686">
        <v>1</v>
      </c>
      <c r="N1686">
        <v>1</v>
      </c>
      <c r="O1686" t="str">
        <f t="shared" si="26"/>
        <v>110002 B300</v>
      </c>
      <c r="P1686" t="str">
        <f>VLOOKUP(O1686,EOSummerca_merged_grades_export!B:L,11,0)</f>
        <v>AP Language and Composition</v>
      </c>
    </row>
    <row r="1687" spans="1:16" x14ac:dyDescent="0.25">
      <c r="A1687">
        <v>1688</v>
      </c>
      <c r="B1687" t="s">
        <v>2797</v>
      </c>
      <c r="C1687">
        <v>11</v>
      </c>
      <c r="D1687">
        <v>110002</v>
      </c>
      <c r="E1687" t="s">
        <v>5481</v>
      </c>
      <c r="F1687">
        <v>11</v>
      </c>
      <c r="G1687">
        <v>5261</v>
      </c>
      <c r="H1687" t="s">
        <v>124</v>
      </c>
      <c r="I1687" t="s">
        <v>1878</v>
      </c>
      <c r="J1687" t="s">
        <v>25</v>
      </c>
      <c r="K1687" t="s">
        <v>2911</v>
      </c>
      <c r="L1687" t="s">
        <v>36</v>
      </c>
      <c r="M1687">
        <v>1</v>
      </c>
      <c r="N1687">
        <v>1</v>
      </c>
      <c r="O1687" t="str">
        <f t="shared" si="26"/>
        <v>110002 C320</v>
      </c>
      <c r="P1687" t="str">
        <f>VLOOKUP(O1687,EOSummerca_merged_grades_export!B:L,11,0)</f>
        <v>Math III</v>
      </c>
    </row>
    <row r="1688" spans="1:16" x14ac:dyDescent="0.25">
      <c r="A1688">
        <v>1689</v>
      </c>
      <c r="B1688" t="s">
        <v>2797</v>
      </c>
      <c r="C1688">
        <v>11</v>
      </c>
      <c r="D1688">
        <v>110002</v>
      </c>
      <c r="E1688" t="s">
        <v>5481</v>
      </c>
      <c r="F1688">
        <v>11</v>
      </c>
      <c r="G1688">
        <v>5238</v>
      </c>
      <c r="H1688" t="s">
        <v>125</v>
      </c>
      <c r="I1688" t="s">
        <v>126</v>
      </c>
      <c r="J1688" t="s">
        <v>28</v>
      </c>
      <c r="K1688" t="s">
        <v>4022</v>
      </c>
      <c r="L1688" t="s">
        <v>36</v>
      </c>
      <c r="M1688">
        <v>1</v>
      </c>
      <c r="N1688">
        <v>1</v>
      </c>
      <c r="O1688" t="str">
        <f t="shared" si="26"/>
        <v>110002 D200</v>
      </c>
      <c r="P1688" t="str">
        <f>VLOOKUP(O1688,EOSummerca_merged_grades_export!B:L,11,0)</f>
        <v>Chemistry</v>
      </c>
    </row>
    <row r="1689" spans="1:16" x14ac:dyDescent="0.25">
      <c r="A1689">
        <v>1690</v>
      </c>
      <c r="B1689" t="s">
        <v>2797</v>
      </c>
      <c r="C1689">
        <v>11</v>
      </c>
      <c r="D1689">
        <v>110002</v>
      </c>
      <c r="E1689" t="s">
        <v>5481</v>
      </c>
      <c r="F1689">
        <v>11</v>
      </c>
      <c r="G1689">
        <v>5456</v>
      </c>
      <c r="H1689" t="s">
        <v>1064</v>
      </c>
      <c r="I1689" t="s">
        <v>1065</v>
      </c>
      <c r="J1689" t="s">
        <v>428</v>
      </c>
      <c r="K1689" t="s">
        <v>3209</v>
      </c>
      <c r="L1689" t="s">
        <v>37</v>
      </c>
      <c r="M1689">
        <v>1</v>
      </c>
      <c r="N1689">
        <v>1</v>
      </c>
      <c r="O1689" t="str">
        <f t="shared" si="26"/>
        <v>110002 I1022</v>
      </c>
      <c r="P1689" t="str">
        <f>VLOOKUP(O1689,EOSummerca_merged_grades_export!B:L,11,0)</f>
        <v>2D + 3D Art</v>
      </c>
    </row>
    <row r="1690" spans="1:16" x14ac:dyDescent="0.25">
      <c r="A1690">
        <v>1691</v>
      </c>
      <c r="B1690" t="s">
        <v>2797</v>
      </c>
      <c r="C1690">
        <v>11</v>
      </c>
      <c r="D1690">
        <v>110002</v>
      </c>
      <c r="E1690" t="s">
        <v>5481</v>
      </c>
      <c r="F1690">
        <v>11</v>
      </c>
      <c r="G1690">
        <v>5248</v>
      </c>
      <c r="H1690" t="s">
        <v>2222</v>
      </c>
      <c r="I1690" t="s">
        <v>2223</v>
      </c>
      <c r="J1690" t="s">
        <v>428</v>
      </c>
      <c r="K1690" t="s">
        <v>4426</v>
      </c>
      <c r="L1690" t="s">
        <v>37</v>
      </c>
      <c r="M1690">
        <v>1</v>
      </c>
      <c r="N1690">
        <v>1</v>
      </c>
      <c r="O1690" t="str">
        <f t="shared" si="26"/>
        <v>110002 I1045</v>
      </c>
      <c r="P1690" t="str">
        <f>VLOOKUP(O1690,EOSummerca_merged_grades_export!B:L,11,0)</f>
        <v>College Prep</v>
      </c>
    </row>
    <row r="1691" spans="1:16" x14ac:dyDescent="0.25">
      <c r="A1691">
        <v>1692</v>
      </c>
      <c r="B1691" t="s">
        <v>2797</v>
      </c>
      <c r="C1691">
        <v>11</v>
      </c>
      <c r="D1691">
        <v>110002</v>
      </c>
      <c r="E1691" t="s">
        <v>5481</v>
      </c>
      <c r="F1691">
        <v>11</v>
      </c>
      <c r="G1691">
        <v>5516</v>
      </c>
      <c r="H1691" t="s">
        <v>2811</v>
      </c>
      <c r="I1691" t="s">
        <v>2812</v>
      </c>
      <c r="J1691" t="s">
        <v>428</v>
      </c>
      <c r="K1691" t="s">
        <v>2802</v>
      </c>
      <c r="L1691" t="s">
        <v>37</v>
      </c>
      <c r="M1691">
        <v>1</v>
      </c>
      <c r="N1691">
        <v>1</v>
      </c>
      <c r="O1691" t="str">
        <f t="shared" si="26"/>
        <v>110002 I1046</v>
      </c>
      <c r="P1691" t="str">
        <f>VLOOKUP(O1691,EOSummerca_merged_grades_export!B:L,11,0)</f>
        <v>Creative Writing</v>
      </c>
    </row>
    <row r="1692" spans="1:16" x14ac:dyDescent="0.25">
      <c r="A1692">
        <v>1693</v>
      </c>
      <c r="B1692" t="s">
        <v>2797</v>
      </c>
      <c r="C1692">
        <v>11</v>
      </c>
      <c r="D1692">
        <v>110138</v>
      </c>
      <c r="E1692" t="s">
        <v>5482</v>
      </c>
      <c r="F1692">
        <v>11</v>
      </c>
      <c r="G1692">
        <v>5230</v>
      </c>
      <c r="H1692" t="s">
        <v>122</v>
      </c>
      <c r="I1692" t="s">
        <v>2020</v>
      </c>
      <c r="J1692" t="s">
        <v>16</v>
      </c>
      <c r="K1692" t="s">
        <v>2916</v>
      </c>
      <c r="L1692" t="s">
        <v>24</v>
      </c>
      <c r="M1692">
        <v>1</v>
      </c>
      <c r="N1692">
        <v>1</v>
      </c>
      <c r="O1692" t="str">
        <f t="shared" si="26"/>
        <v>110138 A300</v>
      </c>
      <c r="P1692" t="str">
        <f>VLOOKUP(O1692,EOSummerca_merged_grades_export!B:L,11,0)</f>
        <v>AP US History</v>
      </c>
    </row>
    <row r="1693" spans="1:16" x14ac:dyDescent="0.25">
      <c r="A1693">
        <v>1694</v>
      </c>
      <c r="B1693" t="s">
        <v>2797</v>
      </c>
      <c r="C1693">
        <v>11</v>
      </c>
      <c r="D1693">
        <v>110138</v>
      </c>
      <c r="E1693" t="s">
        <v>5482</v>
      </c>
      <c r="F1693">
        <v>11</v>
      </c>
      <c r="G1693">
        <v>5091</v>
      </c>
      <c r="H1693" t="s">
        <v>123</v>
      </c>
      <c r="I1693" t="s">
        <v>2214</v>
      </c>
      <c r="J1693" t="s">
        <v>22</v>
      </c>
      <c r="K1693" t="s">
        <v>2947</v>
      </c>
      <c r="L1693" t="s">
        <v>20</v>
      </c>
      <c r="M1693">
        <v>1</v>
      </c>
      <c r="N1693">
        <v>1</v>
      </c>
      <c r="O1693" t="str">
        <f t="shared" si="26"/>
        <v>110138 B300</v>
      </c>
      <c r="P1693" t="str">
        <f>VLOOKUP(O1693,EOSummerca_merged_grades_export!B:L,11,0)</f>
        <v>AP Language and Composition</v>
      </c>
    </row>
    <row r="1694" spans="1:16" x14ac:dyDescent="0.25">
      <c r="A1694">
        <v>1695</v>
      </c>
      <c r="B1694" t="s">
        <v>2797</v>
      </c>
      <c r="C1694">
        <v>11</v>
      </c>
      <c r="D1694">
        <v>110138</v>
      </c>
      <c r="E1694" t="s">
        <v>5482</v>
      </c>
      <c r="F1694">
        <v>11</v>
      </c>
      <c r="G1694">
        <v>5308</v>
      </c>
      <c r="H1694" t="s">
        <v>124</v>
      </c>
      <c r="I1694" t="s">
        <v>1878</v>
      </c>
      <c r="J1694" t="s">
        <v>25</v>
      </c>
      <c r="K1694" t="s">
        <v>2911</v>
      </c>
      <c r="L1694" t="s">
        <v>36</v>
      </c>
      <c r="M1694">
        <v>1</v>
      </c>
      <c r="N1694">
        <v>1</v>
      </c>
      <c r="O1694" t="str">
        <f t="shared" si="26"/>
        <v>110138 C320</v>
      </c>
      <c r="P1694" t="str">
        <f>VLOOKUP(O1694,EOSummerca_merged_grades_export!B:L,11,0)</f>
        <v>Math III</v>
      </c>
    </row>
    <row r="1695" spans="1:16" x14ac:dyDescent="0.25">
      <c r="A1695">
        <v>1696</v>
      </c>
      <c r="B1695" t="s">
        <v>2797</v>
      </c>
      <c r="C1695">
        <v>11</v>
      </c>
      <c r="D1695">
        <v>110138</v>
      </c>
      <c r="E1695" t="s">
        <v>5482</v>
      </c>
      <c r="F1695">
        <v>11</v>
      </c>
      <c r="G1695">
        <v>5237</v>
      </c>
      <c r="H1695" t="s">
        <v>125</v>
      </c>
      <c r="I1695" t="s">
        <v>126</v>
      </c>
      <c r="J1695" t="s">
        <v>28</v>
      </c>
      <c r="K1695" t="s">
        <v>4022</v>
      </c>
      <c r="L1695" t="s">
        <v>27</v>
      </c>
      <c r="M1695">
        <v>1</v>
      </c>
      <c r="N1695">
        <v>1</v>
      </c>
      <c r="O1695" t="str">
        <f t="shared" si="26"/>
        <v>110138 D200</v>
      </c>
      <c r="P1695" t="str">
        <f>VLOOKUP(O1695,EOSummerca_merged_grades_export!B:L,11,0)</f>
        <v>Chemistry</v>
      </c>
    </row>
    <row r="1696" spans="1:16" x14ac:dyDescent="0.25">
      <c r="A1696">
        <v>1697</v>
      </c>
      <c r="B1696" t="s">
        <v>2797</v>
      </c>
      <c r="C1696">
        <v>11</v>
      </c>
      <c r="D1696">
        <v>110138</v>
      </c>
      <c r="E1696" t="s">
        <v>5482</v>
      </c>
      <c r="F1696">
        <v>11</v>
      </c>
      <c r="G1696">
        <v>5335</v>
      </c>
      <c r="H1696" t="s">
        <v>2222</v>
      </c>
      <c r="I1696" t="s">
        <v>2223</v>
      </c>
      <c r="J1696" t="s">
        <v>428</v>
      </c>
      <c r="K1696" t="s">
        <v>4426</v>
      </c>
      <c r="L1696" t="s">
        <v>37</v>
      </c>
      <c r="M1696">
        <v>1</v>
      </c>
      <c r="N1696">
        <v>1</v>
      </c>
      <c r="O1696" t="str">
        <f t="shared" si="26"/>
        <v>110138 I1045</v>
      </c>
      <c r="P1696" t="str">
        <f>VLOOKUP(O1696,EOSummerca_merged_grades_export!B:L,11,0)</f>
        <v>College Prep</v>
      </c>
    </row>
    <row r="1697" spans="1:16" x14ac:dyDescent="0.25">
      <c r="A1697">
        <v>1698</v>
      </c>
      <c r="B1697" t="s">
        <v>2797</v>
      </c>
      <c r="C1697">
        <v>11</v>
      </c>
      <c r="D1697">
        <v>110138</v>
      </c>
      <c r="E1697" t="s">
        <v>5482</v>
      </c>
      <c r="F1697">
        <v>11</v>
      </c>
      <c r="G1697">
        <v>5510</v>
      </c>
      <c r="H1697" t="s">
        <v>2815</v>
      </c>
      <c r="I1697" t="s">
        <v>2816</v>
      </c>
      <c r="J1697" t="s">
        <v>428</v>
      </c>
      <c r="K1697" t="s">
        <v>2808</v>
      </c>
      <c r="L1697" t="s">
        <v>37</v>
      </c>
      <c r="M1697">
        <v>1</v>
      </c>
      <c r="N1697">
        <v>1</v>
      </c>
      <c r="O1697" t="str">
        <f t="shared" si="26"/>
        <v>110138 I1053</v>
      </c>
      <c r="P1697" t="str">
        <f>VLOOKUP(O1697,EOSummerca_merged_grades_export!B:L,11,0)</f>
        <v>Urban Artworks</v>
      </c>
    </row>
    <row r="1698" spans="1:16" x14ac:dyDescent="0.25">
      <c r="A1698">
        <v>1699</v>
      </c>
      <c r="B1698" t="s">
        <v>2797</v>
      </c>
      <c r="C1698">
        <v>11</v>
      </c>
      <c r="D1698">
        <v>110138</v>
      </c>
      <c r="E1698" t="s">
        <v>5482</v>
      </c>
      <c r="F1698">
        <v>11</v>
      </c>
      <c r="G1698">
        <v>5538</v>
      </c>
      <c r="H1698" t="s">
        <v>2899</v>
      </c>
      <c r="I1698" t="s">
        <v>2900</v>
      </c>
      <c r="J1698" t="s">
        <v>428</v>
      </c>
      <c r="K1698" t="s">
        <v>2827</v>
      </c>
      <c r="L1698" t="s">
        <v>37</v>
      </c>
      <c r="M1698">
        <v>1</v>
      </c>
      <c r="N1698">
        <v>1</v>
      </c>
      <c r="O1698" t="str">
        <f t="shared" si="26"/>
        <v>110138 I1055</v>
      </c>
      <c r="P1698" t="str">
        <f>VLOOKUP(O1698,EOSummerca_merged_grades_export!B:L,11,0)</f>
        <v>Okinawan Karate Do</v>
      </c>
    </row>
    <row r="1699" spans="1:16" x14ac:dyDescent="0.25">
      <c r="A1699">
        <v>1700</v>
      </c>
      <c r="B1699" t="s">
        <v>2797</v>
      </c>
      <c r="C1699">
        <v>11</v>
      </c>
      <c r="D1699">
        <v>110099</v>
      </c>
      <c r="E1699" t="s">
        <v>5483</v>
      </c>
      <c r="F1699">
        <v>11</v>
      </c>
      <c r="G1699">
        <v>5264</v>
      </c>
      <c r="H1699" t="s">
        <v>122</v>
      </c>
      <c r="I1699" t="s">
        <v>2020</v>
      </c>
      <c r="J1699" t="s">
        <v>16</v>
      </c>
      <c r="K1699" t="s">
        <v>2916</v>
      </c>
      <c r="L1699" t="s">
        <v>39</v>
      </c>
      <c r="M1699">
        <v>1</v>
      </c>
      <c r="N1699">
        <v>1</v>
      </c>
      <c r="O1699" t="str">
        <f t="shared" si="26"/>
        <v>110099 A300</v>
      </c>
      <c r="P1699" t="str">
        <f>VLOOKUP(O1699,EOSummerca_merged_grades_export!B:L,11,0)</f>
        <v>AP US History</v>
      </c>
    </row>
    <row r="1700" spans="1:16" x14ac:dyDescent="0.25">
      <c r="A1700">
        <v>1701</v>
      </c>
      <c r="B1700" t="s">
        <v>2797</v>
      </c>
      <c r="C1700">
        <v>11</v>
      </c>
      <c r="D1700">
        <v>110099</v>
      </c>
      <c r="E1700" t="s">
        <v>5483</v>
      </c>
      <c r="F1700">
        <v>11</v>
      </c>
      <c r="G1700">
        <v>5090</v>
      </c>
      <c r="H1700" t="s">
        <v>123</v>
      </c>
      <c r="I1700" t="s">
        <v>2214</v>
      </c>
      <c r="J1700" t="s">
        <v>22</v>
      </c>
      <c r="K1700" t="s">
        <v>2947</v>
      </c>
      <c r="L1700" t="s">
        <v>39</v>
      </c>
      <c r="M1700">
        <v>1</v>
      </c>
      <c r="N1700">
        <v>1</v>
      </c>
      <c r="O1700" t="str">
        <f t="shared" si="26"/>
        <v>110099 B300</v>
      </c>
      <c r="P1700" t="str">
        <f>VLOOKUP(O1700,EOSummerca_merged_grades_export!B:L,11,0)</f>
        <v>AP Language and Composition</v>
      </c>
    </row>
    <row r="1701" spans="1:16" x14ac:dyDescent="0.25">
      <c r="A1701">
        <v>1702</v>
      </c>
      <c r="B1701" t="s">
        <v>2797</v>
      </c>
      <c r="C1701">
        <v>11</v>
      </c>
      <c r="D1701">
        <v>110099</v>
      </c>
      <c r="E1701" t="s">
        <v>5483</v>
      </c>
      <c r="F1701">
        <v>11</v>
      </c>
      <c r="G1701">
        <v>5258</v>
      </c>
      <c r="H1701" t="s">
        <v>124</v>
      </c>
      <c r="I1701" t="s">
        <v>1878</v>
      </c>
      <c r="J1701" t="s">
        <v>25</v>
      </c>
      <c r="K1701" t="s">
        <v>2911</v>
      </c>
      <c r="L1701" t="s">
        <v>36</v>
      </c>
      <c r="M1701">
        <v>1</v>
      </c>
      <c r="N1701">
        <v>1</v>
      </c>
      <c r="O1701" t="str">
        <f t="shared" si="26"/>
        <v>110099 C320</v>
      </c>
      <c r="P1701" t="str">
        <f>VLOOKUP(O1701,EOSummerca_merged_grades_export!B:L,11,0)</f>
        <v>Math III</v>
      </c>
    </row>
    <row r="1702" spans="1:16" x14ac:dyDescent="0.25">
      <c r="A1702">
        <v>1703</v>
      </c>
      <c r="B1702" t="s">
        <v>2797</v>
      </c>
      <c r="C1702">
        <v>11</v>
      </c>
      <c r="D1702">
        <v>110099</v>
      </c>
      <c r="E1702" t="s">
        <v>5483</v>
      </c>
      <c r="F1702">
        <v>11</v>
      </c>
      <c r="G1702">
        <v>5238</v>
      </c>
      <c r="H1702" t="s">
        <v>125</v>
      </c>
      <c r="I1702" t="s">
        <v>126</v>
      </c>
      <c r="J1702" t="s">
        <v>28</v>
      </c>
      <c r="K1702" t="s">
        <v>4022</v>
      </c>
      <c r="L1702" t="s">
        <v>39</v>
      </c>
      <c r="M1702">
        <v>1</v>
      </c>
      <c r="N1702">
        <v>1</v>
      </c>
      <c r="O1702" t="str">
        <f t="shared" si="26"/>
        <v>110099 D200</v>
      </c>
      <c r="P1702" t="str">
        <f>VLOOKUP(O1702,EOSummerca_merged_grades_export!B:L,11,0)</f>
        <v>Chemistry</v>
      </c>
    </row>
    <row r="1703" spans="1:16" x14ac:dyDescent="0.25">
      <c r="A1703">
        <v>1704</v>
      </c>
      <c r="B1703" t="s">
        <v>2797</v>
      </c>
      <c r="C1703">
        <v>11</v>
      </c>
      <c r="D1703">
        <v>110099</v>
      </c>
      <c r="E1703" t="s">
        <v>5483</v>
      </c>
      <c r="F1703">
        <v>11</v>
      </c>
      <c r="G1703">
        <v>5347</v>
      </c>
      <c r="H1703" t="s">
        <v>2222</v>
      </c>
      <c r="I1703" t="s">
        <v>2223</v>
      </c>
      <c r="J1703" t="s">
        <v>428</v>
      </c>
      <c r="K1703" t="s">
        <v>4426</v>
      </c>
      <c r="L1703" t="s">
        <v>37</v>
      </c>
      <c r="M1703">
        <v>1</v>
      </c>
      <c r="N1703">
        <v>1</v>
      </c>
      <c r="O1703" t="str">
        <f t="shared" si="26"/>
        <v>110099 I1045</v>
      </c>
      <c r="P1703" t="str">
        <f>VLOOKUP(O1703,EOSummerca_merged_grades_export!B:L,11,0)</f>
        <v>College Prep</v>
      </c>
    </row>
    <row r="1704" spans="1:16" x14ac:dyDescent="0.25">
      <c r="A1704">
        <v>1705</v>
      </c>
      <c r="B1704" t="s">
        <v>2797</v>
      </c>
      <c r="C1704">
        <v>11</v>
      </c>
      <c r="D1704">
        <v>110099</v>
      </c>
      <c r="E1704" t="s">
        <v>5483</v>
      </c>
      <c r="F1704">
        <v>11</v>
      </c>
      <c r="G1704">
        <v>5479</v>
      </c>
      <c r="H1704" t="s">
        <v>1035</v>
      </c>
      <c r="I1704" t="s">
        <v>1036</v>
      </c>
      <c r="J1704" t="s">
        <v>428</v>
      </c>
      <c r="K1704" t="s">
        <v>2802</v>
      </c>
      <c r="L1704" t="s">
        <v>37</v>
      </c>
      <c r="M1704">
        <v>1</v>
      </c>
      <c r="N1704">
        <v>1</v>
      </c>
      <c r="O1704" t="str">
        <f t="shared" si="26"/>
        <v>110099 I1047</v>
      </c>
      <c r="P1704" t="str">
        <f>VLOOKUP(O1704,EOSummerca_merged_grades_export!B:L,11,0)</f>
        <v>Yoga</v>
      </c>
    </row>
    <row r="1705" spans="1:16" x14ac:dyDescent="0.25">
      <c r="A1705">
        <v>1706</v>
      </c>
      <c r="B1705" t="s">
        <v>2797</v>
      </c>
      <c r="C1705">
        <v>11</v>
      </c>
      <c r="D1705">
        <v>110099</v>
      </c>
      <c r="E1705" t="s">
        <v>5483</v>
      </c>
      <c r="F1705">
        <v>11</v>
      </c>
      <c r="G1705">
        <v>5514</v>
      </c>
      <c r="H1705" t="s">
        <v>2874</v>
      </c>
      <c r="I1705" t="s">
        <v>2875</v>
      </c>
      <c r="J1705" t="s">
        <v>428</v>
      </c>
      <c r="K1705" t="s">
        <v>2802</v>
      </c>
      <c r="L1705" t="s">
        <v>37</v>
      </c>
      <c r="M1705">
        <v>1</v>
      </c>
      <c r="N1705">
        <v>1</v>
      </c>
      <c r="O1705" t="str">
        <f t="shared" si="26"/>
        <v>110099 I1051</v>
      </c>
      <c r="P1705" t="str">
        <f>VLOOKUP(O1705,EOSummerca_merged_grades_export!B:L,11,0)</f>
        <v>Journalism &amp; Photography</v>
      </c>
    </row>
    <row r="1706" spans="1:16" x14ac:dyDescent="0.25">
      <c r="A1706">
        <v>1707</v>
      </c>
      <c r="B1706" t="s">
        <v>2797</v>
      </c>
      <c r="C1706">
        <v>11</v>
      </c>
      <c r="D1706">
        <v>110095</v>
      </c>
      <c r="E1706" t="s">
        <v>5484</v>
      </c>
      <c r="F1706">
        <v>11</v>
      </c>
      <c r="G1706">
        <v>5230</v>
      </c>
      <c r="H1706" t="s">
        <v>122</v>
      </c>
      <c r="I1706" t="s">
        <v>2020</v>
      </c>
      <c r="J1706" t="s">
        <v>16</v>
      </c>
      <c r="K1706" t="s">
        <v>2916</v>
      </c>
      <c r="L1706" t="s">
        <v>42</v>
      </c>
      <c r="M1706">
        <v>1</v>
      </c>
      <c r="N1706">
        <v>1</v>
      </c>
      <c r="O1706" t="str">
        <f t="shared" si="26"/>
        <v>110095 A300</v>
      </c>
      <c r="P1706" t="str">
        <f>VLOOKUP(O1706,EOSummerca_merged_grades_export!B:L,11,0)</f>
        <v>AP US History</v>
      </c>
    </row>
    <row r="1707" spans="1:16" x14ac:dyDescent="0.25">
      <c r="A1707">
        <v>1708</v>
      </c>
      <c r="B1707" t="s">
        <v>2797</v>
      </c>
      <c r="C1707">
        <v>11</v>
      </c>
      <c r="D1707">
        <v>110095</v>
      </c>
      <c r="E1707" t="s">
        <v>5484</v>
      </c>
      <c r="F1707">
        <v>11</v>
      </c>
      <c r="G1707">
        <v>5090</v>
      </c>
      <c r="H1707" t="s">
        <v>123</v>
      </c>
      <c r="I1707" t="s">
        <v>2214</v>
      </c>
      <c r="J1707" t="s">
        <v>22</v>
      </c>
      <c r="K1707" t="s">
        <v>2947</v>
      </c>
      <c r="L1707" t="s">
        <v>41</v>
      </c>
      <c r="M1707">
        <v>1</v>
      </c>
      <c r="N1707">
        <v>1</v>
      </c>
      <c r="O1707" t="str">
        <f t="shared" si="26"/>
        <v>110095 B300</v>
      </c>
      <c r="P1707" t="str">
        <f>VLOOKUP(O1707,EOSummerca_merged_grades_export!B:L,11,0)</f>
        <v>AP Language and Composition</v>
      </c>
    </row>
    <row r="1708" spans="1:16" x14ac:dyDescent="0.25">
      <c r="A1708">
        <v>1709</v>
      </c>
      <c r="B1708" t="s">
        <v>2797</v>
      </c>
      <c r="C1708">
        <v>11</v>
      </c>
      <c r="D1708">
        <v>110095</v>
      </c>
      <c r="E1708" t="s">
        <v>5484</v>
      </c>
      <c r="F1708">
        <v>11</v>
      </c>
      <c r="G1708">
        <v>5258</v>
      </c>
      <c r="H1708" t="s">
        <v>124</v>
      </c>
      <c r="I1708" t="s">
        <v>1878</v>
      </c>
      <c r="J1708" t="s">
        <v>25</v>
      </c>
      <c r="K1708" t="s">
        <v>2911</v>
      </c>
      <c r="L1708" t="s">
        <v>31</v>
      </c>
      <c r="M1708">
        <v>1</v>
      </c>
      <c r="N1708">
        <v>1</v>
      </c>
      <c r="O1708" t="str">
        <f t="shared" si="26"/>
        <v>110095 C320</v>
      </c>
      <c r="P1708" t="str">
        <f>VLOOKUP(O1708,EOSummerca_merged_grades_export!B:L,11,0)</f>
        <v>Math III</v>
      </c>
    </row>
    <row r="1709" spans="1:16" x14ac:dyDescent="0.25">
      <c r="A1709">
        <v>1710</v>
      </c>
      <c r="B1709" t="s">
        <v>2797</v>
      </c>
      <c r="C1709">
        <v>11</v>
      </c>
      <c r="D1709">
        <v>110095</v>
      </c>
      <c r="E1709" t="s">
        <v>5484</v>
      </c>
      <c r="F1709">
        <v>11</v>
      </c>
      <c r="G1709">
        <v>5257</v>
      </c>
      <c r="H1709" t="s">
        <v>125</v>
      </c>
      <c r="I1709" t="s">
        <v>126</v>
      </c>
      <c r="J1709" t="s">
        <v>28</v>
      </c>
      <c r="K1709" t="s">
        <v>4022</v>
      </c>
      <c r="L1709" t="s">
        <v>41</v>
      </c>
      <c r="M1709">
        <v>1</v>
      </c>
      <c r="N1709">
        <v>1</v>
      </c>
      <c r="O1709" t="str">
        <f t="shared" si="26"/>
        <v>110095 D200</v>
      </c>
      <c r="P1709" t="str">
        <f>VLOOKUP(O1709,EOSummerca_merged_grades_export!B:L,11,0)</f>
        <v>Chemistry</v>
      </c>
    </row>
    <row r="1710" spans="1:16" x14ac:dyDescent="0.25">
      <c r="A1710">
        <v>1711</v>
      </c>
      <c r="B1710" t="s">
        <v>2797</v>
      </c>
      <c r="C1710">
        <v>11</v>
      </c>
      <c r="D1710">
        <v>110095</v>
      </c>
      <c r="E1710" t="s">
        <v>5484</v>
      </c>
      <c r="F1710">
        <v>11</v>
      </c>
      <c r="G1710">
        <v>5282</v>
      </c>
      <c r="H1710" t="s">
        <v>57</v>
      </c>
      <c r="I1710" t="s">
        <v>58</v>
      </c>
      <c r="J1710" t="s">
        <v>32</v>
      </c>
      <c r="K1710" t="s">
        <v>2827</v>
      </c>
      <c r="L1710" t="s">
        <v>42</v>
      </c>
      <c r="M1710">
        <v>1</v>
      </c>
      <c r="N1710">
        <v>1</v>
      </c>
      <c r="O1710" t="str">
        <f t="shared" si="26"/>
        <v>110095 E200</v>
      </c>
      <c r="P1710" t="str">
        <f>VLOOKUP(O1710,EOSummerca_merged_grades_export!B:L,11,0)</f>
        <v>Spanish 2</v>
      </c>
    </row>
    <row r="1711" spans="1:16" x14ac:dyDescent="0.25">
      <c r="A1711">
        <v>1712</v>
      </c>
      <c r="B1711" t="s">
        <v>2797</v>
      </c>
      <c r="C1711">
        <v>11</v>
      </c>
      <c r="D1711">
        <v>110095</v>
      </c>
      <c r="E1711" t="s">
        <v>5484</v>
      </c>
      <c r="F1711">
        <v>11</v>
      </c>
      <c r="G1711">
        <v>5507</v>
      </c>
      <c r="H1711" t="s">
        <v>3059</v>
      </c>
      <c r="I1711" t="s">
        <v>3060</v>
      </c>
      <c r="J1711" t="s">
        <v>428</v>
      </c>
      <c r="K1711" t="s">
        <v>2930</v>
      </c>
      <c r="L1711" t="s">
        <v>37</v>
      </c>
      <c r="M1711">
        <v>1</v>
      </c>
      <c r="N1711">
        <v>1</v>
      </c>
      <c r="O1711" t="str">
        <f t="shared" si="26"/>
        <v>110095 I1031</v>
      </c>
      <c r="P1711" t="str">
        <f>VLOOKUP(O1711,EOSummerca_merged_grades_export!B:L,11,0)</f>
        <v>Basketball/Citizen Development</v>
      </c>
    </row>
    <row r="1712" spans="1:16" x14ac:dyDescent="0.25">
      <c r="A1712">
        <v>1713</v>
      </c>
      <c r="B1712" t="s">
        <v>2797</v>
      </c>
      <c r="C1712">
        <v>11</v>
      </c>
      <c r="D1712">
        <v>110095</v>
      </c>
      <c r="E1712" t="s">
        <v>5484</v>
      </c>
      <c r="F1712">
        <v>11</v>
      </c>
      <c r="G1712">
        <v>5248</v>
      </c>
      <c r="H1712" t="s">
        <v>2222</v>
      </c>
      <c r="I1712" t="s">
        <v>2223</v>
      </c>
      <c r="J1712" t="s">
        <v>428</v>
      </c>
      <c r="K1712" t="s">
        <v>4426</v>
      </c>
      <c r="L1712" t="s">
        <v>391</v>
      </c>
      <c r="M1712">
        <v>0</v>
      </c>
      <c r="N1712">
        <v>1</v>
      </c>
      <c r="O1712" t="str">
        <f t="shared" si="26"/>
        <v>110095 I1045</v>
      </c>
      <c r="P1712" t="str">
        <f>VLOOKUP(O1712,EOSummerca_merged_grades_export!B:L,11,0)</f>
        <v>College Prep</v>
      </c>
    </row>
    <row r="1713" spans="1:16" x14ac:dyDescent="0.25">
      <c r="A1713">
        <v>1714</v>
      </c>
      <c r="B1713" t="s">
        <v>2797</v>
      </c>
      <c r="C1713">
        <v>11</v>
      </c>
      <c r="D1713">
        <v>110095</v>
      </c>
      <c r="E1713" t="s">
        <v>5484</v>
      </c>
      <c r="F1713">
        <v>11</v>
      </c>
      <c r="G1713">
        <v>5482</v>
      </c>
      <c r="H1713" t="s">
        <v>3713</v>
      </c>
      <c r="I1713" t="s">
        <v>3714</v>
      </c>
      <c r="J1713" t="s">
        <v>428</v>
      </c>
      <c r="K1713" t="s">
        <v>2799</v>
      </c>
      <c r="L1713" t="s">
        <v>37</v>
      </c>
      <c r="M1713">
        <v>1</v>
      </c>
      <c r="N1713">
        <v>1</v>
      </c>
      <c r="O1713" t="str">
        <f t="shared" si="26"/>
        <v>110095 I1052</v>
      </c>
      <c r="P1713" t="str">
        <f>VLOOKUP(O1713,EOSummerca_merged_grades_export!B:L,11,0)</f>
        <v>Softball</v>
      </c>
    </row>
    <row r="1714" spans="1:16" x14ac:dyDescent="0.25">
      <c r="A1714">
        <v>1715</v>
      </c>
      <c r="B1714" t="s">
        <v>2797</v>
      </c>
      <c r="C1714">
        <v>11</v>
      </c>
      <c r="D1714">
        <v>110111</v>
      </c>
      <c r="E1714" t="s">
        <v>5485</v>
      </c>
      <c r="F1714">
        <v>11</v>
      </c>
      <c r="G1714">
        <v>5343</v>
      </c>
      <c r="H1714" t="s">
        <v>122</v>
      </c>
      <c r="I1714" t="s">
        <v>2020</v>
      </c>
      <c r="J1714" t="s">
        <v>16</v>
      </c>
      <c r="K1714" t="s">
        <v>2916</v>
      </c>
      <c r="L1714" t="s">
        <v>27</v>
      </c>
      <c r="M1714">
        <v>1</v>
      </c>
      <c r="N1714">
        <v>1</v>
      </c>
      <c r="O1714" t="str">
        <f t="shared" si="26"/>
        <v>110111 A300</v>
      </c>
      <c r="P1714" t="str">
        <f>VLOOKUP(O1714,EOSummerca_merged_grades_export!B:L,11,0)</f>
        <v>AP US History</v>
      </c>
    </row>
    <row r="1715" spans="1:16" x14ac:dyDescent="0.25">
      <c r="A1715">
        <v>1716</v>
      </c>
      <c r="B1715" t="s">
        <v>2797</v>
      </c>
      <c r="C1715">
        <v>11</v>
      </c>
      <c r="D1715">
        <v>110111</v>
      </c>
      <c r="E1715" t="s">
        <v>5485</v>
      </c>
      <c r="F1715">
        <v>11</v>
      </c>
      <c r="G1715">
        <v>5091</v>
      </c>
      <c r="H1715" t="s">
        <v>123</v>
      </c>
      <c r="I1715" t="s">
        <v>2214</v>
      </c>
      <c r="J1715" t="s">
        <v>22</v>
      </c>
      <c r="K1715" t="s">
        <v>2947</v>
      </c>
      <c r="L1715" t="s">
        <v>24</v>
      </c>
      <c r="M1715">
        <v>1</v>
      </c>
      <c r="N1715">
        <v>1</v>
      </c>
      <c r="O1715" t="str">
        <f t="shared" si="26"/>
        <v>110111 B300</v>
      </c>
      <c r="P1715" t="str">
        <f>VLOOKUP(O1715,EOSummerca_merged_grades_export!B:L,11,0)</f>
        <v>AP Language and Composition</v>
      </c>
    </row>
    <row r="1716" spans="1:16" x14ac:dyDescent="0.25">
      <c r="A1716">
        <v>1717</v>
      </c>
      <c r="B1716" t="s">
        <v>2797</v>
      </c>
      <c r="C1716">
        <v>11</v>
      </c>
      <c r="D1716">
        <v>110111</v>
      </c>
      <c r="E1716" t="s">
        <v>5485</v>
      </c>
      <c r="F1716">
        <v>11</v>
      </c>
      <c r="G1716">
        <v>5327</v>
      </c>
      <c r="H1716" t="s">
        <v>124</v>
      </c>
      <c r="I1716" t="s">
        <v>1878</v>
      </c>
      <c r="J1716" t="s">
        <v>25</v>
      </c>
      <c r="K1716" t="s">
        <v>2911</v>
      </c>
      <c r="L1716" t="s">
        <v>27</v>
      </c>
      <c r="M1716">
        <v>1</v>
      </c>
      <c r="N1716">
        <v>1</v>
      </c>
      <c r="O1716" t="str">
        <f t="shared" si="26"/>
        <v>110111 C320</v>
      </c>
      <c r="P1716" t="str">
        <f>VLOOKUP(O1716,EOSummerca_merged_grades_export!B:L,11,0)</f>
        <v>Math III</v>
      </c>
    </row>
    <row r="1717" spans="1:16" x14ac:dyDescent="0.25">
      <c r="A1717">
        <v>1718</v>
      </c>
      <c r="B1717" t="s">
        <v>2797</v>
      </c>
      <c r="C1717">
        <v>11</v>
      </c>
      <c r="D1717">
        <v>110111</v>
      </c>
      <c r="E1717" t="s">
        <v>5485</v>
      </c>
      <c r="F1717">
        <v>11</v>
      </c>
      <c r="G1717">
        <v>5257</v>
      </c>
      <c r="H1717" t="s">
        <v>125</v>
      </c>
      <c r="I1717" t="s">
        <v>126</v>
      </c>
      <c r="J1717" t="s">
        <v>28</v>
      </c>
      <c r="K1717" t="s">
        <v>4022</v>
      </c>
      <c r="L1717" t="s">
        <v>24</v>
      </c>
      <c r="M1717">
        <v>1</v>
      </c>
      <c r="N1717">
        <v>1</v>
      </c>
      <c r="O1717" t="str">
        <f t="shared" si="26"/>
        <v>110111 D200</v>
      </c>
      <c r="P1717" t="str">
        <f>VLOOKUP(O1717,EOSummerca_merged_grades_export!B:L,11,0)</f>
        <v>Chemistry</v>
      </c>
    </row>
    <row r="1718" spans="1:16" x14ac:dyDescent="0.25">
      <c r="A1718">
        <v>1719</v>
      </c>
      <c r="B1718" t="s">
        <v>2797</v>
      </c>
      <c r="C1718">
        <v>11</v>
      </c>
      <c r="D1718">
        <v>110111</v>
      </c>
      <c r="E1718" t="s">
        <v>5485</v>
      </c>
      <c r="F1718">
        <v>11</v>
      </c>
      <c r="G1718">
        <v>5508</v>
      </c>
      <c r="H1718" t="s">
        <v>1050</v>
      </c>
      <c r="I1718" t="s">
        <v>1051</v>
      </c>
      <c r="J1718" t="s">
        <v>428</v>
      </c>
      <c r="K1718" t="s">
        <v>2808</v>
      </c>
      <c r="L1718" t="s">
        <v>37</v>
      </c>
      <c r="M1718">
        <v>1</v>
      </c>
      <c r="N1718">
        <v>1</v>
      </c>
      <c r="O1718" t="str">
        <f t="shared" si="26"/>
        <v>110111 I1043</v>
      </c>
      <c r="P1718" t="str">
        <f>VLOOKUP(O1718,EOSummerca_merged_grades_export!B:L,11,0)</f>
        <v>Conditioning</v>
      </c>
    </row>
    <row r="1719" spans="1:16" x14ac:dyDescent="0.25">
      <c r="A1719">
        <v>1720</v>
      </c>
      <c r="B1719" t="s">
        <v>2797</v>
      </c>
      <c r="C1719">
        <v>11</v>
      </c>
      <c r="D1719">
        <v>110111</v>
      </c>
      <c r="E1719" t="s">
        <v>5485</v>
      </c>
      <c r="F1719">
        <v>11</v>
      </c>
      <c r="G1719">
        <v>5335</v>
      </c>
      <c r="H1719" t="s">
        <v>2222</v>
      </c>
      <c r="I1719" t="s">
        <v>2223</v>
      </c>
      <c r="J1719" t="s">
        <v>428</v>
      </c>
      <c r="K1719" t="s">
        <v>4426</v>
      </c>
      <c r="L1719" t="s">
        <v>37</v>
      </c>
      <c r="M1719">
        <v>1</v>
      </c>
      <c r="N1719">
        <v>1</v>
      </c>
      <c r="O1719" t="str">
        <f t="shared" si="26"/>
        <v>110111 I1045</v>
      </c>
      <c r="P1719" t="str">
        <f>VLOOKUP(O1719,EOSummerca_merged_grades_export!B:L,11,0)</f>
        <v>College Prep</v>
      </c>
    </row>
    <row r="1720" spans="1:16" x14ac:dyDescent="0.25">
      <c r="A1720">
        <v>1721</v>
      </c>
      <c r="B1720" t="s">
        <v>2797</v>
      </c>
      <c r="C1720">
        <v>11</v>
      </c>
      <c r="D1720">
        <v>110111</v>
      </c>
      <c r="E1720" t="s">
        <v>5485</v>
      </c>
      <c r="F1720">
        <v>11</v>
      </c>
      <c r="G1720">
        <v>5482</v>
      </c>
      <c r="H1720" t="s">
        <v>3713</v>
      </c>
      <c r="I1720" t="s">
        <v>3714</v>
      </c>
      <c r="J1720" t="s">
        <v>428</v>
      </c>
      <c r="K1720" t="s">
        <v>2799</v>
      </c>
      <c r="L1720" t="s">
        <v>37</v>
      </c>
      <c r="M1720">
        <v>1</v>
      </c>
      <c r="N1720">
        <v>1</v>
      </c>
      <c r="O1720" t="str">
        <f t="shared" si="26"/>
        <v>110111 I1052</v>
      </c>
      <c r="P1720" t="str">
        <f>VLOOKUP(O1720,EOSummerca_merged_grades_export!B:L,11,0)</f>
        <v>Softball</v>
      </c>
    </row>
    <row r="1721" spans="1:16" x14ac:dyDescent="0.25">
      <c r="A1721">
        <v>1722</v>
      </c>
      <c r="B1721" t="s">
        <v>2797</v>
      </c>
      <c r="C1721">
        <v>11</v>
      </c>
      <c r="D1721">
        <v>110096</v>
      </c>
      <c r="E1721" t="s">
        <v>5486</v>
      </c>
      <c r="F1721">
        <v>11</v>
      </c>
      <c r="G1721">
        <v>5230</v>
      </c>
      <c r="H1721" t="s">
        <v>122</v>
      </c>
      <c r="I1721" t="s">
        <v>2020</v>
      </c>
      <c r="J1721" t="s">
        <v>16</v>
      </c>
      <c r="K1721" t="s">
        <v>2916</v>
      </c>
      <c r="L1721" t="s">
        <v>31</v>
      </c>
      <c r="M1721">
        <v>1</v>
      </c>
      <c r="N1721">
        <v>1</v>
      </c>
      <c r="O1721" t="str">
        <f t="shared" si="26"/>
        <v>110096 A300</v>
      </c>
      <c r="P1721" t="str">
        <f>VLOOKUP(O1721,EOSummerca_merged_grades_export!B:L,11,0)</f>
        <v>AP US History</v>
      </c>
    </row>
    <row r="1722" spans="1:16" x14ac:dyDescent="0.25">
      <c r="A1722">
        <v>1723</v>
      </c>
      <c r="B1722" t="s">
        <v>2797</v>
      </c>
      <c r="C1722">
        <v>11</v>
      </c>
      <c r="D1722">
        <v>110096</v>
      </c>
      <c r="E1722" t="s">
        <v>5486</v>
      </c>
      <c r="F1722">
        <v>11</v>
      </c>
      <c r="G1722">
        <v>5090</v>
      </c>
      <c r="H1722" t="s">
        <v>123</v>
      </c>
      <c r="I1722" t="s">
        <v>2214</v>
      </c>
      <c r="J1722" t="s">
        <v>22</v>
      </c>
      <c r="K1722" t="s">
        <v>2947</v>
      </c>
      <c r="L1722" t="s">
        <v>27</v>
      </c>
      <c r="M1722">
        <v>1</v>
      </c>
      <c r="N1722">
        <v>1</v>
      </c>
      <c r="O1722" t="str">
        <f t="shared" si="26"/>
        <v>110096 B300</v>
      </c>
      <c r="P1722" t="str">
        <f>VLOOKUP(O1722,EOSummerca_merged_grades_export!B:L,11,0)</f>
        <v>AP Language and Composition</v>
      </c>
    </row>
    <row r="1723" spans="1:16" x14ac:dyDescent="0.25">
      <c r="A1723">
        <v>1724</v>
      </c>
      <c r="B1723" t="s">
        <v>2797</v>
      </c>
      <c r="C1723">
        <v>11</v>
      </c>
      <c r="D1723">
        <v>110096</v>
      </c>
      <c r="E1723" t="s">
        <v>5486</v>
      </c>
      <c r="F1723">
        <v>11</v>
      </c>
      <c r="G1723">
        <v>5261</v>
      </c>
      <c r="H1723" t="s">
        <v>124</v>
      </c>
      <c r="I1723" t="s">
        <v>1878</v>
      </c>
      <c r="J1723" t="s">
        <v>25</v>
      </c>
      <c r="K1723" t="s">
        <v>2911</v>
      </c>
      <c r="L1723" t="s">
        <v>31</v>
      </c>
      <c r="M1723">
        <v>1</v>
      </c>
      <c r="N1723">
        <v>1</v>
      </c>
      <c r="O1723" t="str">
        <f t="shared" si="26"/>
        <v>110096 C320</v>
      </c>
      <c r="P1723" t="str">
        <f>VLOOKUP(O1723,EOSummerca_merged_grades_export!B:L,11,0)</f>
        <v>Math III</v>
      </c>
    </row>
    <row r="1724" spans="1:16" x14ac:dyDescent="0.25">
      <c r="A1724">
        <v>1725</v>
      </c>
      <c r="B1724" t="s">
        <v>2797</v>
      </c>
      <c r="C1724">
        <v>11</v>
      </c>
      <c r="D1724">
        <v>110096</v>
      </c>
      <c r="E1724" t="s">
        <v>5486</v>
      </c>
      <c r="F1724">
        <v>11</v>
      </c>
      <c r="G1724">
        <v>5237</v>
      </c>
      <c r="H1724" t="s">
        <v>125</v>
      </c>
      <c r="I1724" t="s">
        <v>126</v>
      </c>
      <c r="J1724" t="s">
        <v>28</v>
      </c>
      <c r="K1724" t="s">
        <v>4022</v>
      </c>
      <c r="L1724" t="s">
        <v>41</v>
      </c>
      <c r="M1724">
        <v>1</v>
      </c>
      <c r="N1724">
        <v>1</v>
      </c>
      <c r="O1724" t="str">
        <f t="shared" si="26"/>
        <v>110096 D200</v>
      </c>
      <c r="P1724" t="str">
        <f>VLOOKUP(O1724,EOSummerca_merged_grades_export!B:L,11,0)</f>
        <v>Chemistry</v>
      </c>
    </row>
    <row r="1725" spans="1:16" x14ac:dyDescent="0.25">
      <c r="A1725">
        <v>1726</v>
      </c>
      <c r="B1725" t="s">
        <v>2797</v>
      </c>
      <c r="C1725">
        <v>11</v>
      </c>
      <c r="D1725">
        <v>110096</v>
      </c>
      <c r="E1725" t="s">
        <v>5486</v>
      </c>
      <c r="F1725">
        <v>11</v>
      </c>
      <c r="G1725">
        <v>5509</v>
      </c>
      <c r="H1725" t="s">
        <v>3369</v>
      </c>
      <c r="I1725" t="s">
        <v>3370</v>
      </c>
      <c r="J1725" t="s">
        <v>428</v>
      </c>
      <c r="K1725" t="s">
        <v>3025</v>
      </c>
      <c r="L1725" t="s">
        <v>37</v>
      </c>
      <c r="M1725">
        <v>1</v>
      </c>
      <c r="N1725">
        <v>1</v>
      </c>
      <c r="O1725" t="str">
        <f t="shared" si="26"/>
        <v>110096 I1028</v>
      </c>
      <c r="P1725" t="str">
        <f>VLOOKUP(O1725,EOSummerca_merged_grades_export!B:L,11,0)</f>
        <v>Advanced Digital Storytelling</v>
      </c>
    </row>
    <row r="1726" spans="1:16" x14ac:dyDescent="0.25">
      <c r="A1726">
        <v>1727</v>
      </c>
      <c r="B1726" t="s">
        <v>2797</v>
      </c>
      <c r="C1726">
        <v>11</v>
      </c>
      <c r="D1726">
        <v>110096</v>
      </c>
      <c r="E1726" t="s">
        <v>5486</v>
      </c>
      <c r="F1726">
        <v>11</v>
      </c>
      <c r="G1726">
        <v>5283</v>
      </c>
      <c r="H1726" t="s">
        <v>2222</v>
      </c>
      <c r="I1726" t="s">
        <v>2223</v>
      </c>
      <c r="J1726" t="s">
        <v>428</v>
      </c>
      <c r="K1726" t="s">
        <v>4426</v>
      </c>
      <c r="L1726" t="s">
        <v>37</v>
      </c>
      <c r="M1726">
        <v>1</v>
      </c>
      <c r="N1726">
        <v>1</v>
      </c>
      <c r="O1726" t="str">
        <f t="shared" si="26"/>
        <v>110096 I1045</v>
      </c>
      <c r="P1726" t="str">
        <f>VLOOKUP(O1726,EOSummerca_merged_grades_export!B:L,11,0)</f>
        <v>College Prep</v>
      </c>
    </row>
    <row r="1727" spans="1:16" x14ac:dyDescent="0.25">
      <c r="A1727">
        <v>1728</v>
      </c>
      <c r="B1727" t="s">
        <v>2797</v>
      </c>
      <c r="C1727">
        <v>11</v>
      </c>
      <c r="D1727">
        <v>110096</v>
      </c>
      <c r="E1727" t="s">
        <v>5486</v>
      </c>
      <c r="F1727">
        <v>11</v>
      </c>
      <c r="G1727">
        <v>5538</v>
      </c>
      <c r="H1727" t="s">
        <v>2899</v>
      </c>
      <c r="I1727" t="s">
        <v>2900</v>
      </c>
      <c r="J1727" t="s">
        <v>428</v>
      </c>
      <c r="K1727" t="s">
        <v>2827</v>
      </c>
      <c r="L1727" t="s">
        <v>37</v>
      </c>
      <c r="M1727">
        <v>1</v>
      </c>
      <c r="N1727">
        <v>1</v>
      </c>
      <c r="O1727" t="str">
        <f t="shared" si="26"/>
        <v>110096 I1055</v>
      </c>
      <c r="P1727" t="str">
        <f>VLOOKUP(O1727,EOSummerca_merged_grades_export!B:L,11,0)</f>
        <v>Okinawan Karate Do</v>
      </c>
    </row>
    <row r="1728" spans="1:16" x14ac:dyDescent="0.25">
      <c r="A1728">
        <v>1729</v>
      </c>
      <c r="B1728" t="s">
        <v>2797</v>
      </c>
      <c r="C1728">
        <v>11</v>
      </c>
      <c r="D1728">
        <v>110106</v>
      </c>
      <c r="E1728" t="s">
        <v>5487</v>
      </c>
      <c r="F1728">
        <v>11</v>
      </c>
      <c r="G1728">
        <v>5261</v>
      </c>
      <c r="H1728" t="s">
        <v>124</v>
      </c>
      <c r="I1728" t="s">
        <v>1878</v>
      </c>
      <c r="J1728" t="s">
        <v>25</v>
      </c>
      <c r="K1728" t="s">
        <v>2911</v>
      </c>
      <c r="L1728" t="s">
        <v>48</v>
      </c>
      <c r="M1728">
        <v>0</v>
      </c>
      <c r="N1728">
        <v>1</v>
      </c>
      <c r="O1728" t="str">
        <f t="shared" si="26"/>
        <v>110106 C320</v>
      </c>
      <c r="P1728" t="str">
        <f>VLOOKUP(O1728,EOSummerca_merged_grades_export!B:L,11,0)</f>
        <v>Math III</v>
      </c>
    </row>
    <row r="1729" spans="1:16" x14ac:dyDescent="0.25">
      <c r="A1729">
        <v>1730</v>
      </c>
      <c r="B1729" t="s">
        <v>2797</v>
      </c>
      <c r="C1729">
        <v>11</v>
      </c>
      <c r="D1729">
        <v>110046</v>
      </c>
      <c r="E1729" t="s">
        <v>5488</v>
      </c>
      <c r="F1729">
        <v>11</v>
      </c>
      <c r="G1729">
        <v>5252</v>
      </c>
      <c r="H1729" t="s">
        <v>122</v>
      </c>
      <c r="I1729" t="s">
        <v>2020</v>
      </c>
      <c r="J1729" t="s">
        <v>16</v>
      </c>
      <c r="K1729" t="s">
        <v>2916</v>
      </c>
      <c r="L1729" t="s">
        <v>40</v>
      </c>
      <c r="M1729">
        <v>1</v>
      </c>
      <c r="N1729">
        <v>1</v>
      </c>
      <c r="O1729" t="str">
        <f t="shared" si="26"/>
        <v>110046 A300</v>
      </c>
      <c r="P1729" t="str">
        <f>VLOOKUP(O1729,EOSummerca_merged_grades_export!B:L,11,0)</f>
        <v>AP US History</v>
      </c>
    </row>
    <row r="1730" spans="1:16" x14ac:dyDescent="0.25">
      <c r="A1730">
        <v>1731</v>
      </c>
      <c r="B1730" t="s">
        <v>2797</v>
      </c>
      <c r="C1730">
        <v>11</v>
      </c>
      <c r="D1730">
        <v>110046</v>
      </c>
      <c r="E1730" t="s">
        <v>5488</v>
      </c>
      <c r="F1730">
        <v>11</v>
      </c>
      <c r="G1730">
        <v>5089</v>
      </c>
      <c r="H1730" t="s">
        <v>123</v>
      </c>
      <c r="I1730" t="s">
        <v>2214</v>
      </c>
      <c r="J1730" t="s">
        <v>22</v>
      </c>
      <c r="K1730" t="s">
        <v>2947</v>
      </c>
      <c r="L1730" t="s">
        <v>40</v>
      </c>
      <c r="M1730">
        <v>1</v>
      </c>
      <c r="N1730">
        <v>1</v>
      </c>
      <c r="O1730" t="str">
        <f t="shared" si="26"/>
        <v>110046 B300</v>
      </c>
      <c r="P1730" t="str">
        <f>VLOOKUP(O1730,EOSummerca_merged_grades_export!B:L,11,0)</f>
        <v>AP Language and Composition</v>
      </c>
    </row>
    <row r="1731" spans="1:16" x14ac:dyDescent="0.25">
      <c r="A1731">
        <v>1732</v>
      </c>
      <c r="B1731" t="s">
        <v>2797</v>
      </c>
      <c r="C1731">
        <v>11</v>
      </c>
      <c r="D1731">
        <v>110046</v>
      </c>
      <c r="E1731" t="s">
        <v>5488</v>
      </c>
      <c r="F1731">
        <v>11</v>
      </c>
      <c r="G1731">
        <v>5327</v>
      </c>
      <c r="H1731" t="s">
        <v>124</v>
      </c>
      <c r="I1731" t="s">
        <v>1878</v>
      </c>
      <c r="J1731" t="s">
        <v>25</v>
      </c>
      <c r="K1731" t="s">
        <v>2911</v>
      </c>
      <c r="L1731" t="s">
        <v>41</v>
      </c>
      <c r="M1731">
        <v>1</v>
      </c>
      <c r="N1731">
        <v>1</v>
      </c>
      <c r="O1731" t="str">
        <f t="shared" si="26"/>
        <v>110046 C320</v>
      </c>
      <c r="P1731" t="str">
        <f>VLOOKUP(O1731,EOSummerca_merged_grades_export!B:L,11,0)</f>
        <v>Math III</v>
      </c>
    </row>
    <row r="1732" spans="1:16" x14ac:dyDescent="0.25">
      <c r="A1732">
        <v>1733</v>
      </c>
      <c r="B1732" t="s">
        <v>2797</v>
      </c>
      <c r="C1732">
        <v>11</v>
      </c>
      <c r="D1732">
        <v>110046</v>
      </c>
      <c r="E1732" t="s">
        <v>5488</v>
      </c>
      <c r="F1732">
        <v>11</v>
      </c>
      <c r="G1732">
        <v>5331</v>
      </c>
      <c r="H1732" t="s">
        <v>125</v>
      </c>
      <c r="I1732" t="s">
        <v>126</v>
      </c>
      <c r="J1732" t="s">
        <v>28</v>
      </c>
      <c r="K1732" t="s">
        <v>4022</v>
      </c>
      <c r="L1732" t="s">
        <v>48</v>
      </c>
      <c r="M1732">
        <v>0</v>
      </c>
      <c r="N1732">
        <v>1</v>
      </c>
      <c r="O1732" t="str">
        <f t="shared" ref="O1732:O1795" si="27">D1732&amp;" "&amp;IF(RIGHT(H1732,1)="M",LEFT(H1732,LEN(H1732)-1),H1732)</f>
        <v>110046 D200</v>
      </c>
      <c r="P1732" t="str">
        <f>VLOOKUP(O1732,EOSummerca_merged_grades_export!B:L,11,0)</f>
        <v>Chemistry</v>
      </c>
    </row>
    <row r="1733" spans="1:16" x14ac:dyDescent="0.25">
      <c r="A1733">
        <v>1734</v>
      </c>
      <c r="B1733" t="s">
        <v>2797</v>
      </c>
      <c r="C1733">
        <v>11</v>
      </c>
      <c r="D1733">
        <v>110046</v>
      </c>
      <c r="E1733" t="s">
        <v>5488</v>
      </c>
      <c r="F1733">
        <v>11</v>
      </c>
      <c r="G1733">
        <v>5283</v>
      </c>
      <c r="H1733" t="s">
        <v>2222</v>
      </c>
      <c r="I1733" t="s">
        <v>2223</v>
      </c>
      <c r="J1733" t="s">
        <v>428</v>
      </c>
      <c r="K1733" t="s">
        <v>4426</v>
      </c>
      <c r="L1733" t="s">
        <v>391</v>
      </c>
      <c r="M1733">
        <v>0</v>
      </c>
      <c r="N1733">
        <v>1</v>
      </c>
      <c r="O1733" t="str">
        <f t="shared" si="27"/>
        <v>110046 I1045</v>
      </c>
      <c r="P1733" t="str">
        <f>VLOOKUP(O1733,EOSummerca_merged_grades_export!B:L,11,0)</f>
        <v>College Prep</v>
      </c>
    </row>
    <row r="1734" spans="1:16" x14ac:dyDescent="0.25">
      <c r="A1734">
        <v>1735</v>
      </c>
      <c r="B1734" t="s">
        <v>2797</v>
      </c>
      <c r="C1734">
        <v>11</v>
      </c>
      <c r="D1734">
        <v>110046</v>
      </c>
      <c r="E1734" t="s">
        <v>5488</v>
      </c>
      <c r="F1734">
        <v>11</v>
      </c>
      <c r="G1734">
        <v>5514</v>
      </c>
      <c r="H1734" t="s">
        <v>2874</v>
      </c>
      <c r="I1734" t="s">
        <v>2875</v>
      </c>
      <c r="J1734" t="s">
        <v>428</v>
      </c>
      <c r="K1734" t="s">
        <v>2802</v>
      </c>
      <c r="L1734" t="s">
        <v>37</v>
      </c>
      <c r="M1734">
        <v>1</v>
      </c>
      <c r="N1734">
        <v>1</v>
      </c>
      <c r="O1734" t="str">
        <f t="shared" si="27"/>
        <v>110046 I1051</v>
      </c>
      <c r="P1734" t="str">
        <f>VLOOKUP(O1734,EOSummerca_merged_grades_export!B:L,11,0)</f>
        <v>Journalism &amp; Photography</v>
      </c>
    </row>
    <row r="1735" spans="1:16" x14ac:dyDescent="0.25">
      <c r="A1735">
        <v>1736</v>
      </c>
      <c r="B1735" t="s">
        <v>2797</v>
      </c>
      <c r="C1735">
        <v>11</v>
      </c>
      <c r="D1735">
        <v>110046</v>
      </c>
      <c r="E1735" t="s">
        <v>5488</v>
      </c>
      <c r="F1735">
        <v>11</v>
      </c>
      <c r="G1735">
        <v>5482</v>
      </c>
      <c r="H1735" t="s">
        <v>3713</v>
      </c>
      <c r="I1735" t="s">
        <v>3714</v>
      </c>
      <c r="J1735" t="s">
        <v>428</v>
      </c>
      <c r="K1735" t="s">
        <v>2799</v>
      </c>
      <c r="L1735" t="s">
        <v>37</v>
      </c>
      <c r="M1735">
        <v>1</v>
      </c>
      <c r="N1735">
        <v>1</v>
      </c>
      <c r="O1735" t="str">
        <f t="shared" si="27"/>
        <v>110046 I1052</v>
      </c>
      <c r="P1735" t="str">
        <f>VLOOKUP(O1735,EOSummerca_merged_grades_export!B:L,11,0)</f>
        <v>Softball</v>
      </c>
    </row>
    <row r="1736" spans="1:16" x14ac:dyDescent="0.25">
      <c r="A1736">
        <v>1737</v>
      </c>
      <c r="B1736" t="s">
        <v>2797</v>
      </c>
      <c r="C1736">
        <v>11</v>
      </c>
      <c r="D1736">
        <v>110047</v>
      </c>
      <c r="E1736" t="s">
        <v>5489</v>
      </c>
      <c r="F1736">
        <v>11</v>
      </c>
      <c r="G1736">
        <v>5230</v>
      </c>
      <c r="H1736" t="s">
        <v>122</v>
      </c>
      <c r="I1736" t="s">
        <v>2020</v>
      </c>
      <c r="J1736" t="s">
        <v>16</v>
      </c>
      <c r="K1736" t="s">
        <v>2916</v>
      </c>
      <c r="L1736" t="s">
        <v>41</v>
      </c>
      <c r="M1736">
        <v>1</v>
      </c>
      <c r="N1736">
        <v>1</v>
      </c>
      <c r="O1736" t="str">
        <f t="shared" si="27"/>
        <v>110047 A300</v>
      </c>
      <c r="P1736" t="str">
        <f>VLOOKUP(O1736,EOSummerca_merged_grades_export!B:L,11,0)</f>
        <v>AP US History</v>
      </c>
    </row>
    <row r="1737" spans="1:16" x14ac:dyDescent="0.25">
      <c r="A1737">
        <v>1738</v>
      </c>
      <c r="B1737" t="s">
        <v>2797</v>
      </c>
      <c r="C1737">
        <v>11</v>
      </c>
      <c r="D1737">
        <v>110047</v>
      </c>
      <c r="E1737" t="s">
        <v>5489</v>
      </c>
      <c r="F1737">
        <v>11</v>
      </c>
      <c r="G1737">
        <v>5090</v>
      </c>
      <c r="H1737" t="s">
        <v>123</v>
      </c>
      <c r="I1737" t="s">
        <v>2214</v>
      </c>
      <c r="J1737" t="s">
        <v>22</v>
      </c>
      <c r="K1737" t="s">
        <v>2947</v>
      </c>
      <c r="L1737" t="s">
        <v>31</v>
      </c>
      <c r="M1737">
        <v>1</v>
      </c>
      <c r="N1737">
        <v>1</v>
      </c>
      <c r="O1737" t="str">
        <f t="shared" si="27"/>
        <v>110047 B300</v>
      </c>
      <c r="P1737" t="str">
        <f>VLOOKUP(O1737,EOSummerca_merged_grades_export!B:L,11,0)</f>
        <v>AP Language and Composition</v>
      </c>
    </row>
    <row r="1738" spans="1:16" x14ac:dyDescent="0.25">
      <c r="A1738">
        <v>1739</v>
      </c>
      <c r="B1738" t="s">
        <v>2797</v>
      </c>
      <c r="C1738">
        <v>11</v>
      </c>
      <c r="D1738">
        <v>110047</v>
      </c>
      <c r="E1738" t="s">
        <v>5489</v>
      </c>
      <c r="F1738">
        <v>11</v>
      </c>
      <c r="G1738">
        <v>5258</v>
      </c>
      <c r="H1738" t="s">
        <v>124</v>
      </c>
      <c r="I1738" t="s">
        <v>1878</v>
      </c>
      <c r="J1738" t="s">
        <v>25</v>
      </c>
      <c r="K1738" t="s">
        <v>2911</v>
      </c>
      <c r="L1738" t="s">
        <v>31</v>
      </c>
      <c r="M1738">
        <v>1</v>
      </c>
      <c r="N1738">
        <v>1</v>
      </c>
      <c r="O1738" t="str">
        <f t="shared" si="27"/>
        <v>110047 C320</v>
      </c>
      <c r="P1738" t="str">
        <f>VLOOKUP(O1738,EOSummerca_merged_grades_export!B:L,11,0)</f>
        <v>Math III</v>
      </c>
    </row>
    <row r="1739" spans="1:16" x14ac:dyDescent="0.25">
      <c r="A1739">
        <v>1740</v>
      </c>
      <c r="B1739" t="s">
        <v>2797</v>
      </c>
      <c r="C1739">
        <v>11</v>
      </c>
      <c r="D1739">
        <v>110047</v>
      </c>
      <c r="E1739" t="s">
        <v>5489</v>
      </c>
      <c r="F1739">
        <v>11</v>
      </c>
      <c r="G1739">
        <v>5257</v>
      </c>
      <c r="H1739" t="s">
        <v>125</v>
      </c>
      <c r="I1739" t="s">
        <v>126</v>
      </c>
      <c r="J1739" t="s">
        <v>28</v>
      </c>
      <c r="K1739" t="s">
        <v>4022</v>
      </c>
      <c r="L1739" t="s">
        <v>31</v>
      </c>
      <c r="M1739">
        <v>1</v>
      </c>
      <c r="N1739">
        <v>1</v>
      </c>
      <c r="O1739" t="str">
        <f t="shared" si="27"/>
        <v>110047 D200</v>
      </c>
      <c r="P1739" t="str">
        <f>VLOOKUP(O1739,EOSummerca_merged_grades_export!B:L,11,0)</f>
        <v>Chemistry</v>
      </c>
    </row>
    <row r="1740" spans="1:16" x14ac:dyDescent="0.25">
      <c r="A1740">
        <v>1741</v>
      </c>
      <c r="B1740" t="s">
        <v>2797</v>
      </c>
      <c r="C1740">
        <v>11</v>
      </c>
      <c r="D1740">
        <v>110047</v>
      </c>
      <c r="E1740" t="s">
        <v>5489</v>
      </c>
      <c r="F1740">
        <v>11</v>
      </c>
      <c r="G1740">
        <v>5355</v>
      </c>
      <c r="H1740" t="s">
        <v>68</v>
      </c>
      <c r="I1740" t="s">
        <v>69</v>
      </c>
      <c r="J1740" t="s">
        <v>32</v>
      </c>
      <c r="K1740" t="s">
        <v>2858</v>
      </c>
      <c r="L1740" t="s">
        <v>39</v>
      </c>
      <c r="M1740">
        <v>1</v>
      </c>
      <c r="N1740">
        <v>1</v>
      </c>
      <c r="O1740" t="str">
        <f t="shared" si="27"/>
        <v>110047 E300</v>
      </c>
      <c r="P1740" t="str">
        <f>VLOOKUP(O1740,EOSummerca_merged_grades_export!B:L,11,0)</f>
        <v>Spanish 3</v>
      </c>
    </row>
    <row r="1741" spans="1:16" x14ac:dyDescent="0.25">
      <c r="A1741">
        <v>1742</v>
      </c>
      <c r="B1741" t="s">
        <v>2797</v>
      </c>
      <c r="C1741">
        <v>11</v>
      </c>
      <c r="D1741">
        <v>110047</v>
      </c>
      <c r="E1741" t="s">
        <v>5489</v>
      </c>
      <c r="F1741">
        <v>11</v>
      </c>
      <c r="G1741">
        <v>5454</v>
      </c>
      <c r="H1741" t="s">
        <v>1507</v>
      </c>
      <c r="I1741" t="s">
        <v>1508</v>
      </c>
      <c r="J1741" t="s">
        <v>428</v>
      </c>
      <c r="K1741" t="s">
        <v>2911</v>
      </c>
      <c r="L1741" t="s">
        <v>37</v>
      </c>
      <c r="M1741">
        <v>1</v>
      </c>
      <c r="N1741">
        <v>1</v>
      </c>
      <c r="O1741" t="str">
        <f t="shared" si="27"/>
        <v>110047 I1008</v>
      </c>
      <c r="P1741" t="str">
        <f>VLOOKUP(O1741,EOSummerca_merged_grades_export!B:L,11,0)</f>
        <v>Culinary Arts</v>
      </c>
    </row>
    <row r="1742" spans="1:16" x14ac:dyDescent="0.25">
      <c r="A1742">
        <v>1743</v>
      </c>
      <c r="B1742" t="s">
        <v>2797</v>
      </c>
      <c r="C1742">
        <v>11</v>
      </c>
      <c r="D1742">
        <v>110047</v>
      </c>
      <c r="E1742" t="s">
        <v>5489</v>
      </c>
      <c r="F1742">
        <v>11</v>
      </c>
      <c r="G1742">
        <v>5507</v>
      </c>
      <c r="H1742" t="s">
        <v>3059</v>
      </c>
      <c r="I1742" t="s">
        <v>3060</v>
      </c>
      <c r="J1742" t="s">
        <v>428</v>
      </c>
      <c r="K1742" t="s">
        <v>2930</v>
      </c>
      <c r="L1742" t="s">
        <v>37</v>
      </c>
      <c r="M1742">
        <v>1</v>
      </c>
      <c r="N1742">
        <v>1</v>
      </c>
      <c r="O1742" t="str">
        <f t="shared" si="27"/>
        <v>110047 I1031</v>
      </c>
      <c r="P1742" t="str">
        <f>VLOOKUP(O1742,EOSummerca_merged_grades_export!B:L,11,0)</f>
        <v>Basketball/Citizen Development</v>
      </c>
    </row>
    <row r="1743" spans="1:16" x14ac:dyDescent="0.25">
      <c r="A1743">
        <v>1744</v>
      </c>
      <c r="B1743" t="s">
        <v>2797</v>
      </c>
      <c r="C1743">
        <v>11</v>
      </c>
      <c r="D1743">
        <v>110047</v>
      </c>
      <c r="E1743" t="s">
        <v>5489</v>
      </c>
      <c r="F1743">
        <v>11</v>
      </c>
      <c r="G1743">
        <v>5248</v>
      </c>
      <c r="H1743" t="s">
        <v>2222</v>
      </c>
      <c r="I1743" t="s">
        <v>2223</v>
      </c>
      <c r="J1743" t="s">
        <v>428</v>
      </c>
      <c r="K1743" t="s">
        <v>4426</v>
      </c>
      <c r="L1743" t="s">
        <v>37</v>
      </c>
      <c r="M1743">
        <v>1</v>
      </c>
      <c r="N1743">
        <v>1</v>
      </c>
      <c r="O1743" t="str">
        <f t="shared" si="27"/>
        <v>110047 I1045</v>
      </c>
      <c r="P1743" t="str">
        <f>VLOOKUP(O1743,EOSummerca_merged_grades_export!B:L,11,0)</f>
        <v>College Prep</v>
      </c>
    </row>
    <row r="1744" spans="1:16" x14ac:dyDescent="0.25">
      <c r="A1744">
        <v>1745</v>
      </c>
      <c r="B1744" t="s">
        <v>2797</v>
      </c>
      <c r="C1744">
        <v>11</v>
      </c>
      <c r="D1744">
        <v>110022</v>
      </c>
      <c r="E1744" t="s">
        <v>5490</v>
      </c>
      <c r="F1744">
        <v>11</v>
      </c>
      <c r="G1744">
        <v>5264</v>
      </c>
      <c r="H1744" t="s">
        <v>122</v>
      </c>
      <c r="I1744" t="s">
        <v>2020</v>
      </c>
      <c r="J1744" t="s">
        <v>16</v>
      </c>
      <c r="K1744" t="s">
        <v>2916</v>
      </c>
      <c r="L1744" t="s">
        <v>41</v>
      </c>
      <c r="M1744">
        <v>1</v>
      </c>
      <c r="N1744">
        <v>1</v>
      </c>
      <c r="O1744" t="str">
        <f t="shared" si="27"/>
        <v>110022 A300</v>
      </c>
      <c r="P1744" t="str">
        <f>VLOOKUP(O1744,EOSummerca_merged_grades_export!B:L,11,0)</f>
        <v>AP US History</v>
      </c>
    </row>
    <row r="1745" spans="1:16" x14ac:dyDescent="0.25">
      <c r="A1745">
        <v>1746</v>
      </c>
      <c r="B1745" t="s">
        <v>2797</v>
      </c>
      <c r="C1745">
        <v>11</v>
      </c>
      <c r="D1745">
        <v>110022</v>
      </c>
      <c r="E1745" t="s">
        <v>5490</v>
      </c>
      <c r="F1745">
        <v>11</v>
      </c>
      <c r="G1745">
        <v>5089</v>
      </c>
      <c r="H1745" t="s">
        <v>123</v>
      </c>
      <c r="I1745" t="s">
        <v>2214</v>
      </c>
      <c r="J1745" t="s">
        <v>22</v>
      </c>
      <c r="K1745" t="s">
        <v>2947</v>
      </c>
      <c r="L1745" t="s">
        <v>39</v>
      </c>
      <c r="M1745">
        <v>1</v>
      </c>
      <c r="N1745">
        <v>1</v>
      </c>
      <c r="O1745" t="str">
        <f t="shared" si="27"/>
        <v>110022 B300</v>
      </c>
      <c r="P1745" t="str">
        <f>VLOOKUP(O1745,EOSummerca_merged_grades_export!B:L,11,0)</f>
        <v>AP Language and Composition</v>
      </c>
    </row>
    <row r="1746" spans="1:16" x14ac:dyDescent="0.25">
      <c r="A1746">
        <v>1747</v>
      </c>
      <c r="B1746" t="s">
        <v>2797</v>
      </c>
      <c r="C1746">
        <v>11</v>
      </c>
      <c r="D1746">
        <v>110022</v>
      </c>
      <c r="E1746" t="s">
        <v>5490</v>
      </c>
      <c r="F1746">
        <v>11</v>
      </c>
      <c r="G1746">
        <v>5327</v>
      </c>
      <c r="H1746" t="s">
        <v>124</v>
      </c>
      <c r="I1746" t="s">
        <v>1878</v>
      </c>
      <c r="J1746" t="s">
        <v>25</v>
      </c>
      <c r="K1746" t="s">
        <v>2911</v>
      </c>
      <c r="L1746" t="s">
        <v>31</v>
      </c>
      <c r="M1746">
        <v>1</v>
      </c>
      <c r="N1746">
        <v>1</v>
      </c>
      <c r="O1746" t="str">
        <f t="shared" si="27"/>
        <v>110022 C320</v>
      </c>
      <c r="P1746" t="str">
        <f>VLOOKUP(O1746,EOSummerca_merged_grades_export!B:L,11,0)</f>
        <v>Math III</v>
      </c>
    </row>
    <row r="1747" spans="1:16" x14ac:dyDescent="0.25">
      <c r="A1747">
        <v>1748</v>
      </c>
      <c r="B1747" t="s">
        <v>2797</v>
      </c>
      <c r="C1747">
        <v>11</v>
      </c>
      <c r="D1747">
        <v>110022</v>
      </c>
      <c r="E1747" t="s">
        <v>5490</v>
      </c>
      <c r="F1747">
        <v>11</v>
      </c>
      <c r="G1747">
        <v>5331</v>
      </c>
      <c r="H1747" t="s">
        <v>125</v>
      </c>
      <c r="I1747" t="s">
        <v>126</v>
      </c>
      <c r="J1747" t="s">
        <v>28</v>
      </c>
      <c r="K1747" t="s">
        <v>4022</v>
      </c>
      <c r="L1747" t="s">
        <v>40</v>
      </c>
      <c r="M1747">
        <v>1</v>
      </c>
      <c r="N1747">
        <v>1</v>
      </c>
      <c r="O1747" t="str">
        <f t="shared" si="27"/>
        <v>110022 D200</v>
      </c>
      <c r="P1747" t="str">
        <f>VLOOKUP(O1747,EOSummerca_merged_grades_export!B:L,11,0)</f>
        <v>Chemistry</v>
      </c>
    </row>
    <row r="1748" spans="1:16" x14ac:dyDescent="0.25">
      <c r="A1748">
        <v>1749</v>
      </c>
      <c r="B1748" t="s">
        <v>2797</v>
      </c>
      <c r="C1748">
        <v>11</v>
      </c>
      <c r="D1748">
        <v>110022</v>
      </c>
      <c r="E1748" t="s">
        <v>5490</v>
      </c>
      <c r="F1748">
        <v>11</v>
      </c>
      <c r="G1748">
        <v>5527</v>
      </c>
      <c r="H1748" t="s">
        <v>1909</v>
      </c>
      <c r="I1748" t="s">
        <v>1910</v>
      </c>
      <c r="J1748" t="s">
        <v>428</v>
      </c>
      <c r="K1748" t="s">
        <v>2805</v>
      </c>
      <c r="L1748" t="s">
        <v>37</v>
      </c>
      <c r="M1748">
        <v>1</v>
      </c>
      <c r="N1748">
        <v>1</v>
      </c>
      <c r="O1748" t="str">
        <f t="shared" si="27"/>
        <v>110022 I1024</v>
      </c>
      <c r="P1748" t="str">
        <f>VLOOKUP(O1748,EOSummerca_merged_grades_export!B:L,11,0)</f>
        <v>Music Production</v>
      </c>
    </row>
    <row r="1749" spans="1:16" x14ac:dyDescent="0.25">
      <c r="A1749">
        <v>1750</v>
      </c>
      <c r="B1749" t="s">
        <v>2797</v>
      </c>
      <c r="C1749">
        <v>11</v>
      </c>
      <c r="D1749">
        <v>110022</v>
      </c>
      <c r="E1749" t="s">
        <v>5490</v>
      </c>
      <c r="F1749">
        <v>11</v>
      </c>
      <c r="G1749">
        <v>5480</v>
      </c>
      <c r="H1749" t="s">
        <v>3059</v>
      </c>
      <c r="I1749" t="s">
        <v>3060</v>
      </c>
      <c r="J1749" t="s">
        <v>428</v>
      </c>
      <c r="K1749" t="s">
        <v>2930</v>
      </c>
      <c r="L1749" t="s">
        <v>37</v>
      </c>
      <c r="M1749">
        <v>1</v>
      </c>
      <c r="N1749">
        <v>1</v>
      </c>
      <c r="O1749" t="str">
        <f t="shared" si="27"/>
        <v>110022 I1031</v>
      </c>
      <c r="P1749" t="str">
        <f>VLOOKUP(O1749,EOSummerca_merged_grades_export!B:L,11,0)</f>
        <v>Basketball/Citizen Development</v>
      </c>
    </row>
    <row r="1750" spans="1:16" x14ac:dyDescent="0.25">
      <c r="A1750">
        <v>1751</v>
      </c>
      <c r="B1750" t="s">
        <v>2797</v>
      </c>
      <c r="C1750">
        <v>11</v>
      </c>
      <c r="D1750">
        <v>110022</v>
      </c>
      <c r="E1750" t="s">
        <v>5490</v>
      </c>
      <c r="F1750">
        <v>11</v>
      </c>
      <c r="G1750">
        <v>5347</v>
      </c>
      <c r="H1750" t="s">
        <v>2222</v>
      </c>
      <c r="I1750" t="s">
        <v>2223</v>
      </c>
      <c r="J1750" t="s">
        <v>428</v>
      </c>
      <c r="K1750" t="s">
        <v>4426</v>
      </c>
      <c r="L1750" t="s">
        <v>37</v>
      </c>
      <c r="M1750">
        <v>1</v>
      </c>
      <c r="N1750">
        <v>1</v>
      </c>
      <c r="O1750" t="str">
        <f t="shared" si="27"/>
        <v>110022 I1045</v>
      </c>
      <c r="P1750" t="str">
        <f>VLOOKUP(O1750,EOSummerca_merged_grades_export!B:L,11,0)</f>
        <v>College Prep</v>
      </c>
    </row>
    <row r="1751" spans="1:16" x14ac:dyDescent="0.25">
      <c r="A1751">
        <v>1752</v>
      </c>
      <c r="B1751" t="s">
        <v>2797</v>
      </c>
      <c r="C1751">
        <v>11</v>
      </c>
      <c r="D1751">
        <v>110083</v>
      </c>
      <c r="E1751" t="s">
        <v>5491</v>
      </c>
      <c r="F1751">
        <v>11</v>
      </c>
      <c r="G1751">
        <v>5091</v>
      </c>
      <c r="H1751" t="s">
        <v>123</v>
      </c>
      <c r="I1751" t="s">
        <v>2214</v>
      </c>
      <c r="J1751" t="s">
        <v>22</v>
      </c>
      <c r="K1751" t="s">
        <v>2947</v>
      </c>
      <c r="L1751" t="s">
        <v>48</v>
      </c>
      <c r="M1751">
        <v>0</v>
      </c>
      <c r="N1751">
        <v>1</v>
      </c>
      <c r="O1751" t="str">
        <f t="shared" si="27"/>
        <v>110083 B300</v>
      </c>
      <c r="P1751" t="str">
        <f>VLOOKUP(O1751,EOSummerca_merged_grades_export!B:L,11,0)</f>
        <v>AP Language and Composition</v>
      </c>
    </row>
    <row r="1752" spans="1:16" x14ac:dyDescent="0.25">
      <c r="A1752">
        <v>1753</v>
      </c>
      <c r="B1752" t="s">
        <v>2797</v>
      </c>
      <c r="C1752">
        <v>11</v>
      </c>
      <c r="D1752">
        <v>110083</v>
      </c>
      <c r="E1752" t="s">
        <v>5491</v>
      </c>
      <c r="F1752">
        <v>11</v>
      </c>
      <c r="G1752">
        <v>5662</v>
      </c>
      <c r="H1752" t="s">
        <v>199</v>
      </c>
      <c r="I1752" t="s">
        <v>5007</v>
      </c>
      <c r="J1752" t="s">
        <v>25</v>
      </c>
      <c r="K1752" t="s">
        <v>2911</v>
      </c>
      <c r="L1752" t="s">
        <v>42</v>
      </c>
      <c r="M1752">
        <v>1</v>
      </c>
      <c r="N1752">
        <v>1</v>
      </c>
      <c r="O1752" t="str">
        <f t="shared" si="27"/>
        <v>110083 C320</v>
      </c>
      <c r="P1752" t="str">
        <f>VLOOKUP(O1752,EOSummerca_merged_grades_export!B:L,11,0)</f>
        <v>Math III*</v>
      </c>
    </row>
    <row r="1753" spans="1:16" x14ac:dyDescent="0.25">
      <c r="A1753">
        <v>1754</v>
      </c>
      <c r="B1753" t="s">
        <v>2797</v>
      </c>
      <c r="C1753">
        <v>11</v>
      </c>
      <c r="D1753">
        <v>110083</v>
      </c>
      <c r="E1753" t="s">
        <v>5491</v>
      </c>
      <c r="F1753">
        <v>11</v>
      </c>
      <c r="G1753">
        <v>5673</v>
      </c>
      <c r="H1753" t="s">
        <v>317</v>
      </c>
      <c r="I1753" t="s">
        <v>318</v>
      </c>
      <c r="J1753" t="s">
        <v>32</v>
      </c>
      <c r="K1753" t="s">
        <v>2827</v>
      </c>
      <c r="L1753" t="s">
        <v>42</v>
      </c>
      <c r="M1753">
        <v>1</v>
      </c>
      <c r="N1753">
        <v>1</v>
      </c>
      <c r="O1753" t="str">
        <f t="shared" si="27"/>
        <v>110083 E100</v>
      </c>
      <c r="P1753" t="str">
        <f>VLOOKUP(O1753,EOSummerca_merged_grades_export!B:L,11,0)</f>
        <v>Spanish 1*</v>
      </c>
    </row>
    <row r="1754" spans="1:16" x14ac:dyDescent="0.25">
      <c r="A1754">
        <v>1755</v>
      </c>
      <c r="B1754" t="s">
        <v>2797</v>
      </c>
      <c r="C1754">
        <v>11</v>
      </c>
      <c r="D1754">
        <v>110083</v>
      </c>
      <c r="E1754" t="s">
        <v>5491</v>
      </c>
      <c r="F1754">
        <v>11</v>
      </c>
      <c r="G1754">
        <v>5473</v>
      </c>
      <c r="H1754" t="s">
        <v>2846</v>
      </c>
      <c r="I1754" t="s">
        <v>2847</v>
      </c>
      <c r="J1754" t="s">
        <v>428</v>
      </c>
      <c r="K1754" t="s">
        <v>2805</v>
      </c>
      <c r="L1754" t="s">
        <v>37</v>
      </c>
      <c r="M1754">
        <v>1</v>
      </c>
      <c r="N1754">
        <v>1</v>
      </c>
      <c r="O1754" t="str">
        <f t="shared" si="27"/>
        <v>110083 I1036</v>
      </c>
      <c r="P1754" t="str">
        <f>VLOOKUP(O1754,EOSummerca_merged_grades_export!B:L,11,0)</f>
        <v>Music Exploration</v>
      </c>
    </row>
    <row r="1755" spans="1:16" x14ac:dyDescent="0.25">
      <c r="A1755">
        <v>1756</v>
      </c>
      <c r="B1755" t="s">
        <v>2797</v>
      </c>
      <c r="C1755">
        <v>11</v>
      </c>
      <c r="D1755">
        <v>110083</v>
      </c>
      <c r="E1755" t="s">
        <v>5491</v>
      </c>
      <c r="F1755">
        <v>11</v>
      </c>
      <c r="G1755">
        <v>5519</v>
      </c>
      <c r="H1755" t="s">
        <v>3028</v>
      </c>
      <c r="I1755" t="s">
        <v>3029</v>
      </c>
      <c r="J1755" t="s">
        <v>428</v>
      </c>
      <c r="K1755" t="s">
        <v>2808</v>
      </c>
      <c r="L1755" t="s">
        <v>37</v>
      </c>
      <c r="M1755">
        <v>1</v>
      </c>
      <c r="N1755">
        <v>1</v>
      </c>
      <c r="O1755" t="str">
        <f t="shared" si="27"/>
        <v>110083 I1050</v>
      </c>
      <c r="P1755" t="str">
        <f>VLOOKUP(O1755,EOSummerca_merged_grades_export!B:L,11,0)</f>
        <v>Art, Farming + Acrylics</v>
      </c>
    </row>
    <row r="1756" spans="1:16" x14ac:dyDescent="0.25">
      <c r="A1756">
        <v>1757</v>
      </c>
      <c r="B1756" t="s">
        <v>2797</v>
      </c>
      <c r="C1756">
        <v>11</v>
      </c>
      <c r="D1756">
        <v>110123</v>
      </c>
      <c r="E1756" t="s">
        <v>5492</v>
      </c>
      <c r="F1756">
        <v>11</v>
      </c>
      <c r="G1756">
        <v>5252</v>
      </c>
      <c r="H1756" t="s">
        <v>122</v>
      </c>
      <c r="I1756" t="s">
        <v>2020</v>
      </c>
      <c r="J1756" t="s">
        <v>16</v>
      </c>
      <c r="K1756" t="s">
        <v>2916</v>
      </c>
      <c r="L1756" t="s">
        <v>24</v>
      </c>
      <c r="M1756">
        <v>1</v>
      </c>
      <c r="N1756">
        <v>1</v>
      </c>
      <c r="O1756" t="str">
        <f t="shared" si="27"/>
        <v>110123 A300</v>
      </c>
      <c r="P1756" t="str">
        <f>VLOOKUP(O1756,EOSummerca_merged_grades_export!B:L,11,0)</f>
        <v>AP US History</v>
      </c>
    </row>
    <row r="1757" spans="1:16" x14ac:dyDescent="0.25">
      <c r="A1757">
        <v>1758</v>
      </c>
      <c r="B1757" t="s">
        <v>2797</v>
      </c>
      <c r="C1757">
        <v>11</v>
      </c>
      <c r="D1757">
        <v>110123</v>
      </c>
      <c r="E1757" t="s">
        <v>5492</v>
      </c>
      <c r="F1757">
        <v>11</v>
      </c>
      <c r="G1757">
        <v>5092</v>
      </c>
      <c r="H1757" t="s">
        <v>123</v>
      </c>
      <c r="I1757" t="s">
        <v>2214</v>
      </c>
      <c r="J1757" t="s">
        <v>22</v>
      </c>
      <c r="K1757" t="s">
        <v>2947</v>
      </c>
      <c r="L1757" t="s">
        <v>27</v>
      </c>
      <c r="M1757">
        <v>1</v>
      </c>
      <c r="N1757">
        <v>1</v>
      </c>
      <c r="O1757" t="str">
        <f t="shared" si="27"/>
        <v>110123 B300</v>
      </c>
      <c r="P1757" t="str">
        <f>VLOOKUP(O1757,EOSummerca_merged_grades_export!B:L,11,0)</f>
        <v>AP Language and Composition</v>
      </c>
    </row>
    <row r="1758" spans="1:16" x14ac:dyDescent="0.25">
      <c r="A1758">
        <v>1759</v>
      </c>
      <c r="B1758" t="s">
        <v>2797</v>
      </c>
      <c r="C1758">
        <v>11</v>
      </c>
      <c r="D1758">
        <v>110123</v>
      </c>
      <c r="E1758" t="s">
        <v>5492</v>
      </c>
      <c r="F1758">
        <v>11</v>
      </c>
      <c r="G1758">
        <v>5258</v>
      </c>
      <c r="H1758" t="s">
        <v>124</v>
      </c>
      <c r="I1758" t="s">
        <v>1878</v>
      </c>
      <c r="J1758" t="s">
        <v>25</v>
      </c>
      <c r="K1758" t="s">
        <v>2911</v>
      </c>
      <c r="L1758" t="s">
        <v>27</v>
      </c>
      <c r="M1758">
        <v>1</v>
      </c>
      <c r="N1758">
        <v>1</v>
      </c>
      <c r="O1758" t="str">
        <f t="shared" si="27"/>
        <v>110123 C320</v>
      </c>
      <c r="P1758" t="str">
        <f>VLOOKUP(O1758,EOSummerca_merged_grades_export!B:L,11,0)</f>
        <v>Math III</v>
      </c>
    </row>
    <row r="1759" spans="1:16" x14ac:dyDescent="0.25">
      <c r="A1759">
        <v>1760</v>
      </c>
      <c r="B1759" t="s">
        <v>2797</v>
      </c>
      <c r="C1759">
        <v>11</v>
      </c>
      <c r="D1759">
        <v>110123</v>
      </c>
      <c r="E1759" t="s">
        <v>5492</v>
      </c>
      <c r="F1759">
        <v>11</v>
      </c>
      <c r="G1759">
        <v>5257</v>
      </c>
      <c r="H1759" t="s">
        <v>125</v>
      </c>
      <c r="I1759" t="s">
        <v>126</v>
      </c>
      <c r="J1759" t="s">
        <v>28</v>
      </c>
      <c r="K1759" t="s">
        <v>4022</v>
      </c>
      <c r="L1759" t="s">
        <v>27</v>
      </c>
      <c r="M1759">
        <v>1</v>
      </c>
      <c r="N1759">
        <v>1</v>
      </c>
      <c r="O1759" t="str">
        <f t="shared" si="27"/>
        <v>110123 D200</v>
      </c>
      <c r="P1759" t="str">
        <f>VLOOKUP(O1759,EOSummerca_merged_grades_export!B:L,11,0)</f>
        <v>Chemistry</v>
      </c>
    </row>
    <row r="1760" spans="1:16" x14ac:dyDescent="0.25">
      <c r="A1760">
        <v>1761</v>
      </c>
      <c r="B1760" t="s">
        <v>2797</v>
      </c>
      <c r="C1760">
        <v>11</v>
      </c>
      <c r="D1760">
        <v>110123</v>
      </c>
      <c r="E1760" t="s">
        <v>5492</v>
      </c>
      <c r="F1760">
        <v>11</v>
      </c>
      <c r="G1760">
        <v>5355</v>
      </c>
      <c r="H1760" t="s">
        <v>68</v>
      </c>
      <c r="I1760" t="s">
        <v>69</v>
      </c>
      <c r="J1760" t="s">
        <v>32</v>
      </c>
      <c r="K1760" t="s">
        <v>2858</v>
      </c>
      <c r="L1760" t="s">
        <v>27</v>
      </c>
      <c r="M1760">
        <v>1</v>
      </c>
      <c r="N1760">
        <v>1</v>
      </c>
      <c r="O1760" t="str">
        <f t="shared" si="27"/>
        <v>110123 E300</v>
      </c>
      <c r="P1760" t="str">
        <f>VLOOKUP(O1760,EOSummerca_merged_grades_export!B:L,11,0)</f>
        <v>Spanish 3</v>
      </c>
    </row>
    <row r="1761" spans="1:16" x14ac:dyDescent="0.25">
      <c r="A1761">
        <v>1762</v>
      </c>
      <c r="B1761" t="s">
        <v>2797</v>
      </c>
      <c r="C1761">
        <v>11</v>
      </c>
      <c r="D1761">
        <v>110123</v>
      </c>
      <c r="E1761" t="s">
        <v>5492</v>
      </c>
      <c r="F1761">
        <v>11</v>
      </c>
      <c r="G1761">
        <v>5454</v>
      </c>
      <c r="H1761" t="s">
        <v>1507</v>
      </c>
      <c r="I1761" t="s">
        <v>1508</v>
      </c>
      <c r="J1761" t="s">
        <v>428</v>
      </c>
      <c r="K1761" t="s">
        <v>2911</v>
      </c>
      <c r="L1761" t="s">
        <v>37</v>
      </c>
      <c r="M1761">
        <v>1</v>
      </c>
      <c r="N1761">
        <v>1</v>
      </c>
      <c r="O1761" t="str">
        <f t="shared" si="27"/>
        <v>110123 I1008</v>
      </c>
      <c r="P1761" t="str">
        <f>VLOOKUP(O1761,EOSummerca_merged_grades_export!B:L,11,0)</f>
        <v>Culinary Arts</v>
      </c>
    </row>
    <row r="1762" spans="1:16" x14ac:dyDescent="0.25">
      <c r="A1762">
        <v>1763</v>
      </c>
      <c r="B1762" t="s">
        <v>2797</v>
      </c>
      <c r="C1762">
        <v>11</v>
      </c>
      <c r="D1762">
        <v>110123</v>
      </c>
      <c r="E1762" t="s">
        <v>5492</v>
      </c>
      <c r="F1762">
        <v>11</v>
      </c>
      <c r="G1762">
        <v>5527</v>
      </c>
      <c r="H1762" t="s">
        <v>1909</v>
      </c>
      <c r="I1762" t="s">
        <v>1910</v>
      </c>
      <c r="J1762" t="s">
        <v>428</v>
      </c>
      <c r="K1762" t="s">
        <v>2805</v>
      </c>
      <c r="L1762" t="s">
        <v>37</v>
      </c>
      <c r="M1762">
        <v>1</v>
      </c>
      <c r="N1762">
        <v>1</v>
      </c>
      <c r="O1762" t="str">
        <f t="shared" si="27"/>
        <v>110123 I1024</v>
      </c>
      <c r="P1762" t="str">
        <f>VLOOKUP(O1762,EOSummerca_merged_grades_export!B:L,11,0)</f>
        <v>Music Production</v>
      </c>
    </row>
    <row r="1763" spans="1:16" x14ac:dyDescent="0.25">
      <c r="A1763">
        <v>1764</v>
      </c>
      <c r="B1763" t="s">
        <v>2797</v>
      </c>
      <c r="C1763">
        <v>11</v>
      </c>
      <c r="D1763">
        <v>110123</v>
      </c>
      <c r="E1763" t="s">
        <v>5492</v>
      </c>
      <c r="F1763">
        <v>11</v>
      </c>
      <c r="G1763">
        <v>5248</v>
      </c>
      <c r="H1763" t="s">
        <v>2222</v>
      </c>
      <c r="I1763" t="s">
        <v>2223</v>
      </c>
      <c r="J1763" t="s">
        <v>428</v>
      </c>
      <c r="K1763" t="s">
        <v>4426</v>
      </c>
      <c r="L1763" t="s">
        <v>37</v>
      </c>
      <c r="M1763">
        <v>1</v>
      </c>
      <c r="N1763">
        <v>1</v>
      </c>
      <c r="O1763" t="str">
        <f t="shared" si="27"/>
        <v>110123 I1045</v>
      </c>
      <c r="P1763" t="str">
        <f>VLOOKUP(O1763,EOSummerca_merged_grades_export!B:L,11,0)</f>
        <v>College Prep</v>
      </c>
    </row>
    <row r="1764" spans="1:16" x14ac:dyDescent="0.25">
      <c r="A1764">
        <v>1765</v>
      </c>
      <c r="B1764" t="s">
        <v>2797</v>
      </c>
      <c r="C1764">
        <v>11</v>
      </c>
      <c r="D1764">
        <v>110033</v>
      </c>
      <c r="E1764" t="s">
        <v>5493</v>
      </c>
      <c r="F1764">
        <v>11</v>
      </c>
      <c r="G1764">
        <v>5252</v>
      </c>
      <c r="H1764" t="s">
        <v>122</v>
      </c>
      <c r="I1764" t="s">
        <v>2020</v>
      </c>
      <c r="J1764" t="s">
        <v>16</v>
      </c>
      <c r="K1764" t="s">
        <v>2916</v>
      </c>
      <c r="L1764" t="s">
        <v>41</v>
      </c>
      <c r="M1764">
        <v>1</v>
      </c>
      <c r="N1764">
        <v>1</v>
      </c>
      <c r="O1764" t="str">
        <f t="shared" si="27"/>
        <v>110033 A300</v>
      </c>
      <c r="P1764" t="str">
        <f>VLOOKUP(O1764,EOSummerca_merged_grades_export!B:L,11,0)</f>
        <v>AP US History</v>
      </c>
    </row>
    <row r="1765" spans="1:16" x14ac:dyDescent="0.25">
      <c r="A1765">
        <v>1766</v>
      </c>
      <c r="B1765" t="s">
        <v>2797</v>
      </c>
      <c r="C1765">
        <v>11</v>
      </c>
      <c r="D1765">
        <v>110033</v>
      </c>
      <c r="E1765" t="s">
        <v>5493</v>
      </c>
      <c r="F1765">
        <v>11</v>
      </c>
      <c r="G1765">
        <v>5089</v>
      </c>
      <c r="H1765" t="s">
        <v>123</v>
      </c>
      <c r="I1765" t="s">
        <v>2214</v>
      </c>
      <c r="J1765" t="s">
        <v>22</v>
      </c>
      <c r="K1765" t="s">
        <v>2947</v>
      </c>
      <c r="L1765" t="s">
        <v>20</v>
      </c>
      <c r="M1765">
        <v>1</v>
      </c>
      <c r="N1765">
        <v>1</v>
      </c>
      <c r="O1765" t="str">
        <f t="shared" si="27"/>
        <v>110033 B300</v>
      </c>
      <c r="P1765" t="str">
        <f>VLOOKUP(O1765,EOSummerca_merged_grades_export!B:L,11,0)</f>
        <v>AP Language and Composition</v>
      </c>
    </row>
    <row r="1766" spans="1:16" x14ac:dyDescent="0.25">
      <c r="A1766">
        <v>1767</v>
      </c>
      <c r="B1766" t="s">
        <v>2797</v>
      </c>
      <c r="C1766">
        <v>11</v>
      </c>
      <c r="D1766">
        <v>110033</v>
      </c>
      <c r="E1766" t="s">
        <v>5493</v>
      </c>
      <c r="F1766">
        <v>11</v>
      </c>
      <c r="G1766">
        <v>5327</v>
      </c>
      <c r="H1766" t="s">
        <v>124</v>
      </c>
      <c r="I1766" t="s">
        <v>1878</v>
      </c>
      <c r="J1766" t="s">
        <v>25</v>
      </c>
      <c r="K1766" t="s">
        <v>2911</v>
      </c>
      <c r="L1766" t="s">
        <v>20</v>
      </c>
      <c r="M1766">
        <v>1</v>
      </c>
      <c r="N1766">
        <v>1</v>
      </c>
      <c r="O1766" t="str">
        <f t="shared" si="27"/>
        <v>110033 C320</v>
      </c>
      <c r="P1766" t="str">
        <f>VLOOKUP(O1766,EOSummerca_merged_grades_export!B:L,11,0)</f>
        <v>Math III</v>
      </c>
    </row>
    <row r="1767" spans="1:16" x14ac:dyDescent="0.25">
      <c r="A1767">
        <v>1768</v>
      </c>
      <c r="B1767" t="s">
        <v>2797</v>
      </c>
      <c r="C1767">
        <v>11</v>
      </c>
      <c r="D1767">
        <v>110033</v>
      </c>
      <c r="E1767" t="s">
        <v>5493</v>
      </c>
      <c r="F1767">
        <v>11</v>
      </c>
      <c r="G1767">
        <v>5331</v>
      </c>
      <c r="H1767" t="s">
        <v>125</v>
      </c>
      <c r="I1767" t="s">
        <v>126</v>
      </c>
      <c r="J1767" t="s">
        <v>28</v>
      </c>
      <c r="K1767" t="s">
        <v>4022</v>
      </c>
      <c r="L1767" t="s">
        <v>31</v>
      </c>
      <c r="M1767">
        <v>1</v>
      </c>
      <c r="N1767">
        <v>1</v>
      </c>
      <c r="O1767" t="str">
        <f t="shared" si="27"/>
        <v>110033 D200</v>
      </c>
      <c r="P1767" t="str">
        <f>VLOOKUP(O1767,EOSummerca_merged_grades_export!B:L,11,0)</f>
        <v>Chemistry</v>
      </c>
    </row>
    <row r="1768" spans="1:16" x14ac:dyDescent="0.25">
      <c r="A1768">
        <v>1769</v>
      </c>
      <c r="B1768" t="s">
        <v>2797</v>
      </c>
      <c r="C1768">
        <v>11</v>
      </c>
      <c r="D1768">
        <v>110033</v>
      </c>
      <c r="E1768" t="s">
        <v>5493</v>
      </c>
      <c r="F1768">
        <v>11</v>
      </c>
      <c r="G1768">
        <v>5347</v>
      </c>
      <c r="H1768" t="s">
        <v>2222</v>
      </c>
      <c r="I1768" t="s">
        <v>2223</v>
      </c>
      <c r="J1768" t="s">
        <v>428</v>
      </c>
      <c r="K1768" t="s">
        <v>4426</v>
      </c>
      <c r="L1768" t="s">
        <v>37</v>
      </c>
      <c r="M1768">
        <v>1</v>
      </c>
      <c r="N1768">
        <v>1</v>
      </c>
      <c r="O1768" t="str">
        <f t="shared" si="27"/>
        <v>110033 I1045</v>
      </c>
      <c r="P1768" t="str">
        <f>VLOOKUP(O1768,EOSummerca_merged_grades_export!B:L,11,0)</f>
        <v>College Prep</v>
      </c>
    </row>
    <row r="1769" spans="1:16" x14ac:dyDescent="0.25">
      <c r="A1769">
        <v>1770</v>
      </c>
      <c r="B1769" t="s">
        <v>2797</v>
      </c>
      <c r="C1769">
        <v>11</v>
      </c>
      <c r="D1769">
        <v>110033</v>
      </c>
      <c r="E1769" t="s">
        <v>5493</v>
      </c>
      <c r="F1769">
        <v>11</v>
      </c>
      <c r="G1769">
        <v>5519</v>
      </c>
      <c r="H1769" t="s">
        <v>3028</v>
      </c>
      <c r="I1769" t="s">
        <v>3029</v>
      </c>
      <c r="J1769" t="s">
        <v>428</v>
      </c>
      <c r="K1769" t="s">
        <v>2808</v>
      </c>
      <c r="L1769" t="s">
        <v>37</v>
      </c>
      <c r="M1769">
        <v>1</v>
      </c>
      <c r="N1769">
        <v>1</v>
      </c>
      <c r="O1769" t="str">
        <f t="shared" si="27"/>
        <v>110033 I1050</v>
      </c>
      <c r="P1769" t="str">
        <f>VLOOKUP(O1769,EOSummerca_merged_grades_export!B:L,11,0)</f>
        <v>Art, Farming + Acrylics</v>
      </c>
    </row>
    <row r="1770" spans="1:16" x14ac:dyDescent="0.25">
      <c r="A1770">
        <v>1771</v>
      </c>
      <c r="B1770" t="s">
        <v>2797</v>
      </c>
      <c r="C1770">
        <v>11</v>
      </c>
      <c r="D1770">
        <v>110033</v>
      </c>
      <c r="E1770" t="s">
        <v>5493</v>
      </c>
      <c r="F1770">
        <v>11</v>
      </c>
      <c r="G1770">
        <v>5470</v>
      </c>
      <c r="H1770" t="s">
        <v>2874</v>
      </c>
      <c r="I1770" t="s">
        <v>2875</v>
      </c>
      <c r="J1770" t="s">
        <v>428</v>
      </c>
      <c r="K1770" t="s">
        <v>2802</v>
      </c>
      <c r="L1770" t="s">
        <v>37</v>
      </c>
      <c r="M1770">
        <v>1</v>
      </c>
      <c r="N1770">
        <v>1</v>
      </c>
      <c r="O1770" t="str">
        <f t="shared" si="27"/>
        <v>110033 I1051</v>
      </c>
      <c r="P1770" t="str">
        <f>VLOOKUP(O1770,EOSummerca_merged_grades_export!B:L,11,0)</f>
        <v>Journalism &amp; Photography</v>
      </c>
    </row>
    <row r="1771" spans="1:16" x14ac:dyDescent="0.25">
      <c r="A1771">
        <v>1772</v>
      </c>
      <c r="B1771" t="s">
        <v>2797</v>
      </c>
      <c r="C1771">
        <v>11</v>
      </c>
      <c r="D1771">
        <v>120251</v>
      </c>
      <c r="E1771" t="s">
        <v>5494</v>
      </c>
      <c r="F1771">
        <v>11</v>
      </c>
      <c r="G1771">
        <v>5264</v>
      </c>
      <c r="H1771" t="s">
        <v>122</v>
      </c>
      <c r="I1771" t="s">
        <v>2020</v>
      </c>
      <c r="J1771" t="s">
        <v>16</v>
      </c>
      <c r="K1771" t="s">
        <v>2916</v>
      </c>
      <c r="L1771" t="s">
        <v>41</v>
      </c>
      <c r="M1771">
        <v>1</v>
      </c>
      <c r="N1771">
        <v>1</v>
      </c>
      <c r="O1771" t="str">
        <f t="shared" si="27"/>
        <v>120251 A300</v>
      </c>
      <c r="P1771" t="str">
        <f>VLOOKUP(O1771,EOSummerca_merged_grades_export!B:L,11,0)</f>
        <v>AP US History</v>
      </c>
    </row>
    <row r="1772" spans="1:16" x14ac:dyDescent="0.25">
      <c r="A1772">
        <v>1773</v>
      </c>
      <c r="B1772" t="s">
        <v>2797</v>
      </c>
      <c r="C1772">
        <v>11</v>
      </c>
      <c r="D1772">
        <v>120251</v>
      </c>
      <c r="E1772" t="s">
        <v>5494</v>
      </c>
      <c r="F1772">
        <v>11</v>
      </c>
      <c r="G1772">
        <v>5090</v>
      </c>
      <c r="H1772" t="s">
        <v>123</v>
      </c>
      <c r="I1772" t="s">
        <v>2214</v>
      </c>
      <c r="J1772" t="s">
        <v>22</v>
      </c>
      <c r="K1772" t="s">
        <v>2947</v>
      </c>
      <c r="L1772" t="s">
        <v>31</v>
      </c>
      <c r="M1772">
        <v>1</v>
      </c>
      <c r="N1772">
        <v>1</v>
      </c>
      <c r="O1772" t="str">
        <f t="shared" si="27"/>
        <v>120251 B300</v>
      </c>
      <c r="P1772" t="str">
        <f>VLOOKUP(O1772,EOSummerca_merged_grades_export!B:L,11,0)</f>
        <v>AP Language and Composition</v>
      </c>
    </row>
    <row r="1773" spans="1:16" x14ac:dyDescent="0.25">
      <c r="A1773">
        <v>1774</v>
      </c>
      <c r="B1773" t="s">
        <v>2797</v>
      </c>
      <c r="C1773">
        <v>11</v>
      </c>
      <c r="D1773">
        <v>120251</v>
      </c>
      <c r="E1773" t="s">
        <v>5494</v>
      </c>
      <c r="F1773">
        <v>11</v>
      </c>
      <c r="G1773">
        <v>5308</v>
      </c>
      <c r="H1773" t="s">
        <v>124</v>
      </c>
      <c r="I1773" t="s">
        <v>1878</v>
      </c>
      <c r="J1773" t="s">
        <v>25</v>
      </c>
      <c r="K1773" t="s">
        <v>2911</v>
      </c>
      <c r="L1773" t="s">
        <v>27</v>
      </c>
      <c r="M1773">
        <v>1</v>
      </c>
      <c r="N1773">
        <v>1</v>
      </c>
      <c r="O1773" t="str">
        <f t="shared" si="27"/>
        <v>120251 C320</v>
      </c>
      <c r="P1773" t="str">
        <f>VLOOKUP(O1773,EOSummerca_merged_grades_export!B:L,11,0)</f>
        <v>Math III</v>
      </c>
    </row>
    <row r="1774" spans="1:16" x14ac:dyDescent="0.25">
      <c r="A1774">
        <v>1775</v>
      </c>
      <c r="B1774" t="s">
        <v>2797</v>
      </c>
      <c r="C1774">
        <v>11</v>
      </c>
      <c r="D1774">
        <v>120251</v>
      </c>
      <c r="E1774" t="s">
        <v>5494</v>
      </c>
      <c r="F1774">
        <v>11</v>
      </c>
      <c r="G1774">
        <v>5237</v>
      </c>
      <c r="H1774" t="s">
        <v>125</v>
      </c>
      <c r="I1774" t="s">
        <v>126</v>
      </c>
      <c r="J1774" t="s">
        <v>28</v>
      </c>
      <c r="K1774" t="s">
        <v>4022</v>
      </c>
      <c r="L1774" t="s">
        <v>31</v>
      </c>
      <c r="M1774">
        <v>1</v>
      </c>
      <c r="N1774">
        <v>1</v>
      </c>
      <c r="O1774" t="str">
        <f t="shared" si="27"/>
        <v>120251 D200</v>
      </c>
      <c r="P1774" t="str">
        <f>VLOOKUP(O1774,EOSummerca_merged_grades_export!B:L,11,0)</f>
        <v>Chemistry</v>
      </c>
    </row>
    <row r="1775" spans="1:16" x14ac:dyDescent="0.25">
      <c r="A1775">
        <v>1776</v>
      </c>
      <c r="B1775" t="s">
        <v>2797</v>
      </c>
      <c r="C1775">
        <v>11</v>
      </c>
      <c r="D1775">
        <v>120251</v>
      </c>
      <c r="E1775" t="s">
        <v>5494</v>
      </c>
      <c r="F1775">
        <v>11</v>
      </c>
      <c r="G1775">
        <v>5478</v>
      </c>
      <c r="H1775" t="s">
        <v>3023</v>
      </c>
      <c r="I1775" t="s">
        <v>3024</v>
      </c>
      <c r="J1775" t="s">
        <v>428</v>
      </c>
      <c r="K1775" t="s">
        <v>3025</v>
      </c>
      <c r="L1775" t="s">
        <v>37</v>
      </c>
      <c r="M1775">
        <v>1</v>
      </c>
      <c r="N1775">
        <v>1</v>
      </c>
      <c r="O1775" t="str">
        <f t="shared" si="27"/>
        <v>120251 I1012</v>
      </c>
      <c r="P1775" t="str">
        <f>VLOOKUP(O1775,EOSummerca_merged_grades_export!B:L,11,0)</f>
        <v>Intro to Digital Storytelling</v>
      </c>
    </row>
    <row r="1776" spans="1:16" x14ac:dyDescent="0.25">
      <c r="A1776">
        <v>1777</v>
      </c>
      <c r="B1776" t="s">
        <v>2797</v>
      </c>
      <c r="C1776">
        <v>11</v>
      </c>
      <c r="D1776">
        <v>120251</v>
      </c>
      <c r="E1776" t="s">
        <v>5494</v>
      </c>
      <c r="F1776">
        <v>11</v>
      </c>
      <c r="G1776">
        <v>5527</v>
      </c>
      <c r="H1776" t="s">
        <v>1909</v>
      </c>
      <c r="I1776" t="s">
        <v>1910</v>
      </c>
      <c r="J1776" t="s">
        <v>428</v>
      </c>
      <c r="K1776" t="s">
        <v>2805</v>
      </c>
      <c r="L1776" t="s">
        <v>37</v>
      </c>
      <c r="M1776">
        <v>1</v>
      </c>
      <c r="N1776">
        <v>1</v>
      </c>
      <c r="O1776" t="str">
        <f t="shared" si="27"/>
        <v>120251 I1024</v>
      </c>
      <c r="P1776" t="str">
        <f>VLOOKUP(O1776,EOSummerca_merged_grades_export!B:L,11,0)</f>
        <v>Music Production</v>
      </c>
    </row>
    <row r="1777" spans="1:16" x14ac:dyDescent="0.25">
      <c r="A1777">
        <v>1778</v>
      </c>
      <c r="B1777" t="s">
        <v>2797</v>
      </c>
      <c r="C1777">
        <v>11</v>
      </c>
      <c r="D1777">
        <v>120251</v>
      </c>
      <c r="E1777" t="s">
        <v>5494</v>
      </c>
      <c r="F1777">
        <v>11</v>
      </c>
      <c r="G1777">
        <v>5347</v>
      </c>
      <c r="H1777" t="s">
        <v>2222</v>
      </c>
      <c r="I1777" t="s">
        <v>2223</v>
      </c>
      <c r="J1777" t="s">
        <v>428</v>
      </c>
      <c r="K1777" t="s">
        <v>4426</v>
      </c>
      <c r="L1777" t="s">
        <v>37</v>
      </c>
      <c r="M1777">
        <v>1</v>
      </c>
      <c r="N1777">
        <v>1</v>
      </c>
      <c r="O1777" t="str">
        <f t="shared" si="27"/>
        <v>120251 I1045</v>
      </c>
      <c r="P1777" t="str">
        <f>VLOOKUP(O1777,EOSummerca_merged_grades_export!B:L,11,0)</f>
        <v>College Prep</v>
      </c>
    </row>
    <row r="1778" spans="1:16" x14ac:dyDescent="0.25">
      <c r="A1778">
        <v>1779</v>
      </c>
      <c r="B1778" t="s">
        <v>2797</v>
      </c>
      <c r="C1778">
        <v>11</v>
      </c>
      <c r="D1778">
        <v>110012</v>
      </c>
      <c r="E1778" t="s">
        <v>5495</v>
      </c>
      <c r="F1778">
        <v>11</v>
      </c>
      <c r="G1778">
        <v>5343</v>
      </c>
      <c r="H1778" t="s">
        <v>122</v>
      </c>
      <c r="I1778" t="s">
        <v>2020</v>
      </c>
      <c r="J1778" t="s">
        <v>16</v>
      </c>
      <c r="K1778" t="s">
        <v>2916</v>
      </c>
      <c r="L1778" t="s">
        <v>24</v>
      </c>
      <c r="M1778">
        <v>1</v>
      </c>
      <c r="N1778">
        <v>1</v>
      </c>
      <c r="O1778" t="str">
        <f t="shared" si="27"/>
        <v>110012 A300</v>
      </c>
      <c r="P1778" t="str">
        <f>VLOOKUP(O1778,EOSummerca_merged_grades_export!B:L,11,0)</f>
        <v>AP US History</v>
      </c>
    </row>
    <row r="1779" spans="1:16" x14ac:dyDescent="0.25">
      <c r="A1779">
        <v>1780</v>
      </c>
      <c r="B1779" t="s">
        <v>2797</v>
      </c>
      <c r="C1779">
        <v>11</v>
      </c>
      <c r="D1779">
        <v>110012</v>
      </c>
      <c r="E1779" t="s">
        <v>5495</v>
      </c>
      <c r="F1779">
        <v>11</v>
      </c>
      <c r="G1779">
        <v>5090</v>
      </c>
      <c r="H1779" t="s">
        <v>123</v>
      </c>
      <c r="I1779" t="s">
        <v>2214</v>
      </c>
      <c r="J1779" t="s">
        <v>22</v>
      </c>
      <c r="K1779" t="s">
        <v>2947</v>
      </c>
      <c r="L1779" t="s">
        <v>27</v>
      </c>
      <c r="M1779">
        <v>1</v>
      </c>
      <c r="N1779">
        <v>1</v>
      </c>
      <c r="O1779" t="str">
        <f t="shared" si="27"/>
        <v>110012 B300</v>
      </c>
      <c r="P1779" t="str">
        <f>VLOOKUP(O1779,EOSummerca_merged_grades_export!B:L,11,0)</f>
        <v>AP Language and Composition</v>
      </c>
    </row>
    <row r="1780" spans="1:16" x14ac:dyDescent="0.25">
      <c r="A1780">
        <v>1781</v>
      </c>
      <c r="B1780" t="s">
        <v>2797</v>
      </c>
      <c r="C1780">
        <v>11</v>
      </c>
      <c r="D1780">
        <v>110012</v>
      </c>
      <c r="E1780" t="s">
        <v>5495</v>
      </c>
      <c r="F1780">
        <v>11</v>
      </c>
      <c r="G1780">
        <v>5261</v>
      </c>
      <c r="H1780" t="s">
        <v>124</v>
      </c>
      <c r="I1780" t="s">
        <v>1878</v>
      </c>
      <c r="J1780" t="s">
        <v>25</v>
      </c>
      <c r="K1780" t="s">
        <v>2911</v>
      </c>
      <c r="L1780" t="s">
        <v>27</v>
      </c>
      <c r="M1780">
        <v>1</v>
      </c>
      <c r="N1780">
        <v>1</v>
      </c>
      <c r="O1780" t="str">
        <f t="shared" si="27"/>
        <v>110012 C320</v>
      </c>
      <c r="P1780" t="str">
        <f>VLOOKUP(O1780,EOSummerca_merged_grades_export!B:L,11,0)</f>
        <v>Math III</v>
      </c>
    </row>
    <row r="1781" spans="1:16" x14ac:dyDescent="0.25">
      <c r="A1781">
        <v>1782</v>
      </c>
      <c r="B1781" t="s">
        <v>2797</v>
      </c>
      <c r="C1781">
        <v>11</v>
      </c>
      <c r="D1781">
        <v>110012</v>
      </c>
      <c r="E1781" t="s">
        <v>5495</v>
      </c>
      <c r="F1781">
        <v>11</v>
      </c>
      <c r="G1781">
        <v>5238</v>
      </c>
      <c r="H1781" t="s">
        <v>125</v>
      </c>
      <c r="I1781" t="s">
        <v>126</v>
      </c>
      <c r="J1781" t="s">
        <v>28</v>
      </c>
      <c r="K1781" t="s">
        <v>4022</v>
      </c>
      <c r="L1781" t="s">
        <v>24</v>
      </c>
      <c r="M1781">
        <v>1</v>
      </c>
      <c r="N1781">
        <v>1</v>
      </c>
      <c r="O1781" t="str">
        <f t="shared" si="27"/>
        <v>110012 D200</v>
      </c>
      <c r="P1781" t="str">
        <f>VLOOKUP(O1781,EOSummerca_merged_grades_export!B:L,11,0)</f>
        <v>Chemistry</v>
      </c>
    </row>
    <row r="1782" spans="1:16" x14ac:dyDescent="0.25">
      <c r="A1782">
        <v>1783</v>
      </c>
      <c r="B1782" t="s">
        <v>2797</v>
      </c>
      <c r="C1782">
        <v>11</v>
      </c>
      <c r="D1782">
        <v>110012</v>
      </c>
      <c r="E1782" t="s">
        <v>5495</v>
      </c>
      <c r="F1782">
        <v>11</v>
      </c>
      <c r="G1782">
        <v>5247</v>
      </c>
      <c r="H1782" t="s">
        <v>68</v>
      </c>
      <c r="I1782" t="s">
        <v>69</v>
      </c>
      <c r="J1782" t="s">
        <v>32</v>
      </c>
      <c r="K1782" t="s">
        <v>2858</v>
      </c>
      <c r="L1782" t="s">
        <v>24</v>
      </c>
      <c r="M1782">
        <v>1</v>
      </c>
      <c r="N1782">
        <v>1</v>
      </c>
      <c r="O1782" t="str">
        <f t="shared" si="27"/>
        <v>110012 E300</v>
      </c>
      <c r="P1782" t="str">
        <f>VLOOKUP(O1782,EOSummerca_merged_grades_export!B:L,11,0)</f>
        <v>Spanish 3</v>
      </c>
    </row>
    <row r="1783" spans="1:16" x14ac:dyDescent="0.25">
      <c r="A1783">
        <v>1784</v>
      </c>
      <c r="B1783" t="s">
        <v>2797</v>
      </c>
      <c r="C1783">
        <v>11</v>
      </c>
      <c r="D1783">
        <v>110012</v>
      </c>
      <c r="E1783" t="s">
        <v>5495</v>
      </c>
      <c r="F1783">
        <v>11</v>
      </c>
      <c r="G1783">
        <v>5509</v>
      </c>
      <c r="H1783" t="s">
        <v>3369</v>
      </c>
      <c r="I1783" t="s">
        <v>3370</v>
      </c>
      <c r="J1783" t="s">
        <v>428</v>
      </c>
      <c r="K1783" t="s">
        <v>3025</v>
      </c>
      <c r="L1783" t="s">
        <v>37</v>
      </c>
      <c r="M1783">
        <v>1</v>
      </c>
      <c r="N1783">
        <v>1</v>
      </c>
      <c r="O1783" t="str">
        <f t="shared" si="27"/>
        <v>110012 I1028</v>
      </c>
      <c r="P1783" t="str">
        <f>VLOOKUP(O1783,EOSummerca_merged_grades_export!B:L,11,0)</f>
        <v>Advanced Digital Storytelling</v>
      </c>
    </row>
    <row r="1784" spans="1:16" x14ac:dyDescent="0.25">
      <c r="A1784">
        <v>1785</v>
      </c>
      <c r="B1784" t="s">
        <v>2797</v>
      </c>
      <c r="C1784">
        <v>11</v>
      </c>
      <c r="D1784">
        <v>110012</v>
      </c>
      <c r="E1784" t="s">
        <v>5495</v>
      </c>
      <c r="F1784">
        <v>11</v>
      </c>
      <c r="G1784">
        <v>5283</v>
      </c>
      <c r="H1784" t="s">
        <v>2222</v>
      </c>
      <c r="I1784" t="s">
        <v>2223</v>
      </c>
      <c r="J1784" t="s">
        <v>428</v>
      </c>
      <c r="K1784" t="s">
        <v>4426</v>
      </c>
      <c r="L1784" t="s">
        <v>37</v>
      </c>
      <c r="M1784">
        <v>1</v>
      </c>
      <c r="N1784">
        <v>1</v>
      </c>
      <c r="O1784" t="str">
        <f t="shared" si="27"/>
        <v>110012 I1045</v>
      </c>
      <c r="P1784" t="str">
        <f>VLOOKUP(O1784,EOSummerca_merged_grades_export!B:L,11,0)</f>
        <v>College Prep</v>
      </c>
    </row>
    <row r="1785" spans="1:16" x14ac:dyDescent="0.25">
      <c r="A1785">
        <v>1786</v>
      </c>
      <c r="B1785" t="s">
        <v>2797</v>
      </c>
      <c r="C1785">
        <v>11</v>
      </c>
      <c r="D1785">
        <v>110012</v>
      </c>
      <c r="E1785" t="s">
        <v>5495</v>
      </c>
      <c r="F1785">
        <v>11</v>
      </c>
      <c r="G1785">
        <v>5477</v>
      </c>
      <c r="H1785" t="s">
        <v>3028</v>
      </c>
      <c r="I1785" t="s">
        <v>3029</v>
      </c>
      <c r="J1785" t="s">
        <v>428</v>
      </c>
      <c r="K1785" t="s">
        <v>2858</v>
      </c>
      <c r="L1785" t="s">
        <v>37</v>
      </c>
      <c r="M1785">
        <v>1</v>
      </c>
      <c r="N1785">
        <v>1</v>
      </c>
      <c r="O1785" t="str">
        <f t="shared" si="27"/>
        <v>110012 I1050</v>
      </c>
      <c r="P1785" t="str">
        <f>VLOOKUP(O1785,EOSummerca_merged_grades_export!B:L,11,0)</f>
        <v>Art, Farming + Acrylics</v>
      </c>
    </row>
    <row r="1786" spans="1:16" x14ac:dyDescent="0.25">
      <c r="A1786">
        <v>1787</v>
      </c>
      <c r="B1786" t="s">
        <v>2797</v>
      </c>
      <c r="C1786">
        <v>11</v>
      </c>
      <c r="D1786">
        <v>110043</v>
      </c>
      <c r="E1786" t="s">
        <v>5496</v>
      </c>
      <c r="F1786">
        <v>11</v>
      </c>
      <c r="G1786">
        <v>5264</v>
      </c>
      <c r="H1786" t="s">
        <v>122</v>
      </c>
      <c r="I1786" t="s">
        <v>2020</v>
      </c>
      <c r="J1786" t="s">
        <v>16</v>
      </c>
      <c r="K1786" t="s">
        <v>2916</v>
      </c>
      <c r="L1786" t="s">
        <v>20</v>
      </c>
      <c r="M1786">
        <v>1</v>
      </c>
      <c r="N1786">
        <v>1</v>
      </c>
      <c r="O1786" t="str">
        <f t="shared" si="27"/>
        <v>110043 A300</v>
      </c>
      <c r="P1786" t="str">
        <f>VLOOKUP(O1786,EOSummerca_merged_grades_export!B:L,11,0)</f>
        <v>AP US History</v>
      </c>
    </row>
    <row r="1787" spans="1:16" x14ac:dyDescent="0.25">
      <c r="A1787">
        <v>1788</v>
      </c>
      <c r="B1787" t="s">
        <v>2797</v>
      </c>
      <c r="C1787">
        <v>11</v>
      </c>
      <c r="D1787">
        <v>110043</v>
      </c>
      <c r="E1787" t="s">
        <v>5496</v>
      </c>
      <c r="F1787">
        <v>11</v>
      </c>
      <c r="G1787">
        <v>5092</v>
      </c>
      <c r="H1787" t="s">
        <v>123</v>
      </c>
      <c r="I1787" t="s">
        <v>2214</v>
      </c>
      <c r="J1787" t="s">
        <v>22</v>
      </c>
      <c r="K1787" t="s">
        <v>2947</v>
      </c>
      <c r="L1787" t="s">
        <v>24</v>
      </c>
      <c r="M1787">
        <v>1</v>
      </c>
      <c r="N1787">
        <v>1</v>
      </c>
      <c r="O1787" t="str">
        <f t="shared" si="27"/>
        <v>110043 B300</v>
      </c>
      <c r="P1787" t="str">
        <f>VLOOKUP(O1787,EOSummerca_merged_grades_export!B:L,11,0)</f>
        <v>AP Language and Composition</v>
      </c>
    </row>
    <row r="1788" spans="1:16" x14ac:dyDescent="0.25">
      <c r="A1788">
        <v>1789</v>
      </c>
      <c r="B1788" t="s">
        <v>2797</v>
      </c>
      <c r="C1788">
        <v>11</v>
      </c>
      <c r="D1788">
        <v>110043</v>
      </c>
      <c r="E1788" t="s">
        <v>5496</v>
      </c>
      <c r="F1788">
        <v>11</v>
      </c>
      <c r="G1788">
        <v>5261</v>
      </c>
      <c r="H1788" t="s">
        <v>124</v>
      </c>
      <c r="I1788" t="s">
        <v>1878</v>
      </c>
      <c r="J1788" t="s">
        <v>25</v>
      </c>
      <c r="K1788" t="s">
        <v>2911</v>
      </c>
      <c r="L1788" t="s">
        <v>27</v>
      </c>
      <c r="M1788">
        <v>1</v>
      </c>
      <c r="N1788">
        <v>1</v>
      </c>
      <c r="O1788" t="str">
        <f t="shared" si="27"/>
        <v>110043 C320</v>
      </c>
      <c r="P1788" t="str">
        <f>VLOOKUP(O1788,EOSummerca_merged_grades_export!B:L,11,0)</f>
        <v>Math III</v>
      </c>
    </row>
    <row r="1789" spans="1:16" x14ac:dyDescent="0.25">
      <c r="A1789">
        <v>1790</v>
      </c>
      <c r="B1789" t="s">
        <v>2797</v>
      </c>
      <c r="C1789">
        <v>11</v>
      </c>
      <c r="D1789">
        <v>110043</v>
      </c>
      <c r="E1789" t="s">
        <v>5496</v>
      </c>
      <c r="F1789">
        <v>11</v>
      </c>
      <c r="G1789">
        <v>5237</v>
      </c>
      <c r="H1789" t="s">
        <v>125</v>
      </c>
      <c r="I1789" t="s">
        <v>126</v>
      </c>
      <c r="J1789" t="s">
        <v>28</v>
      </c>
      <c r="K1789" t="s">
        <v>4022</v>
      </c>
      <c r="L1789" t="s">
        <v>20</v>
      </c>
      <c r="M1789">
        <v>1</v>
      </c>
      <c r="N1789">
        <v>1</v>
      </c>
      <c r="O1789" t="str">
        <f t="shared" si="27"/>
        <v>110043 D200</v>
      </c>
      <c r="P1789" t="str">
        <f>VLOOKUP(O1789,EOSummerca_merged_grades_export!B:L,11,0)</f>
        <v>Chemistry</v>
      </c>
    </row>
    <row r="1790" spans="1:16" x14ac:dyDescent="0.25">
      <c r="A1790">
        <v>1791</v>
      </c>
      <c r="B1790" t="s">
        <v>2797</v>
      </c>
      <c r="C1790">
        <v>11</v>
      </c>
      <c r="D1790">
        <v>110043</v>
      </c>
      <c r="E1790" t="s">
        <v>5496</v>
      </c>
      <c r="F1790">
        <v>11</v>
      </c>
      <c r="G1790">
        <v>5247</v>
      </c>
      <c r="H1790" t="s">
        <v>68</v>
      </c>
      <c r="I1790" t="s">
        <v>69</v>
      </c>
      <c r="J1790" t="s">
        <v>32</v>
      </c>
      <c r="K1790" t="s">
        <v>2858</v>
      </c>
      <c r="L1790" t="s">
        <v>27</v>
      </c>
      <c r="M1790">
        <v>1</v>
      </c>
      <c r="N1790">
        <v>1</v>
      </c>
      <c r="O1790" t="str">
        <f t="shared" si="27"/>
        <v>110043 E300</v>
      </c>
      <c r="P1790" t="str">
        <f>VLOOKUP(O1790,EOSummerca_merged_grades_export!B:L,11,0)</f>
        <v>Spanish 3</v>
      </c>
    </row>
    <row r="1791" spans="1:16" x14ac:dyDescent="0.25">
      <c r="A1791">
        <v>1792</v>
      </c>
      <c r="B1791" t="s">
        <v>2797</v>
      </c>
      <c r="C1791">
        <v>11</v>
      </c>
      <c r="D1791">
        <v>110043</v>
      </c>
      <c r="E1791" t="s">
        <v>5496</v>
      </c>
      <c r="F1791">
        <v>11</v>
      </c>
      <c r="G1791">
        <v>5475</v>
      </c>
      <c r="H1791" t="s">
        <v>3047</v>
      </c>
      <c r="I1791" t="s">
        <v>3048</v>
      </c>
      <c r="J1791" t="s">
        <v>428</v>
      </c>
      <c r="K1791" t="s">
        <v>2858</v>
      </c>
      <c r="L1791" t="s">
        <v>37</v>
      </c>
      <c r="M1791">
        <v>1</v>
      </c>
      <c r="N1791">
        <v>1</v>
      </c>
      <c r="O1791" t="str">
        <f t="shared" si="27"/>
        <v>110043 I1021</v>
      </c>
      <c r="P1791" t="str">
        <f>VLOOKUP(O1791,EOSummerca_merged_grades_export!B:L,11,0)</f>
        <v>Drama</v>
      </c>
    </row>
    <row r="1792" spans="1:16" x14ac:dyDescent="0.25">
      <c r="A1792">
        <v>1793</v>
      </c>
      <c r="B1792" t="s">
        <v>2797</v>
      </c>
      <c r="C1792">
        <v>11</v>
      </c>
      <c r="D1792">
        <v>110043</v>
      </c>
      <c r="E1792" t="s">
        <v>5496</v>
      </c>
      <c r="F1792">
        <v>11</v>
      </c>
      <c r="G1792">
        <v>5507</v>
      </c>
      <c r="H1792" t="s">
        <v>3059</v>
      </c>
      <c r="I1792" t="s">
        <v>3060</v>
      </c>
      <c r="J1792" t="s">
        <v>428</v>
      </c>
      <c r="K1792" t="s">
        <v>2930</v>
      </c>
      <c r="L1792" t="s">
        <v>37</v>
      </c>
      <c r="M1792">
        <v>1</v>
      </c>
      <c r="N1792">
        <v>1</v>
      </c>
      <c r="O1792" t="str">
        <f t="shared" si="27"/>
        <v>110043 I1031</v>
      </c>
      <c r="P1792" t="str">
        <f>VLOOKUP(O1792,EOSummerca_merged_grades_export!B:L,11,0)</f>
        <v>Basketball/Citizen Development</v>
      </c>
    </row>
    <row r="1793" spans="1:16" x14ac:dyDescent="0.25">
      <c r="A1793">
        <v>1794</v>
      </c>
      <c r="B1793" t="s">
        <v>2797</v>
      </c>
      <c r="C1793">
        <v>11</v>
      </c>
      <c r="D1793">
        <v>110043</v>
      </c>
      <c r="E1793" t="s">
        <v>5496</v>
      </c>
      <c r="F1793">
        <v>11</v>
      </c>
      <c r="G1793">
        <v>5335</v>
      </c>
      <c r="H1793" t="s">
        <v>2222</v>
      </c>
      <c r="I1793" t="s">
        <v>2223</v>
      </c>
      <c r="J1793" t="s">
        <v>428</v>
      </c>
      <c r="K1793" t="s">
        <v>4426</v>
      </c>
      <c r="L1793" t="s">
        <v>37</v>
      </c>
      <c r="M1793">
        <v>1</v>
      </c>
      <c r="N1793">
        <v>1</v>
      </c>
      <c r="O1793" t="str">
        <f t="shared" si="27"/>
        <v>110043 I1045</v>
      </c>
      <c r="P1793" t="str">
        <f>VLOOKUP(O1793,EOSummerca_merged_grades_export!B:L,11,0)</f>
        <v>College Prep</v>
      </c>
    </row>
    <row r="1794" spans="1:16" x14ac:dyDescent="0.25">
      <c r="A1794">
        <v>1795</v>
      </c>
      <c r="B1794" t="s">
        <v>2797</v>
      </c>
      <c r="C1794">
        <v>11</v>
      </c>
      <c r="D1794">
        <v>110168</v>
      </c>
      <c r="E1794" t="s">
        <v>5497</v>
      </c>
      <c r="F1794">
        <v>11</v>
      </c>
      <c r="G1794">
        <v>5230</v>
      </c>
      <c r="H1794" t="s">
        <v>122</v>
      </c>
      <c r="I1794" t="s">
        <v>2020</v>
      </c>
      <c r="J1794" t="s">
        <v>16</v>
      </c>
      <c r="K1794" t="s">
        <v>2916</v>
      </c>
      <c r="L1794" t="s">
        <v>27</v>
      </c>
      <c r="M1794">
        <v>1</v>
      </c>
      <c r="N1794">
        <v>1</v>
      </c>
      <c r="O1794" t="str">
        <f t="shared" si="27"/>
        <v>110168 A300</v>
      </c>
      <c r="P1794" t="str">
        <f>VLOOKUP(O1794,EOSummerca_merged_grades_export!B:L,11,0)</f>
        <v>AP US History</v>
      </c>
    </row>
    <row r="1795" spans="1:16" x14ac:dyDescent="0.25">
      <c r="A1795">
        <v>1796</v>
      </c>
      <c r="B1795" t="s">
        <v>2797</v>
      </c>
      <c r="C1795">
        <v>11</v>
      </c>
      <c r="D1795">
        <v>110168</v>
      </c>
      <c r="E1795" t="s">
        <v>5497</v>
      </c>
      <c r="F1795">
        <v>11</v>
      </c>
      <c r="G1795">
        <v>5090</v>
      </c>
      <c r="H1795" t="s">
        <v>123</v>
      </c>
      <c r="I1795" t="s">
        <v>2214</v>
      </c>
      <c r="J1795" t="s">
        <v>22</v>
      </c>
      <c r="K1795" t="s">
        <v>2947</v>
      </c>
      <c r="L1795" t="s">
        <v>27</v>
      </c>
      <c r="M1795">
        <v>1</v>
      </c>
      <c r="N1795">
        <v>1</v>
      </c>
      <c r="O1795" t="str">
        <f t="shared" si="27"/>
        <v>110168 B300</v>
      </c>
      <c r="P1795" t="str">
        <f>VLOOKUP(O1795,EOSummerca_merged_grades_export!B:L,11,0)</f>
        <v>AP Language and Composition</v>
      </c>
    </row>
    <row r="1796" spans="1:16" x14ac:dyDescent="0.25">
      <c r="A1796">
        <v>1797</v>
      </c>
      <c r="B1796" t="s">
        <v>2797</v>
      </c>
      <c r="C1796">
        <v>11</v>
      </c>
      <c r="D1796">
        <v>110168</v>
      </c>
      <c r="E1796" t="s">
        <v>5497</v>
      </c>
      <c r="F1796">
        <v>11</v>
      </c>
      <c r="G1796">
        <v>5261</v>
      </c>
      <c r="H1796" t="s">
        <v>124</v>
      </c>
      <c r="I1796" t="s">
        <v>1878</v>
      </c>
      <c r="J1796" t="s">
        <v>25</v>
      </c>
      <c r="K1796" t="s">
        <v>2911</v>
      </c>
      <c r="L1796" t="s">
        <v>27</v>
      </c>
      <c r="M1796">
        <v>1</v>
      </c>
      <c r="N1796">
        <v>1</v>
      </c>
      <c r="O1796" t="str">
        <f t="shared" ref="O1796:O1859" si="28">D1796&amp;" "&amp;IF(RIGHT(H1796,1)="M",LEFT(H1796,LEN(H1796)-1),H1796)</f>
        <v>110168 C320</v>
      </c>
      <c r="P1796" t="str">
        <f>VLOOKUP(O1796,EOSummerca_merged_grades_export!B:L,11,0)</f>
        <v>Math III</v>
      </c>
    </row>
    <row r="1797" spans="1:16" x14ac:dyDescent="0.25">
      <c r="A1797">
        <v>1798</v>
      </c>
      <c r="B1797" t="s">
        <v>2797</v>
      </c>
      <c r="C1797">
        <v>11</v>
      </c>
      <c r="D1797">
        <v>110168</v>
      </c>
      <c r="E1797" t="s">
        <v>5497</v>
      </c>
      <c r="F1797">
        <v>11</v>
      </c>
      <c r="G1797">
        <v>5237</v>
      </c>
      <c r="H1797" t="s">
        <v>125</v>
      </c>
      <c r="I1797" t="s">
        <v>126</v>
      </c>
      <c r="J1797" t="s">
        <v>28</v>
      </c>
      <c r="K1797" t="s">
        <v>4022</v>
      </c>
      <c r="L1797" t="s">
        <v>20</v>
      </c>
      <c r="M1797">
        <v>1</v>
      </c>
      <c r="N1797">
        <v>1</v>
      </c>
      <c r="O1797" t="str">
        <f t="shared" si="28"/>
        <v>110168 D200</v>
      </c>
      <c r="P1797" t="str">
        <f>VLOOKUP(O1797,EOSummerca_merged_grades_export!B:L,11,0)</f>
        <v>Chemistry</v>
      </c>
    </row>
    <row r="1798" spans="1:16" x14ac:dyDescent="0.25">
      <c r="A1798">
        <v>1799</v>
      </c>
      <c r="B1798" t="s">
        <v>2797</v>
      </c>
      <c r="C1798">
        <v>11</v>
      </c>
      <c r="D1798">
        <v>110168</v>
      </c>
      <c r="E1798" t="s">
        <v>5497</v>
      </c>
      <c r="F1798">
        <v>11</v>
      </c>
      <c r="G1798">
        <v>5247</v>
      </c>
      <c r="H1798" t="s">
        <v>68</v>
      </c>
      <c r="I1798" t="s">
        <v>69</v>
      </c>
      <c r="J1798" t="s">
        <v>32</v>
      </c>
      <c r="K1798" t="s">
        <v>2858</v>
      </c>
      <c r="L1798" t="s">
        <v>31</v>
      </c>
      <c r="M1798">
        <v>1</v>
      </c>
      <c r="N1798">
        <v>1</v>
      </c>
      <c r="O1798" t="str">
        <f t="shared" si="28"/>
        <v>110168 E300</v>
      </c>
      <c r="P1798" t="str">
        <f>VLOOKUP(O1798,EOSummerca_merged_grades_export!B:L,11,0)</f>
        <v>Spanish 3</v>
      </c>
    </row>
    <row r="1799" spans="1:16" x14ac:dyDescent="0.25">
      <c r="A1799">
        <v>1800</v>
      </c>
      <c r="B1799" t="s">
        <v>2797</v>
      </c>
      <c r="C1799">
        <v>11</v>
      </c>
      <c r="D1799">
        <v>110168</v>
      </c>
      <c r="E1799" t="s">
        <v>5497</v>
      </c>
      <c r="F1799">
        <v>11</v>
      </c>
      <c r="G1799">
        <v>5283</v>
      </c>
      <c r="H1799" t="s">
        <v>2222</v>
      </c>
      <c r="I1799" t="s">
        <v>2223</v>
      </c>
      <c r="J1799" t="s">
        <v>428</v>
      </c>
      <c r="K1799" t="s">
        <v>4426</v>
      </c>
      <c r="L1799" t="s">
        <v>37</v>
      </c>
      <c r="M1799">
        <v>1</v>
      </c>
      <c r="N1799">
        <v>1</v>
      </c>
      <c r="O1799" t="str">
        <f t="shared" si="28"/>
        <v>110168 I1045</v>
      </c>
      <c r="P1799" t="str">
        <f>VLOOKUP(O1799,EOSummerca_merged_grades_export!B:L,11,0)</f>
        <v>College Prep</v>
      </c>
    </row>
    <row r="1800" spans="1:16" x14ac:dyDescent="0.25">
      <c r="A1800">
        <v>1801</v>
      </c>
      <c r="B1800" t="s">
        <v>2797</v>
      </c>
      <c r="C1800">
        <v>11</v>
      </c>
      <c r="D1800">
        <v>110168</v>
      </c>
      <c r="E1800" t="s">
        <v>5497</v>
      </c>
      <c r="F1800">
        <v>11</v>
      </c>
      <c r="G1800">
        <v>5482</v>
      </c>
      <c r="H1800" t="s">
        <v>3713</v>
      </c>
      <c r="I1800" t="s">
        <v>3714</v>
      </c>
      <c r="J1800" t="s">
        <v>428</v>
      </c>
      <c r="K1800" t="s">
        <v>2799</v>
      </c>
      <c r="L1800" t="s">
        <v>37</v>
      </c>
      <c r="M1800">
        <v>1</v>
      </c>
      <c r="N1800">
        <v>1</v>
      </c>
      <c r="O1800" t="str">
        <f t="shared" si="28"/>
        <v>110168 I1052</v>
      </c>
      <c r="P1800" t="str">
        <f>VLOOKUP(O1800,EOSummerca_merged_grades_export!B:L,11,0)</f>
        <v>Softball</v>
      </c>
    </row>
    <row r="1801" spans="1:16" x14ac:dyDescent="0.25">
      <c r="A1801">
        <v>1802</v>
      </c>
      <c r="B1801" t="s">
        <v>2797</v>
      </c>
      <c r="C1801">
        <v>11</v>
      </c>
      <c r="D1801">
        <v>110168</v>
      </c>
      <c r="E1801" t="s">
        <v>5497</v>
      </c>
      <c r="F1801">
        <v>11</v>
      </c>
      <c r="G1801">
        <v>5539</v>
      </c>
      <c r="H1801" t="s">
        <v>2899</v>
      </c>
      <c r="I1801" t="s">
        <v>2900</v>
      </c>
      <c r="J1801" t="s">
        <v>428</v>
      </c>
      <c r="K1801" t="s">
        <v>2827</v>
      </c>
      <c r="L1801" t="s">
        <v>37</v>
      </c>
      <c r="M1801">
        <v>1</v>
      </c>
      <c r="N1801">
        <v>1</v>
      </c>
      <c r="O1801" t="str">
        <f t="shared" si="28"/>
        <v>110168 I1055</v>
      </c>
      <c r="P1801" t="str">
        <f>VLOOKUP(O1801,EOSummerca_merged_grades_export!B:L,11,0)</f>
        <v>Okinawan Karate Do</v>
      </c>
    </row>
    <row r="1802" spans="1:16" x14ac:dyDescent="0.25">
      <c r="A1802">
        <v>1803</v>
      </c>
      <c r="B1802" t="s">
        <v>2797</v>
      </c>
      <c r="C1802">
        <v>11</v>
      </c>
      <c r="D1802">
        <v>110430</v>
      </c>
      <c r="E1802" t="s">
        <v>5498</v>
      </c>
      <c r="F1802">
        <v>11</v>
      </c>
      <c r="G1802">
        <v>5264</v>
      </c>
      <c r="H1802" t="s">
        <v>122</v>
      </c>
      <c r="I1802" t="s">
        <v>2020</v>
      </c>
      <c r="J1802" t="s">
        <v>16</v>
      </c>
      <c r="K1802" t="s">
        <v>2916</v>
      </c>
      <c r="L1802" t="s">
        <v>27</v>
      </c>
      <c r="M1802">
        <v>1</v>
      </c>
      <c r="N1802">
        <v>1</v>
      </c>
      <c r="O1802" t="str">
        <f t="shared" si="28"/>
        <v>110430 A300</v>
      </c>
      <c r="P1802" t="str">
        <f>VLOOKUP(O1802,EOSummerca_merged_grades_export!B:L,11,0)</f>
        <v>AP US History</v>
      </c>
    </row>
    <row r="1803" spans="1:16" x14ac:dyDescent="0.25">
      <c r="A1803">
        <v>1804</v>
      </c>
      <c r="B1803" t="s">
        <v>2797</v>
      </c>
      <c r="C1803">
        <v>11</v>
      </c>
      <c r="D1803">
        <v>110430</v>
      </c>
      <c r="E1803" t="s">
        <v>5498</v>
      </c>
      <c r="F1803">
        <v>11</v>
      </c>
      <c r="G1803">
        <v>5092</v>
      </c>
      <c r="H1803" t="s">
        <v>123</v>
      </c>
      <c r="I1803" t="s">
        <v>2214</v>
      </c>
      <c r="J1803" t="s">
        <v>22</v>
      </c>
      <c r="K1803" t="s">
        <v>2947</v>
      </c>
      <c r="L1803" t="s">
        <v>36</v>
      </c>
      <c r="M1803">
        <v>1</v>
      </c>
      <c r="N1803">
        <v>1</v>
      </c>
      <c r="O1803" t="str">
        <f t="shared" si="28"/>
        <v>110430 B300</v>
      </c>
      <c r="P1803" t="str">
        <f>VLOOKUP(O1803,EOSummerca_merged_grades_export!B:L,11,0)</f>
        <v>AP Language and Composition</v>
      </c>
    </row>
    <row r="1804" spans="1:16" x14ac:dyDescent="0.25">
      <c r="A1804">
        <v>1805</v>
      </c>
      <c r="B1804" t="s">
        <v>2797</v>
      </c>
      <c r="C1804">
        <v>11</v>
      </c>
      <c r="D1804">
        <v>110430</v>
      </c>
      <c r="E1804" t="s">
        <v>5498</v>
      </c>
      <c r="F1804">
        <v>11</v>
      </c>
      <c r="G1804">
        <v>5261</v>
      </c>
      <c r="H1804" t="s">
        <v>124</v>
      </c>
      <c r="I1804" t="s">
        <v>1878</v>
      </c>
      <c r="J1804" t="s">
        <v>25</v>
      </c>
      <c r="K1804" t="s">
        <v>2911</v>
      </c>
      <c r="L1804" t="s">
        <v>36</v>
      </c>
      <c r="M1804">
        <v>1</v>
      </c>
      <c r="N1804">
        <v>1</v>
      </c>
      <c r="O1804" t="str">
        <f t="shared" si="28"/>
        <v>110430 C320</v>
      </c>
      <c r="P1804" t="str">
        <f>VLOOKUP(O1804,EOSummerca_merged_grades_export!B:L,11,0)</f>
        <v>Math III</v>
      </c>
    </row>
    <row r="1805" spans="1:16" x14ac:dyDescent="0.25">
      <c r="A1805">
        <v>1806</v>
      </c>
      <c r="B1805" t="s">
        <v>2797</v>
      </c>
      <c r="C1805">
        <v>11</v>
      </c>
      <c r="D1805">
        <v>110430</v>
      </c>
      <c r="E1805" t="s">
        <v>5498</v>
      </c>
      <c r="F1805">
        <v>11</v>
      </c>
      <c r="G1805">
        <v>5237</v>
      </c>
      <c r="H1805" t="s">
        <v>125</v>
      </c>
      <c r="I1805" t="s">
        <v>126</v>
      </c>
      <c r="J1805" t="s">
        <v>28</v>
      </c>
      <c r="K1805" t="s">
        <v>4022</v>
      </c>
      <c r="L1805" t="s">
        <v>36</v>
      </c>
      <c r="M1805">
        <v>1</v>
      </c>
      <c r="N1805">
        <v>1</v>
      </c>
      <c r="O1805" t="str">
        <f t="shared" si="28"/>
        <v>110430 D200</v>
      </c>
      <c r="P1805" t="str">
        <f>VLOOKUP(O1805,EOSummerca_merged_grades_export!B:L,11,0)</f>
        <v>Chemistry</v>
      </c>
    </row>
    <row r="1806" spans="1:16" x14ac:dyDescent="0.25">
      <c r="A1806">
        <v>1807</v>
      </c>
      <c r="B1806" t="s">
        <v>2797</v>
      </c>
      <c r="C1806">
        <v>11</v>
      </c>
      <c r="D1806">
        <v>110430</v>
      </c>
      <c r="E1806" t="s">
        <v>5498</v>
      </c>
      <c r="F1806">
        <v>11</v>
      </c>
      <c r="G1806">
        <v>5248</v>
      </c>
      <c r="H1806" t="s">
        <v>2222</v>
      </c>
      <c r="I1806" t="s">
        <v>2223</v>
      </c>
      <c r="J1806" t="s">
        <v>428</v>
      </c>
      <c r="K1806" t="s">
        <v>4426</v>
      </c>
      <c r="L1806" t="s">
        <v>37</v>
      </c>
      <c r="M1806">
        <v>1</v>
      </c>
      <c r="N1806">
        <v>1</v>
      </c>
      <c r="O1806" t="str">
        <f t="shared" si="28"/>
        <v>110430 I1045</v>
      </c>
      <c r="P1806" t="str">
        <f>VLOOKUP(O1806,EOSummerca_merged_grades_export!B:L,11,0)</f>
        <v>College Prep</v>
      </c>
    </row>
    <row r="1807" spans="1:16" x14ac:dyDescent="0.25">
      <c r="A1807">
        <v>1808</v>
      </c>
      <c r="B1807" t="s">
        <v>2797</v>
      </c>
      <c r="C1807">
        <v>11</v>
      </c>
      <c r="D1807">
        <v>110430</v>
      </c>
      <c r="E1807" t="s">
        <v>5498</v>
      </c>
      <c r="F1807">
        <v>11</v>
      </c>
      <c r="G1807">
        <v>5472</v>
      </c>
      <c r="H1807" t="s">
        <v>2811</v>
      </c>
      <c r="I1807" t="s">
        <v>2812</v>
      </c>
      <c r="J1807" t="s">
        <v>428</v>
      </c>
      <c r="K1807" t="s">
        <v>2935</v>
      </c>
      <c r="L1807" t="s">
        <v>37</v>
      </c>
      <c r="M1807">
        <v>1</v>
      </c>
      <c r="N1807">
        <v>1</v>
      </c>
      <c r="O1807" t="str">
        <f t="shared" si="28"/>
        <v>110430 I1046</v>
      </c>
      <c r="P1807" t="str">
        <f>VLOOKUP(O1807,EOSummerca_merged_grades_export!B:L,11,0)</f>
        <v>Creative Writing</v>
      </c>
    </row>
    <row r="1808" spans="1:16" x14ac:dyDescent="0.25">
      <c r="A1808">
        <v>1809</v>
      </c>
      <c r="B1808" t="s">
        <v>2797</v>
      </c>
      <c r="C1808">
        <v>11</v>
      </c>
      <c r="D1808">
        <v>110430</v>
      </c>
      <c r="E1808" t="s">
        <v>5498</v>
      </c>
      <c r="F1808">
        <v>11</v>
      </c>
      <c r="G1808">
        <v>5519</v>
      </c>
      <c r="H1808" t="s">
        <v>3028</v>
      </c>
      <c r="I1808" t="s">
        <v>3029</v>
      </c>
      <c r="J1808" t="s">
        <v>428</v>
      </c>
      <c r="K1808" t="s">
        <v>2808</v>
      </c>
      <c r="L1808" t="s">
        <v>37</v>
      </c>
      <c r="M1808">
        <v>1</v>
      </c>
      <c r="N1808">
        <v>1</v>
      </c>
      <c r="O1808" t="str">
        <f t="shared" si="28"/>
        <v>110430 I1050</v>
      </c>
      <c r="P1808" t="str">
        <f>VLOOKUP(O1808,EOSummerca_merged_grades_export!B:L,11,0)</f>
        <v>Art, Farming + Acrylics</v>
      </c>
    </row>
    <row r="1809" spans="1:16" x14ac:dyDescent="0.25">
      <c r="A1809">
        <v>1810</v>
      </c>
      <c r="B1809" t="s">
        <v>2797</v>
      </c>
      <c r="C1809">
        <v>11</v>
      </c>
      <c r="D1809">
        <v>110263</v>
      </c>
      <c r="E1809" t="s">
        <v>5499</v>
      </c>
      <c r="F1809">
        <v>11</v>
      </c>
      <c r="G1809">
        <v>5343</v>
      </c>
      <c r="H1809" t="s">
        <v>122</v>
      </c>
      <c r="I1809" t="s">
        <v>2020</v>
      </c>
      <c r="J1809" t="s">
        <v>16</v>
      </c>
      <c r="K1809" t="s">
        <v>2916</v>
      </c>
      <c r="L1809" t="s">
        <v>24</v>
      </c>
      <c r="M1809">
        <v>1</v>
      </c>
      <c r="N1809">
        <v>1</v>
      </c>
      <c r="O1809" t="str">
        <f t="shared" si="28"/>
        <v>110263 A300</v>
      </c>
      <c r="P1809" t="str">
        <f>VLOOKUP(O1809,EOSummerca_merged_grades_export!B:L,11,0)</f>
        <v>AP US History</v>
      </c>
    </row>
    <row r="1810" spans="1:16" x14ac:dyDescent="0.25">
      <c r="A1810">
        <v>1811</v>
      </c>
      <c r="B1810" t="s">
        <v>2797</v>
      </c>
      <c r="C1810">
        <v>11</v>
      </c>
      <c r="D1810">
        <v>110263</v>
      </c>
      <c r="E1810" t="s">
        <v>5499</v>
      </c>
      <c r="F1810">
        <v>11</v>
      </c>
      <c r="G1810">
        <v>5090</v>
      </c>
      <c r="H1810" t="s">
        <v>123</v>
      </c>
      <c r="I1810" t="s">
        <v>2214</v>
      </c>
      <c r="J1810" t="s">
        <v>22</v>
      </c>
      <c r="K1810" t="s">
        <v>2947</v>
      </c>
      <c r="L1810" t="s">
        <v>24</v>
      </c>
      <c r="M1810">
        <v>1</v>
      </c>
      <c r="N1810">
        <v>1</v>
      </c>
      <c r="O1810" t="str">
        <f t="shared" si="28"/>
        <v>110263 B300</v>
      </c>
      <c r="P1810" t="str">
        <f>VLOOKUP(O1810,EOSummerca_merged_grades_export!B:L,11,0)</f>
        <v>AP Language and Composition</v>
      </c>
    </row>
    <row r="1811" spans="1:16" x14ac:dyDescent="0.25">
      <c r="A1811">
        <v>1812</v>
      </c>
      <c r="B1811" t="s">
        <v>2797</v>
      </c>
      <c r="C1811">
        <v>11</v>
      </c>
      <c r="D1811">
        <v>110263</v>
      </c>
      <c r="E1811" t="s">
        <v>5499</v>
      </c>
      <c r="F1811">
        <v>11</v>
      </c>
      <c r="G1811">
        <v>5327</v>
      </c>
      <c r="H1811" t="s">
        <v>124</v>
      </c>
      <c r="I1811" t="s">
        <v>1878</v>
      </c>
      <c r="J1811" t="s">
        <v>25</v>
      </c>
      <c r="K1811" t="s">
        <v>2911</v>
      </c>
      <c r="L1811" t="s">
        <v>24</v>
      </c>
      <c r="M1811">
        <v>1</v>
      </c>
      <c r="N1811">
        <v>1</v>
      </c>
      <c r="O1811" t="str">
        <f t="shared" si="28"/>
        <v>110263 C320</v>
      </c>
      <c r="P1811" t="str">
        <f>VLOOKUP(O1811,EOSummerca_merged_grades_export!B:L,11,0)</f>
        <v>Math III</v>
      </c>
    </row>
    <row r="1812" spans="1:16" x14ac:dyDescent="0.25">
      <c r="A1812">
        <v>1813</v>
      </c>
      <c r="B1812" t="s">
        <v>2797</v>
      </c>
      <c r="C1812">
        <v>11</v>
      </c>
      <c r="D1812">
        <v>110263</v>
      </c>
      <c r="E1812" t="s">
        <v>5499</v>
      </c>
      <c r="F1812">
        <v>11</v>
      </c>
      <c r="G1812">
        <v>5257</v>
      </c>
      <c r="H1812" t="s">
        <v>125</v>
      </c>
      <c r="I1812" t="s">
        <v>126</v>
      </c>
      <c r="J1812" t="s">
        <v>28</v>
      </c>
      <c r="K1812" t="s">
        <v>4022</v>
      </c>
      <c r="L1812" t="s">
        <v>31</v>
      </c>
      <c r="M1812">
        <v>1</v>
      </c>
      <c r="N1812">
        <v>1</v>
      </c>
      <c r="O1812" t="str">
        <f t="shared" si="28"/>
        <v>110263 D200</v>
      </c>
      <c r="P1812" t="str">
        <f>VLOOKUP(O1812,EOSummerca_merged_grades_export!B:L,11,0)</f>
        <v>Chemistry</v>
      </c>
    </row>
    <row r="1813" spans="1:16" x14ac:dyDescent="0.25">
      <c r="A1813">
        <v>1814</v>
      </c>
      <c r="B1813" t="s">
        <v>2797</v>
      </c>
      <c r="C1813">
        <v>11</v>
      </c>
      <c r="D1813">
        <v>110263</v>
      </c>
      <c r="E1813" t="s">
        <v>5499</v>
      </c>
      <c r="F1813">
        <v>11</v>
      </c>
      <c r="G1813">
        <v>5247</v>
      </c>
      <c r="H1813" t="s">
        <v>68</v>
      </c>
      <c r="I1813" t="s">
        <v>69</v>
      </c>
      <c r="J1813" t="s">
        <v>32</v>
      </c>
      <c r="K1813" t="s">
        <v>2858</v>
      </c>
      <c r="L1813" t="s">
        <v>31</v>
      </c>
      <c r="M1813">
        <v>1</v>
      </c>
      <c r="N1813">
        <v>1</v>
      </c>
      <c r="O1813" t="str">
        <f t="shared" si="28"/>
        <v>110263 E300</v>
      </c>
      <c r="P1813" t="str">
        <f>VLOOKUP(O1813,EOSummerca_merged_grades_export!B:L,11,0)</f>
        <v>Spanish 3</v>
      </c>
    </row>
    <row r="1814" spans="1:16" x14ac:dyDescent="0.25">
      <c r="A1814">
        <v>1815</v>
      </c>
      <c r="B1814" t="s">
        <v>2797</v>
      </c>
      <c r="C1814">
        <v>11</v>
      </c>
      <c r="D1814">
        <v>110263</v>
      </c>
      <c r="E1814" t="s">
        <v>5499</v>
      </c>
      <c r="F1814">
        <v>11</v>
      </c>
      <c r="G1814">
        <v>5455</v>
      </c>
      <c r="H1814" t="s">
        <v>2830</v>
      </c>
      <c r="I1814" t="s">
        <v>2831</v>
      </c>
      <c r="J1814" t="s">
        <v>428</v>
      </c>
      <c r="K1814" t="s">
        <v>2832</v>
      </c>
      <c r="L1814" t="s">
        <v>37</v>
      </c>
      <c r="M1814">
        <v>1</v>
      </c>
      <c r="N1814">
        <v>1</v>
      </c>
      <c r="O1814" t="str">
        <f t="shared" si="28"/>
        <v>110263 I1014</v>
      </c>
      <c r="P1814" t="str">
        <f>VLOOKUP(O1814,EOSummerca_merged_grades_export!B:L,11,0)</f>
        <v>Fashion Design</v>
      </c>
    </row>
    <row r="1815" spans="1:16" x14ac:dyDescent="0.25">
      <c r="A1815">
        <v>1816</v>
      </c>
      <c r="B1815" t="s">
        <v>2797</v>
      </c>
      <c r="C1815">
        <v>11</v>
      </c>
      <c r="D1815">
        <v>110263</v>
      </c>
      <c r="E1815" t="s">
        <v>5499</v>
      </c>
      <c r="F1815">
        <v>11</v>
      </c>
      <c r="G1815">
        <v>5527</v>
      </c>
      <c r="H1815" t="s">
        <v>1909</v>
      </c>
      <c r="I1815" t="s">
        <v>1910</v>
      </c>
      <c r="J1815" t="s">
        <v>428</v>
      </c>
      <c r="K1815" t="s">
        <v>2805</v>
      </c>
      <c r="L1815" t="s">
        <v>37</v>
      </c>
      <c r="M1815">
        <v>1</v>
      </c>
      <c r="N1815">
        <v>1</v>
      </c>
      <c r="O1815" t="str">
        <f t="shared" si="28"/>
        <v>110263 I1024</v>
      </c>
      <c r="P1815" t="str">
        <f>VLOOKUP(O1815,EOSummerca_merged_grades_export!B:L,11,0)</f>
        <v>Music Production</v>
      </c>
    </row>
    <row r="1816" spans="1:16" x14ac:dyDescent="0.25">
      <c r="A1816">
        <v>1817</v>
      </c>
      <c r="B1816" t="s">
        <v>2797</v>
      </c>
      <c r="C1816">
        <v>11</v>
      </c>
      <c r="D1816">
        <v>110263</v>
      </c>
      <c r="E1816" t="s">
        <v>5499</v>
      </c>
      <c r="F1816">
        <v>11</v>
      </c>
      <c r="G1816">
        <v>5283</v>
      </c>
      <c r="H1816" t="s">
        <v>2222</v>
      </c>
      <c r="I1816" t="s">
        <v>2223</v>
      </c>
      <c r="J1816" t="s">
        <v>428</v>
      </c>
      <c r="K1816" t="s">
        <v>4426</v>
      </c>
      <c r="L1816" t="s">
        <v>37</v>
      </c>
      <c r="M1816">
        <v>1</v>
      </c>
      <c r="N1816">
        <v>1</v>
      </c>
      <c r="O1816" t="str">
        <f t="shared" si="28"/>
        <v>110263 I1045</v>
      </c>
      <c r="P1816" t="str">
        <f>VLOOKUP(O1816,EOSummerca_merged_grades_export!B:L,11,0)</f>
        <v>College Prep</v>
      </c>
    </row>
    <row r="1817" spans="1:16" x14ac:dyDescent="0.25">
      <c r="A1817">
        <v>1818</v>
      </c>
      <c r="B1817" t="s">
        <v>2797</v>
      </c>
      <c r="C1817">
        <v>11</v>
      </c>
      <c r="D1817">
        <v>110092</v>
      </c>
      <c r="E1817" t="s">
        <v>5500</v>
      </c>
      <c r="F1817">
        <v>11</v>
      </c>
      <c r="G1817">
        <v>5343</v>
      </c>
      <c r="H1817" t="s">
        <v>122</v>
      </c>
      <c r="I1817" t="s">
        <v>2020</v>
      </c>
      <c r="J1817" t="s">
        <v>16</v>
      </c>
      <c r="K1817" t="s">
        <v>2916</v>
      </c>
      <c r="L1817" t="s">
        <v>39</v>
      </c>
      <c r="M1817">
        <v>1</v>
      </c>
      <c r="N1817">
        <v>1</v>
      </c>
      <c r="O1817" t="str">
        <f t="shared" si="28"/>
        <v>110092 A300</v>
      </c>
      <c r="P1817" t="str">
        <f>VLOOKUP(O1817,EOSummerca_merged_grades_export!B:L,11,0)</f>
        <v>AP US History</v>
      </c>
    </row>
    <row r="1818" spans="1:16" x14ac:dyDescent="0.25">
      <c r="A1818">
        <v>1819</v>
      </c>
      <c r="B1818" t="s">
        <v>2797</v>
      </c>
      <c r="C1818">
        <v>11</v>
      </c>
      <c r="D1818">
        <v>110092</v>
      </c>
      <c r="E1818" t="s">
        <v>5500</v>
      </c>
      <c r="F1818">
        <v>11</v>
      </c>
      <c r="G1818">
        <v>5090</v>
      </c>
      <c r="H1818" t="s">
        <v>123</v>
      </c>
      <c r="I1818" t="s">
        <v>2214</v>
      </c>
      <c r="J1818" t="s">
        <v>22</v>
      </c>
      <c r="K1818" t="s">
        <v>2947</v>
      </c>
      <c r="L1818" t="s">
        <v>39</v>
      </c>
      <c r="M1818">
        <v>1</v>
      </c>
      <c r="N1818">
        <v>1</v>
      </c>
      <c r="O1818" t="str">
        <f t="shared" si="28"/>
        <v>110092 B300</v>
      </c>
      <c r="P1818" t="str">
        <f>VLOOKUP(O1818,EOSummerca_merged_grades_export!B:L,11,0)</f>
        <v>AP Language and Composition</v>
      </c>
    </row>
    <row r="1819" spans="1:16" x14ac:dyDescent="0.25">
      <c r="A1819">
        <v>1820</v>
      </c>
      <c r="B1819" t="s">
        <v>2797</v>
      </c>
      <c r="C1819">
        <v>11</v>
      </c>
      <c r="D1819">
        <v>110092</v>
      </c>
      <c r="E1819" t="s">
        <v>5500</v>
      </c>
      <c r="F1819">
        <v>11</v>
      </c>
      <c r="G1819">
        <v>5261</v>
      </c>
      <c r="H1819" t="s">
        <v>124</v>
      </c>
      <c r="I1819" t="s">
        <v>1878</v>
      </c>
      <c r="J1819" t="s">
        <v>25</v>
      </c>
      <c r="K1819" t="s">
        <v>2911</v>
      </c>
      <c r="L1819" t="s">
        <v>48</v>
      </c>
      <c r="M1819">
        <v>0</v>
      </c>
      <c r="N1819">
        <v>1</v>
      </c>
      <c r="O1819" t="str">
        <f t="shared" si="28"/>
        <v>110092 C320</v>
      </c>
      <c r="P1819" t="str">
        <f>VLOOKUP(O1819,EOSummerca_merged_grades_export!B:L,11,0)</f>
        <v>Math III</v>
      </c>
    </row>
    <row r="1820" spans="1:16" x14ac:dyDescent="0.25">
      <c r="A1820">
        <v>1821</v>
      </c>
      <c r="B1820" t="s">
        <v>2797</v>
      </c>
      <c r="C1820">
        <v>11</v>
      </c>
      <c r="D1820">
        <v>110092</v>
      </c>
      <c r="E1820" t="s">
        <v>5500</v>
      </c>
      <c r="F1820">
        <v>11</v>
      </c>
      <c r="G1820">
        <v>5238</v>
      </c>
      <c r="H1820" t="s">
        <v>125</v>
      </c>
      <c r="I1820" t="s">
        <v>126</v>
      </c>
      <c r="J1820" t="s">
        <v>28</v>
      </c>
      <c r="K1820" t="s">
        <v>4022</v>
      </c>
      <c r="L1820" t="s">
        <v>48</v>
      </c>
      <c r="M1820">
        <v>0</v>
      </c>
      <c r="N1820">
        <v>1</v>
      </c>
      <c r="O1820" t="str">
        <f t="shared" si="28"/>
        <v>110092 D200</v>
      </c>
      <c r="P1820" t="str">
        <f>VLOOKUP(O1820,EOSummerca_merged_grades_export!B:L,11,0)</f>
        <v>Chemistry</v>
      </c>
    </row>
    <row r="1821" spans="1:16" x14ac:dyDescent="0.25">
      <c r="A1821">
        <v>1822</v>
      </c>
      <c r="B1821" t="s">
        <v>2797</v>
      </c>
      <c r="C1821">
        <v>11</v>
      </c>
      <c r="D1821">
        <v>110092</v>
      </c>
      <c r="E1821" t="s">
        <v>5500</v>
      </c>
      <c r="F1821">
        <v>11</v>
      </c>
      <c r="G1821">
        <v>5455</v>
      </c>
      <c r="H1821" t="s">
        <v>2830</v>
      </c>
      <c r="I1821" t="s">
        <v>2831</v>
      </c>
      <c r="J1821" t="s">
        <v>428</v>
      </c>
      <c r="K1821" t="s">
        <v>2832</v>
      </c>
      <c r="L1821" t="s">
        <v>37</v>
      </c>
      <c r="M1821">
        <v>1</v>
      </c>
      <c r="N1821">
        <v>1</v>
      </c>
      <c r="O1821" t="str">
        <f t="shared" si="28"/>
        <v>110092 I1014</v>
      </c>
      <c r="P1821" t="str">
        <f>VLOOKUP(O1821,EOSummerca_merged_grades_export!B:L,11,0)</f>
        <v>Fashion Design</v>
      </c>
    </row>
    <row r="1822" spans="1:16" x14ac:dyDescent="0.25">
      <c r="A1822">
        <v>1823</v>
      </c>
      <c r="B1822" t="s">
        <v>2797</v>
      </c>
      <c r="C1822">
        <v>11</v>
      </c>
      <c r="D1822">
        <v>110092</v>
      </c>
      <c r="E1822" t="s">
        <v>5500</v>
      </c>
      <c r="F1822">
        <v>11</v>
      </c>
      <c r="G1822">
        <v>5248</v>
      </c>
      <c r="H1822" t="s">
        <v>2222</v>
      </c>
      <c r="I1822" t="s">
        <v>2223</v>
      </c>
      <c r="J1822" t="s">
        <v>428</v>
      </c>
      <c r="K1822" t="s">
        <v>4426</v>
      </c>
      <c r="L1822" t="s">
        <v>37</v>
      </c>
      <c r="M1822">
        <v>1</v>
      </c>
      <c r="N1822">
        <v>1</v>
      </c>
      <c r="O1822" t="str">
        <f t="shared" si="28"/>
        <v>110092 I1045</v>
      </c>
      <c r="P1822" t="str">
        <f>VLOOKUP(O1822,EOSummerca_merged_grades_export!B:L,11,0)</f>
        <v>College Prep</v>
      </c>
    </row>
    <row r="1823" spans="1:16" x14ac:dyDescent="0.25">
      <c r="A1823">
        <v>1824</v>
      </c>
      <c r="B1823" t="s">
        <v>2797</v>
      </c>
      <c r="C1823">
        <v>11</v>
      </c>
      <c r="D1823">
        <v>110092</v>
      </c>
      <c r="E1823" t="s">
        <v>5500</v>
      </c>
      <c r="F1823">
        <v>11</v>
      </c>
      <c r="G1823">
        <v>5539</v>
      </c>
      <c r="H1823" t="s">
        <v>2899</v>
      </c>
      <c r="I1823" t="s">
        <v>2900</v>
      </c>
      <c r="J1823" t="s">
        <v>428</v>
      </c>
      <c r="K1823" t="s">
        <v>2827</v>
      </c>
      <c r="L1823" t="s">
        <v>37</v>
      </c>
      <c r="M1823">
        <v>1</v>
      </c>
      <c r="N1823">
        <v>1</v>
      </c>
      <c r="O1823" t="str">
        <f t="shared" si="28"/>
        <v>110092 I1055</v>
      </c>
      <c r="P1823" t="str">
        <f>VLOOKUP(O1823,EOSummerca_merged_grades_export!B:L,11,0)</f>
        <v>Okinawan Karate Do</v>
      </c>
    </row>
    <row r="1824" spans="1:16" x14ac:dyDescent="0.25">
      <c r="A1824">
        <v>1825</v>
      </c>
      <c r="B1824" t="s">
        <v>2797</v>
      </c>
      <c r="C1824">
        <v>11</v>
      </c>
      <c r="D1824">
        <v>110130</v>
      </c>
      <c r="E1824" t="s">
        <v>5501</v>
      </c>
      <c r="F1824">
        <v>11</v>
      </c>
      <c r="G1824">
        <v>5683</v>
      </c>
      <c r="H1824" t="s">
        <v>356</v>
      </c>
      <c r="I1824" t="s">
        <v>357</v>
      </c>
      <c r="J1824" t="s">
        <v>16</v>
      </c>
      <c r="K1824" t="s">
        <v>2832</v>
      </c>
      <c r="L1824" t="s">
        <v>40</v>
      </c>
      <c r="M1824">
        <v>1</v>
      </c>
      <c r="N1824">
        <v>1</v>
      </c>
      <c r="O1824" t="str">
        <f t="shared" si="28"/>
        <v>110130 A200</v>
      </c>
      <c r="P1824" t="str">
        <f>VLOOKUP(O1824,EOSummerca_merged_grades_export!B:L,11,0)</f>
        <v>World Studies II*</v>
      </c>
    </row>
    <row r="1825" spans="1:16" x14ac:dyDescent="0.25">
      <c r="A1825">
        <v>1826</v>
      </c>
      <c r="B1825" t="s">
        <v>2797</v>
      </c>
      <c r="C1825">
        <v>11</v>
      </c>
      <c r="D1825">
        <v>110130</v>
      </c>
      <c r="E1825" t="s">
        <v>5501</v>
      </c>
      <c r="F1825">
        <v>11</v>
      </c>
      <c r="G1825">
        <v>5671</v>
      </c>
      <c r="H1825" t="s">
        <v>198</v>
      </c>
      <c r="I1825" t="s">
        <v>2574</v>
      </c>
      <c r="J1825" t="s">
        <v>22</v>
      </c>
      <c r="K1825" t="s">
        <v>2947</v>
      </c>
      <c r="L1825" t="s">
        <v>39</v>
      </c>
      <c r="M1825">
        <v>1</v>
      </c>
      <c r="N1825">
        <v>1</v>
      </c>
      <c r="O1825" t="str">
        <f t="shared" si="28"/>
        <v>110130 B300</v>
      </c>
      <c r="P1825" t="str">
        <f>VLOOKUP(O1825,EOSummerca_merged_grades_export!B:L,11,0)</f>
        <v>AP Language and Composition*</v>
      </c>
    </row>
    <row r="1826" spans="1:16" x14ac:dyDescent="0.25">
      <c r="A1826">
        <v>1827</v>
      </c>
      <c r="B1826" t="s">
        <v>2797</v>
      </c>
      <c r="C1826">
        <v>11</v>
      </c>
      <c r="D1826">
        <v>110130</v>
      </c>
      <c r="E1826" t="s">
        <v>5501</v>
      </c>
      <c r="F1826">
        <v>11</v>
      </c>
      <c r="G1826">
        <v>5308</v>
      </c>
      <c r="H1826" t="s">
        <v>124</v>
      </c>
      <c r="I1826" t="s">
        <v>1878</v>
      </c>
      <c r="J1826" t="s">
        <v>25</v>
      </c>
      <c r="K1826" t="s">
        <v>2911</v>
      </c>
      <c r="L1826" t="s">
        <v>39</v>
      </c>
      <c r="M1826">
        <v>1</v>
      </c>
      <c r="N1826">
        <v>1</v>
      </c>
      <c r="O1826" t="str">
        <f t="shared" si="28"/>
        <v>110130 C320</v>
      </c>
      <c r="P1826" t="str">
        <f>VLOOKUP(O1826,EOSummerca_merged_grades_export!B:L,11,0)</f>
        <v>Math III</v>
      </c>
    </row>
    <row r="1827" spans="1:16" x14ac:dyDescent="0.25">
      <c r="A1827">
        <v>1828</v>
      </c>
      <c r="B1827" t="s">
        <v>2797</v>
      </c>
      <c r="C1827">
        <v>11</v>
      </c>
      <c r="D1827">
        <v>110130</v>
      </c>
      <c r="E1827" t="s">
        <v>5501</v>
      </c>
      <c r="F1827">
        <v>11</v>
      </c>
      <c r="G1827">
        <v>5684</v>
      </c>
      <c r="H1827" t="s">
        <v>216</v>
      </c>
      <c r="I1827" t="s">
        <v>217</v>
      </c>
      <c r="J1827" t="s">
        <v>32</v>
      </c>
      <c r="K1827" t="s">
        <v>2858</v>
      </c>
      <c r="L1827" t="s">
        <v>48</v>
      </c>
      <c r="M1827">
        <v>0</v>
      </c>
      <c r="N1827">
        <v>1</v>
      </c>
      <c r="O1827" t="str">
        <f t="shared" si="28"/>
        <v>110130 E200</v>
      </c>
      <c r="P1827" t="str">
        <f>VLOOKUP(O1827,EOSummerca_merged_grades_export!B:L,11,0)</f>
        <v>Spanish 2*</v>
      </c>
    </row>
    <row r="1828" spans="1:16" x14ac:dyDescent="0.25">
      <c r="A1828">
        <v>1829</v>
      </c>
      <c r="B1828" t="s">
        <v>2797</v>
      </c>
      <c r="C1828">
        <v>11</v>
      </c>
      <c r="D1828">
        <v>110130</v>
      </c>
      <c r="E1828" t="s">
        <v>5501</v>
      </c>
      <c r="F1828">
        <v>11</v>
      </c>
      <c r="G1828">
        <v>5455</v>
      </c>
      <c r="H1828" t="s">
        <v>2830</v>
      </c>
      <c r="I1828" t="s">
        <v>2831</v>
      </c>
      <c r="J1828" t="s">
        <v>428</v>
      </c>
      <c r="K1828" t="s">
        <v>2832</v>
      </c>
      <c r="L1828" t="s">
        <v>37</v>
      </c>
      <c r="M1828">
        <v>1</v>
      </c>
      <c r="N1828">
        <v>1</v>
      </c>
      <c r="O1828" t="str">
        <f t="shared" si="28"/>
        <v>110130 I1014</v>
      </c>
      <c r="P1828" t="str">
        <f>VLOOKUP(O1828,EOSummerca_merged_grades_export!B:L,11,0)</f>
        <v>Fashion Design</v>
      </c>
    </row>
    <row r="1829" spans="1:16" x14ac:dyDescent="0.25">
      <c r="A1829">
        <v>1830</v>
      </c>
      <c r="B1829" t="s">
        <v>2797</v>
      </c>
      <c r="C1829">
        <v>11</v>
      </c>
      <c r="D1829">
        <v>110130</v>
      </c>
      <c r="E1829" t="s">
        <v>5501</v>
      </c>
      <c r="F1829">
        <v>11</v>
      </c>
      <c r="G1829">
        <v>5507</v>
      </c>
      <c r="H1829" t="s">
        <v>3059</v>
      </c>
      <c r="I1829" t="s">
        <v>3060</v>
      </c>
      <c r="J1829" t="s">
        <v>428</v>
      </c>
      <c r="K1829" t="s">
        <v>2930</v>
      </c>
      <c r="L1829" t="s">
        <v>37</v>
      </c>
      <c r="M1829">
        <v>1</v>
      </c>
      <c r="N1829">
        <v>1</v>
      </c>
      <c r="O1829" t="str">
        <f t="shared" si="28"/>
        <v>110130 I1031</v>
      </c>
      <c r="P1829" t="str">
        <f>VLOOKUP(O1829,EOSummerca_merged_grades_export!B:L,11,0)</f>
        <v>Basketball/Citizen Development</v>
      </c>
    </row>
    <row r="1830" spans="1:16" x14ac:dyDescent="0.25">
      <c r="A1830">
        <v>1831</v>
      </c>
      <c r="B1830" t="s">
        <v>2797</v>
      </c>
      <c r="C1830">
        <v>11</v>
      </c>
      <c r="D1830">
        <v>110001</v>
      </c>
      <c r="E1830" t="s">
        <v>5502</v>
      </c>
      <c r="F1830">
        <v>11</v>
      </c>
      <c r="G1830">
        <v>5252</v>
      </c>
      <c r="H1830" t="s">
        <v>122</v>
      </c>
      <c r="I1830" t="s">
        <v>2020</v>
      </c>
      <c r="J1830" t="s">
        <v>16</v>
      </c>
      <c r="K1830" t="s">
        <v>2916</v>
      </c>
      <c r="L1830" t="s">
        <v>27</v>
      </c>
      <c r="M1830">
        <v>1</v>
      </c>
      <c r="N1830">
        <v>1</v>
      </c>
      <c r="O1830" t="str">
        <f t="shared" si="28"/>
        <v>110001 A300</v>
      </c>
      <c r="P1830" t="str">
        <f>VLOOKUP(O1830,EOSummerca_merged_grades_export!B:L,11,0)</f>
        <v>AP US History</v>
      </c>
    </row>
    <row r="1831" spans="1:16" x14ac:dyDescent="0.25">
      <c r="A1831">
        <v>1832</v>
      </c>
      <c r="B1831" t="s">
        <v>2797</v>
      </c>
      <c r="C1831">
        <v>11</v>
      </c>
      <c r="D1831">
        <v>110001</v>
      </c>
      <c r="E1831" t="s">
        <v>5502</v>
      </c>
      <c r="F1831">
        <v>11</v>
      </c>
      <c r="G1831">
        <v>5089</v>
      </c>
      <c r="H1831" t="s">
        <v>123</v>
      </c>
      <c r="I1831" t="s">
        <v>2214</v>
      </c>
      <c r="J1831" t="s">
        <v>22</v>
      </c>
      <c r="K1831" t="s">
        <v>2947</v>
      </c>
      <c r="L1831" t="s">
        <v>36</v>
      </c>
      <c r="M1831">
        <v>1</v>
      </c>
      <c r="N1831">
        <v>1</v>
      </c>
      <c r="O1831" t="str">
        <f t="shared" si="28"/>
        <v>110001 B300</v>
      </c>
      <c r="P1831" t="str">
        <f>VLOOKUP(O1831,EOSummerca_merged_grades_export!B:L,11,0)</f>
        <v>AP Language and Composition</v>
      </c>
    </row>
    <row r="1832" spans="1:16" x14ac:dyDescent="0.25">
      <c r="A1832">
        <v>1833</v>
      </c>
      <c r="B1832" t="s">
        <v>2797</v>
      </c>
      <c r="C1832">
        <v>11</v>
      </c>
      <c r="D1832">
        <v>110001</v>
      </c>
      <c r="E1832" t="s">
        <v>5502</v>
      </c>
      <c r="F1832">
        <v>11</v>
      </c>
      <c r="G1832">
        <v>5327</v>
      </c>
      <c r="H1832" t="s">
        <v>124</v>
      </c>
      <c r="I1832" t="s">
        <v>1878</v>
      </c>
      <c r="J1832" t="s">
        <v>25</v>
      </c>
      <c r="K1832" t="s">
        <v>2911</v>
      </c>
      <c r="L1832" t="s">
        <v>27</v>
      </c>
      <c r="M1832">
        <v>1</v>
      </c>
      <c r="N1832">
        <v>1</v>
      </c>
      <c r="O1832" t="str">
        <f t="shared" si="28"/>
        <v>110001 C320</v>
      </c>
      <c r="P1832" t="str">
        <f>VLOOKUP(O1832,EOSummerca_merged_grades_export!B:L,11,0)</f>
        <v>Math III</v>
      </c>
    </row>
    <row r="1833" spans="1:16" x14ac:dyDescent="0.25">
      <c r="A1833">
        <v>1834</v>
      </c>
      <c r="B1833" t="s">
        <v>2797</v>
      </c>
      <c r="C1833">
        <v>11</v>
      </c>
      <c r="D1833">
        <v>110001</v>
      </c>
      <c r="E1833" t="s">
        <v>5502</v>
      </c>
      <c r="F1833">
        <v>11</v>
      </c>
      <c r="G1833">
        <v>5331</v>
      </c>
      <c r="H1833" t="s">
        <v>125</v>
      </c>
      <c r="I1833" t="s">
        <v>126</v>
      </c>
      <c r="J1833" t="s">
        <v>28</v>
      </c>
      <c r="K1833" t="s">
        <v>4022</v>
      </c>
      <c r="L1833" t="s">
        <v>24</v>
      </c>
      <c r="M1833">
        <v>1</v>
      </c>
      <c r="N1833">
        <v>1</v>
      </c>
      <c r="O1833" t="str">
        <f t="shared" si="28"/>
        <v>110001 D200</v>
      </c>
      <c r="P1833" t="str">
        <f>VLOOKUP(O1833,EOSummerca_merged_grades_export!B:L,11,0)</f>
        <v>Chemistry</v>
      </c>
    </row>
    <row r="1834" spans="1:16" x14ac:dyDescent="0.25">
      <c r="A1834">
        <v>1835</v>
      </c>
      <c r="B1834" t="s">
        <v>2797</v>
      </c>
      <c r="C1834">
        <v>11</v>
      </c>
      <c r="D1834">
        <v>110001</v>
      </c>
      <c r="E1834" t="s">
        <v>5502</v>
      </c>
      <c r="F1834">
        <v>11</v>
      </c>
      <c r="G1834">
        <v>5355</v>
      </c>
      <c r="H1834" t="s">
        <v>68</v>
      </c>
      <c r="I1834" t="s">
        <v>69</v>
      </c>
      <c r="J1834" t="s">
        <v>32</v>
      </c>
      <c r="K1834" t="s">
        <v>2858</v>
      </c>
      <c r="L1834" t="s">
        <v>20</v>
      </c>
      <c r="M1834">
        <v>1</v>
      </c>
      <c r="N1834">
        <v>1</v>
      </c>
      <c r="O1834" t="str">
        <f t="shared" si="28"/>
        <v>110001 E300</v>
      </c>
      <c r="P1834" t="str">
        <f>VLOOKUP(O1834,EOSummerca_merged_grades_export!B:L,11,0)</f>
        <v>Spanish 3</v>
      </c>
    </row>
    <row r="1835" spans="1:16" x14ac:dyDescent="0.25">
      <c r="A1835">
        <v>1836</v>
      </c>
      <c r="B1835" t="s">
        <v>2797</v>
      </c>
      <c r="C1835">
        <v>11</v>
      </c>
      <c r="D1835">
        <v>110001</v>
      </c>
      <c r="E1835" t="s">
        <v>5502</v>
      </c>
      <c r="F1835">
        <v>11</v>
      </c>
      <c r="G1835">
        <v>5347</v>
      </c>
      <c r="H1835" t="s">
        <v>2222</v>
      </c>
      <c r="I1835" t="s">
        <v>2223</v>
      </c>
      <c r="J1835" t="s">
        <v>428</v>
      </c>
      <c r="K1835" t="s">
        <v>4426</v>
      </c>
      <c r="L1835" t="s">
        <v>37</v>
      </c>
      <c r="M1835">
        <v>1</v>
      </c>
      <c r="N1835">
        <v>1</v>
      </c>
      <c r="O1835" t="str">
        <f t="shared" si="28"/>
        <v>110001 I1045</v>
      </c>
      <c r="P1835" t="str">
        <f>VLOOKUP(O1835,EOSummerca_merged_grades_export!B:L,11,0)</f>
        <v>College Prep</v>
      </c>
    </row>
    <row r="1836" spans="1:16" x14ac:dyDescent="0.25">
      <c r="A1836">
        <v>1837</v>
      </c>
      <c r="B1836" t="s">
        <v>2797</v>
      </c>
      <c r="C1836">
        <v>11</v>
      </c>
      <c r="D1836">
        <v>110001</v>
      </c>
      <c r="E1836" t="s">
        <v>5502</v>
      </c>
      <c r="F1836">
        <v>11</v>
      </c>
      <c r="G1836">
        <v>5472</v>
      </c>
      <c r="H1836" t="s">
        <v>2811</v>
      </c>
      <c r="I1836" t="s">
        <v>2812</v>
      </c>
      <c r="J1836" t="s">
        <v>428</v>
      </c>
      <c r="K1836" t="s">
        <v>2935</v>
      </c>
      <c r="L1836" t="s">
        <v>37</v>
      </c>
      <c r="M1836">
        <v>1</v>
      </c>
      <c r="N1836">
        <v>1</v>
      </c>
      <c r="O1836" t="str">
        <f t="shared" si="28"/>
        <v>110001 I1046</v>
      </c>
      <c r="P1836" t="str">
        <f>VLOOKUP(O1836,EOSummerca_merged_grades_export!B:L,11,0)</f>
        <v>Creative Writing</v>
      </c>
    </row>
    <row r="1837" spans="1:16" x14ac:dyDescent="0.25">
      <c r="A1837">
        <v>1838</v>
      </c>
      <c r="B1837" t="s">
        <v>2797</v>
      </c>
      <c r="C1837">
        <v>11</v>
      </c>
      <c r="D1837">
        <v>110001</v>
      </c>
      <c r="E1837" t="s">
        <v>5502</v>
      </c>
      <c r="F1837">
        <v>11</v>
      </c>
      <c r="G1837">
        <v>5519</v>
      </c>
      <c r="H1837" t="s">
        <v>3028</v>
      </c>
      <c r="I1837" t="s">
        <v>3029</v>
      </c>
      <c r="J1837" t="s">
        <v>428</v>
      </c>
      <c r="K1837" t="s">
        <v>2808</v>
      </c>
      <c r="L1837" t="s">
        <v>37</v>
      </c>
      <c r="M1837">
        <v>1</v>
      </c>
      <c r="N1837">
        <v>1</v>
      </c>
      <c r="O1837" t="str">
        <f t="shared" si="28"/>
        <v>110001 I1050</v>
      </c>
      <c r="P1837" t="str">
        <f>VLOOKUP(O1837,EOSummerca_merged_grades_export!B:L,11,0)</f>
        <v>Art, Farming + Acrylics</v>
      </c>
    </row>
    <row r="1838" spans="1:16" x14ac:dyDescent="0.25">
      <c r="A1838">
        <v>1839</v>
      </c>
      <c r="B1838" t="s">
        <v>2797</v>
      </c>
      <c r="C1838">
        <v>11</v>
      </c>
      <c r="D1838">
        <v>110109</v>
      </c>
      <c r="E1838" t="s">
        <v>5503</v>
      </c>
      <c r="F1838">
        <v>11</v>
      </c>
      <c r="G1838">
        <v>5507</v>
      </c>
      <c r="H1838" t="s">
        <v>3059</v>
      </c>
      <c r="I1838" t="s">
        <v>3060</v>
      </c>
      <c r="J1838" t="s">
        <v>428</v>
      </c>
      <c r="K1838" t="s">
        <v>2930</v>
      </c>
      <c r="L1838" t="s">
        <v>37</v>
      </c>
      <c r="M1838">
        <v>1</v>
      </c>
      <c r="N1838">
        <v>1</v>
      </c>
      <c r="O1838" t="str">
        <f t="shared" si="28"/>
        <v>110109 I1031</v>
      </c>
      <c r="P1838" t="str">
        <f>VLOOKUP(O1838,EOSummerca_merged_grades_export!B:L,11,0)</f>
        <v>Basketball/Citizen Development</v>
      </c>
    </row>
    <row r="1839" spans="1:16" x14ac:dyDescent="0.25">
      <c r="A1839">
        <v>1840</v>
      </c>
      <c r="B1839" t="s">
        <v>2797</v>
      </c>
      <c r="C1839">
        <v>11</v>
      </c>
      <c r="D1839">
        <v>110124</v>
      </c>
      <c r="E1839" t="s">
        <v>5504</v>
      </c>
      <c r="F1839">
        <v>11</v>
      </c>
      <c r="G1839">
        <v>5676</v>
      </c>
      <c r="H1839" t="s">
        <v>356</v>
      </c>
      <c r="I1839" t="s">
        <v>357</v>
      </c>
      <c r="J1839" t="s">
        <v>16</v>
      </c>
      <c r="K1839" t="s">
        <v>2832</v>
      </c>
      <c r="L1839" t="s">
        <v>48</v>
      </c>
      <c r="M1839">
        <v>0</v>
      </c>
      <c r="N1839">
        <v>1</v>
      </c>
      <c r="O1839" t="str">
        <f t="shared" si="28"/>
        <v>110124 A200</v>
      </c>
      <c r="P1839" t="str">
        <f>VLOOKUP(O1839,EOSummerca_merged_grades_export!B:L,11,0)</f>
        <v>World Studies II*</v>
      </c>
    </row>
    <row r="1840" spans="1:16" x14ac:dyDescent="0.25">
      <c r="A1840">
        <v>1841</v>
      </c>
      <c r="B1840" t="s">
        <v>2797</v>
      </c>
      <c r="C1840">
        <v>11</v>
      </c>
      <c r="D1840">
        <v>110124</v>
      </c>
      <c r="E1840" t="s">
        <v>5504</v>
      </c>
      <c r="F1840">
        <v>11</v>
      </c>
      <c r="G1840">
        <v>5663</v>
      </c>
      <c r="H1840" t="s">
        <v>198</v>
      </c>
      <c r="I1840" t="s">
        <v>2574</v>
      </c>
      <c r="J1840" t="s">
        <v>22</v>
      </c>
      <c r="K1840" t="s">
        <v>2947</v>
      </c>
      <c r="L1840" t="s">
        <v>40</v>
      </c>
      <c r="M1840">
        <v>1</v>
      </c>
      <c r="N1840">
        <v>1</v>
      </c>
      <c r="O1840" t="str">
        <f t="shared" si="28"/>
        <v>110124 B300</v>
      </c>
      <c r="P1840" t="str">
        <f>VLOOKUP(O1840,EOSummerca_merged_grades_export!B:L,11,0)</f>
        <v>AP Language and Composition*</v>
      </c>
    </row>
    <row r="1841" spans="1:16" x14ac:dyDescent="0.25">
      <c r="A1841">
        <v>1842</v>
      </c>
      <c r="B1841" t="s">
        <v>2797</v>
      </c>
      <c r="C1841">
        <v>11</v>
      </c>
      <c r="D1841">
        <v>110124</v>
      </c>
      <c r="E1841" t="s">
        <v>5504</v>
      </c>
      <c r="F1841">
        <v>11</v>
      </c>
      <c r="G1841">
        <v>5662</v>
      </c>
      <c r="H1841" t="s">
        <v>199</v>
      </c>
      <c r="I1841" t="s">
        <v>5007</v>
      </c>
      <c r="J1841" t="s">
        <v>25</v>
      </c>
      <c r="K1841" t="s">
        <v>2911</v>
      </c>
      <c r="L1841" t="s">
        <v>48</v>
      </c>
      <c r="M1841">
        <v>0</v>
      </c>
      <c r="N1841">
        <v>1</v>
      </c>
      <c r="O1841" t="str">
        <f t="shared" si="28"/>
        <v>110124 C320</v>
      </c>
      <c r="P1841" t="str">
        <f>VLOOKUP(O1841,EOSummerca_merged_grades_export!B:L,11,0)</f>
        <v>Math III*</v>
      </c>
    </row>
    <row r="1842" spans="1:16" x14ac:dyDescent="0.25">
      <c r="A1842">
        <v>1843</v>
      </c>
      <c r="B1842" t="s">
        <v>2797</v>
      </c>
      <c r="C1842">
        <v>11</v>
      </c>
      <c r="D1842">
        <v>110124</v>
      </c>
      <c r="E1842" t="s">
        <v>5504</v>
      </c>
      <c r="F1842">
        <v>11</v>
      </c>
      <c r="G1842">
        <v>5515</v>
      </c>
      <c r="H1842" t="s">
        <v>2846</v>
      </c>
      <c r="I1842" t="s">
        <v>2847</v>
      </c>
      <c r="J1842" t="s">
        <v>428</v>
      </c>
      <c r="K1842" t="s">
        <v>2805</v>
      </c>
      <c r="L1842" t="s">
        <v>37</v>
      </c>
      <c r="M1842">
        <v>1</v>
      </c>
      <c r="N1842">
        <v>1</v>
      </c>
      <c r="O1842" t="str">
        <f t="shared" si="28"/>
        <v>110124 I1036</v>
      </c>
      <c r="P1842" t="str">
        <f>VLOOKUP(O1842,EOSummerca_merged_grades_export!B:L,11,0)</f>
        <v>Music Exploration</v>
      </c>
    </row>
    <row r="1843" spans="1:16" x14ac:dyDescent="0.25">
      <c r="A1843">
        <v>1844</v>
      </c>
      <c r="B1843" t="s">
        <v>2797</v>
      </c>
      <c r="C1843">
        <v>11</v>
      </c>
      <c r="D1843">
        <v>110124</v>
      </c>
      <c r="E1843" t="s">
        <v>5504</v>
      </c>
      <c r="F1843">
        <v>11</v>
      </c>
      <c r="G1843">
        <v>5538</v>
      </c>
      <c r="H1843" t="s">
        <v>2899</v>
      </c>
      <c r="I1843" t="s">
        <v>2900</v>
      </c>
      <c r="J1843" t="s">
        <v>428</v>
      </c>
      <c r="K1843" t="s">
        <v>2827</v>
      </c>
      <c r="L1843" t="s">
        <v>37</v>
      </c>
      <c r="M1843">
        <v>1</v>
      </c>
      <c r="N1843">
        <v>1</v>
      </c>
      <c r="O1843" t="str">
        <f t="shared" si="28"/>
        <v>110124 I1055</v>
      </c>
      <c r="P1843" t="str">
        <f>VLOOKUP(O1843,EOSummerca_merged_grades_export!B:L,11,0)</f>
        <v>Okinawan Karate Do</v>
      </c>
    </row>
    <row r="1844" spans="1:16" x14ac:dyDescent="0.25">
      <c r="A1844">
        <v>1845</v>
      </c>
      <c r="B1844" t="s">
        <v>2797</v>
      </c>
      <c r="C1844">
        <v>11</v>
      </c>
      <c r="D1844">
        <v>110025</v>
      </c>
      <c r="E1844" t="s">
        <v>5505</v>
      </c>
      <c r="F1844">
        <v>11</v>
      </c>
      <c r="G1844">
        <v>5257</v>
      </c>
      <c r="H1844" t="s">
        <v>125</v>
      </c>
      <c r="I1844" t="s">
        <v>126</v>
      </c>
      <c r="J1844" t="s">
        <v>28</v>
      </c>
      <c r="K1844" t="s">
        <v>4022</v>
      </c>
      <c r="L1844" t="s">
        <v>24</v>
      </c>
      <c r="M1844">
        <v>1</v>
      </c>
      <c r="N1844">
        <v>1</v>
      </c>
      <c r="O1844" t="str">
        <f t="shared" si="28"/>
        <v>110025 D200</v>
      </c>
      <c r="P1844" t="str">
        <f>VLOOKUP(O1844,EOSummerca_merged_grades_export!B:L,11,0)</f>
        <v>Chemistry</v>
      </c>
    </row>
    <row r="1845" spans="1:16" x14ac:dyDescent="0.25">
      <c r="A1845">
        <v>1846</v>
      </c>
      <c r="B1845" t="s">
        <v>2797</v>
      </c>
      <c r="C1845">
        <v>11</v>
      </c>
      <c r="D1845">
        <v>110402</v>
      </c>
      <c r="E1845" t="s">
        <v>5506</v>
      </c>
      <c r="F1845">
        <v>11</v>
      </c>
      <c r="G1845">
        <v>5264</v>
      </c>
      <c r="H1845" t="s">
        <v>122</v>
      </c>
      <c r="I1845" t="s">
        <v>2020</v>
      </c>
      <c r="J1845" t="s">
        <v>16</v>
      </c>
      <c r="K1845" t="s">
        <v>2916</v>
      </c>
      <c r="L1845" t="s">
        <v>39</v>
      </c>
      <c r="M1845">
        <v>1</v>
      </c>
      <c r="N1845">
        <v>1</v>
      </c>
      <c r="O1845" t="str">
        <f t="shared" si="28"/>
        <v>110402 A300</v>
      </c>
      <c r="P1845" t="str">
        <f>VLOOKUP(O1845,EOSummerca_merged_grades_export!B:L,11,0)</f>
        <v>AP US History</v>
      </c>
    </row>
    <row r="1846" spans="1:16" x14ac:dyDescent="0.25">
      <c r="A1846">
        <v>1847</v>
      </c>
      <c r="B1846" t="s">
        <v>2797</v>
      </c>
      <c r="C1846">
        <v>11</v>
      </c>
      <c r="D1846">
        <v>110402</v>
      </c>
      <c r="E1846" t="s">
        <v>5506</v>
      </c>
      <c r="F1846">
        <v>11</v>
      </c>
      <c r="G1846">
        <v>5090</v>
      </c>
      <c r="H1846" t="s">
        <v>123</v>
      </c>
      <c r="I1846" t="s">
        <v>2214</v>
      </c>
      <c r="J1846" t="s">
        <v>22</v>
      </c>
      <c r="K1846" t="s">
        <v>2947</v>
      </c>
      <c r="L1846" t="s">
        <v>42</v>
      </c>
      <c r="M1846">
        <v>1</v>
      </c>
      <c r="N1846">
        <v>1</v>
      </c>
      <c r="O1846" t="str">
        <f t="shared" si="28"/>
        <v>110402 B300</v>
      </c>
      <c r="P1846" t="str">
        <f>VLOOKUP(O1846,EOSummerca_merged_grades_export!B:L,11,0)</f>
        <v>AP Language and Composition</v>
      </c>
    </row>
    <row r="1847" spans="1:16" x14ac:dyDescent="0.25">
      <c r="A1847">
        <v>1848</v>
      </c>
      <c r="B1847" t="s">
        <v>2797</v>
      </c>
      <c r="C1847">
        <v>11</v>
      </c>
      <c r="D1847">
        <v>110402</v>
      </c>
      <c r="E1847" t="s">
        <v>5506</v>
      </c>
      <c r="F1847">
        <v>11</v>
      </c>
      <c r="G1847">
        <v>5308</v>
      </c>
      <c r="H1847" t="s">
        <v>124</v>
      </c>
      <c r="I1847" t="s">
        <v>1878</v>
      </c>
      <c r="J1847" t="s">
        <v>25</v>
      </c>
      <c r="K1847" t="s">
        <v>2911</v>
      </c>
      <c r="L1847" t="s">
        <v>20</v>
      </c>
      <c r="M1847">
        <v>1</v>
      </c>
      <c r="N1847">
        <v>1</v>
      </c>
      <c r="O1847" t="str">
        <f t="shared" si="28"/>
        <v>110402 C320</v>
      </c>
      <c r="P1847" t="str">
        <f>VLOOKUP(O1847,EOSummerca_merged_grades_export!B:L,11,0)</f>
        <v>Math III</v>
      </c>
    </row>
    <row r="1848" spans="1:16" x14ac:dyDescent="0.25">
      <c r="A1848">
        <v>1849</v>
      </c>
      <c r="B1848" t="s">
        <v>2797</v>
      </c>
      <c r="C1848">
        <v>11</v>
      </c>
      <c r="D1848">
        <v>110402</v>
      </c>
      <c r="E1848" t="s">
        <v>5506</v>
      </c>
      <c r="F1848">
        <v>11</v>
      </c>
      <c r="G1848">
        <v>5237</v>
      </c>
      <c r="H1848" t="s">
        <v>125</v>
      </c>
      <c r="I1848" t="s">
        <v>126</v>
      </c>
      <c r="J1848" t="s">
        <v>28</v>
      </c>
      <c r="K1848" t="s">
        <v>4022</v>
      </c>
      <c r="L1848" t="s">
        <v>40</v>
      </c>
      <c r="M1848">
        <v>1</v>
      </c>
      <c r="N1848">
        <v>1</v>
      </c>
      <c r="O1848" t="str">
        <f t="shared" si="28"/>
        <v>110402 D200</v>
      </c>
      <c r="P1848" t="str">
        <f>VLOOKUP(O1848,EOSummerca_merged_grades_export!B:L,11,0)</f>
        <v>Chemistry</v>
      </c>
    </row>
    <row r="1849" spans="1:16" x14ac:dyDescent="0.25">
      <c r="A1849">
        <v>1850</v>
      </c>
      <c r="B1849" t="s">
        <v>2797</v>
      </c>
      <c r="C1849">
        <v>11</v>
      </c>
      <c r="D1849">
        <v>110402</v>
      </c>
      <c r="E1849" t="s">
        <v>5506</v>
      </c>
      <c r="F1849">
        <v>11</v>
      </c>
      <c r="G1849">
        <v>5232</v>
      </c>
      <c r="H1849" t="s">
        <v>33</v>
      </c>
      <c r="I1849" t="s">
        <v>34</v>
      </c>
      <c r="J1849" t="s">
        <v>32</v>
      </c>
      <c r="K1849" t="s">
        <v>2827</v>
      </c>
      <c r="L1849" t="s">
        <v>41</v>
      </c>
      <c r="M1849">
        <v>1</v>
      </c>
      <c r="N1849">
        <v>1</v>
      </c>
      <c r="O1849" t="str">
        <f t="shared" si="28"/>
        <v>110402 E100</v>
      </c>
      <c r="P1849" t="str">
        <f>VLOOKUP(O1849,EOSummerca_merged_grades_export!B:L,11,0)</f>
        <v>Spanish 1</v>
      </c>
    </row>
    <row r="1850" spans="1:16" x14ac:dyDescent="0.25">
      <c r="A1850">
        <v>1851</v>
      </c>
      <c r="B1850" t="s">
        <v>2797</v>
      </c>
      <c r="C1850">
        <v>11</v>
      </c>
      <c r="D1850">
        <v>110402</v>
      </c>
      <c r="E1850" t="s">
        <v>5506</v>
      </c>
      <c r="F1850">
        <v>11</v>
      </c>
      <c r="G1850">
        <v>5513</v>
      </c>
      <c r="H1850" t="s">
        <v>2863</v>
      </c>
      <c r="I1850" t="s">
        <v>2864</v>
      </c>
      <c r="J1850" t="s">
        <v>428</v>
      </c>
      <c r="K1850" t="s">
        <v>2865</v>
      </c>
      <c r="L1850" t="s">
        <v>37</v>
      </c>
      <c r="M1850">
        <v>1</v>
      </c>
      <c r="N1850">
        <v>1</v>
      </c>
      <c r="O1850" t="str">
        <f t="shared" si="28"/>
        <v>110402 I1026</v>
      </c>
      <c r="P1850" t="str">
        <f>VLOOKUP(O1850,EOSummerca_merged_grades_export!B:L,11,0)</f>
        <v>Hip Hop + Break Dancing</v>
      </c>
    </row>
    <row r="1851" spans="1:16" x14ac:dyDescent="0.25">
      <c r="A1851">
        <v>1852</v>
      </c>
      <c r="B1851" t="s">
        <v>2797</v>
      </c>
      <c r="C1851">
        <v>11</v>
      </c>
      <c r="D1851">
        <v>110402</v>
      </c>
      <c r="E1851" t="s">
        <v>5506</v>
      </c>
      <c r="F1851">
        <v>11</v>
      </c>
      <c r="G1851">
        <v>5347</v>
      </c>
      <c r="H1851" t="s">
        <v>2222</v>
      </c>
      <c r="I1851" t="s">
        <v>2223</v>
      </c>
      <c r="J1851" t="s">
        <v>428</v>
      </c>
      <c r="K1851" t="s">
        <v>4426</v>
      </c>
      <c r="L1851" t="s">
        <v>37</v>
      </c>
      <c r="M1851">
        <v>1</v>
      </c>
      <c r="N1851">
        <v>1</v>
      </c>
      <c r="O1851" t="str">
        <f t="shared" si="28"/>
        <v>110402 I1045</v>
      </c>
      <c r="P1851" t="str">
        <f>VLOOKUP(O1851,EOSummerca_merged_grades_export!B:L,11,0)</f>
        <v>College Prep</v>
      </c>
    </row>
    <row r="1852" spans="1:16" x14ac:dyDescent="0.25">
      <c r="A1852">
        <v>1853</v>
      </c>
      <c r="B1852" t="s">
        <v>2797</v>
      </c>
      <c r="C1852">
        <v>11</v>
      </c>
      <c r="D1852">
        <v>110402</v>
      </c>
      <c r="E1852" t="s">
        <v>5506</v>
      </c>
      <c r="F1852">
        <v>11</v>
      </c>
      <c r="G1852">
        <v>5477</v>
      </c>
      <c r="H1852" t="s">
        <v>3028</v>
      </c>
      <c r="I1852" t="s">
        <v>3029</v>
      </c>
      <c r="J1852" t="s">
        <v>428</v>
      </c>
      <c r="K1852" t="s">
        <v>2858</v>
      </c>
      <c r="L1852" t="s">
        <v>37</v>
      </c>
      <c r="M1852">
        <v>1</v>
      </c>
      <c r="N1852">
        <v>1</v>
      </c>
      <c r="O1852" t="str">
        <f t="shared" si="28"/>
        <v>110402 I1050</v>
      </c>
      <c r="P1852" t="str">
        <f>VLOOKUP(O1852,EOSummerca_merged_grades_export!B:L,11,0)</f>
        <v>Art, Farming + Acrylics</v>
      </c>
    </row>
    <row r="1853" spans="1:16" x14ac:dyDescent="0.25">
      <c r="A1853">
        <v>1854</v>
      </c>
      <c r="B1853" t="s">
        <v>2797</v>
      </c>
      <c r="C1853">
        <v>11</v>
      </c>
      <c r="D1853">
        <v>110008</v>
      </c>
      <c r="E1853" t="s">
        <v>5507</v>
      </c>
      <c r="F1853">
        <v>11</v>
      </c>
      <c r="G1853">
        <v>5252</v>
      </c>
      <c r="H1853" t="s">
        <v>122</v>
      </c>
      <c r="I1853" t="s">
        <v>2020</v>
      </c>
      <c r="J1853" t="s">
        <v>16</v>
      </c>
      <c r="K1853" t="s">
        <v>2916</v>
      </c>
      <c r="L1853" t="s">
        <v>36</v>
      </c>
      <c r="M1853">
        <v>1</v>
      </c>
      <c r="N1853">
        <v>1</v>
      </c>
      <c r="O1853" t="str">
        <f t="shared" si="28"/>
        <v>110008 A300</v>
      </c>
      <c r="P1853" t="str">
        <f>VLOOKUP(O1853,EOSummerca_merged_grades_export!B:L,11,0)</f>
        <v>AP US History</v>
      </c>
    </row>
    <row r="1854" spans="1:16" x14ac:dyDescent="0.25">
      <c r="A1854">
        <v>1855</v>
      </c>
      <c r="B1854" t="s">
        <v>2797</v>
      </c>
      <c r="C1854">
        <v>11</v>
      </c>
      <c r="D1854">
        <v>110008</v>
      </c>
      <c r="E1854" t="s">
        <v>5507</v>
      </c>
      <c r="F1854">
        <v>11</v>
      </c>
      <c r="G1854">
        <v>5089</v>
      </c>
      <c r="H1854" t="s">
        <v>123</v>
      </c>
      <c r="I1854" t="s">
        <v>2214</v>
      </c>
      <c r="J1854" t="s">
        <v>22</v>
      </c>
      <c r="K1854" t="s">
        <v>2947</v>
      </c>
      <c r="L1854" t="s">
        <v>36</v>
      </c>
      <c r="M1854">
        <v>1</v>
      </c>
      <c r="N1854">
        <v>1</v>
      </c>
      <c r="O1854" t="str">
        <f t="shared" si="28"/>
        <v>110008 B300</v>
      </c>
      <c r="P1854" t="str">
        <f>VLOOKUP(O1854,EOSummerca_merged_grades_export!B:L,11,0)</f>
        <v>AP Language and Composition</v>
      </c>
    </row>
    <row r="1855" spans="1:16" x14ac:dyDescent="0.25">
      <c r="A1855">
        <v>1856</v>
      </c>
      <c r="B1855" t="s">
        <v>2797</v>
      </c>
      <c r="C1855">
        <v>11</v>
      </c>
      <c r="D1855">
        <v>110008</v>
      </c>
      <c r="E1855" t="s">
        <v>5507</v>
      </c>
      <c r="F1855">
        <v>11</v>
      </c>
      <c r="G1855">
        <v>5327</v>
      </c>
      <c r="H1855" t="s">
        <v>124</v>
      </c>
      <c r="I1855" t="s">
        <v>1878</v>
      </c>
      <c r="J1855" t="s">
        <v>25</v>
      </c>
      <c r="K1855" t="s">
        <v>2911</v>
      </c>
      <c r="L1855" t="s">
        <v>36</v>
      </c>
      <c r="M1855">
        <v>1</v>
      </c>
      <c r="N1855">
        <v>1</v>
      </c>
      <c r="O1855" t="str">
        <f t="shared" si="28"/>
        <v>110008 C320</v>
      </c>
      <c r="P1855" t="str">
        <f>VLOOKUP(O1855,EOSummerca_merged_grades_export!B:L,11,0)</f>
        <v>Math III</v>
      </c>
    </row>
    <row r="1856" spans="1:16" x14ac:dyDescent="0.25">
      <c r="A1856">
        <v>1857</v>
      </c>
      <c r="B1856" t="s">
        <v>2797</v>
      </c>
      <c r="C1856">
        <v>11</v>
      </c>
      <c r="D1856">
        <v>110008</v>
      </c>
      <c r="E1856" t="s">
        <v>5507</v>
      </c>
      <c r="F1856">
        <v>11</v>
      </c>
      <c r="G1856">
        <v>5331</v>
      </c>
      <c r="H1856" t="s">
        <v>125</v>
      </c>
      <c r="I1856" t="s">
        <v>126</v>
      </c>
      <c r="J1856" t="s">
        <v>28</v>
      </c>
      <c r="K1856" t="s">
        <v>4022</v>
      </c>
      <c r="L1856" t="s">
        <v>36</v>
      </c>
      <c r="M1856">
        <v>1</v>
      </c>
      <c r="N1856">
        <v>1</v>
      </c>
      <c r="O1856" t="str">
        <f t="shared" si="28"/>
        <v>110008 D200</v>
      </c>
      <c r="P1856" t="str">
        <f>VLOOKUP(O1856,EOSummerca_merged_grades_export!B:L,11,0)</f>
        <v>Chemistry</v>
      </c>
    </row>
    <row r="1857" spans="1:16" x14ac:dyDescent="0.25">
      <c r="A1857">
        <v>1858</v>
      </c>
      <c r="B1857" t="s">
        <v>2797</v>
      </c>
      <c r="C1857">
        <v>11</v>
      </c>
      <c r="D1857">
        <v>110008</v>
      </c>
      <c r="E1857" t="s">
        <v>5507</v>
      </c>
      <c r="F1857">
        <v>11</v>
      </c>
      <c r="G1857">
        <v>5355</v>
      </c>
      <c r="H1857" t="s">
        <v>68</v>
      </c>
      <c r="I1857" t="s">
        <v>69</v>
      </c>
      <c r="J1857" t="s">
        <v>32</v>
      </c>
      <c r="K1857" t="s">
        <v>2858</v>
      </c>
      <c r="L1857" t="s">
        <v>36</v>
      </c>
      <c r="M1857">
        <v>1</v>
      </c>
      <c r="N1857">
        <v>1</v>
      </c>
      <c r="O1857" t="str">
        <f t="shared" si="28"/>
        <v>110008 E300</v>
      </c>
      <c r="P1857" t="str">
        <f>VLOOKUP(O1857,EOSummerca_merged_grades_export!B:L,11,0)</f>
        <v>Spanish 3</v>
      </c>
    </row>
    <row r="1858" spans="1:16" x14ac:dyDescent="0.25">
      <c r="A1858">
        <v>1859</v>
      </c>
      <c r="B1858" t="s">
        <v>2797</v>
      </c>
      <c r="C1858">
        <v>11</v>
      </c>
      <c r="D1858">
        <v>110008</v>
      </c>
      <c r="E1858" t="s">
        <v>5507</v>
      </c>
      <c r="F1858">
        <v>11</v>
      </c>
      <c r="G1858">
        <v>5512</v>
      </c>
      <c r="H1858" t="s">
        <v>2979</v>
      </c>
      <c r="I1858" t="s">
        <v>2980</v>
      </c>
      <c r="J1858" t="s">
        <v>428</v>
      </c>
      <c r="K1858" t="s">
        <v>2832</v>
      </c>
      <c r="L1858" t="s">
        <v>37</v>
      </c>
      <c r="M1858">
        <v>1</v>
      </c>
      <c r="N1858">
        <v>1</v>
      </c>
      <c r="O1858" t="str">
        <f t="shared" si="28"/>
        <v>110008 I1030</v>
      </c>
      <c r="P1858" t="str">
        <f>VLOOKUP(O1858,EOSummerca_merged_grades_export!B:L,11,0)</f>
        <v>Digital Photography</v>
      </c>
    </row>
    <row r="1859" spans="1:16" x14ac:dyDescent="0.25">
      <c r="A1859">
        <v>1860</v>
      </c>
      <c r="B1859" t="s">
        <v>2797</v>
      </c>
      <c r="C1859">
        <v>11</v>
      </c>
      <c r="D1859">
        <v>110008</v>
      </c>
      <c r="E1859" t="s">
        <v>5507</v>
      </c>
      <c r="F1859">
        <v>11</v>
      </c>
      <c r="G1859">
        <v>5347</v>
      </c>
      <c r="H1859" t="s">
        <v>2222</v>
      </c>
      <c r="I1859" t="s">
        <v>2223</v>
      </c>
      <c r="J1859" t="s">
        <v>428</v>
      </c>
      <c r="K1859" t="s">
        <v>4426</v>
      </c>
      <c r="L1859" t="s">
        <v>37</v>
      </c>
      <c r="M1859">
        <v>1</v>
      </c>
      <c r="N1859">
        <v>1</v>
      </c>
      <c r="O1859" t="str">
        <f t="shared" si="28"/>
        <v>110008 I1045</v>
      </c>
      <c r="P1859" t="str">
        <f>VLOOKUP(O1859,EOSummerca_merged_grades_export!B:L,11,0)</f>
        <v>College Prep</v>
      </c>
    </row>
    <row r="1860" spans="1:16" x14ac:dyDescent="0.25">
      <c r="A1860">
        <v>1861</v>
      </c>
      <c r="B1860" t="s">
        <v>2797</v>
      </c>
      <c r="C1860">
        <v>11</v>
      </c>
      <c r="D1860">
        <v>110008</v>
      </c>
      <c r="E1860" t="s">
        <v>5507</v>
      </c>
      <c r="F1860">
        <v>11</v>
      </c>
      <c r="G1860">
        <v>5479</v>
      </c>
      <c r="H1860" t="s">
        <v>1035</v>
      </c>
      <c r="I1860" t="s">
        <v>1036</v>
      </c>
      <c r="J1860" t="s">
        <v>428</v>
      </c>
      <c r="K1860" t="s">
        <v>2802</v>
      </c>
      <c r="L1860" t="s">
        <v>37</v>
      </c>
      <c r="M1860">
        <v>1</v>
      </c>
      <c r="N1860">
        <v>1</v>
      </c>
      <c r="O1860" t="str">
        <f t="shared" ref="O1860:O1923" si="29">D1860&amp;" "&amp;IF(RIGHT(H1860,1)="M",LEFT(H1860,LEN(H1860)-1),H1860)</f>
        <v>110008 I1047</v>
      </c>
      <c r="P1860" t="str">
        <f>VLOOKUP(O1860,EOSummerca_merged_grades_export!B:L,11,0)</f>
        <v>Yoga</v>
      </c>
    </row>
    <row r="1861" spans="1:16" x14ac:dyDescent="0.25">
      <c r="A1861">
        <v>1862</v>
      </c>
      <c r="B1861" t="s">
        <v>2797</v>
      </c>
      <c r="C1861">
        <v>11</v>
      </c>
      <c r="D1861">
        <v>110239</v>
      </c>
      <c r="E1861" t="s">
        <v>5508</v>
      </c>
      <c r="F1861">
        <v>11</v>
      </c>
      <c r="G1861">
        <v>5252</v>
      </c>
      <c r="H1861" t="s">
        <v>122</v>
      </c>
      <c r="I1861" t="s">
        <v>2020</v>
      </c>
      <c r="J1861" t="s">
        <v>16</v>
      </c>
      <c r="K1861" t="s">
        <v>2916</v>
      </c>
      <c r="L1861" t="s">
        <v>48</v>
      </c>
      <c r="M1861">
        <v>0</v>
      </c>
      <c r="N1861">
        <v>1</v>
      </c>
      <c r="O1861" t="str">
        <f t="shared" si="29"/>
        <v>110239 A300</v>
      </c>
      <c r="P1861" t="str">
        <f>VLOOKUP(O1861,EOSummerca_merged_grades_export!B:L,11,0)</f>
        <v>AP US History</v>
      </c>
    </row>
    <row r="1862" spans="1:16" x14ac:dyDescent="0.25">
      <c r="A1862">
        <v>1863</v>
      </c>
      <c r="B1862" t="s">
        <v>2797</v>
      </c>
      <c r="C1862">
        <v>11</v>
      </c>
      <c r="D1862">
        <v>110239</v>
      </c>
      <c r="E1862" t="s">
        <v>5508</v>
      </c>
      <c r="F1862">
        <v>11</v>
      </c>
      <c r="G1862">
        <v>5091</v>
      </c>
      <c r="H1862" t="s">
        <v>123</v>
      </c>
      <c r="I1862" t="s">
        <v>2214</v>
      </c>
      <c r="J1862" t="s">
        <v>22</v>
      </c>
      <c r="K1862" t="s">
        <v>2947</v>
      </c>
      <c r="L1862" t="s">
        <v>24</v>
      </c>
      <c r="M1862">
        <v>1</v>
      </c>
      <c r="N1862">
        <v>1</v>
      </c>
      <c r="O1862" t="str">
        <f t="shared" si="29"/>
        <v>110239 B300</v>
      </c>
      <c r="P1862" t="str">
        <f>VLOOKUP(O1862,EOSummerca_merged_grades_export!B:L,11,0)</f>
        <v>AP Language and Composition</v>
      </c>
    </row>
    <row r="1863" spans="1:16" x14ac:dyDescent="0.25">
      <c r="A1863">
        <v>1864</v>
      </c>
      <c r="B1863" t="s">
        <v>2797</v>
      </c>
      <c r="C1863">
        <v>11</v>
      </c>
      <c r="D1863">
        <v>110239</v>
      </c>
      <c r="E1863" t="s">
        <v>5508</v>
      </c>
      <c r="F1863">
        <v>11</v>
      </c>
      <c r="G1863">
        <v>5308</v>
      </c>
      <c r="H1863" t="s">
        <v>124</v>
      </c>
      <c r="I1863" t="s">
        <v>1878</v>
      </c>
      <c r="J1863" t="s">
        <v>25</v>
      </c>
      <c r="K1863" t="s">
        <v>2911</v>
      </c>
      <c r="L1863" t="s">
        <v>31</v>
      </c>
      <c r="M1863">
        <v>1</v>
      </c>
      <c r="N1863">
        <v>1</v>
      </c>
      <c r="O1863" t="str">
        <f t="shared" si="29"/>
        <v>110239 C320</v>
      </c>
      <c r="P1863" t="str">
        <f>VLOOKUP(O1863,EOSummerca_merged_grades_export!B:L,11,0)</f>
        <v>Math III</v>
      </c>
    </row>
    <row r="1864" spans="1:16" x14ac:dyDescent="0.25">
      <c r="A1864">
        <v>1865</v>
      </c>
      <c r="B1864" t="s">
        <v>2797</v>
      </c>
      <c r="C1864">
        <v>11</v>
      </c>
      <c r="D1864">
        <v>110239</v>
      </c>
      <c r="E1864" t="s">
        <v>5508</v>
      </c>
      <c r="F1864">
        <v>11</v>
      </c>
      <c r="G1864">
        <v>5237</v>
      </c>
      <c r="H1864" t="s">
        <v>125</v>
      </c>
      <c r="I1864" t="s">
        <v>126</v>
      </c>
      <c r="J1864" t="s">
        <v>28</v>
      </c>
      <c r="K1864" t="s">
        <v>4022</v>
      </c>
      <c r="L1864" t="s">
        <v>31</v>
      </c>
      <c r="M1864">
        <v>1</v>
      </c>
      <c r="N1864">
        <v>1</v>
      </c>
      <c r="O1864" t="str">
        <f t="shared" si="29"/>
        <v>110239 D200</v>
      </c>
      <c r="P1864" t="str">
        <f>VLOOKUP(O1864,EOSummerca_merged_grades_export!B:L,11,0)</f>
        <v>Chemistry</v>
      </c>
    </row>
    <row r="1865" spans="1:16" x14ac:dyDescent="0.25">
      <c r="A1865">
        <v>1866</v>
      </c>
      <c r="B1865" t="s">
        <v>2797</v>
      </c>
      <c r="C1865">
        <v>11</v>
      </c>
      <c r="D1865">
        <v>110239</v>
      </c>
      <c r="E1865" t="s">
        <v>5508</v>
      </c>
      <c r="F1865">
        <v>11</v>
      </c>
      <c r="G1865">
        <v>5268</v>
      </c>
      <c r="H1865" t="s">
        <v>57</v>
      </c>
      <c r="I1865" t="s">
        <v>58</v>
      </c>
      <c r="J1865" t="s">
        <v>32</v>
      </c>
      <c r="K1865" t="s">
        <v>2858</v>
      </c>
      <c r="L1865" t="s">
        <v>48</v>
      </c>
      <c r="M1865">
        <v>0</v>
      </c>
      <c r="N1865">
        <v>1</v>
      </c>
      <c r="O1865" t="str">
        <f t="shared" si="29"/>
        <v>110239 E200</v>
      </c>
      <c r="P1865" t="str">
        <f>VLOOKUP(O1865,EOSummerca_merged_grades_export!B:L,11,0)</f>
        <v>Spanish 2</v>
      </c>
    </row>
    <row r="1866" spans="1:16" x14ac:dyDescent="0.25">
      <c r="A1866">
        <v>1867</v>
      </c>
      <c r="B1866" t="s">
        <v>2797</v>
      </c>
      <c r="C1866">
        <v>11</v>
      </c>
      <c r="D1866">
        <v>110239</v>
      </c>
      <c r="E1866" t="s">
        <v>5508</v>
      </c>
      <c r="F1866">
        <v>11</v>
      </c>
      <c r="G1866">
        <v>5507</v>
      </c>
      <c r="H1866" t="s">
        <v>3059</v>
      </c>
      <c r="I1866" t="s">
        <v>3060</v>
      </c>
      <c r="J1866" t="s">
        <v>428</v>
      </c>
      <c r="K1866" t="s">
        <v>2930</v>
      </c>
      <c r="L1866" t="s">
        <v>37</v>
      </c>
      <c r="M1866">
        <v>1</v>
      </c>
      <c r="N1866">
        <v>1</v>
      </c>
      <c r="O1866" t="str">
        <f t="shared" si="29"/>
        <v>110239 I1031</v>
      </c>
      <c r="P1866" t="str">
        <f>VLOOKUP(O1866,EOSummerca_merged_grades_export!B:L,11,0)</f>
        <v>Basketball/Citizen Development</v>
      </c>
    </row>
    <row r="1867" spans="1:16" x14ac:dyDescent="0.25">
      <c r="A1867">
        <v>1868</v>
      </c>
      <c r="B1867" t="s">
        <v>2797</v>
      </c>
      <c r="C1867">
        <v>11</v>
      </c>
      <c r="D1867">
        <v>110239</v>
      </c>
      <c r="E1867" t="s">
        <v>5508</v>
      </c>
      <c r="F1867">
        <v>11</v>
      </c>
      <c r="G1867">
        <v>5347</v>
      </c>
      <c r="H1867" t="s">
        <v>2222</v>
      </c>
      <c r="I1867" t="s">
        <v>2223</v>
      </c>
      <c r="J1867" t="s">
        <v>428</v>
      </c>
      <c r="K1867" t="s">
        <v>4426</v>
      </c>
      <c r="L1867" t="s">
        <v>37</v>
      </c>
      <c r="M1867">
        <v>1</v>
      </c>
      <c r="N1867">
        <v>1</v>
      </c>
      <c r="O1867" t="str">
        <f t="shared" si="29"/>
        <v>110239 I1045</v>
      </c>
      <c r="P1867" t="str">
        <f>VLOOKUP(O1867,EOSummerca_merged_grades_export!B:L,11,0)</f>
        <v>College Prep</v>
      </c>
    </row>
    <row r="1868" spans="1:16" x14ac:dyDescent="0.25">
      <c r="A1868">
        <v>1869</v>
      </c>
      <c r="B1868" t="s">
        <v>2797</v>
      </c>
      <c r="C1868">
        <v>11</v>
      </c>
      <c r="D1868">
        <v>110239</v>
      </c>
      <c r="E1868" t="s">
        <v>5508</v>
      </c>
      <c r="F1868">
        <v>11</v>
      </c>
      <c r="G1868">
        <v>5482</v>
      </c>
      <c r="H1868" t="s">
        <v>3713</v>
      </c>
      <c r="I1868" t="s">
        <v>3714</v>
      </c>
      <c r="J1868" t="s">
        <v>428</v>
      </c>
      <c r="K1868" t="s">
        <v>2799</v>
      </c>
      <c r="L1868" t="s">
        <v>37</v>
      </c>
      <c r="M1868">
        <v>1</v>
      </c>
      <c r="N1868">
        <v>1</v>
      </c>
      <c r="O1868" t="str">
        <f t="shared" si="29"/>
        <v>110239 I1052</v>
      </c>
      <c r="P1868" t="str">
        <f>VLOOKUP(O1868,EOSummerca_merged_grades_export!B:L,11,0)</f>
        <v>Softball</v>
      </c>
    </row>
    <row r="1869" spans="1:16" x14ac:dyDescent="0.25">
      <c r="A1869">
        <v>1870</v>
      </c>
      <c r="B1869" t="s">
        <v>2797</v>
      </c>
      <c r="C1869">
        <v>11</v>
      </c>
      <c r="D1869">
        <v>110053</v>
      </c>
      <c r="E1869" t="s">
        <v>5509</v>
      </c>
      <c r="F1869">
        <v>11</v>
      </c>
      <c r="G1869">
        <v>5264</v>
      </c>
      <c r="H1869" t="s">
        <v>122</v>
      </c>
      <c r="I1869" t="s">
        <v>2020</v>
      </c>
      <c r="J1869" t="s">
        <v>16</v>
      </c>
      <c r="K1869" t="s">
        <v>2916</v>
      </c>
      <c r="L1869" t="s">
        <v>39</v>
      </c>
      <c r="M1869">
        <v>1</v>
      </c>
      <c r="N1869">
        <v>1</v>
      </c>
      <c r="O1869" t="str">
        <f t="shared" si="29"/>
        <v>110053 A300</v>
      </c>
      <c r="P1869" t="str">
        <f>VLOOKUP(O1869,EOSummerca_merged_grades_export!B:L,11,0)</f>
        <v>AP US History</v>
      </c>
    </row>
    <row r="1870" spans="1:16" x14ac:dyDescent="0.25">
      <c r="A1870">
        <v>1871</v>
      </c>
      <c r="B1870" t="s">
        <v>2797</v>
      </c>
      <c r="C1870">
        <v>11</v>
      </c>
      <c r="D1870">
        <v>110053</v>
      </c>
      <c r="E1870" t="s">
        <v>5509</v>
      </c>
      <c r="F1870">
        <v>11</v>
      </c>
      <c r="G1870">
        <v>5089</v>
      </c>
      <c r="H1870" t="s">
        <v>123</v>
      </c>
      <c r="I1870" t="s">
        <v>2214</v>
      </c>
      <c r="J1870" t="s">
        <v>22</v>
      </c>
      <c r="K1870" t="s">
        <v>2947</v>
      </c>
      <c r="L1870" t="s">
        <v>42</v>
      </c>
      <c r="M1870">
        <v>1</v>
      </c>
      <c r="N1870">
        <v>1</v>
      </c>
      <c r="O1870" t="str">
        <f t="shared" si="29"/>
        <v>110053 B300</v>
      </c>
      <c r="P1870" t="str">
        <f>VLOOKUP(O1870,EOSummerca_merged_grades_export!B:L,11,0)</f>
        <v>AP Language and Composition</v>
      </c>
    </row>
    <row r="1871" spans="1:16" x14ac:dyDescent="0.25">
      <c r="A1871">
        <v>1872</v>
      </c>
      <c r="B1871" t="s">
        <v>2797</v>
      </c>
      <c r="C1871">
        <v>11</v>
      </c>
      <c r="D1871">
        <v>110053</v>
      </c>
      <c r="E1871" t="s">
        <v>5509</v>
      </c>
      <c r="F1871">
        <v>11</v>
      </c>
      <c r="G1871">
        <v>5261</v>
      </c>
      <c r="H1871" t="s">
        <v>124</v>
      </c>
      <c r="I1871" t="s">
        <v>1878</v>
      </c>
      <c r="J1871" t="s">
        <v>25</v>
      </c>
      <c r="K1871" t="s">
        <v>2911</v>
      </c>
      <c r="L1871" t="s">
        <v>39</v>
      </c>
      <c r="M1871">
        <v>1</v>
      </c>
      <c r="N1871">
        <v>1</v>
      </c>
      <c r="O1871" t="str">
        <f t="shared" si="29"/>
        <v>110053 C320</v>
      </c>
      <c r="P1871" t="str">
        <f>VLOOKUP(O1871,EOSummerca_merged_grades_export!B:L,11,0)</f>
        <v>Math III</v>
      </c>
    </row>
    <row r="1872" spans="1:16" x14ac:dyDescent="0.25">
      <c r="A1872">
        <v>1873</v>
      </c>
      <c r="B1872" t="s">
        <v>2797</v>
      </c>
      <c r="C1872">
        <v>11</v>
      </c>
      <c r="D1872">
        <v>110053</v>
      </c>
      <c r="E1872" t="s">
        <v>5509</v>
      </c>
      <c r="F1872">
        <v>11</v>
      </c>
      <c r="G1872">
        <v>5238</v>
      </c>
      <c r="H1872" t="s">
        <v>125</v>
      </c>
      <c r="I1872" t="s">
        <v>126</v>
      </c>
      <c r="J1872" t="s">
        <v>28</v>
      </c>
      <c r="K1872" t="s">
        <v>4022</v>
      </c>
      <c r="L1872" t="s">
        <v>42</v>
      </c>
      <c r="M1872">
        <v>1</v>
      </c>
      <c r="N1872">
        <v>1</v>
      </c>
      <c r="O1872" t="str">
        <f t="shared" si="29"/>
        <v>110053 D200</v>
      </c>
      <c r="P1872" t="str">
        <f>VLOOKUP(O1872,EOSummerca_merged_grades_export!B:L,11,0)</f>
        <v>Chemistry</v>
      </c>
    </row>
    <row r="1873" spans="1:16" x14ac:dyDescent="0.25">
      <c r="A1873">
        <v>1874</v>
      </c>
      <c r="B1873" t="s">
        <v>2797</v>
      </c>
      <c r="C1873">
        <v>11</v>
      </c>
      <c r="D1873">
        <v>110053</v>
      </c>
      <c r="E1873" t="s">
        <v>5509</v>
      </c>
      <c r="F1873">
        <v>11</v>
      </c>
      <c r="G1873">
        <v>5247</v>
      </c>
      <c r="H1873" t="s">
        <v>68</v>
      </c>
      <c r="I1873" t="s">
        <v>69</v>
      </c>
      <c r="J1873" t="s">
        <v>32</v>
      </c>
      <c r="K1873" t="s">
        <v>2858</v>
      </c>
      <c r="L1873" t="s">
        <v>31</v>
      </c>
      <c r="M1873">
        <v>1</v>
      </c>
      <c r="N1873">
        <v>1</v>
      </c>
      <c r="O1873" t="str">
        <f t="shared" si="29"/>
        <v>110053 E300</v>
      </c>
      <c r="P1873" t="str">
        <f>VLOOKUP(O1873,EOSummerca_merged_grades_export!B:L,11,0)</f>
        <v>Spanish 3</v>
      </c>
    </row>
    <row r="1874" spans="1:16" x14ac:dyDescent="0.25">
      <c r="A1874">
        <v>1875</v>
      </c>
      <c r="B1874" t="s">
        <v>2797</v>
      </c>
      <c r="C1874">
        <v>11</v>
      </c>
      <c r="D1874">
        <v>110053</v>
      </c>
      <c r="E1874" t="s">
        <v>5509</v>
      </c>
      <c r="F1874">
        <v>11</v>
      </c>
      <c r="G1874">
        <v>5471</v>
      </c>
      <c r="H1874" t="s">
        <v>2863</v>
      </c>
      <c r="I1874" t="s">
        <v>2864</v>
      </c>
      <c r="J1874" t="s">
        <v>428</v>
      </c>
      <c r="K1874" t="s">
        <v>2865</v>
      </c>
      <c r="L1874" t="s">
        <v>37</v>
      </c>
      <c r="M1874">
        <v>1</v>
      </c>
      <c r="N1874">
        <v>1</v>
      </c>
      <c r="O1874" t="str">
        <f t="shared" si="29"/>
        <v>110053 I1026</v>
      </c>
      <c r="P1874" t="str">
        <f>VLOOKUP(O1874,EOSummerca_merged_grades_export!B:L,11,0)</f>
        <v>Hip Hop + Break Dancing</v>
      </c>
    </row>
    <row r="1875" spans="1:16" x14ac:dyDescent="0.25">
      <c r="A1875">
        <v>1876</v>
      </c>
      <c r="B1875" t="s">
        <v>2797</v>
      </c>
      <c r="C1875">
        <v>11</v>
      </c>
      <c r="D1875">
        <v>110053</v>
      </c>
      <c r="E1875" t="s">
        <v>5509</v>
      </c>
      <c r="F1875">
        <v>11</v>
      </c>
      <c r="G1875">
        <v>5335</v>
      </c>
      <c r="H1875" t="s">
        <v>2222</v>
      </c>
      <c r="I1875" t="s">
        <v>2223</v>
      </c>
      <c r="J1875" t="s">
        <v>428</v>
      </c>
      <c r="K1875" t="s">
        <v>4426</v>
      </c>
      <c r="L1875" t="s">
        <v>37</v>
      </c>
      <c r="M1875">
        <v>1</v>
      </c>
      <c r="N1875">
        <v>1</v>
      </c>
      <c r="O1875" t="str">
        <f t="shared" si="29"/>
        <v>110053 I1045</v>
      </c>
      <c r="P1875" t="str">
        <f>VLOOKUP(O1875,EOSummerca_merged_grades_export!B:L,11,0)</f>
        <v>College Prep</v>
      </c>
    </row>
    <row r="1876" spans="1:16" x14ac:dyDescent="0.25">
      <c r="A1876">
        <v>1877</v>
      </c>
      <c r="B1876" t="s">
        <v>2797</v>
      </c>
      <c r="C1876">
        <v>11</v>
      </c>
      <c r="D1876">
        <v>110053</v>
      </c>
      <c r="E1876" t="s">
        <v>5509</v>
      </c>
      <c r="F1876">
        <v>11</v>
      </c>
      <c r="G1876">
        <v>5524</v>
      </c>
      <c r="H1876" t="s">
        <v>1794</v>
      </c>
      <c r="I1876" t="s">
        <v>1795</v>
      </c>
      <c r="J1876" t="s">
        <v>428</v>
      </c>
      <c r="K1876" t="s">
        <v>2865</v>
      </c>
      <c r="L1876" t="s">
        <v>37</v>
      </c>
      <c r="M1876">
        <v>1</v>
      </c>
      <c r="N1876">
        <v>1</v>
      </c>
      <c r="O1876" t="str">
        <f t="shared" si="29"/>
        <v>110053 I1054</v>
      </c>
      <c r="P1876" t="str">
        <f>VLOOKUP(O1876,EOSummerca_merged_grades_export!B:L,11,0)</f>
        <v>Filmmaking</v>
      </c>
    </row>
    <row r="1877" spans="1:16" x14ac:dyDescent="0.25">
      <c r="A1877">
        <v>1878</v>
      </c>
      <c r="B1877" t="s">
        <v>2797</v>
      </c>
      <c r="C1877">
        <v>11</v>
      </c>
      <c r="D1877">
        <v>110061</v>
      </c>
      <c r="E1877" t="s">
        <v>5510</v>
      </c>
      <c r="F1877">
        <v>11</v>
      </c>
      <c r="G1877">
        <v>5343</v>
      </c>
      <c r="H1877" t="s">
        <v>122</v>
      </c>
      <c r="I1877" t="s">
        <v>2020</v>
      </c>
      <c r="J1877" t="s">
        <v>16</v>
      </c>
      <c r="K1877" t="s">
        <v>2916</v>
      </c>
      <c r="L1877" t="s">
        <v>42</v>
      </c>
      <c r="M1877">
        <v>1</v>
      </c>
      <c r="N1877">
        <v>1</v>
      </c>
      <c r="O1877" t="str">
        <f t="shared" si="29"/>
        <v>110061 A300</v>
      </c>
      <c r="P1877" t="str">
        <f>VLOOKUP(O1877,EOSummerca_merged_grades_export!B:L,11,0)</f>
        <v>AP US History</v>
      </c>
    </row>
    <row r="1878" spans="1:16" x14ac:dyDescent="0.25">
      <c r="A1878">
        <v>1879</v>
      </c>
      <c r="B1878" t="s">
        <v>2797</v>
      </c>
      <c r="C1878">
        <v>11</v>
      </c>
      <c r="D1878">
        <v>110061</v>
      </c>
      <c r="E1878" t="s">
        <v>5510</v>
      </c>
      <c r="F1878">
        <v>11</v>
      </c>
      <c r="G1878">
        <v>5090</v>
      </c>
      <c r="H1878" t="s">
        <v>123</v>
      </c>
      <c r="I1878" t="s">
        <v>2214</v>
      </c>
      <c r="J1878" t="s">
        <v>22</v>
      </c>
      <c r="K1878" t="s">
        <v>2947</v>
      </c>
      <c r="L1878" t="s">
        <v>39</v>
      </c>
      <c r="M1878">
        <v>1</v>
      </c>
      <c r="N1878">
        <v>1</v>
      </c>
      <c r="O1878" t="str">
        <f t="shared" si="29"/>
        <v>110061 B300</v>
      </c>
      <c r="P1878" t="str">
        <f>VLOOKUP(O1878,EOSummerca_merged_grades_export!B:L,11,0)</f>
        <v>AP Language and Composition</v>
      </c>
    </row>
    <row r="1879" spans="1:16" x14ac:dyDescent="0.25">
      <c r="A1879">
        <v>1880</v>
      </c>
      <c r="B1879" t="s">
        <v>2797</v>
      </c>
      <c r="C1879">
        <v>11</v>
      </c>
      <c r="D1879">
        <v>110061</v>
      </c>
      <c r="E1879" t="s">
        <v>5510</v>
      </c>
      <c r="F1879">
        <v>11</v>
      </c>
      <c r="G1879">
        <v>5327</v>
      </c>
      <c r="H1879" t="s">
        <v>124</v>
      </c>
      <c r="I1879" t="s">
        <v>1878</v>
      </c>
      <c r="J1879" t="s">
        <v>25</v>
      </c>
      <c r="K1879" t="s">
        <v>2911</v>
      </c>
      <c r="L1879" t="s">
        <v>42</v>
      </c>
      <c r="M1879">
        <v>1</v>
      </c>
      <c r="N1879">
        <v>1</v>
      </c>
      <c r="O1879" t="str">
        <f t="shared" si="29"/>
        <v>110061 C320</v>
      </c>
      <c r="P1879" t="str">
        <f>VLOOKUP(O1879,EOSummerca_merged_grades_export!B:L,11,0)</f>
        <v>Math III</v>
      </c>
    </row>
    <row r="1880" spans="1:16" x14ac:dyDescent="0.25">
      <c r="A1880">
        <v>1881</v>
      </c>
      <c r="B1880" t="s">
        <v>2797</v>
      </c>
      <c r="C1880">
        <v>11</v>
      </c>
      <c r="D1880">
        <v>110061</v>
      </c>
      <c r="E1880" t="s">
        <v>5510</v>
      </c>
      <c r="F1880">
        <v>11</v>
      </c>
      <c r="G1880">
        <v>5331</v>
      </c>
      <c r="H1880" t="s">
        <v>125</v>
      </c>
      <c r="I1880" t="s">
        <v>126</v>
      </c>
      <c r="J1880" t="s">
        <v>28</v>
      </c>
      <c r="K1880" t="s">
        <v>4022</v>
      </c>
      <c r="L1880" t="s">
        <v>41</v>
      </c>
      <c r="M1880">
        <v>1</v>
      </c>
      <c r="N1880">
        <v>1</v>
      </c>
      <c r="O1880" t="str">
        <f t="shared" si="29"/>
        <v>110061 D200</v>
      </c>
      <c r="P1880" t="str">
        <f>VLOOKUP(O1880,EOSummerca_merged_grades_export!B:L,11,0)</f>
        <v>Chemistry</v>
      </c>
    </row>
    <row r="1881" spans="1:16" x14ac:dyDescent="0.25">
      <c r="A1881">
        <v>1882</v>
      </c>
      <c r="B1881" t="s">
        <v>2797</v>
      </c>
      <c r="C1881">
        <v>11</v>
      </c>
      <c r="D1881">
        <v>110061</v>
      </c>
      <c r="E1881" t="s">
        <v>5510</v>
      </c>
      <c r="F1881">
        <v>11</v>
      </c>
      <c r="G1881">
        <v>5282</v>
      </c>
      <c r="H1881" t="s">
        <v>57</v>
      </c>
      <c r="I1881" t="s">
        <v>58</v>
      </c>
      <c r="J1881" t="s">
        <v>32</v>
      </c>
      <c r="K1881" t="s">
        <v>2827</v>
      </c>
      <c r="L1881" t="s">
        <v>41</v>
      </c>
      <c r="M1881">
        <v>1</v>
      </c>
      <c r="N1881">
        <v>1</v>
      </c>
      <c r="O1881" t="str">
        <f t="shared" si="29"/>
        <v>110061 E200</v>
      </c>
      <c r="P1881" t="str">
        <f>VLOOKUP(O1881,EOSummerca_merged_grades_export!B:L,11,0)</f>
        <v>Spanish 2</v>
      </c>
    </row>
    <row r="1882" spans="1:16" x14ac:dyDescent="0.25">
      <c r="A1882">
        <v>1884</v>
      </c>
      <c r="B1882" t="s">
        <v>2797</v>
      </c>
      <c r="C1882">
        <v>11</v>
      </c>
      <c r="D1882">
        <v>110061</v>
      </c>
      <c r="E1882" t="s">
        <v>5510</v>
      </c>
      <c r="F1882">
        <v>11</v>
      </c>
      <c r="G1882">
        <v>5347</v>
      </c>
      <c r="H1882" t="s">
        <v>2222</v>
      </c>
      <c r="I1882" t="s">
        <v>2223</v>
      </c>
      <c r="J1882" t="s">
        <v>428</v>
      </c>
      <c r="K1882" t="s">
        <v>4426</v>
      </c>
      <c r="L1882" t="s">
        <v>37</v>
      </c>
      <c r="M1882">
        <v>1</v>
      </c>
      <c r="N1882">
        <v>1</v>
      </c>
      <c r="O1882" t="str">
        <f t="shared" si="29"/>
        <v>110061 I1045</v>
      </c>
      <c r="P1882" t="str">
        <f>VLOOKUP(O1882,EOSummerca_merged_grades_export!B:L,11,0)</f>
        <v>College Prep</v>
      </c>
    </row>
    <row r="1883" spans="1:16" x14ac:dyDescent="0.25">
      <c r="A1883">
        <v>1885</v>
      </c>
      <c r="B1883" t="s">
        <v>2797</v>
      </c>
      <c r="C1883">
        <v>11</v>
      </c>
      <c r="D1883">
        <v>110061</v>
      </c>
      <c r="E1883" t="s">
        <v>5510</v>
      </c>
      <c r="F1883">
        <v>11</v>
      </c>
      <c r="G1883">
        <v>5516</v>
      </c>
      <c r="H1883" t="s">
        <v>2811</v>
      </c>
      <c r="I1883" t="s">
        <v>2812</v>
      </c>
      <c r="J1883" t="s">
        <v>428</v>
      </c>
      <c r="K1883" t="s">
        <v>2802</v>
      </c>
      <c r="L1883" t="s">
        <v>37</v>
      </c>
      <c r="M1883">
        <v>1</v>
      </c>
      <c r="N1883">
        <v>1</v>
      </c>
      <c r="O1883" t="str">
        <f t="shared" si="29"/>
        <v>110061 I1046</v>
      </c>
      <c r="P1883" t="str">
        <f>VLOOKUP(O1883,EOSummerca_merged_grades_export!B:L,11,0)</f>
        <v>Creative Writing</v>
      </c>
    </row>
    <row r="1884" spans="1:16" x14ac:dyDescent="0.25">
      <c r="A1884">
        <v>1886</v>
      </c>
      <c r="B1884" t="s">
        <v>2797</v>
      </c>
      <c r="C1884">
        <v>11</v>
      </c>
      <c r="D1884">
        <v>110061</v>
      </c>
      <c r="E1884" t="s">
        <v>5510</v>
      </c>
      <c r="F1884">
        <v>11</v>
      </c>
      <c r="G1884">
        <v>5477</v>
      </c>
      <c r="H1884" t="s">
        <v>3028</v>
      </c>
      <c r="I1884" t="s">
        <v>3029</v>
      </c>
      <c r="J1884" t="s">
        <v>428</v>
      </c>
      <c r="K1884" t="s">
        <v>2858</v>
      </c>
      <c r="L1884" t="s">
        <v>37</v>
      </c>
      <c r="M1884">
        <v>1</v>
      </c>
      <c r="N1884">
        <v>1</v>
      </c>
      <c r="O1884" t="str">
        <f t="shared" si="29"/>
        <v>110061 I1050</v>
      </c>
      <c r="P1884" t="str">
        <f>VLOOKUP(O1884,EOSummerca_merged_grades_export!B:L,11,0)</f>
        <v>Art, Farming + Acrylics</v>
      </c>
    </row>
    <row r="1885" spans="1:16" x14ac:dyDescent="0.25">
      <c r="A1885">
        <v>1887</v>
      </c>
      <c r="B1885" t="s">
        <v>2797</v>
      </c>
      <c r="C1885">
        <v>11</v>
      </c>
      <c r="D1885">
        <v>110060</v>
      </c>
      <c r="E1885" t="s">
        <v>5511</v>
      </c>
      <c r="F1885">
        <v>11</v>
      </c>
      <c r="G1885">
        <v>5264</v>
      </c>
      <c r="H1885" t="s">
        <v>122</v>
      </c>
      <c r="I1885" t="s">
        <v>2020</v>
      </c>
      <c r="J1885" t="s">
        <v>16</v>
      </c>
      <c r="K1885" t="s">
        <v>2916</v>
      </c>
      <c r="L1885" t="s">
        <v>24</v>
      </c>
      <c r="M1885">
        <v>1</v>
      </c>
      <c r="N1885">
        <v>1</v>
      </c>
      <c r="O1885" t="str">
        <f t="shared" si="29"/>
        <v>110060 A300</v>
      </c>
      <c r="P1885" t="str">
        <f>VLOOKUP(O1885,EOSummerca_merged_grades_export!B:L,11,0)</f>
        <v>AP US History</v>
      </c>
    </row>
    <row r="1886" spans="1:16" x14ac:dyDescent="0.25">
      <c r="A1886">
        <v>1888</v>
      </c>
      <c r="B1886" t="s">
        <v>2797</v>
      </c>
      <c r="C1886">
        <v>11</v>
      </c>
      <c r="D1886">
        <v>110060</v>
      </c>
      <c r="E1886" t="s">
        <v>5511</v>
      </c>
      <c r="F1886">
        <v>11</v>
      </c>
      <c r="G1886">
        <v>5092</v>
      </c>
      <c r="H1886" t="s">
        <v>123</v>
      </c>
      <c r="I1886" t="s">
        <v>2214</v>
      </c>
      <c r="J1886" t="s">
        <v>22</v>
      </c>
      <c r="K1886" t="s">
        <v>2947</v>
      </c>
      <c r="L1886" t="s">
        <v>24</v>
      </c>
      <c r="M1886">
        <v>1</v>
      </c>
      <c r="N1886">
        <v>1</v>
      </c>
      <c r="O1886" t="str">
        <f t="shared" si="29"/>
        <v>110060 B300</v>
      </c>
      <c r="P1886" t="str">
        <f>VLOOKUP(O1886,EOSummerca_merged_grades_export!B:L,11,0)</f>
        <v>AP Language and Composition</v>
      </c>
    </row>
    <row r="1887" spans="1:16" x14ac:dyDescent="0.25">
      <c r="A1887">
        <v>1889</v>
      </c>
      <c r="B1887" t="s">
        <v>2797</v>
      </c>
      <c r="C1887">
        <v>11</v>
      </c>
      <c r="D1887">
        <v>110060</v>
      </c>
      <c r="E1887" t="s">
        <v>5511</v>
      </c>
      <c r="F1887">
        <v>11</v>
      </c>
      <c r="G1887">
        <v>5258</v>
      </c>
      <c r="H1887" t="s">
        <v>124</v>
      </c>
      <c r="I1887" t="s">
        <v>1878</v>
      </c>
      <c r="J1887" t="s">
        <v>25</v>
      </c>
      <c r="K1887" t="s">
        <v>2911</v>
      </c>
      <c r="L1887" t="s">
        <v>27</v>
      </c>
      <c r="M1887">
        <v>1</v>
      </c>
      <c r="N1887">
        <v>1</v>
      </c>
      <c r="O1887" t="str">
        <f t="shared" si="29"/>
        <v>110060 C320</v>
      </c>
      <c r="P1887" t="str">
        <f>VLOOKUP(O1887,EOSummerca_merged_grades_export!B:L,11,0)</f>
        <v>Math III</v>
      </c>
    </row>
    <row r="1888" spans="1:16" x14ac:dyDescent="0.25">
      <c r="A1888">
        <v>1890</v>
      </c>
      <c r="B1888" t="s">
        <v>2797</v>
      </c>
      <c r="C1888">
        <v>11</v>
      </c>
      <c r="D1888">
        <v>110060</v>
      </c>
      <c r="E1888" t="s">
        <v>5511</v>
      </c>
      <c r="F1888">
        <v>11</v>
      </c>
      <c r="G1888">
        <v>5257</v>
      </c>
      <c r="H1888" t="s">
        <v>125</v>
      </c>
      <c r="I1888" t="s">
        <v>126</v>
      </c>
      <c r="J1888" t="s">
        <v>28</v>
      </c>
      <c r="K1888" t="s">
        <v>4022</v>
      </c>
      <c r="L1888" t="s">
        <v>24</v>
      </c>
      <c r="M1888">
        <v>1</v>
      </c>
      <c r="N1888">
        <v>1</v>
      </c>
      <c r="O1888" t="str">
        <f t="shared" si="29"/>
        <v>110060 D200</v>
      </c>
      <c r="P1888" t="str">
        <f>VLOOKUP(O1888,EOSummerca_merged_grades_export!B:L,11,0)</f>
        <v>Chemistry</v>
      </c>
    </row>
    <row r="1889" spans="1:16" x14ac:dyDescent="0.25">
      <c r="A1889">
        <v>1891</v>
      </c>
      <c r="B1889" t="s">
        <v>2797</v>
      </c>
      <c r="C1889">
        <v>11</v>
      </c>
      <c r="D1889">
        <v>110060</v>
      </c>
      <c r="E1889" t="s">
        <v>5511</v>
      </c>
      <c r="F1889">
        <v>11</v>
      </c>
      <c r="G1889">
        <v>5247</v>
      </c>
      <c r="H1889" t="s">
        <v>68</v>
      </c>
      <c r="I1889" t="s">
        <v>69</v>
      </c>
      <c r="J1889" t="s">
        <v>32</v>
      </c>
      <c r="K1889" t="s">
        <v>2858</v>
      </c>
      <c r="L1889" t="s">
        <v>24</v>
      </c>
      <c r="M1889">
        <v>1</v>
      </c>
      <c r="N1889">
        <v>1</v>
      </c>
      <c r="O1889" t="str">
        <f t="shared" si="29"/>
        <v>110060 E300</v>
      </c>
      <c r="P1889" t="str">
        <f>VLOOKUP(O1889,EOSummerca_merged_grades_export!B:L,11,0)</f>
        <v>Spanish 3</v>
      </c>
    </row>
    <row r="1890" spans="1:16" x14ac:dyDescent="0.25">
      <c r="A1890">
        <v>1892</v>
      </c>
      <c r="B1890" t="s">
        <v>2797</v>
      </c>
      <c r="C1890">
        <v>11</v>
      </c>
      <c r="D1890">
        <v>110060</v>
      </c>
      <c r="E1890" t="s">
        <v>5511</v>
      </c>
      <c r="F1890">
        <v>11</v>
      </c>
      <c r="G1890">
        <v>5456</v>
      </c>
      <c r="H1890" t="s">
        <v>1064</v>
      </c>
      <c r="I1890" t="s">
        <v>1065</v>
      </c>
      <c r="J1890" t="s">
        <v>428</v>
      </c>
      <c r="K1890" t="s">
        <v>3209</v>
      </c>
      <c r="L1890" t="s">
        <v>37</v>
      </c>
      <c r="M1890">
        <v>1</v>
      </c>
      <c r="N1890">
        <v>1</v>
      </c>
      <c r="O1890" t="str">
        <f t="shared" si="29"/>
        <v>110060 I1022</v>
      </c>
      <c r="P1890" t="str">
        <f>VLOOKUP(O1890,EOSummerca_merged_grades_export!B:L,11,0)</f>
        <v>2D + 3D Art</v>
      </c>
    </row>
    <row r="1891" spans="1:16" x14ac:dyDescent="0.25">
      <c r="A1891">
        <v>1893</v>
      </c>
      <c r="B1891" t="s">
        <v>2797</v>
      </c>
      <c r="C1891">
        <v>11</v>
      </c>
      <c r="D1891">
        <v>110060</v>
      </c>
      <c r="E1891" t="s">
        <v>5511</v>
      </c>
      <c r="F1891">
        <v>11</v>
      </c>
      <c r="G1891">
        <v>5335</v>
      </c>
      <c r="H1891" t="s">
        <v>2222</v>
      </c>
      <c r="I1891" t="s">
        <v>2223</v>
      </c>
      <c r="J1891" t="s">
        <v>428</v>
      </c>
      <c r="K1891" t="s">
        <v>4426</v>
      </c>
      <c r="L1891" t="s">
        <v>37</v>
      </c>
      <c r="M1891">
        <v>1</v>
      </c>
      <c r="N1891">
        <v>1</v>
      </c>
      <c r="O1891" t="str">
        <f t="shared" si="29"/>
        <v>110060 I1045</v>
      </c>
      <c r="P1891" t="str">
        <f>VLOOKUP(O1891,EOSummerca_merged_grades_export!B:L,11,0)</f>
        <v>College Prep</v>
      </c>
    </row>
    <row r="1892" spans="1:16" x14ac:dyDescent="0.25">
      <c r="A1892">
        <v>1894</v>
      </c>
      <c r="B1892" t="s">
        <v>2797</v>
      </c>
      <c r="C1892">
        <v>11</v>
      </c>
      <c r="D1892">
        <v>110060</v>
      </c>
      <c r="E1892" t="s">
        <v>5511</v>
      </c>
      <c r="F1892">
        <v>11</v>
      </c>
      <c r="G1892">
        <v>5510</v>
      </c>
      <c r="H1892" t="s">
        <v>2815</v>
      </c>
      <c r="I1892" t="s">
        <v>2816</v>
      </c>
      <c r="J1892" t="s">
        <v>428</v>
      </c>
      <c r="K1892" t="s">
        <v>2808</v>
      </c>
      <c r="L1892" t="s">
        <v>37</v>
      </c>
      <c r="M1892">
        <v>1</v>
      </c>
      <c r="N1892">
        <v>1</v>
      </c>
      <c r="O1892" t="str">
        <f t="shared" si="29"/>
        <v>110060 I1053</v>
      </c>
      <c r="P1892" t="str">
        <f>VLOOKUP(O1892,EOSummerca_merged_grades_export!B:L,11,0)</f>
        <v>Urban Artworks</v>
      </c>
    </row>
    <row r="1893" spans="1:16" x14ac:dyDescent="0.25">
      <c r="A1893">
        <v>1895</v>
      </c>
      <c r="B1893" t="s">
        <v>2797</v>
      </c>
      <c r="C1893">
        <v>11</v>
      </c>
      <c r="D1893">
        <v>110085</v>
      </c>
      <c r="E1893" t="s">
        <v>5512</v>
      </c>
      <c r="F1893">
        <v>11</v>
      </c>
      <c r="G1893">
        <v>5264</v>
      </c>
      <c r="H1893" t="s">
        <v>122</v>
      </c>
      <c r="I1893" t="s">
        <v>2020</v>
      </c>
      <c r="J1893" t="s">
        <v>16</v>
      </c>
      <c r="K1893" t="s">
        <v>2916</v>
      </c>
      <c r="L1893" t="s">
        <v>27</v>
      </c>
      <c r="M1893">
        <v>1</v>
      </c>
      <c r="N1893">
        <v>1</v>
      </c>
      <c r="O1893" t="str">
        <f t="shared" si="29"/>
        <v>110085 A300</v>
      </c>
      <c r="P1893" t="str">
        <f>VLOOKUP(O1893,EOSummerca_merged_grades_export!B:L,11,0)</f>
        <v>AP US History</v>
      </c>
    </row>
    <row r="1894" spans="1:16" x14ac:dyDescent="0.25">
      <c r="A1894">
        <v>1896</v>
      </c>
      <c r="B1894" t="s">
        <v>2797</v>
      </c>
      <c r="C1894">
        <v>11</v>
      </c>
      <c r="D1894">
        <v>110085</v>
      </c>
      <c r="E1894" t="s">
        <v>5512</v>
      </c>
      <c r="F1894">
        <v>11</v>
      </c>
      <c r="G1894">
        <v>5089</v>
      </c>
      <c r="H1894" t="s">
        <v>123</v>
      </c>
      <c r="I1894" t="s">
        <v>2214</v>
      </c>
      <c r="J1894" t="s">
        <v>22</v>
      </c>
      <c r="K1894" t="s">
        <v>2947</v>
      </c>
      <c r="L1894" t="s">
        <v>36</v>
      </c>
      <c r="M1894">
        <v>1</v>
      </c>
      <c r="N1894">
        <v>1</v>
      </c>
      <c r="O1894" t="str">
        <f t="shared" si="29"/>
        <v>110085 B300</v>
      </c>
      <c r="P1894" t="str">
        <f>VLOOKUP(O1894,EOSummerca_merged_grades_export!B:L,11,0)</f>
        <v>AP Language and Composition</v>
      </c>
    </row>
    <row r="1895" spans="1:16" x14ac:dyDescent="0.25">
      <c r="A1895">
        <v>1897</v>
      </c>
      <c r="B1895" t="s">
        <v>2797</v>
      </c>
      <c r="C1895">
        <v>11</v>
      </c>
      <c r="D1895">
        <v>110085</v>
      </c>
      <c r="E1895" t="s">
        <v>5512</v>
      </c>
      <c r="F1895">
        <v>11</v>
      </c>
      <c r="G1895">
        <v>5327</v>
      </c>
      <c r="H1895" t="s">
        <v>124</v>
      </c>
      <c r="I1895" t="s">
        <v>1878</v>
      </c>
      <c r="J1895" t="s">
        <v>25</v>
      </c>
      <c r="K1895" t="s">
        <v>2911</v>
      </c>
      <c r="L1895" t="s">
        <v>36</v>
      </c>
      <c r="M1895">
        <v>1</v>
      </c>
      <c r="N1895">
        <v>1</v>
      </c>
      <c r="O1895" t="str">
        <f t="shared" si="29"/>
        <v>110085 C320</v>
      </c>
      <c r="P1895" t="str">
        <f>VLOOKUP(O1895,EOSummerca_merged_grades_export!B:L,11,0)</f>
        <v>Math III</v>
      </c>
    </row>
    <row r="1896" spans="1:16" x14ac:dyDescent="0.25">
      <c r="A1896">
        <v>1898</v>
      </c>
      <c r="B1896" t="s">
        <v>2797</v>
      </c>
      <c r="C1896">
        <v>11</v>
      </c>
      <c r="D1896">
        <v>110085</v>
      </c>
      <c r="E1896" t="s">
        <v>5512</v>
      </c>
      <c r="F1896">
        <v>11</v>
      </c>
      <c r="G1896">
        <v>5257</v>
      </c>
      <c r="H1896" t="s">
        <v>125</v>
      </c>
      <c r="I1896" t="s">
        <v>126</v>
      </c>
      <c r="J1896" t="s">
        <v>28</v>
      </c>
      <c r="K1896" t="s">
        <v>4022</v>
      </c>
      <c r="L1896" t="s">
        <v>36</v>
      </c>
      <c r="M1896">
        <v>1</v>
      </c>
      <c r="N1896">
        <v>1</v>
      </c>
      <c r="O1896" t="str">
        <f t="shared" si="29"/>
        <v>110085 D200</v>
      </c>
      <c r="P1896" t="str">
        <f>VLOOKUP(O1896,EOSummerca_merged_grades_export!B:L,11,0)</f>
        <v>Chemistry</v>
      </c>
    </row>
    <row r="1897" spans="1:16" x14ac:dyDescent="0.25">
      <c r="A1897">
        <v>1899</v>
      </c>
      <c r="B1897" t="s">
        <v>2797</v>
      </c>
      <c r="C1897">
        <v>11</v>
      </c>
      <c r="D1897">
        <v>110085</v>
      </c>
      <c r="E1897" t="s">
        <v>5512</v>
      </c>
      <c r="F1897">
        <v>11</v>
      </c>
      <c r="G1897">
        <v>5247</v>
      </c>
      <c r="H1897" t="s">
        <v>68</v>
      </c>
      <c r="I1897" t="s">
        <v>69</v>
      </c>
      <c r="J1897" t="s">
        <v>32</v>
      </c>
      <c r="K1897" t="s">
        <v>2858</v>
      </c>
      <c r="L1897" t="s">
        <v>27</v>
      </c>
      <c r="M1897">
        <v>1</v>
      </c>
      <c r="N1897">
        <v>1</v>
      </c>
      <c r="O1897" t="str">
        <f t="shared" si="29"/>
        <v>110085 E300</v>
      </c>
      <c r="P1897" t="str">
        <f>VLOOKUP(O1897,EOSummerca_merged_grades_export!B:L,11,0)</f>
        <v>Spanish 3</v>
      </c>
    </row>
    <row r="1898" spans="1:16" x14ac:dyDescent="0.25">
      <c r="A1898">
        <v>1900</v>
      </c>
      <c r="B1898" t="s">
        <v>2797</v>
      </c>
      <c r="C1898">
        <v>11</v>
      </c>
      <c r="D1898">
        <v>110085</v>
      </c>
      <c r="E1898" t="s">
        <v>5512</v>
      </c>
      <c r="F1898">
        <v>11</v>
      </c>
      <c r="G1898">
        <v>5335</v>
      </c>
      <c r="H1898" t="s">
        <v>2222</v>
      </c>
      <c r="I1898" t="s">
        <v>2223</v>
      </c>
      <c r="J1898" t="s">
        <v>428</v>
      </c>
      <c r="K1898" t="s">
        <v>4426</v>
      </c>
      <c r="L1898" t="s">
        <v>37</v>
      </c>
      <c r="M1898">
        <v>1</v>
      </c>
      <c r="N1898">
        <v>1</v>
      </c>
      <c r="O1898" t="str">
        <f t="shared" si="29"/>
        <v>110085 I1045</v>
      </c>
      <c r="P1898" t="str">
        <f>VLOOKUP(O1898,EOSummerca_merged_grades_export!B:L,11,0)</f>
        <v>College Prep</v>
      </c>
    </row>
    <row r="1899" spans="1:16" x14ac:dyDescent="0.25">
      <c r="A1899">
        <v>1901</v>
      </c>
      <c r="B1899" t="s">
        <v>2797</v>
      </c>
      <c r="C1899">
        <v>11</v>
      </c>
      <c r="D1899">
        <v>110085</v>
      </c>
      <c r="E1899" t="s">
        <v>5512</v>
      </c>
      <c r="F1899">
        <v>11</v>
      </c>
      <c r="G1899">
        <v>5482</v>
      </c>
      <c r="H1899" t="s">
        <v>3713</v>
      </c>
      <c r="I1899" t="s">
        <v>3714</v>
      </c>
      <c r="J1899" t="s">
        <v>428</v>
      </c>
      <c r="K1899" t="s">
        <v>2799</v>
      </c>
      <c r="L1899" t="s">
        <v>37</v>
      </c>
      <c r="M1899">
        <v>1</v>
      </c>
      <c r="N1899">
        <v>1</v>
      </c>
      <c r="O1899" t="str">
        <f t="shared" si="29"/>
        <v>110085 I1052</v>
      </c>
      <c r="P1899" t="str">
        <f>VLOOKUP(O1899,EOSummerca_merged_grades_export!B:L,11,0)</f>
        <v>Softball</v>
      </c>
    </row>
    <row r="1900" spans="1:16" x14ac:dyDescent="0.25">
      <c r="A1900">
        <v>1902</v>
      </c>
      <c r="B1900" t="s">
        <v>2797</v>
      </c>
      <c r="C1900">
        <v>11</v>
      </c>
      <c r="D1900">
        <v>110085</v>
      </c>
      <c r="E1900" t="s">
        <v>5512</v>
      </c>
      <c r="F1900">
        <v>11</v>
      </c>
      <c r="G1900">
        <v>5510</v>
      </c>
      <c r="H1900" t="s">
        <v>2815</v>
      </c>
      <c r="I1900" t="s">
        <v>2816</v>
      </c>
      <c r="J1900" t="s">
        <v>428</v>
      </c>
      <c r="K1900" t="s">
        <v>2808</v>
      </c>
      <c r="L1900" t="s">
        <v>37</v>
      </c>
      <c r="M1900">
        <v>1</v>
      </c>
      <c r="N1900">
        <v>1</v>
      </c>
      <c r="O1900" t="str">
        <f t="shared" si="29"/>
        <v>110085 I1053</v>
      </c>
      <c r="P1900" t="str">
        <f>VLOOKUP(O1900,EOSummerca_merged_grades_export!B:L,11,0)</f>
        <v>Urban Artworks</v>
      </c>
    </row>
    <row r="1901" spans="1:16" x14ac:dyDescent="0.25">
      <c r="A1901">
        <v>1903</v>
      </c>
      <c r="B1901" t="s">
        <v>2797</v>
      </c>
      <c r="C1901">
        <v>11</v>
      </c>
      <c r="D1901">
        <v>110117</v>
      </c>
      <c r="E1901" t="s">
        <v>5513</v>
      </c>
      <c r="F1901">
        <v>11</v>
      </c>
      <c r="G1901">
        <v>5264</v>
      </c>
      <c r="H1901" t="s">
        <v>122</v>
      </c>
      <c r="I1901" t="s">
        <v>2020</v>
      </c>
      <c r="J1901" t="s">
        <v>16</v>
      </c>
      <c r="K1901" t="s">
        <v>2916</v>
      </c>
      <c r="L1901" t="s">
        <v>24</v>
      </c>
      <c r="M1901">
        <v>1</v>
      </c>
      <c r="N1901">
        <v>1</v>
      </c>
      <c r="O1901" t="str">
        <f t="shared" si="29"/>
        <v>110117 A300</v>
      </c>
      <c r="P1901" t="str">
        <f>VLOOKUP(O1901,EOSummerca_merged_grades_export!B:L,11,0)</f>
        <v>AP US History</v>
      </c>
    </row>
    <row r="1902" spans="1:16" x14ac:dyDescent="0.25">
      <c r="A1902">
        <v>1904</v>
      </c>
      <c r="B1902" t="s">
        <v>2797</v>
      </c>
      <c r="C1902">
        <v>11</v>
      </c>
      <c r="D1902">
        <v>110117</v>
      </c>
      <c r="E1902" t="s">
        <v>5513</v>
      </c>
      <c r="F1902">
        <v>11</v>
      </c>
      <c r="G1902">
        <v>5089</v>
      </c>
      <c r="H1902" t="s">
        <v>123</v>
      </c>
      <c r="I1902" t="s">
        <v>2214</v>
      </c>
      <c r="J1902" t="s">
        <v>22</v>
      </c>
      <c r="K1902" t="s">
        <v>2947</v>
      </c>
      <c r="L1902" t="s">
        <v>27</v>
      </c>
      <c r="M1902">
        <v>1</v>
      </c>
      <c r="N1902">
        <v>1</v>
      </c>
      <c r="O1902" t="str">
        <f t="shared" si="29"/>
        <v>110117 B300</v>
      </c>
      <c r="P1902" t="str">
        <f>VLOOKUP(O1902,EOSummerca_merged_grades_export!B:L,11,0)</f>
        <v>AP Language and Composition</v>
      </c>
    </row>
    <row r="1903" spans="1:16" x14ac:dyDescent="0.25">
      <c r="A1903">
        <v>1905</v>
      </c>
      <c r="B1903" t="s">
        <v>2797</v>
      </c>
      <c r="C1903">
        <v>11</v>
      </c>
      <c r="D1903">
        <v>110117</v>
      </c>
      <c r="E1903" t="s">
        <v>5513</v>
      </c>
      <c r="F1903">
        <v>11</v>
      </c>
      <c r="G1903">
        <v>5261</v>
      </c>
      <c r="H1903" t="s">
        <v>124</v>
      </c>
      <c r="I1903" t="s">
        <v>1878</v>
      </c>
      <c r="J1903" t="s">
        <v>25</v>
      </c>
      <c r="K1903" t="s">
        <v>2911</v>
      </c>
      <c r="L1903" t="s">
        <v>41</v>
      </c>
      <c r="M1903">
        <v>1</v>
      </c>
      <c r="N1903">
        <v>1</v>
      </c>
      <c r="O1903" t="str">
        <f t="shared" si="29"/>
        <v>110117 C320</v>
      </c>
      <c r="P1903" t="str">
        <f>VLOOKUP(O1903,EOSummerca_merged_grades_export!B:L,11,0)</f>
        <v>Math III</v>
      </c>
    </row>
    <row r="1904" spans="1:16" x14ac:dyDescent="0.25">
      <c r="A1904">
        <v>1906</v>
      </c>
      <c r="B1904" t="s">
        <v>2797</v>
      </c>
      <c r="C1904">
        <v>11</v>
      </c>
      <c r="D1904">
        <v>110117</v>
      </c>
      <c r="E1904" t="s">
        <v>5513</v>
      </c>
      <c r="F1904">
        <v>11</v>
      </c>
      <c r="G1904">
        <v>5238</v>
      </c>
      <c r="H1904" t="s">
        <v>125</v>
      </c>
      <c r="I1904" t="s">
        <v>126</v>
      </c>
      <c r="J1904" t="s">
        <v>28</v>
      </c>
      <c r="K1904" t="s">
        <v>4022</v>
      </c>
      <c r="L1904" t="s">
        <v>41</v>
      </c>
      <c r="M1904">
        <v>1</v>
      </c>
      <c r="N1904">
        <v>1</v>
      </c>
      <c r="O1904" t="str">
        <f t="shared" si="29"/>
        <v>110117 D200</v>
      </c>
      <c r="P1904" t="str">
        <f>VLOOKUP(O1904,EOSummerca_merged_grades_export!B:L,11,0)</f>
        <v>Chemistry</v>
      </c>
    </row>
    <row r="1905" spans="1:16" x14ac:dyDescent="0.25">
      <c r="A1905">
        <v>1907</v>
      </c>
      <c r="B1905" t="s">
        <v>2797</v>
      </c>
      <c r="C1905">
        <v>11</v>
      </c>
      <c r="D1905">
        <v>110117</v>
      </c>
      <c r="E1905" t="s">
        <v>5513</v>
      </c>
      <c r="F1905">
        <v>11</v>
      </c>
      <c r="G1905">
        <v>5247</v>
      </c>
      <c r="H1905" t="s">
        <v>68</v>
      </c>
      <c r="I1905" t="s">
        <v>69</v>
      </c>
      <c r="J1905" t="s">
        <v>32</v>
      </c>
      <c r="K1905" t="s">
        <v>2858</v>
      </c>
      <c r="L1905" t="s">
        <v>42</v>
      </c>
      <c r="M1905">
        <v>1</v>
      </c>
      <c r="N1905">
        <v>1</v>
      </c>
      <c r="O1905" t="str">
        <f t="shared" si="29"/>
        <v>110117 E300</v>
      </c>
      <c r="P1905" t="str">
        <f>VLOOKUP(O1905,EOSummerca_merged_grades_export!B:L,11,0)</f>
        <v>Spanish 3</v>
      </c>
    </row>
    <row r="1906" spans="1:16" x14ac:dyDescent="0.25">
      <c r="A1906">
        <v>1908</v>
      </c>
      <c r="B1906" t="s">
        <v>2797</v>
      </c>
      <c r="C1906">
        <v>11</v>
      </c>
      <c r="D1906">
        <v>110117</v>
      </c>
      <c r="E1906" t="s">
        <v>5513</v>
      </c>
      <c r="F1906">
        <v>11</v>
      </c>
      <c r="G1906">
        <v>5481</v>
      </c>
      <c r="H1906" t="s">
        <v>1909</v>
      </c>
      <c r="I1906" t="s">
        <v>1910</v>
      </c>
      <c r="J1906" t="s">
        <v>428</v>
      </c>
      <c r="K1906" t="s">
        <v>2805</v>
      </c>
      <c r="L1906" t="s">
        <v>37</v>
      </c>
      <c r="M1906">
        <v>1</v>
      </c>
      <c r="N1906">
        <v>1</v>
      </c>
      <c r="O1906" t="str">
        <f t="shared" si="29"/>
        <v>110117 I1024</v>
      </c>
      <c r="P1906" t="str">
        <f>VLOOKUP(O1906,EOSummerca_merged_grades_export!B:L,11,0)</f>
        <v>Music Production</v>
      </c>
    </row>
    <row r="1907" spans="1:16" x14ac:dyDescent="0.25">
      <c r="A1907">
        <v>1909</v>
      </c>
      <c r="B1907" t="s">
        <v>2797</v>
      </c>
      <c r="C1907">
        <v>11</v>
      </c>
      <c r="D1907">
        <v>110117</v>
      </c>
      <c r="E1907" t="s">
        <v>5513</v>
      </c>
      <c r="F1907">
        <v>11</v>
      </c>
      <c r="G1907">
        <v>5335</v>
      </c>
      <c r="H1907" t="s">
        <v>2222</v>
      </c>
      <c r="I1907" t="s">
        <v>2223</v>
      </c>
      <c r="J1907" t="s">
        <v>428</v>
      </c>
      <c r="K1907" t="s">
        <v>4426</v>
      </c>
      <c r="L1907" t="s">
        <v>37</v>
      </c>
      <c r="M1907">
        <v>1</v>
      </c>
      <c r="N1907">
        <v>1</v>
      </c>
      <c r="O1907" t="str">
        <f t="shared" si="29"/>
        <v>110117 I1045</v>
      </c>
      <c r="P1907" t="str">
        <f>VLOOKUP(O1907,EOSummerca_merged_grades_export!B:L,11,0)</f>
        <v>College Prep</v>
      </c>
    </row>
    <row r="1908" spans="1:16" x14ac:dyDescent="0.25">
      <c r="A1908">
        <v>1910</v>
      </c>
      <c r="B1908" t="s">
        <v>2797</v>
      </c>
      <c r="C1908">
        <v>11</v>
      </c>
      <c r="D1908">
        <v>110117</v>
      </c>
      <c r="E1908" t="s">
        <v>5513</v>
      </c>
      <c r="F1908">
        <v>11</v>
      </c>
      <c r="G1908">
        <v>5510</v>
      </c>
      <c r="H1908" t="s">
        <v>2815</v>
      </c>
      <c r="I1908" t="s">
        <v>2816</v>
      </c>
      <c r="J1908" t="s">
        <v>428</v>
      </c>
      <c r="K1908" t="s">
        <v>2808</v>
      </c>
      <c r="L1908" t="s">
        <v>37</v>
      </c>
      <c r="M1908">
        <v>1</v>
      </c>
      <c r="N1908">
        <v>1</v>
      </c>
      <c r="O1908" t="str">
        <f t="shared" si="29"/>
        <v>110117 I1053</v>
      </c>
      <c r="P1908" t="str">
        <f>VLOOKUP(O1908,EOSummerca_merged_grades_export!B:L,11,0)</f>
        <v>Urban Artworks</v>
      </c>
    </row>
    <row r="1909" spans="1:16" x14ac:dyDescent="0.25">
      <c r="A1909">
        <v>1911</v>
      </c>
      <c r="B1909" t="s">
        <v>2797</v>
      </c>
      <c r="C1909">
        <v>11</v>
      </c>
      <c r="D1909">
        <v>110049</v>
      </c>
      <c r="E1909" t="s">
        <v>5514</v>
      </c>
      <c r="F1909">
        <v>11</v>
      </c>
      <c r="G1909">
        <v>5230</v>
      </c>
      <c r="H1909" t="s">
        <v>122</v>
      </c>
      <c r="I1909" t="s">
        <v>2020</v>
      </c>
      <c r="J1909" t="s">
        <v>16</v>
      </c>
      <c r="K1909" t="s">
        <v>2916</v>
      </c>
      <c r="L1909" t="s">
        <v>20</v>
      </c>
      <c r="M1909">
        <v>1</v>
      </c>
      <c r="N1909">
        <v>1</v>
      </c>
      <c r="O1909" t="str">
        <f t="shared" si="29"/>
        <v>110049 A300</v>
      </c>
      <c r="P1909" t="str">
        <f>VLOOKUP(O1909,EOSummerca_merged_grades_export!B:L,11,0)</f>
        <v>AP US History</v>
      </c>
    </row>
    <row r="1910" spans="1:16" x14ac:dyDescent="0.25">
      <c r="A1910">
        <v>1912</v>
      </c>
      <c r="B1910" t="s">
        <v>2797</v>
      </c>
      <c r="C1910">
        <v>11</v>
      </c>
      <c r="D1910">
        <v>110049</v>
      </c>
      <c r="E1910" t="s">
        <v>5514</v>
      </c>
      <c r="F1910">
        <v>11</v>
      </c>
      <c r="G1910">
        <v>5089</v>
      </c>
      <c r="H1910" t="s">
        <v>123</v>
      </c>
      <c r="I1910" t="s">
        <v>2214</v>
      </c>
      <c r="J1910" t="s">
        <v>22</v>
      </c>
      <c r="K1910" t="s">
        <v>2947</v>
      </c>
      <c r="L1910" t="s">
        <v>36</v>
      </c>
      <c r="M1910">
        <v>1</v>
      </c>
      <c r="N1910">
        <v>1</v>
      </c>
      <c r="O1910" t="str">
        <f t="shared" si="29"/>
        <v>110049 B300</v>
      </c>
      <c r="P1910" t="str">
        <f>VLOOKUP(O1910,EOSummerca_merged_grades_export!B:L,11,0)</f>
        <v>AP Language and Composition</v>
      </c>
    </row>
    <row r="1911" spans="1:16" x14ac:dyDescent="0.25">
      <c r="A1911">
        <v>1913</v>
      </c>
      <c r="B1911" t="s">
        <v>2797</v>
      </c>
      <c r="C1911">
        <v>11</v>
      </c>
      <c r="D1911">
        <v>110049</v>
      </c>
      <c r="E1911" t="s">
        <v>5514</v>
      </c>
      <c r="F1911">
        <v>11</v>
      </c>
      <c r="G1911">
        <v>5308</v>
      </c>
      <c r="H1911" t="s">
        <v>124</v>
      </c>
      <c r="I1911" t="s">
        <v>1878</v>
      </c>
      <c r="J1911" t="s">
        <v>25</v>
      </c>
      <c r="K1911" t="s">
        <v>2911</v>
      </c>
      <c r="L1911" t="s">
        <v>36</v>
      </c>
      <c r="M1911">
        <v>1</v>
      </c>
      <c r="N1911">
        <v>1</v>
      </c>
      <c r="O1911" t="str">
        <f t="shared" si="29"/>
        <v>110049 C320</v>
      </c>
      <c r="P1911" t="str">
        <f>VLOOKUP(O1911,EOSummerca_merged_grades_export!B:L,11,0)</f>
        <v>Math III</v>
      </c>
    </row>
    <row r="1912" spans="1:16" x14ac:dyDescent="0.25">
      <c r="A1912">
        <v>1914</v>
      </c>
      <c r="B1912" t="s">
        <v>2797</v>
      </c>
      <c r="C1912">
        <v>11</v>
      </c>
      <c r="D1912">
        <v>110049</v>
      </c>
      <c r="E1912" t="s">
        <v>5514</v>
      </c>
      <c r="F1912">
        <v>11</v>
      </c>
      <c r="G1912">
        <v>5257</v>
      </c>
      <c r="H1912" t="s">
        <v>125</v>
      </c>
      <c r="I1912" t="s">
        <v>126</v>
      </c>
      <c r="J1912" t="s">
        <v>28</v>
      </c>
      <c r="K1912" t="s">
        <v>4022</v>
      </c>
      <c r="L1912" t="s">
        <v>27</v>
      </c>
      <c r="M1912">
        <v>1</v>
      </c>
      <c r="N1912">
        <v>1</v>
      </c>
      <c r="O1912" t="str">
        <f t="shared" si="29"/>
        <v>110049 D200</v>
      </c>
      <c r="P1912" t="str">
        <f>VLOOKUP(O1912,EOSummerca_merged_grades_export!B:L,11,0)</f>
        <v>Chemistry</v>
      </c>
    </row>
    <row r="1913" spans="1:16" x14ac:dyDescent="0.25">
      <c r="A1913">
        <v>1915</v>
      </c>
      <c r="B1913" t="s">
        <v>2797</v>
      </c>
      <c r="C1913">
        <v>11</v>
      </c>
      <c r="D1913">
        <v>110049</v>
      </c>
      <c r="E1913" t="s">
        <v>5514</v>
      </c>
      <c r="F1913">
        <v>11</v>
      </c>
      <c r="G1913">
        <v>5471</v>
      </c>
      <c r="H1913" t="s">
        <v>2863</v>
      </c>
      <c r="I1913" t="s">
        <v>2864</v>
      </c>
      <c r="J1913" t="s">
        <v>428</v>
      </c>
      <c r="K1913" t="s">
        <v>2865</v>
      </c>
      <c r="L1913" t="s">
        <v>37</v>
      </c>
      <c r="M1913">
        <v>1</v>
      </c>
      <c r="N1913">
        <v>1</v>
      </c>
      <c r="O1913" t="str">
        <f t="shared" si="29"/>
        <v>110049 I1026</v>
      </c>
      <c r="P1913" t="str">
        <f>VLOOKUP(O1913,EOSummerca_merged_grades_export!B:L,11,0)</f>
        <v>Hip Hop + Break Dancing</v>
      </c>
    </row>
    <row r="1914" spans="1:16" x14ac:dyDescent="0.25">
      <c r="A1914">
        <v>1916</v>
      </c>
      <c r="B1914" t="s">
        <v>2797</v>
      </c>
      <c r="C1914">
        <v>11</v>
      </c>
      <c r="D1914">
        <v>110049</v>
      </c>
      <c r="E1914" t="s">
        <v>5514</v>
      </c>
      <c r="F1914">
        <v>11</v>
      </c>
      <c r="G1914">
        <v>5509</v>
      </c>
      <c r="H1914" t="s">
        <v>3369</v>
      </c>
      <c r="I1914" t="s">
        <v>3370</v>
      </c>
      <c r="J1914" t="s">
        <v>428</v>
      </c>
      <c r="K1914" t="s">
        <v>3025</v>
      </c>
      <c r="L1914" t="s">
        <v>37</v>
      </c>
      <c r="M1914">
        <v>1</v>
      </c>
      <c r="N1914">
        <v>1</v>
      </c>
      <c r="O1914" t="str">
        <f t="shared" si="29"/>
        <v>110049 I1028</v>
      </c>
      <c r="P1914" t="str">
        <f>VLOOKUP(O1914,EOSummerca_merged_grades_export!B:L,11,0)</f>
        <v>Advanced Digital Storytelling</v>
      </c>
    </row>
    <row r="1915" spans="1:16" x14ac:dyDescent="0.25">
      <c r="A1915">
        <v>1917</v>
      </c>
      <c r="B1915" t="s">
        <v>2797</v>
      </c>
      <c r="C1915">
        <v>11</v>
      </c>
      <c r="D1915">
        <v>110049</v>
      </c>
      <c r="E1915" t="s">
        <v>5514</v>
      </c>
      <c r="F1915">
        <v>11</v>
      </c>
      <c r="G1915">
        <v>5283</v>
      </c>
      <c r="H1915" t="s">
        <v>2222</v>
      </c>
      <c r="I1915" t="s">
        <v>2223</v>
      </c>
      <c r="J1915" t="s">
        <v>428</v>
      </c>
      <c r="K1915" t="s">
        <v>4426</v>
      </c>
      <c r="L1915" t="s">
        <v>37</v>
      </c>
      <c r="M1915">
        <v>1</v>
      </c>
      <c r="N1915">
        <v>1</v>
      </c>
      <c r="O1915" t="str">
        <f t="shared" si="29"/>
        <v>110049 I1045</v>
      </c>
      <c r="P1915" t="str">
        <f>VLOOKUP(O1915,EOSummerca_merged_grades_export!B:L,11,0)</f>
        <v>College Prep</v>
      </c>
    </row>
    <row r="1916" spans="1:16" x14ac:dyDescent="0.25">
      <c r="A1916">
        <v>1918</v>
      </c>
      <c r="B1916" t="s">
        <v>2797</v>
      </c>
      <c r="C1916">
        <v>11</v>
      </c>
      <c r="D1916">
        <v>110084</v>
      </c>
      <c r="E1916" t="s">
        <v>5515</v>
      </c>
      <c r="F1916">
        <v>11</v>
      </c>
      <c r="G1916">
        <v>5264</v>
      </c>
      <c r="H1916" t="s">
        <v>122</v>
      </c>
      <c r="I1916" t="s">
        <v>2020</v>
      </c>
      <c r="J1916" t="s">
        <v>16</v>
      </c>
      <c r="K1916" t="s">
        <v>2916</v>
      </c>
      <c r="L1916" t="s">
        <v>48</v>
      </c>
      <c r="M1916">
        <v>0</v>
      </c>
      <c r="N1916">
        <v>1</v>
      </c>
      <c r="O1916" t="str">
        <f t="shared" si="29"/>
        <v>110084 A300</v>
      </c>
      <c r="P1916" t="str">
        <f>VLOOKUP(O1916,EOSummerca_merged_grades_export!B:L,11,0)</f>
        <v>AP US History</v>
      </c>
    </row>
    <row r="1917" spans="1:16" x14ac:dyDescent="0.25">
      <c r="A1917">
        <v>1919</v>
      </c>
      <c r="B1917" t="s">
        <v>2797</v>
      </c>
      <c r="C1917">
        <v>11</v>
      </c>
      <c r="D1917">
        <v>110084</v>
      </c>
      <c r="E1917" t="s">
        <v>5515</v>
      </c>
      <c r="F1917">
        <v>11</v>
      </c>
      <c r="G1917">
        <v>5089</v>
      </c>
      <c r="H1917" t="s">
        <v>123</v>
      </c>
      <c r="I1917" t="s">
        <v>2214</v>
      </c>
      <c r="J1917" t="s">
        <v>22</v>
      </c>
      <c r="K1917" t="s">
        <v>2947</v>
      </c>
      <c r="L1917" t="s">
        <v>48</v>
      </c>
      <c r="M1917">
        <v>0</v>
      </c>
      <c r="N1917">
        <v>1</v>
      </c>
      <c r="O1917" t="str">
        <f t="shared" si="29"/>
        <v>110084 B300</v>
      </c>
      <c r="P1917" t="str">
        <f>VLOOKUP(O1917,EOSummerca_merged_grades_export!B:L,11,0)</f>
        <v>AP Language and Composition</v>
      </c>
    </row>
    <row r="1918" spans="1:16" x14ac:dyDescent="0.25">
      <c r="A1918">
        <v>1920</v>
      </c>
      <c r="B1918" t="s">
        <v>2797</v>
      </c>
      <c r="C1918">
        <v>11</v>
      </c>
      <c r="D1918">
        <v>110084</v>
      </c>
      <c r="E1918" t="s">
        <v>5515</v>
      </c>
      <c r="F1918">
        <v>11</v>
      </c>
      <c r="G1918">
        <v>5261</v>
      </c>
      <c r="H1918" t="s">
        <v>124</v>
      </c>
      <c r="I1918" t="s">
        <v>1878</v>
      </c>
      <c r="J1918" t="s">
        <v>25</v>
      </c>
      <c r="K1918" t="s">
        <v>2911</v>
      </c>
      <c r="L1918" t="s">
        <v>48</v>
      </c>
      <c r="M1918">
        <v>0</v>
      </c>
      <c r="N1918">
        <v>1</v>
      </c>
      <c r="O1918" t="str">
        <f t="shared" si="29"/>
        <v>110084 C320</v>
      </c>
      <c r="P1918" t="str">
        <f>VLOOKUP(O1918,EOSummerca_merged_grades_export!B:L,11,0)</f>
        <v>Math III</v>
      </c>
    </row>
    <row r="1919" spans="1:16" x14ac:dyDescent="0.25">
      <c r="A1919">
        <v>1921</v>
      </c>
      <c r="B1919" t="s">
        <v>2797</v>
      </c>
      <c r="C1919">
        <v>11</v>
      </c>
      <c r="D1919">
        <v>110084</v>
      </c>
      <c r="E1919" t="s">
        <v>5515</v>
      </c>
      <c r="F1919">
        <v>11</v>
      </c>
      <c r="G1919">
        <v>5238</v>
      </c>
      <c r="H1919" t="s">
        <v>125</v>
      </c>
      <c r="I1919" t="s">
        <v>126</v>
      </c>
      <c r="J1919" t="s">
        <v>28</v>
      </c>
      <c r="K1919" t="s">
        <v>4022</v>
      </c>
      <c r="L1919" t="s">
        <v>48</v>
      </c>
      <c r="M1919">
        <v>0</v>
      </c>
      <c r="N1919">
        <v>1</v>
      </c>
      <c r="O1919" t="str">
        <f t="shared" si="29"/>
        <v>110084 D200</v>
      </c>
      <c r="P1919" t="str">
        <f>VLOOKUP(O1919,EOSummerca_merged_grades_export!B:L,11,0)</f>
        <v>Chemistry</v>
      </c>
    </row>
    <row r="1920" spans="1:16" x14ac:dyDescent="0.25">
      <c r="A1920">
        <v>1922</v>
      </c>
      <c r="B1920" t="s">
        <v>2797</v>
      </c>
      <c r="C1920">
        <v>11</v>
      </c>
      <c r="D1920">
        <v>110084</v>
      </c>
      <c r="E1920" t="s">
        <v>5515</v>
      </c>
      <c r="F1920">
        <v>11</v>
      </c>
      <c r="G1920">
        <v>5265</v>
      </c>
      <c r="H1920" t="s">
        <v>33</v>
      </c>
      <c r="I1920" t="s">
        <v>34</v>
      </c>
      <c r="J1920" t="s">
        <v>32</v>
      </c>
      <c r="K1920" t="s">
        <v>2827</v>
      </c>
      <c r="L1920" t="s">
        <v>42</v>
      </c>
      <c r="M1920">
        <v>1</v>
      </c>
      <c r="N1920">
        <v>1</v>
      </c>
      <c r="O1920" t="str">
        <f t="shared" si="29"/>
        <v>110084 E100</v>
      </c>
      <c r="P1920" t="str">
        <f>VLOOKUP(O1920,EOSummerca_merged_grades_export!B:L,11,0)</f>
        <v>Spanish 1</v>
      </c>
    </row>
    <row r="1921" spans="1:16" x14ac:dyDescent="0.25">
      <c r="A1921">
        <v>1923</v>
      </c>
      <c r="B1921" t="s">
        <v>2797</v>
      </c>
      <c r="C1921">
        <v>11</v>
      </c>
      <c r="D1921">
        <v>110084</v>
      </c>
      <c r="E1921" t="s">
        <v>5515</v>
      </c>
      <c r="F1921">
        <v>11</v>
      </c>
      <c r="G1921">
        <v>5473</v>
      </c>
      <c r="H1921" t="s">
        <v>2846</v>
      </c>
      <c r="I1921" t="s">
        <v>2847</v>
      </c>
      <c r="J1921" t="s">
        <v>428</v>
      </c>
      <c r="K1921" t="s">
        <v>2805</v>
      </c>
      <c r="L1921" t="s">
        <v>37</v>
      </c>
      <c r="M1921">
        <v>1</v>
      </c>
      <c r="N1921">
        <v>1</v>
      </c>
      <c r="O1921" t="str">
        <f t="shared" si="29"/>
        <v>110084 I1036</v>
      </c>
      <c r="P1921" t="str">
        <f>VLOOKUP(O1921,EOSummerca_merged_grades_export!B:L,11,0)</f>
        <v>Music Exploration</v>
      </c>
    </row>
    <row r="1922" spans="1:16" x14ac:dyDescent="0.25">
      <c r="A1922">
        <v>1924</v>
      </c>
      <c r="B1922" t="s">
        <v>2797</v>
      </c>
      <c r="C1922">
        <v>11</v>
      </c>
      <c r="D1922">
        <v>110084</v>
      </c>
      <c r="E1922" t="s">
        <v>5515</v>
      </c>
      <c r="F1922">
        <v>11</v>
      </c>
      <c r="G1922">
        <v>5539</v>
      </c>
      <c r="H1922" t="s">
        <v>2899</v>
      </c>
      <c r="I1922" t="s">
        <v>2900</v>
      </c>
      <c r="J1922" t="s">
        <v>428</v>
      </c>
      <c r="K1922" t="s">
        <v>2827</v>
      </c>
      <c r="L1922" t="s">
        <v>37</v>
      </c>
      <c r="M1922">
        <v>1</v>
      </c>
      <c r="N1922">
        <v>1</v>
      </c>
      <c r="O1922" t="str">
        <f t="shared" si="29"/>
        <v>110084 I1055</v>
      </c>
      <c r="P1922" t="str">
        <f>VLOOKUP(O1922,EOSummerca_merged_grades_export!B:L,11,0)</f>
        <v>Okinawan Karate Do</v>
      </c>
    </row>
    <row r="1923" spans="1:16" x14ac:dyDescent="0.25">
      <c r="A1923">
        <v>1925</v>
      </c>
      <c r="B1923" t="s">
        <v>2797</v>
      </c>
      <c r="C1923">
        <v>11</v>
      </c>
      <c r="D1923">
        <v>110357</v>
      </c>
      <c r="E1923" t="s">
        <v>5516</v>
      </c>
      <c r="F1923">
        <v>11</v>
      </c>
      <c r="G1923">
        <v>5343</v>
      </c>
      <c r="H1923" t="s">
        <v>122</v>
      </c>
      <c r="I1923" t="s">
        <v>2020</v>
      </c>
      <c r="J1923" t="s">
        <v>16</v>
      </c>
      <c r="K1923" t="s">
        <v>2916</v>
      </c>
      <c r="L1923" t="s">
        <v>42</v>
      </c>
      <c r="M1923">
        <v>1</v>
      </c>
      <c r="N1923">
        <v>1</v>
      </c>
      <c r="O1923" t="str">
        <f t="shared" si="29"/>
        <v>110357 A300</v>
      </c>
      <c r="P1923" t="str">
        <f>VLOOKUP(O1923,EOSummerca_merged_grades_export!B:L,11,0)</f>
        <v>AP US History</v>
      </c>
    </row>
    <row r="1924" spans="1:16" x14ac:dyDescent="0.25">
      <c r="A1924">
        <v>1926</v>
      </c>
      <c r="B1924" t="s">
        <v>2797</v>
      </c>
      <c r="C1924">
        <v>11</v>
      </c>
      <c r="D1924">
        <v>110357</v>
      </c>
      <c r="E1924" t="s">
        <v>5516</v>
      </c>
      <c r="F1924">
        <v>11</v>
      </c>
      <c r="G1924">
        <v>5090</v>
      </c>
      <c r="H1924" t="s">
        <v>123</v>
      </c>
      <c r="I1924" t="s">
        <v>2214</v>
      </c>
      <c r="J1924" t="s">
        <v>22</v>
      </c>
      <c r="K1924" t="s">
        <v>2947</v>
      </c>
      <c r="L1924" t="s">
        <v>42</v>
      </c>
      <c r="M1924">
        <v>1</v>
      </c>
      <c r="N1924">
        <v>1</v>
      </c>
      <c r="O1924" t="str">
        <f t="shared" ref="O1924:O1987" si="30">D1924&amp;" "&amp;IF(RIGHT(H1924,1)="M",LEFT(H1924,LEN(H1924)-1),H1924)</f>
        <v>110357 B300</v>
      </c>
      <c r="P1924" t="str">
        <f>VLOOKUP(O1924,EOSummerca_merged_grades_export!B:L,11,0)</f>
        <v>AP Language and Composition</v>
      </c>
    </row>
    <row r="1925" spans="1:16" x14ac:dyDescent="0.25">
      <c r="A1925">
        <v>1927</v>
      </c>
      <c r="B1925" t="s">
        <v>2797</v>
      </c>
      <c r="C1925">
        <v>11</v>
      </c>
      <c r="D1925">
        <v>110357</v>
      </c>
      <c r="E1925" t="s">
        <v>5516</v>
      </c>
      <c r="F1925">
        <v>11</v>
      </c>
      <c r="G1925">
        <v>5308</v>
      </c>
      <c r="H1925" t="s">
        <v>124</v>
      </c>
      <c r="I1925" t="s">
        <v>1878</v>
      </c>
      <c r="J1925" t="s">
        <v>25</v>
      </c>
      <c r="K1925" t="s">
        <v>2911</v>
      </c>
      <c r="L1925" t="s">
        <v>42</v>
      </c>
      <c r="M1925">
        <v>1</v>
      </c>
      <c r="N1925">
        <v>1</v>
      </c>
      <c r="O1925" t="str">
        <f t="shared" si="30"/>
        <v>110357 C320</v>
      </c>
      <c r="P1925" t="str">
        <f>VLOOKUP(O1925,EOSummerca_merged_grades_export!B:L,11,0)</f>
        <v>Math III</v>
      </c>
    </row>
    <row r="1926" spans="1:16" x14ac:dyDescent="0.25">
      <c r="A1926">
        <v>1928</v>
      </c>
      <c r="B1926" t="s">
        <v>2797</v>
      </c>
      <c r="C1926">
        <v>11</v>
      </c>
      <c r="D1926">
        <v>110357</v>
      </c>
      <c r="E1926" t="s">
        <v>5516</v>
      </c>
      <c r="F1926">
        <v>11</v>
      </c>
      <c r="G1926">
        <v>5257</v>
      </c>
      <c r="H1926" t="s">
        <v>125</v>
      </c>
      <c r="I1926" t="s">
        <v>126</v>
      </c>
      <c r="J1926" t="s">
        <v>28</v>
      </c>
      <c r="K1926" t="s">
        <v>4022</v>
      </c>
      <c r="L1926" t="s">
        <v>42</v>
      </c>
      <c r="M1926">
        <v>1</v>
      </c>
      <c r="N1926">
        <v>1</v>
      </c>
      <c r="O1926" t="str">
        <f t="shared" si="30"/>
        <v>110357 D200</v>
      </c>
      <c r="P1926" t="str">
        <f>VLOOKUP(O1926,EOSummerca_merged_grades_export!B:L,11,0)</f>
        <v>Chemistry</v>
      </c>
    </row>
    <row r="1927" spans="1:16" x14ac:dyDescent="0.25">
      <c r="A1927">
        <v>1929</v>
      </c>
      <c r="B1927" t="s">
        <v>2797</v>
      </c>
      <c r="C1927">
        <v>11</v>
      </c>
      <c r="D1927">
        <v>110357</v>
      </c>
      <c r="E1927" t="s">
        <v>5516</v>
      </c>
      <c r="F1927">
        <v>11</v>
      </c>
      <c r="G1927">
        <v>5232</v>
      </c>
      <c r="H1927" t="s">
        <v>33</v>
      </c>
      <c r="I1927" t="s">
        <v>34</v>
      </c>
      <c r="J1927" t="s">
        <v>32</v>
      </c>
      <c r="K1927" t="s">
        <v>2827</v>
      </c>
      <c r="L1927" t="s">
        <v>39</v>
      </c>
      <c r="M1927">
        <v>1</v>
      </c>
      <c r="N1927">
        <v>1</v>
      </c>
      <c r="O1927" t="str">
        <f t="shared" si="30"/>
        <v>110357 E100</v>
      </c>
      <c r="P1927" t="str">
        <f>VLOOKUP(O1927,EOSummerca_merged_grades_export!B:L,11,0)</f>
        <v>Spanish 1</v>
      </c>
    </row>
    <row r="1928" spans="1:16" x14ac:dyDescent="0.25">
      <c r="A1928">
        <v>1930</v>
      </c>
      <c r="B1928" t="s">
        <v>2797</v>
      </c>
      <c r="C1928">
        <v>11</v>
      </c>
      <c r="D1928">
        <v>110357</v>
      </c>
      <c r="E1928" t="s">
        <v>5516</v>
      </c>
      <c r="F1928">
        <v>11</v>
      </c>
      <c r="G1928">
        <v>5481</v>
      </c>
      <c r="H1928" t="s">
        <v>1909</v>
      </c>
      <c r="I1928" t="s">
        <v>1910</v>
      </c>
      <c r="J1928" t="s">
        <v>428</v>
      </c>
      <c r="K1928" t="s">
        <v>2805</v>
      </c>
      <c r="L1928" t="s">
        <v>37</v>
      </c>
      <c r="M1928">
        <v>1</v>
      </c>
      <c r="N1928">
        <v>1</v>
      </c>
      <c r="O1928" t="str">
        <f t="shared" si="30"/>
        <v>110357 I1024</v>
      </c>
      <c r="P1928" t="str">
        <f>VLOOKUP(O1928,EOSummerca_merged_grades_export!B:L,11,0)</f>
        <v>Music Production</v>
      </c>
    </row>
    <row r="1929" spans="1:16" x14ac:dyDescent="0.25">
      <c r="A1929">
        <v>1931</v>
      </c>
      <c r="B1929" t="s">
        <v>2797</v>
      </c>
      <c r="C1929">
        <v>11</v>
      </c>
      <c r="D1929">
        <v>110357</v>
      </c>
      <c r="E1929" t="s">
        <v>5516</v>
      </c>
      <c r="F1929">
        <v>11</v>
      </c>
      <c r="G1929">
        <v>5283</v>
      </c>
      <c r="H1929" t="s">
        <v>2222</v>
      </c>
      <c r="I1929" t="s">
        <v>2223</v>
      </c>
      <c r="J1929" t="s">
        <v>428</v>
      </c>
      <c r="K1929" t="s">
        <v>4426</v>
      </c>
      <c r="L1929" t="s">
        <v>37</v>
      </c>
      <c r="M1929">
        <v>1</v>
      </c>
      <c r="N1929">
        <v>1</v>
      </c>
      <c r="O1929" t="str">
        <f t="shared" si="30"/>
        <v>110357 I1045</v>
      </c>
      <c r="P1929" t="str">
        <f>VLOOKUP(O1929,EOSummerca_merged_grades_export!B:L,11,0)</f>
        <v>College Prep</v>
      </c>
    </row>
    <row r="1930" spans="1:16" x14ac:dyDescent="0.25">
      <c r="A1930">
        <v>1932</v>
      </c>
      <c r="B1930" t="s">
        <v>2797</v>
      </c>
      <c r="C1930">
        <v>11</v>
      </c>
      <c r="D1930">
        <v>110357</v>
      </c>
      <c r="E1930" t="s">
        <v>5516</v>
      </c>
      <c r="F1930">
        <v>11</v>
      </c>
      <c r="G1930">
        <v>5524</v>
      </c>
      <c r="H1930" t="s">
        <v>1794</v>
      </c>
      <c r="I1930" t="s">
        <v>1795</v>
      </c>
      <c r="J1930" t="s">
        <v>428</v>
      </c>
      <c r="K1930" t="s">
        <v>2865</v>
      </c>
      <c r="L1930" t="s">
        <v>37</v>
      </c>
      <c r="M1930">
        <v>1</v>
      </c>
      <c r="N1930">
        <v>1</v>
      </c>
      <c r="O1930" t="str">
        <f t="shared" si="30"/>
        <v>110357 I1054</v>
      </c>
      <c r="P1930" t="str">
        <f>VLOOKUP(O1930,EOSummerca_merged_grades_export!B:L,11,0)</f>
        <v>Filmmaking</v>
      </c>
    </row>
    <row r="1931" spans="1:16" x14ac:dyDescent="0.25">
      <c r="A1931">
        <v>1933</v>
      </c>
      <c r="B1931" t="s">
        <v>2797</v>
      </c>
      <c r="C1931">
        <v>11</v>
      </c>
      <c r="D1931">
        <v>110094</v>
      </c>
      <c r="E1931" t="s">
        <v>5517</v>
      </c>
      <c r="F1931">
        <v>11</v>
      </c>
      <c r="G1931">
        <v>5343</v>
      </c>
      <c r="H1931" t="s">
        <v>122</v>
      </c>
      <c r="I1931" t="s">
        <v>2020</v>
      </c>
      <c r="J1931" t="s">
        <v>16</v>
      </c>
      <c r="K1931" t="s">
        <v>2916</v>
      </c>
      <c r="L1931" t="s">
        <v>39</v>
      </c>
      <c r="M1931">
        <v>1</v>
      </c>
      <c r="N1931">
        <v>1</v>
      </c>
      <c r="O1931" t="str">
        <f t="shared" si="30"/>
        <v>110094 A300</v>
      </c>
      <c r="P1931" t="str">
        <f>VLOOKUP(O1931,EOSummerca_merged_grades_export!B:L,11,0)</f>
        <v>AP US History</v>
      </c>
    </row>
    <row r="1932" spans="1:16" x14ac:dyDescent="0.25">
      <c r="A1932">
        <v>1934</v>
      </c>
      <c r="B1932" t="s">
        <v>2797</v>
      </c>
      <c r="C1932">
        <v>11</v>
      </c>
      <c r="D1932">
        <v>110094</v>
      </c>
      <c r="E1932" t="s">
        <v>5517</v>
      </c>
      <c r="F1932">
        <v>11</v>
      </c>
      <c r="G1932">
        <v>5091</v>
      </c>
      <c r="H1932" t="s">
        <v>123</v>
      </c>
      <c r="I1932" t="s">
        <v>2214</v>
      </c>
      <c r="J1932" t="s">
        <v>22</v>
      </c>
      <c r="K1932" t="s">
        <v>2947</v>
      </c>
      <c r="L1932" t="s">
        <v>31</v>
      </c>
      <c r="M1932">
        <v>1</v>
      </c>
      <c r="N1932">
        <v>1</v>
      </c>
      <c r="O1932" t="str">
        <f t="shared" si="30"/>
        <v>110094 B300</v>
      </c>
      <c r="P1932" t="str">
        <f>VLOOKUP(O1932,EOSummerca_merged_grades_export!B:L,11,0)</f>
        <v>AP Language and Composition</v>
      </c>
    </row>
    <row r="1933" spans="1:16" x14ac:dyDescent="0.25">
      <c r="A1933">
        <v>1935</v>
      </c>
      <c r="B1933" t="s">
        <v>2797</v>
      </c>
      <c r="C1933">
        <v>11</v>
      </c>
      <c r="D1933">
        <v>110094</v>
      </c>
      <c r="E1933" t="s">
        <v>5517</v>
      </c>
      <c r="F1933">
        <v>11</v>
      </c>
      <c r="G1933">
        <v>5327</v>
      </c>
      <c r="H1933" t="s">
        <v>124</v>
      </c>
      <c r="I1933" t="s">
        <v>1878</v>
      </c>
      <c r="J1933" t="s">
        <v>25</v>
      </c>
      <c r="K1933" t="s">
        <v>2911</v>
      </c>
      <c r="L1933" t="s">
        <v>31</v>
      </c>
      <c r="M1933">
        <v>1</v>
      </c>
      <c r="N1933">
        <v>1</v>
      </c>
      <c r="O1933" t="str">
        <f t="shared" si="30"/>
        <v>110094 C320</v>
      </c>
      <c r="P1933" t="str">
        <f>VLOOKUP(O1933,EOSummerca_merged_grades_export!B:L,11,0)</f>
        <v>Math III</v>
      </c>
    </row>
    <row r="1934" spans="1:16" x14ac:dyDescent="0.25">
      <c r="A1934">
        <v>1936</v>
      </c>
      <c r="B1934" t="s">
        <v>2797</v>
      </c>
      <c r="C1934">
        <v>11</v>
      </c>
      <c r="D1934">
        <v>110094</v>
      </c>
      <c r="E1934" t="s">
        <v>5517</v>
      </c>
      <c r="F1934">
        <v>11</v>
      </c>
      <c r="G1934">
        <v>5331</v>
      </c>
      <c r="H1934" t="s">
        <v>125</v>
      </c>
      <c r="I1934" t="s">
        <v>126</v>
      </c>
      <c r="J1934" t="s">
        <v>28</v>
      </c>
      <c r="K1934" t="s">
        <v>4022</v>
      </c>
      <c r="L1934" t="s">
        <v>41</v>
      </c>
      <c r="M1934">
        <v>1</v>
      </c>
      <c r="N1934">
        <v>1</v>
      </c>
      <c r="O1934" t="str">
        <f t="shared" si="30"/>
        <v>110094 D200</v>
      </c>
      <c r="P1934" t="str">
        <f>VLOOKUP(O1934,EOSummerca_merged_grades_export!B:L,11,0)</f>
        <v>Chemistry</v>
      </c>
    </row>
    <row r="1935" spans="1:16" x14ac:dyDescent="0.25">
      <c r="A1935">
        <v>1937</v>
      </c>
      <c r="B1935" t="s">
        <v>2797</v>
      </c>
      <c r="C1935">
        <v>11</v>
      </c>
      <c r="D1935">
        <v>110094</v>
      </c>
      <c r="E1935" t="s">
        <v>5517</v>
      </c>
      <c r="F1935">
        <v>11</v>
      </c>
      <c r="G1935">
        <v>5481</v>
      </c>
      <c r="H1935" t="s">
        <v>1909</v>
      </c>
      <c r="I1935" t="s">
        <v>1910</v>
      </c>
      <c r="J1935" t="s">
        <v>428</v>
      </c>
      <c r="K1935" t="s">
        <v>2805</v>
      </c>
      <c r="L1935" t="s">
        <v>37</v>
      </c>
      <c r="M1935">
        <v>1</v>
      </c>
      <c r="N1935">
        <v>1</v>
      </c>
      <c r="O1935" t="str">
        <f t="shared" si="30"/>
        <v>110094 I1024</v>
      </c>
      <c r="P1935" t="str">
        <f>VLOOKUP(O1935,EOSummerca_merged_grades_export!B:L,11,0)</f>
        <v>Music Production</v>
      </c>
    </row>
    <row r="1936" spans="1:16" x14ac:dyDescent="0.25">
      <c r="A1936">
        <v>1938</v>
      </c>
      <c r="B1936" t="s">
        <v>2797</v>
      </c>
      <c r="C1936">
        <v>11</v>
      </c>
      <c r="D1936">
        <v>110094</v>
      </c>
      <c r="E1936" t="s">
        <v>5517</v>
      </c>
      <c r="F1936">
        <v>11</v>
      </c>
      <c r="G1936">
        <v>5509</v>
      </c>
      <c r="H1936" t="s">
        <v>3369</v>
      </c>
      <c r="I1936" t="s">
        <v>3370</v>
      </c>
      <c r="J1936" t="s">
        <v>428</v>
      </c>
      <c r="K1936" t="s">
        <v>3025</v>
      </c>
      <c r="L1936" t="s">
        <v>37</v>
      </c>
      <c r="M1936">
        <v>1</v>
      </c>
      <c r="N1936">
        <v>1</v>
      </c>
      <c r="O1936" t="str">
        <f t="shared" si="30"/>
        <v>110094 I1028</v>
      </c>
      <c r="P1936" t="str">
        <f>VLOOKUP(O1936,EOSummerca_merged_grades_export!B:L,11,0)</f>
        <v>Advanced Digital Storytelling</v>
      </c>
    </row>
    <row r="1937" spans="1:16" x14ac:dyDescent="0.25">
      <c r="A1937">
        <v>1939</v>
      </c>
      <c r="B1937" t="s">
        <v>2797</v>
      </c>
      <c r="C1937">
        <v>11</v>
      </c>
      <c r="D1937">
        <v>110094</v>
      </c>
      <c r="E1937" t="s">
        <v>5517</v>
      </c>
      <c r="F1937">
        <v>11</v>
      </c>
      <c r="G1937">
        <v>5335</v>
      </c>
      <c r="H1937" t="s">
        <v>2222</v>
      </c>
      <c r="I1937" t="s">
        <v>2223</v>
      </c>
      <c r="J1937" t="s">
        <v>428</v>
      </c>
      <c r="K1937" t="s">
        <v>4426</v>
      </c>
      <c r="L1937" t="s">
        <v>37</v>
      </c>
      <c r="M1937">
        <v>1</v>
      </c>
      <c r="N1937">
        <v>1</v>
      </c>
      <c r="O1937" t="str">
        <f t="shared" si="30"/>
        <v>110094 I1045</v>
      </c>
      <c r="P1937" t="str">
        <f>VLOOKUP(O1937,EOSummerca_merged_grades_export!B:L,11,0)</f>
        <v>College Prep</v>
      </c>
    </row>
    <row r="1938" spans="1:16" x14ac:dyDescent="0.25">
      <c r="A1938">
        <v>1940</v>
      </c>
      <c r="B1938" t="s">
        <v>2797</v>
      </c>
      <c r="C1938">
        <v>11</v>
      </c>
      <c r="D1938">
        <v>110010</v>
      </c>
      <c r="E1938" t="s">
        <v>5518</v>
      </c>
      <c r="F1938">
        <v>11</v>
      </c>
      <c r="G1938">
        <v>5230</v>
      </c>
      <c r="H1938" t="s">
        <v>122</v>
      </c>
      <c r="I1938" t="s">
        <v>2020</v>
      </c>
      <c r="J1938" t="s">
        <v>16</v>
      </c>
      <c r="K1938" t="s">
        <v>2916</v>
      </c>
      <c r="L1938" t="s">
        <v>27</v>
      </c>
      <c r="M1938">
        <v>1</v>
      </c>
      <c r="N1938">
        <v>1</v>
      </c>
      <c r="O1938" t="str">
        <f t="shared" si="30"/>
        <v>110010 A300</v>
      </c>
      <c r="P1938" t="str">
        <f>VLOOKUP(O1938,EOSummerca_merged_grades_export!B:L,11,0)</f>
        <v>AP US History</v>
      </c>
    </row>
    <row r="1939" spans="1:16" x14ac:dyDescent="0.25">
      <c r="A1939">
        <v>1941</v>
      </c>
      <c r="B1939" t="s">
        <v>2797</v>
      </c>
      <c r="C1939">
        <v>11</v>
      </c>
      <c r="D1939">
        <v>110010</v>
      </c>
      <c r="E1939" t="s">
        <v>5518</v>
      </c>
      <c r="F1939">
        <v>11</v>
      </c>
      <c r="G1939">
        <v>5091</v>
      </c>
      <c r="H1939" t="s">
        <v>123</v>
      </c>
      <c r="I1939" t="s">
        <v>2214</v>
      </c>
      <c r="J1939" t="s">
        <v>22</v>
      </c>
      <c r="K1939" t="s">
        <v>2947</v>
      </c>
      <c r="L1939" t="s">
        <v>36</v>
      </c>
      <c r="M1939">
        <v>1</v>
      </c>
      <c r="N1939">
        <v>1</v>
      </c>
      <c r="O1939" t="str">
        <f t="shared" si="30"/>
        <v>110010 B300</v>
      </c>
      <c r="P1939" t="str">
        <f>VLOOKUP(O1939,EOSummerca_merged_grades_export!B:L,11,0)</f>
        <v>AP Language and Composition</v>
      </c>
    </row>
    <row r="1940" spans="1:16" x14ac:dyDescent="0.25">
      <c r="A1940">
        <v>1942</v>
      </c>
      <c r="B1940" t="s">
        <v>2797</v>
      </c>
      <c r="C1940">
        <v>11</v>
      </c>
      <c r="D1940">
        <v>110010</v>
      </c>
      <c r="E1940" t="s">
        <v>5518</v>
      </c>
      <c r="F1940">
        <v>11</v>
      </c>
      <c r="G1940">
        <v>5258</v>
      </c>
      <c r="H1940" t="s">
        <v>124</v>
      </c>
      <c r="I1940" t="s">
        <v>1878</v>
      </c>
      <c r="J1940" t="s">
        <v>25</v>
      </c>
      <c r="K1940" t="s">
        <v>2911</v>
      </c>
      <c r="L1940" t="s">
        <v>27</v>
      </c>
      <c r="M1940">
        <v>1</v>
      </c>
      <c r="N1940">
        <v>1</v>
      </c>
      <c r="O1940" t="str">
        <f t="shared" si="30"/>
        <v>110010 C320</v>
      </c>
      <c r="P1940" t="str">
        <f>VLOOKUP(O1940,EOSummerca_merged_grades_export!B:L,11,0)</f>
        <v>Math III</v>
      </c>
    </row>
    <row r="1941" spans="1:16" x14ac:dyDescent="0.25">
      <c r="A1941">
        <v>1943</v>
      </c>
      <c r="B1941" t="s">
        <v>2797</v>
      </c>
      <c r="C1941">
        <v>11</v>
      </c>
      <c r="D1941">
        <v>110010</v>
      </c>
      <c r="E1941" t="s">
        <v>5518</v>
      </c>
      <c r="F1941">
        <v>11</v>
      </c>
      <c r="G1941">
        <v>5257</v>
      </c>
      <c r="H1941" t="s">
        <v>125</v>
      </c>
      <c r="I1941" t="s">
        <v>126</v>
      </c>
      <c r="J1941" t="s">
        <v>28</v>
      </c>
      <c r="K1941" t="s">
        <v>4022</v>
      </c>
      <c r="L1941" t="s">
        <v>27</v>
      </c>
      <c r="M1941">
        <v>1</v>
      </c>
      <c r="N1941">
        <v>1</v>
      </c>
      <c r="O1941" t="str">
        <f t="shared" si="30"/>
        <v>110010 D200</v>
      </c>
      <c r="P1941" t="str">
        <f>VLOOKUP(O1941,EOSummerca_merged_grades_export!B:L,11,0)</f>
        <v>Chemistry</v>
      </c>
    </row>
    <row r="1942" spans="1:16" x14ac:dyDescent="0.25">
      <c r="A1942">
        <v>1944</v>
      </c>
      <c r="B1942" t="s">
        <v>2797</v>
      </c>
      <c r="C1942">
        <v>11</v>
      </c>
      <c r="D1942">
        <v>110010</v>
      </c>
      <c r="E1942" t="s">
        <v>5518</v>
      </c>
      <c r="F1942">
        <v>11</v>
      </c>
      <c r="G1942">
        <v>5247</v>
      </c>
      <c r="H1942" t="s">
        <v>68</v>
      </c>
      <c r="I1942" t="s">
        <v>69</v>
      </c>
      <c r="J1942" t="s">
        <v>32</v>
      </c>
      <c r="K1942" t="s">
        <v>2858</v>
      </c>
      <c r="L1942" t="s">
        <v>27</v>
      </c>
      <c r="M1942">
        <v>1</v>
      </c>
      <c r="N1942">
        <v>1</v>
      </c>
      <c r="O1942" t="str">
        <f t="shared" si="30"/>
        <v>110010 E300</v>
      </c>
      <c r="P1942" t="str">
        <f>VLOOKUP(O1942,EOSummerca_merged_grades_export!B:L,11,0)</f>
        <v>Spanish 3</v>
      </c>
    </row>
    <row r="1943" spans="1:16" x14ac:dyDescent="0.25">
      <c r="A1943">
        <v>1945</v>
      </c>
      <c r="B1943" t="s">
        <v>2797</v>
      </c>
      <c r="C1943">
        <v>11</v>
      </c>
      <c r="D1943">
        <v>110010</v>
      </c>
      <c r="E1943" t="s">
        <v>5518</v>
      </c>
      <c r="F1943">
        <v>11</v>
      </c>
      <c r="G1943">
        <v>5335</v>
      </c>
      <c r="H1943" t="s">
        <v>2222</v>
      </c>
      <c r="I1943" t="s">
        <v>2223</v>
      </c>
      <c r="J1943" t="s">
        <v>428</v>
      </c>
      <c r="K1943" t="s">
        <v>4426</v>
      </c>
      <c r="L1943" t="s">
        <v>37</v>
      </c>
      <c r="M1943">
        <v>1</v>
      </c>
      <c r="N1943">
        <v>1</v>
      </c>
      <c r="O1943" t="str">
        <f t="shared" si="30"/>
        <v>110010 I1045</v>
      </c>
      <c r="P1943" t="str">
        <f>VLOOKUP(O1943,EOSummerca_merged_grades_export!B:L,11,0)</f>
        <v>College Prep</v>
      </c>
    </row>
    <row r="1944" spans="1:16" x14ac:dyDescent="0.25">
      <c r="A1944">
        <v>1946</v>
      </c>
      <c r="B1944" t="s">
        <v>2797</v>
      </c>
      <c r="C1944">
        <v>11</v>
      </c>
      <c r="D1944">
        <v>110010</v>
      </c>
      <c r="E1944" t="s">
        <v>5518</v>
      </c>
      <c r="F1944">
        <v>11</v>
      </c>
      <c r="G1944">
        <v>5479</v>
      </c>
      <c r="H1944" t="s">
        <v>1035</v>
      </c>
      <c r="I1944" t="s">
        <v>1036</v>
      </c>
      <c r="J1944" t="s">
        <v>428</v>
      </c>
      <c r="K1944" t="s">
        <v>2802</v>
      </c>
      <c r="L1944" t="s">
        <v>37</v>
      </c>
      <c r="M1944">
        <v>1</v>
      </c>
      <c r="N1944">
        <v>1</v>
      </c>
      <c r="O1944" t="str">
        <f t="shared" si="30"/>
        <v>110010 I1047</v>
      </c>
      <c r="P1944" t="str">
        <f>VLOOKUP(O1944,EOSummerca_merged_grades_export!B:L,11,0)</f>
        <v>Yoga</v>
      </c>
    </row>
    <row r="1945" spans="1:16" x14ac:dyDescent="0.25">
      <c r="A1945">
        <v>1947</v>
      </c>
      <c r="B1945" t="s">
        <v>2797</v>
      </c>
      <c r="C1945">
        <v>11</v>
      </c>
      <c r="D1945">
        <v>110010</v>
      </c>
      <c r="E1945" t="s">
        <v>5518</v>
      </c>
      <c r="F1945">
        <v>11</v>
      </c>
      <c r="G1945">
        <v>5519</v>
      </c>
      <c r="H1945" t="s">
        <v>3028</v>
      </c>
      <c r="I1945" t="s">
        <v>3029</v>
      </c>
      <c r="J1945" t="s">
        <v>428</v>
      </c>
      <c r="K1945" t="s">
        <v>2808</v>
      </c>
      <c r="L1945" t="s">
        <v>37</v>
      </c>
      <c r="M1945">
        <v>1</v>
      </c>
      <c r="N1945">
        <v>1</v>
      </c>
      <c r="O1945" t="str">
        <f t="shared" si="30"/>
        <v>110010 I1050</v>
      </c>
      <c r="P1945" t="str">
        <f>VLOOKUP(O1945,EOSummerca_merged_grades_export!B:L,11,0)</f>
        <v>Art, Farming + Acrylics</v>
      </c>
    </row>
    <row r="1946" spans="1:16" x14ac:dyDescent="0.25">
      <c r="A1946">
        <v>1948</v>
      </c>
      <c r="B1946" t="s">
        <v>1489</v>
      </c>
      <c r="C1946">
        <v>12</v>
      </c>
      <c r="D1946">
        <v>120274</v>
      </c>
      <c r="E1946" t="s">
        <v>5519</v>
      </c>
      <c r="F1946">
        <v>9</v>
      </c>
      <c r="G1946">
        <v>3825</v>
      </c>
      <c r="H1946" t="s">
        <v>17</v>
      </c>
      <c r="I1946" t="s">
        <v>18</v>
      </c>
      <c r="J1946" t="s">
        <v>16</v>
      </c>
      <c r="K1946" t="s">
        <v>1492</v>
      </c>
      <c r="L1946" t="s">
        <v>39</v>
      </c>
      <c r="M1946">
        <v>1</v>
      </c>
      <c r="N1946">
        <v>1</v>
      </c>
      <c r="O1946" t="str">
        <f t="shared" si="30"/>
        <v>120274 A100</v>
      </c>
      <c r="P1946" t="str">
        <f>VLOOKUP(O1946,EOSummerca_merged_grades_export!B:L,11,0)</f>
        <v>World Studies I</v>
      </c>
    </row>
    <row r="1947" spans="1:16" x14ac:dyDescent="0.25">
      <c r="A1947">
        <v>1949</v>
      </c>
      <c r="B1947" t="s">
        <v>1489</v>
      </c>
      <c r="C1947">
        <v>12</v>
      </c>
      <c r="D1947">
        <v>120274</v>
      </c>
      <c r="E1947" t="s">
        <v>5519</v>
      </c>
      <c r="F1947">
        <v>9</v>
      </c>
      <c r="G1947">
        <v>3821</v>
      </c>
      <c r="H1947" t="s">
        <v>23</v>
      </c>
      <c r="I1947" t="s">
        <v>1025</v>
      </c>
      <c r="J1947" t="s">
        <v>22</v>
      </c>
      <c r="K1947" t="s">
        <v>1495</v>
      </c>
      <c r="L1947" t="s">
        <v>24</v>
      </c>
      <c r="M1947">
        <v>1</v>
      </c>
      <c r="N1947">
        <v>1</v>
      </c>
      <c r="O1947" t="str">
        <f t="shared" si="30"/>
        <v>120274 B100</v>
      </c>
      <c r="P1947" t="str">
        <f>VLOOKUP(O1947,EOSummerca_merged_grades_export!B:L,11,0)</f>
        <v>English 9- LPD</v>
      </c>
    </row>
    <row r="1948" spans="1:16" x14ac:dyDescent="0.25">
      <c r="A1948">
        <v>1950</v>
      </c>
      <c r="B1948" t="s">
        <v>1489</v>
      </c>
      <c r="C1948">
        <v>12</v>
      </c>
      <c r="D1948">
        <v>120274</v>
      </c>
      <c r="E1948" t="s">
        <v>5519</v>
      </c>
      <c r="F1948">
        <v>9</v>
      </c>
      <c r="G1948">
        <v>3838</v>
      </c>
      <c r="H1948" t="s">
        <v>26</v>
      </c>
      <c r="I1948" t="s">
        <v>1028</v>
      </c>
      <c r="J1948" t="s">
        <v>25</v>
      </c>
      <c r="K1948" t="s">
        <v>1498</v>
      </c>
      <c r="L1948" t="s">
        <v>42</v>
      </c>
      <c r="M1948">
        <v>1</v>
      </c>
      <c r="N1948">
        <v>1</v>
      </c>
      <c r="O1948" t="str">
        <f t="shared" si="30"/>
        <v>120274 C120</v>
      </c>
      <c r="P1948" t="str">
        <f>VLOOKUP(O1948,EOSummerca_merged_grades_export!B:L,11,0)</f>
        <v>Math I</v>
      </c>
    </row>
    <row r="1949" spans="1:16" x14ac:dyDescent="0.25">
      <c r="A1949">
        <v>1951</v>
      </c>
      <c r="B1949" t="s">
        <v>1489</v>
      </c>
      <c r="C1949">
        <v>12</v>
      </c>
      <c r="D1949">
        <v>120274</v>
      </c>
      <c r="E1949" t="s">
        <v>5519</v>
      </c>
      <c r="F1949">
        <v>9</v>
      </c>
      <c r="G1949">
        <v>3845</v>
      </c>
      <c r="H1949" t="s">
        <v>29</v>
      </c>
      <c r="I1949" t="s">
        <v>30</v>
      </c>
      <c r="J1949" t="s">
        <v>28</v>
      </c>
      <c r="K1949" t="s">
        <v>1501</v>
      </c>
      <c r="L1949" t="s">
        <v>20</v>
      </c>
      <c r="M1949">
        <v>1</v>
      </c>
      <c r="N1949">
        <v>1</v>
      </c>
      <c r="O1949" t="str">
        <f t="shared" si="30"/>
        <v>120274 D100</v>
      </c>
      <c r="P1949" t="str">
        <f>VLOOKUP(O1949,EOSummerca_merged_grades_export!B:L,11,0)</f>
        <v>Biology</v>
      </c>
    </row>
    <row r="1950" spans="1:16" x14ac:dyDescent="0.25">
      <c r="A1950">
        <v>1952</v>
      </c>
      <c r="B1950" t="s">
        <v>1489</v>
      </c>
      <c r="C1950">
        <v>12</v>
      </c>
      <c r="D1950">
        <v>120274</v>
      </c>
      <c r="E1950" t="s">
        <v>5519</v>
      </c>
      <c r="F1950">
        <v>9</v>
      </c>
      <c r="G1950">
        <v>3852</v>
      </c>
      <c r="H1950" t="s">
        <v>33</v>
      </c>
      <c r="I1950" t="s">
        <v>34</v>
      </c>
      <c r="J1950" t="s">
        <v>32</v>
      </c>
      <c r="K1950" t="s">
        <v>1504</v>
      </c>
      <c r="L1950" t="s">
        <v>27</v>
      </c>
      <c r="M1950">
        <v>1</v>
      </c>
      <c r="N1950">
        <v>1</v>
      </c>
      <c r="O1950" t="str">
        <f t="shared" si="30"/>
        <v>120274 E100</v>
      </c>
      <c r="P1950" t="str">
        <f>VLOOKUP(O1950,EOSummerca_merged_grades_export!B:L,11,0)</f>
        <v>Spanish 1</v>
      </c>
    </row>
    <row r="1951" spans="1:16" x14ac:dyDescent="0.25">
      <c r="A1951">
        <v>1953</v>
      </c>
      <c r="B1951" t="s">
        <v>1489</v>
      </c>
      <c r="C1951">
        <v>12</v>
      </c>
      <c r="D1951">
        <v>120274</v>
      </c>
      <c r="E1951" t="s">
        <v>5519</v>
      </c>
      <c r="F1951">
        <v>9</v>
      </c>
      <c r="G1951">
        <v>5635</v>
      </c>
      <c r="H1951" t="s">
        <v>1507</v>
      </c>
      <c r="I1951" t="s">
        <v>1508</v>
      </c>
      <c r="J1951" t="s">
        <v>428</v>
      </c>
      <c r="K1951" t="s">
        <v>1492</v>
      </c>
      <c r="L1951" t="s">
        <v>37</v>
      </c>
      <c r="M1951">
        <v>1</v>
      </c>
      <c r="N1951">
        <v>1</v>
      </c>
      <c r="O1951" t="str">
        <f t="shared" si="30"/>
        <v>120274 I1008</v>
      </c>
      <c r="P1951" t="str">
        <f>VLOOKUP(O1951,EOSummerca_merged_grades_export!B:L,11,0)</f>
        <v>Culinary Arts</v>
      </c>
    </row>
    <row r="1952" spans="1:16" x14ac:dyDescent="0.25">
      <c r="A1952">
        <v>1954</v>
      </c>
      <c r="B1952" t="s">
        <v>1489</v>
      </c>
      <c r="C1952">
        <v>12</v>
      </c>
      <c r="D1952">
        <v>120279</v>
      </c>
      <c r="E1952" t="s">
        <v>5520</v>
      </c>
      <c r="F1952">
        <v>9</v>
      </c>
      <c r="G1952">
        <v>3826</v>
      </c>
      <c r="H1952" t="s">
        <v>17</v>
      </c>
      <c r="I1952" t="s">
        <v>18</v>
      </c>
      <c r="J1952" t="s">
        <v>16</v>
      </c>
      <c r="K1952" t="s">
        <v>1492</v>
      </c>
      <c r="L1952" t="s">
        <v>31</v>
      </c>
      <c r="M1952">
        <v>1</v>
      </c>
      <c r="N1952">
        <v>1</v>
      </c>
      <c r="O1952" t="str">
        <f t="shared" si="30"/>
        <v>120279 A100</v>
      </c>
      <c r="P1952" t="str">
        <f>VLOOKUP(O1952,EOSummerca_merged_grades_export!B:L,11,0)</f>
        <v>World Studies I</v>
      </c>
    </row>
    <row r="1953" spans="1:16" x14ac:dyDescent="0.25">
      <c r="A1953">
        <v>1955</v>
      </c>
      <c r="B1953" t="s">
        <v>1489</v>
      </c>
      <c r="C1953">
        <v>12</v>
      </c>
      <c r="D1953">
        <v>120279</v>
      </c>
      <c r="E1953" t="s">
        <v>5520</v>
      </c>
      <c r="F1953">
        <v>9</v>
      </c>
      <c r="G1953">
        <v>3820</v>
      </c>
      <c r="H1953" t="s">
        <v>23</v>
      </c>
      <c r="I1953" t="s">
        <v>1025</v>
      </c>
      <c r="J1953" t="s">
        <v>22</v>
      </c>
      <c r="K1953" t="s">
        <v>1495</v>
      </c>
      <c r="L1953" t="s">
        <v>20</v>
      </c>
      <c r="M1953">
        <v>1</v>
      </c>
      <c r="N1953">
        <v>1</v>
      </c>
      <c r="O1953" t="str">
        <f t="shared" si="30"/>
        <v>120279 B100</v>
      </c>
      <c r="P1953" t="str">
        <f>VLOOKUP(O1953,EOSummerca_merged_grades_export!B:L,11,0)</f>
        <v>English 9- LPD</v>
      </c>
    </row>
    <row r="1954" spans="1:16" x14ac:dyDescent="0.25">
      <c r="A1954">
        <v>1956</v>
      </c>
      <c r="B1954" t="s">
        <v>1489</v>
      </c>
      <c r="C1954">
        <v>12</v>
      </c>
      <c r="D1954">
        <v>120279</v>
      </c>
      <c r="E1954" t="s">
        <v>5520</v>
      </c>
      <c r="F1954">
        <v>9</v>
      </c>
      <c r="G1954">
        <v>3839</v>
      </c>
      <c r="H1954" t="s">
        <v>26</v>
      </c>
      <c r="I1954" t="s">
        <v>1028</v>
      </c>
      <c r="J1954" t="s">
        <v>25</v>
      </c>
      <c r="K1954" t="s">
        <v>1498</v>
      </c>
      <c r="L1954" t="s">
        <v>39</v>
      </c>
      <c r="M1954">
        <v>1</v>
      </c>
      <c r="N1954">
        <v>1</v>
      </c>
      <c r="O1954" t="str">
        <f t="shared" si="30"/>
        <v>120279 C120</v>
      </c>
      <c r="P1954" t="str">
        <f>VLOOKUP(O1954,EOSummerca_merged_grades_export!B:L,11,0)</f>
        <v>Math I</v>
      </c>
    </row>
    <row r="1955" spans="1:16" x14ac:dyDescent="0.25">
      <c r="A1955">
        <v>1957</v>
      </c>
      <c r="B1955" t="s">
        <v>1489</v>
      </c>
      <c r="C1955">
        <v>12</v>
      </c>
      <c r="D1955">
        <v>120279</v>
      </c>
      <c r="E1955" t="s">
        <v>5520</v>
      </c>
      <c r="F1955">
        <v>9</v>
      </c>
      <c r="G1955">
        <v>3848</v>
      </c>
      <c r="H1955" t="s">
        <v>29</v>
      </c>
      <c r="I1955" t="s">
        <v>30</v>
      </c>
      <c r="J1955" t="s">
        <v>28</v>
      </c>
      <c r="K1955" t="s">
        <v>1501</v>
      </c>
      <c r="L1955" t="s">
        <v>24</v>
      </c>
      <c r="M1955">
        <v>1</v>
      </c>
      <c r="N1955">
        <v>1</v>
      </c>
      <c r="O1955" t="str">
        <f t="shared" si="30"/>
        <v>120279 D100</v>
      </c>
      <c r="P1955" t="str">
        <f>VLOOKUP(O1955,EOSummerca_merged_grades_export!B:L,11,0)</f>
        <v>Biology</v>
      </c>
    </row>
    <row r="1956" spans="1:16" x14ac:dyDescent="0.25">
      <c r="A1956">
        <v>1958</v>
      </c>
      <c r="B1956" t="s">
        <v>1489</v>
      </c>
      <c r="C1956">
        <v>12</v>
      </c>
      <c r="D1956">
        <v>120279</v>
      </c>
      <c r="E1956" t="s">
        <v>5520</v>
      </c>
      <c r="F1956">
        <v>9</v>
      </c>
      <c r="G1956">
        <v>3853</v>
      </c>
      <c r="H1956" t="s">
        <v>33</v>
      </c>
      <c r="I1956" t="s">
        <v>34</v>
      </c>
      <c r="J1956" t="s">
        <v>32</v>
      </c>
      <c r="K1956" t="s">
        <v>1504</v>
      </c>
      <c r="L1956" t="s">
        <v>24</v>
      </c>
      <c r="M1956">
        <v>1</v>
      </c>
      <c r="N1956">
        <v>1</v>
      </c>
      <c r="O1956" t="str">
        <f t="shared" si="30"/>
        <v>120279 E100</v>
      </c>
      <c r="P1956" t="str">
        <f>VLOOKUP(O1956,EOSummerca_merged_grades_export!B:L,11,0)</f>
        <v>Spanish 1</v>
      </c>
    </row>
    <row r="1957" spans="1:16" x14ac:dyDescent="0.25">
      <c r="A1957">
        <v>1959</v>
      </c>
      <c r="B1957" t="s">
        <v>1489</v>
      </c>
      <c r="C1957">
        <v>12</v>
      </c>
      <c r="D1957">
        <v>120279</v>
      </c>
      <c r="E1957" t="s">
        <v>5520</v>
      </c>
      <c r="F1957">
        <v>9</v>
      </c>
      <c r="G1957">
        <v>5613</v>
      </c>
      <c r="H1957" t="s">
        <v>1522</v>
      </c>
      <c r="I1957" t="s">
        <v>1523</v>
      </c>
      <c r="J1957" t="s">
        <v>428</v>
      </c>
      <c r="K1957" t="s">
        <v>1524</v>
      </c>
      <c r="L1957" t="s">
        <v>37</v>
      </c>
      <c r="M1957">
        <v>1</v>
      </c>
      <c r="N1957">
        <v>1</v>
      </c>
      <c r="O1957" t="str">
        <f t="shared" si="30"/>
        <v>120279 I1003</v>
      </c>
      <c r="P1957" t="str">
        <f>VLOOKUP(O1957,EOSummerca_merged_grades_export!B:L,11,0)</f>
        <v>3D Visual Arts</v>
      </c>
    </row>
    <row r="1958" spans="1:16" x14ac:dyDescent="0.25">
      <c r="A1958">
        <v>1960</v>
      </c>
      <c r="B1958" t="s">
        <v>1489</v>
      </c>
      <c r="C1958">
        <v>12</v>
      </c>
      <c r="D1958">
        <v>120279</v>
      </c>
      <c r="E1958" t="s">
        <v>5520</v>
      </c>
      <c r="F1958">
        <v>9</v>
      </c>
      <c r="G1958">
        <v>5639</v>
      </c>
      <c r="H1958" t="s">
        <v>1527</v>
      </c>
      <c r="I1958" t="s">
        <v>1528</v>
      </c>
      <c r="J1958" t="s">
        <v>428</v>
      </c>
      <c r="K1958" t="s">
        <v>1524</v>
      </c>
      <c r="L1958" t="s">
        <v>37</v>
      </c>
      <c r="M1958">
        <v>1</v>
      </c>
      <c r="N1958">
        <v>1</v>
      </c>
      <c r="O1958" t="str">
        <f t="shared" si="30"/>
        <v>120279 I1013</v>
      </c>
      <c r="P1958" t="str">
        <f>VLOOKUP(O1958,EOSummerca_merged_grades_export!B:L,11,0)</f>
        <v>Drawing and Illustrating</v>
      </c>
    </row>
    <row r="1959" spans="1:16" x14ac:dyDescent="0.25">
      <c r="A1959">
        <v>1961</v>
      </c>
      <c r="B1959" t="s">
        <v>1489</v>
      </c>
      <c r="C1959">
        <v>12</v>
      </c>
      <c r="D1959">
        <v>120231</v>
      </c>
      <c r="E1959" t="s">
        <v>5521</v>
      </c>
      <c r="F1959">
        <v>9</v>
      </c>
      <c r="G1959">
        <v>3826</v>
      </c>
      <c r="H1959" t="s">
        <v>17</v>
      </c>
      <c r="I1959" t="s">
        <v>18</v>
      </c>
      <c r="J1959" t="s">
        <v>16</v>
      </c>
      <c r="K1959" t="s">
        <v>1492</v>
      </c>
      <c r="L1959" t="s">
        <v>42</v>
      </c>
      <c r="M1959">
        <v>1</v>
      </c>
      <c r="N1959">
        <v>1</v>
      </c>
      <c r="O1959" t="str">
        <f t="shared" si="30"/>
        <v>120231 A100</v>
      </c>
      <c r="P1959" t="str">
        <f>VLOOKUP(O1959,EOSummerca_merged_grades_export!B:L,11,0)</f>
        <v>World Studies I</v>
      </c>
    </row>
    <row r="1960" spans="1:16" x14ac:dyDescent="0.25">
      <c r="A1960">
        <v>1962</v>
      </c>
      <c r="B1960" t="s">
        <v>1489</v>
      </c>
      <c r="C1960">
        <v>12</v>
      </c>
      <c r="D1960">
        <v>120231</v>
      </c>
      <c r="E1960" t="s">
        <v>5521</v>
      </c>
      <c r="F1960">
        <v>9</v>
      </c>
      <c r="G1960">
        <v>3820</v>
      </c>
      <c r="H1960" t="s">
        <v>23</v>
      </c>
      <c r="I1960" t="s">
        <v>1025</v>
      </c>
      <c r="J1960" t="s">
        <v>22</v>
      </c>
      <c r="K1960" t="s">
        <v>1495</v>
      </c>
      <c r="L1960" t="s">
        <v>39</v>
      </c>
      <c r="M1960">
        <v>1</v>
      </c>
      <c r="N1960">
        <v>1</v>
      </c>
      <c r="O1960" t="str">
        <f t="shared" si="30"/>
        <v>120231 B100</v>
      </c>
      <c r="P1960" t="str">
        <f>VLOOKUP(O1960,EOSummerca_merged_grades_export!B:L,11,0)</f>
        <v>English 9- LPD</v>
      </c>
    </row>
    <row r="1961" spans="1:16" x14ac:dyDescent="0.25">
      <c r="A1961">
        <v>1963</v>
      </c>
      <c r="B1961" t="s">
        <v>1489</v>
      </c>
      <c r="C1961">
        <v>12</v>
      </c>
      <c r="D1961">
        <v>120231</v>
      </c>
      <c r="E1961" t="s">
        <v>5521</v>
      </c>
      <c r="F1961">
        <v>9</v>
      </c>
      <c r="G1961">
        <v>3839</v>
      </c>
      <c r="H1961" t="s">
        <v>26</v>
      </c>
      <c r="I1961" t="s">
        <v>1028</v>
      </c>
      <c r="J1961" t="s">
        <v>25</v>
      </c>
      <c r="K1961" t="s">
        <v>1498</v>
      </c>
      <c r="L1961" t="s">
        <v>48</v>
      </c>
      <c r="M1961">
        <v>0</v>
      </c>
      <c r="N1961">
        <v>1</v>
      </c>
      <c r="O1961" t="str">
        <f t="shared" si="30"/>
        <v>120231 C120</v>
      </c>
      <c r="P1961" t="str">
        <f>VLOOKUP(O1961,EOSummerca_merged_grades_export!B:L,11,0)</f>
        <v>Math I</v>
      </c>
    </row>
    <row r="1962" spans="1:16" x14ac:dyDescent="0.25">
      <c r="A1962">
        <v>1964</v>
      </c>
      <c r="B1962" t="s">
        <v>1489</v>
      </c>
      <c r="C1962">
        <v>12</v>
      </c>
      <c r="D1962">
        <v>120231</v>
      </c>
      <c r="E1962" t="s">
        <v>5521</v>
      </c>
      <c r="F1962">
        <v>9</v>
      </c>
      <c r="G1962">
        <v>3848</v>
      </c>
      <c r="H1962" t="s">
        <v>29</v>
      </c>
      <c r="I1962" t="s">
        <v>30</v>
      </c>
      <c r="J1962" t="s">
        <v>28</v>
      </c>
      <c r="K1962" t="s">
        <v>1501</v>
      </c>
      <c r="L1962" t="s">
        <v>39</v>
      </c>
      <c r="M1962">
        <v>1</v>
      </c>
      <c r="N1962">
        <v>1</v>
      </c>
      <c r="O1962" t="str">
        <f t="shared" si="30"/>
        <v>120231 D100</v>
      </c>
      <c r="P1962" t="str">
        <f>VLOOKUP(O1962,EOSummerca_merged_grades_export!B:L,11,0)</f>
        <v>Biology</v>
      </c>
    </row>
    <row r="1963" spans="1:16" x14ac:dyDescent="0.25">
      <c r="A1963">
        <v>1965</v>
      </c>
      <c r="B1963" t="s">
        <v>1489</v>
      </c>
      <c r="C1963">
        <v>12</v>
      </c>
      <c r="D1963">
        <v>120231</v>
      </c>
      <c r="E1963" t="s">
        <v>5521</v>
      </c>
      <c r="F1963">
        <v>9</v>
      </c>
      <c r="G1963">
        <v>5636</v>
      </c>
      <c r="H1963" t="s">
        <v>1536</v>
      </c>
      <c r="I1963" t="s">
        <v>1537</v>
      </c>
      <c r="J1963" t="s">
        <v>428</v>
      </c>
      <c r="K1963" t="s">
        <v>1495</v>
      </c>
      <c r="L1963" t="s">
        <v>37</v>
      </c>
      <c r="M1963">
        <v>1</v>
      </c>
      <c r="N1963">
        <v>1</v>
      </c>
      <c r="O1963" t="str">
        <f t="shared" si="30"/>
        <v>120231 I1032</v>
      </c>
      <c r="P1963" t="str">
        <f>VLOOKUP(O1963,EOSummerca_merged_grades_export!B:L,11,0)</f>
        <v>Coding + Website Design</v>
      </c>
    </row>
    <row r="1964" spans="1:16" x14ac:dyDescent="0.25">
      <c r="A1964">
        <v>1966</v>
      </c>
      <c r="B1964" t="s">
        <v>1489</v>
      </c>
      <c r="C1964">
        <v>12</v>
      </c>
      <c r="D1964">
        <v>120231</v>
      </c>
      <c r="E1964" t="s">
        <v>5521</v>
      </c>
      <c r="F1964">
        <v>9</v>
      </c>
      <c r="G1964">
        <v>5615</v>
      </c>
      <c r="H1964" t="s">
        <v>1540</v>
      </c>
      <c r="I1964" t="s">
        <v>1541</v>
      </c>
      <c r="J1964" t="s">
        <v>428</v>
      </c>
      <c r="K1964" t="s">
        <v>1504</v>
      </c>
      <c r="L1964" t="s">
        <v>37</v>
      </c>
      <c r="M1964">
        <v>1</v>
      </c>
      <c r="N1964">
        <v>1</v>
      </c>
      <c r="O1964" t="str">
        <f t="shared" si="30"/>
        <v>120231 I1033</v>
      </c>
      <c r="P1964" t="str">
        <f>VLOOKUP(O1964,EOSummerca_merged_grades_export!B:L,11,0)</f>
        <v>Photography 1/2</v>
      </c>
    </row>
    <row r="1965" spans="1:16" x14ac:dyDescent="0.25">
      <c r="A1965">
        <v>1967</v>
      </c>
      <c r="B1965" t="s">
        <v>1489</v>
      </c>
      <c r="C1965">
        <v>12</v>
      </c>
      <c r="D1965">
        <v>120288</v>
      </c>
      <c r="E1965" t="s">
        <v>5522</v>
      </c>
      <c r="F1965">
        <v>9</v>
      </c>
      <c r="G1965">
        <v>3826</v>
      </c>
      <c r="H1965" t="s">
        <v>17</v>
      </c>
      <c r="I1965" t="s">
        <v>18</v>
      </c>
      <c r="J1965" t="s">
        <v>16</v>
      </c>
      <c r="K1965" t="s">
        <v>1492</v>
      </c>
      <c r="L1965" t="s">
        <v>20</v>
      </c>
      <c r="M1965">
        <v>1</v>
      </c>
      <c r="N1965">
        <v>1</v>
      </c>
      <c r="O1965" t="str">
        <f t="shared" si="30"/>
        <v>120288 A100</v>
      </c>
      <c r="P1965" t="str">
        <f>VLOOKUP(O1965,EOSummerca_merged_grades_export!B:L,11,0)</f>
        <v>World Studies I</v>
      </c>
    </row>
    <row r="1966" spans="1:16" x14ac:dyDescent="0.25">
      <c r="A1966">
        <v>1968</v>
      </c>
      <c r="B1966" t="s">
        <v>1489</v>
      </c>
      <c r="C1966">
        <v>12</v>
      </c>
      <c r="D1966">
        <v>120288</v>
      </c>
      <c r="E1966" t="s">
        <v>5522</v>
      </c>
      <c r="F1966">
        <v>9</v>
      </c>
      <c r="G1966">
        <v>3820</v>
      </c>
      <c r="H1966" t="s">
        <v>23</v>
      </c>
      <c r="I1966" t="s">
        <v>1025</v>
      </c>
      <c r="J1966" t="s">
        <v>22</v>
      </c>
      <c r="K1966" t="s">
        <v>1495</v>
      </c>
      <c r="L1966" t="s">
        <v>27</v>
      </c>
      <c r="M1966">
        <v>1</v>
      </c>
      <c r="N1966">
        <v>1</v>
      </c>
      <c r="O1966" t="str">
        <f t="shared" si="30"/>
        <v>120288 B100</v>
      </c>
      <c r="P1966" t="str">
        <f>VLOOKUP(O1966,EOSummerca_merged_grades_export!B:L,11,0)</f>
        <v>English 9- LPD</v>
      </c>
    </row>
    <row r="1967" spans="1:16" x14ac:dyDescent="0.25">
      <c r="A1967">
        <v>1969</v>
      </c>
      <c r="B1967" t="s">
        <v>1489</v>
      </c>
      <c r="C1967">
        <v>12</v>
      </c>
      <c r="D1967">
        <v>120288</v>
      </c>
      <c r="E1967" t="s">
        <v>5522</v>
      </c>
      <c r="F1967">
        <v>9</v>
      </c>
      <c r="G1967">
        <v>3839</v>
      </c>
      <c r="H1967" t="s">
        <v>26</v>
      </c>
      <c r="I1967" t="s">
        <v>1028</v>
      </c>
      <c r="J1967" t="s">
        <v>25</v>
      </c>
      <c r="K1967" t="s">
        <v>1498</v>
      </c>
      <c r="L1967" t="s">
        <v>20</v>
      </c>
      <c r="M1967">
        <v>1</v>
      </c>
      <c r="N1967">
        <v>1</v>
      </c>
      <c r="O1967" t="str">
        <f t="shared" si="30"/>
        <v>120288 C120</v>
      </c>
      <c r="P1967" t="str">
        <f>VLOOKUP(O1967,EOSummerca_merged_grades_export!B:L,11,0)</f>
        <v>Math I</v>
      </c>
    </row>
    <row r="1968" spans="1:16" x14ac:dyDescent="0.25">
      <c r="A1968">
        <v>1970</v>
      </c>
      <c r="B1968" t="s">
        <v>1489</v>
      </c>
      <c r="C1968">
        <v>12</v>
      </c>
      <c r="D1968">
        <v>120288</v>
      </c>
      <c r="E1968" t="s">
        <v>5522</v>
      </c>
      <c r="F1968">
        <v>9</v>
      </c>
      <c r="G1968">
        <v>3848</v>
      </c>
      <c r="H1968" t="s">
        <v>29</v>
      </c>
      <c r="I1968" t="s">
        <v>30</v>
      </c>
      <c r="J1968" t="s">
        <v>28</v>
      </c>
      <c r="K1968" t="s">
        <v>1501</v>
      </c>
      <c r="L1968" t="s">
        <v>27</v>
      </c>
      <c r="M1968">
        <v>1</v>
      </c>
      <c r="N1968">
        <v>1</v>
      </c>
      <c r="O1968" t="str">
        <f t="shared" si="30"/>
        <v>120288 D100</v>
      </c>
      <c r="P1968" t="str">
        <f>VLOOKUP(O1968,EOSummerca_merged_grades_export!B:L,11,0)</f>
        <v>Biology</v>
      </c>
    </row>
    <row r="1969" spans="1:16" x14ac:dyDescent="0.25">
      <c r="A1969">
        <v>1971</v>
      </c>
      <c r="B1969" t="s">
        <v>1489</v>
      </c>
      <c r="C1969">
        <v>12</v>
      </c>
      <c r="D1969">
        <v>120288</v>
      </c>
      <c r="E1969" t="s">
        <v>5522</v>
      </c>
      <c r="F1969">
        <v>9</v>
      </c>
      <c r="G1969">
        <v>3853</v>
      </c>
      <c r="H1969" t="s">
        <v>33</v>
      </c>
      <c r="I1969" t="s">
        <v>34</v>
      </c>
      <c r="J1969" t="s">
        <v>32</v>
      </c>
      <c r="K1969" t="s">
        <v>1504</v>
      </c>
      <c r="L1969" t="s">
        <v>27</v>
      </c>
      <c r="M1969">
        <v>1</v>
      </c>
      <c r="N1969">
        <v>1</v>
      </c>
      <c r="O1969" t="str">
        <f t="shared" si="30"/>
        <v>120288 E100</v>
      </c>
      <c r="P1969" t="str">
        <f>VLOOKUP(O1969,EOSummerca_merged_grades_export!B:L,11,0)</f>
        <v>Spanish 1</v>
      </c>
    </row>
    <row r="1970" spans="1:16" x14ac:dyDescent="0.25">
      <c r="A1970">
        <v>1972</v>
      </c>
      <c r="B1970" t="s">
        <v>1489</v>
      </c>
      <c r="C1970">
        <v>12</v>
      </c>
      <c r="D1970">
        <v>120288</v>
      </c>
      <c r="E1970" t="s">
        <v>5522</v>
      </c>
      <c r="F1970">
        <v>9</v>
      </c>
      <c r="G1970">
        <v>5647</v>
      </c>
      <c r="H1970" t="s">
        <v>1549</v>
      </c>
      <c r="I1970" t="s">
        <v>1550</v>
      </c>
      <c r="J1970" t="s">
        <v>428</v>
      </c>
      <c r="K1970" t="s">
        <v>1524</v>
      </c>
      <c r="L1970" t="s">
        <v>37</v>
      </c>
      <c r="M1970">
        <v>1</v>
      </c>
      <c r="N1970">
        <v>1</v>
      </c>
      <c r="O1970" t="str">
        <f t="shared" si="30"/>
        <v>120288 I1060</v>
      </c>
      <c r="P1970" t="str">
        <f>VLOOKUP(O1970,EOSummerca_merged_grades_export!B:L,11,0)</f>
        <v>Permaculture</v>
      </c>
    </row>
    <row r="1971" spans="1:16" x14ac:dyDescent="0.25">
      <c r="A1971">
        <v>1973</v>
      </c>
      <c r="B1971" t="s">
        <v>1489</v>
      </c>
      <c r="C1971">
        <v>12</v>
      </c>
      <c r="D1971">
        <v>120301</v>
      </c>
      <c r="E1971" t="s">
        <v>5523</v>
      </c>
      <c r="F1971">
        <v>9</v>
      </c>
      <c r="G1971">
        <v>3826</v>
      </c>
      <c r="H1971" t="s">
        <v>17</v>
      </c>
      <c r="I1971" t="s">
        <v>18</v>
      </c>
      <c r="J1971" t="s">
        <v>16</v>
      </c>
      <c r="K1971" t="s">
        <v>1492</v>
      </c>
      <c r="L1971" t="s">
        <v>40</v>
      </c>
      <c r="M1971">
        <v>1</v>
      </c>
      <c r="N1971">
        <v>1</v>
      </c>
      <c r="O1971" t="str">
        <f t="shared" si="30"/>
        <v>120301 A100</v>
      </c>
      <c r="P1971" t="str">
        <f>VLOOKUP(O1971,EOSummerca_merged_grades_export!B:L,11,0)</f>
        <v>World Studies I</v>
      </c>
    </row>
    <row r="1972" spans="1:16" x14ac:dyDescent="0.25">
      <c r="A1972">
        <v>1974</v>
      </c>
      <c r="B1972" t="s">
        <v>1489</v>
      </c>
      <c r="C1972">
        <v>12</v>
      </c>
      <c r="D1972">
        <v>120301</v>
      </c>
      <c r="E1972" t="s">
        <v>5523</v>
      </c>
      <c r="F1972">
        <v>9</v>
      </c>
      <c r="G1972">
        <v>3820</v>
      </c>
      <c r="H1972" t="s">
        <v>23</v>
      </c>
      <c r="I1972" t="s">
        <v>1025</v>
      </c>
      <c r="J1972" t="s">
        <v>22</v>
      </c>
      <c r="K1972" t="s">
        <v>1495</v>
      </c>
      <c r="L1972" t="s">
        <v>31</v>
      </c>
      <c r="M1972">
        <v>1</v>
      </c>
      <c r="N1972">
        <v>1</v>
      </c>
      <c r="O1972" t="str">
        <f t="shared" si="30"/>
        <v>120301 B100</v>
      </c>
      <c r="P1972" t="str">
        <f>VLOOKUP(O1972,EOSummerca_merged_grades_export!B:L,11,0)</f>
        <v>English 9- LPD</v>
      </c>
    </row>
    <row r="1973" spans="1:16" x14ac:dyDescent="0.25">
      <c r="A1973">
        <v>1975</v>
      </c>
      <c r="B1973" t="s">
        <v>1489</v>
      </c>
      <c r="C1973">
        <v>12</v>
      </c>
      <c r="D1973">
        <v>120301</v>
      </c>
      <c r="E1973" t="s">
        <v>5523</v>
      </c>
      <c r="F1973">
        <v>9</v>
      </c>
      <c r="G1973">
        <v>3839</v>
      </c>
      <c r="H1973" t="s">
        <v>26</v>
      </c>
      <c r="I1973" t="s">
        <v>1028</v>
      </c>
      <c r="J1973" t="s">
        <v>25</v>
      </c>
      <c r="K1973" t="s">
        <v>1498</v>
      </c>
      <c r="L1973" t="s">
        <v>41</v>
      </c>
      <c r="M1973">
        <v>1</v>
      </c>
      <c r="N1973">
        <v>1</v>
      </c>
      <c r="O1973" t="str">
        <f t="shared" si="30"/>
        <v>120301 C120</v>
      </c>
      <c r="P1973" t="str">
        <f>VLOOKUP(O1973,EOSummerca_merged_grades_export!B:L,11,0)</f>
        <v>Math I</v>
      </c>
    </row>
    <row r="1974" spans="1:16" x14ac:dyDescent="0.25">
      <c r="A1974">
        <v>1976</v>
      </c>
      <c r="B1974" t="s">
        <v>1489</v>
      </c>
      <c r="C1974">
        <v>12</v>
      </c>
      <c r="D1974">
        <v>120301</v>
      </c>
      <c r="E1974" t="s">
        <v>5523</v>
      </c>
      <c r="F1974">
        <v>9</v>
      </c>
      <c r="G1974">
        <v>3848</v>
      </c>
      <c r="H1974" t="s">
        <v>29</v>
      </c>
      <c r="I1974" t="s">
        <v>30</v>
      </c>
      <c r="J1974" t="s">
        <v>28</v>
      </c>
      <c r="K1974" t="s">
        <v>1501</v>
      </c>
      <c r="L1974" t="s">
        <v>41</v>
      </c>
      <c r="M1974">
        <v>1</v>
      </c>
      <c r="N1974">
        <v>1</v>
      </c>
      <c r="O1974" t="str">
        <f t="shared" si="30"/>
        <v>120301 D100</v>
      </c>
      <c r="P1974" t="str">
        <f>VLOOKUP(O1974,EOSummerca_merged_grades_export!B:L,11,0)</f>
        <v>Biology</v>
      </c>
    </row>
    <row r="1975" spans="1:16" x14ac:dyDescent="0.25">
      <c r="A1975">
        <v>1977</v>
      </c>
      <c r="B1975" t="s">
        <v>1489</v>
      </c>
      <c r="C1975">
        <v>12</v>
      </c>
      <c r="D1975">
        <v>120301</v>
      </c>
      <c r="E1975" t="s">
        <v>5523</v>
      </c>
      <c r="F1975">
        <v>9</v>
      </c>
      <c r="G1975">
        <v>5635</v>
      </c>
      <c r="H1975" t="s">
        <v>1507</v>
      </c>
      <c r="I1975" t="s">
        <v>1508</v>
      </c>
      <c r="J1975" t="s">
        <v>428</v>
      </c>
      <c r="K1975" t="s">
        <v>1492</v>
      </c>
      <c r="L1975" t="s">
        <v>37</v>
      </c>
      <c r="M1975">
        <v>1</v>
      </c>
      <c r="N1975">
        <v>1</v>
      </c>
      <c r="O1975" t="str">
        <f t="shared" si="30"/>
        <v>120301 I1008</v>
      </c>
      <c r="P1975" t="str">
        <f>VLOOKUP(O1975,EOSummerca_merged_grades_export!B:L,11,0)</f>
        <v>Culinary Arts</v>
      </c>
    </row>
    <row r="1976" spans="1:16" x14ac:dyDescent="0.25">
      <c r="A1976">
        <v>1978</v>
      </c>
      <c r="B1976" t="s">
        <v>1489</v>
      </c>
      <c r="C1976">
        <v>12</v>
      </c>
      <c r="D1976">
        <v>120208</v>
      </c>
      <c r="E1976" t="s">
        <v>5524</v>
      </c>
      <c r="F1976">
        <v>9</v>
      </c>
      <c r="G1976">
        <v>3825</v>
      </c>
      <c r="H1976" t="s">
        <v>17</v>
      </c>
      <c r="I1976" t="s">
        <v>18</v>
      </c>
      <c r="J1976" t="s">
        <v>16</v>
      </c>
      <c r="K1976" t="s">
        <v>1492</v>
      </c>
      <c r="L1976" t="s">
        <v>48</v>
      </c>
      <c r="M1976">
        <v>0</v>
      </c>
      <c r="N1976">
        <v>1</v>
      </c>
      <c r="O1976" t="str">
        <f t="shared" si="30"/>
        <v>120208 A100</v>
      </c>
      <c r="P1976" t="str">
        <f>VLOOKUP(O1976,EOSummerca_merged_grades_export!B:L,11,0)</f>
        <v>World Studies I</v>
      </c>
    </row>
    <row r="1977" spans="1:16" x14ac:dyDescent="0.25">
      <c r="A1977">
        <v>1979</v>
      </c>
      <c r="B1977" t="s">
        <v>1489</v>
      </c>
      <c r="C1977">
        <v>12</v>
      </c>
      <c r="D1977">
        <v>120208</v>
      </c>
      <c r="E1977" t="s">
        <v>5524</v>
      </c>
      <c r="F1977">
        <v>9</v>
      </c>
      <c r="G1977">
        <v>3821</v>
      </c>
      <c r="H1977" t="s">
        <v>23</v>
      </c>
      <c r="I1977" t="s">
        <v>1025</v>
      </c>
      <c r="J1977" t="s">
        <v>22</v>
      </c>
      <c r="K1977" t="s">
        <v>1495</v>
      </c>
      <c r="L1977" t="s">
        <v>48</v>
      </c>
      <c r="M1977">
        <v>0</v>
      </c>
      <c r="N1977">
        <v>1</v>
      </c>
      <c r="O1977" t="str">
        <f t="shared" si="30"/>
        <v>120208 B100</v>
      </c>
      <c r="P1977" t="str">
        <f>VLOOKUP(O1977,EOSummerca_merged_grades_export!B:L,11,0)</f>
        <v>English 9- LPD</v>
      </c>
    </row>
    <row r="1978" spans="1:16" x14ac:dyDescent="0.25">
      <c r="A1978">
        <v>1980</v>
      </c>
      <c r="B1978" t="s">
        <v>1489</v>
      </c>
      <c r="C1978">
        <v>12</v>
      </c>
      <c r="D1978">
        <v>120208</v>
      </c>
      <c r="E1978" t="s">
        <v>5524</v>
      </c>
      <c r="F1978">
        <v>9</v>
      </c>
      <c r="G1978">
        <v>3838</v>
      </c>
      <c r="H1978" t="s">
        <v>26</v>
      </c>
      <c r="I1978" t="s">
        <v>1028</v>
      </c>
      <c r="J1978" t="s">
        <v>25</v>
      </c>
      <c r="K1978" t="s">
        <v>1498</v>
      </c>
      <c r="L1978" t="s">
        <v>48</v>
      </c>
      <c r="M1978">
        <v>0</v>
      </c>
      <c r="N1978">
        <v>1</v>
      </c>
      <c r="O1978" t="str">
        <f t="shared" si="30"/>
        <v>120208 C120</v>
      </c>
      <c r="P1978" t="str">
        <f>VLOOKUP(O1978,EOSummerca_merged_grades_export!B:L,11,0)</f>
        <v>Math I</v>
      </c>
    </row>
    <row r="1979" spans="1:16" x14ac:dyDescent="0.25">
      <c r="A1979">
        <v>1981</v>
      </c>
      <c r="B1979" t="s">
        <v>1489</v>
      </c>
      <c r="C1979">
        <v>12</v>
      </c>
      <c r="D1979">
        <v>120208</v>
      </c>
      <c r="E1979" t="s">
        <v>5524</v>
      </c>
      <c r="F1979">
        <v>9</v>
      </c>
      <c r="G1979">
        <v>3845</v>
      </c>
      <c r="H1979" t="s">
        <v>29</v>
      </c>
      <c r="I1979" t="s">
        <v>30</v>
      </c>
      <c r="J1979" t="s">
        <v>28</v>
      </c>
      <c r="K1979" t="s">
        <v>1501</v>
      </c>
      <c r="L1979" t="s">
        <v>48</v>
      </c>
      <c r="M1979">
        <v>0</v>
      </c>
      <c r="N1979">
        <v>1</v>
      </c>
      <c r="O1979" t="str">
        <f t="shared" si="30"/>
        <v>120208 D100</v>
      </c>
      <c r="P1979" t="str">
        <f>VLOOKUP(O1979,EOSummerca_merged_grades_export!B:L,11,0)</f>
        <v>Biology</v>
      </c>
    </row>
    <row r="1980" spans="1:16" x14ac:dyDescent="0.25">
      <c r="A1980">
        <v>1982</v>
      </c>
      <c r="B1980" t="s">
        <v>1489</v>
      </c>
      <c r="C1980">
        <v>12</v>
      </c>
      <c r="D1980">
        <v>120208</v>
      </c>
      <c r="E1980" t="s">
        <v>5524</v>
      </c>
      <c r="F1980">
        <v>9</v>
      </c>
      <c r="G1980">
        <v>3853</v>
      </c>
      <c r="H1980" t="s">
        <v>33</v>
      </c>
      <c r="I1980" t="s">
        <v>34</v>
      </c>
      <c r="J1980" t="s">
        <v>32</v>
      </c>
      <c r="K1980" t="s">
        <v>1504</v>
      </c>
      <c r="L1980" t="s">
        <v>48</v>
      </c>
      <c r="M1980">
        <v>0</v>
      </c>
      <c r="N1980">
        <v>1</v>
      </c>
      <c r="O1980" t="str">
        <f t="shared" si="30"/>
        <v>120208 E100</v>
      </c>
      <c r="P1980" t="str">
        <f>VLOOKUP(O1980,EOSummerca_merged_grades_export!B:L,11,0)</f>
        <v>Spanish 1</v>
      </c>
    </row>
    <row r="1981" spans="1:16" x14ac:dyDescent="0.25">
      <c r="A1981">
        <v>1983</v>
      </c>
      <c r="B1981" t="s">
        <v>1489</v>
      </c>
      <c r="C1981">
        <v>12</v>
      </c>
      <c r="D1981">
        <v>120208</v>
      </c>
      <c r="E1981" t="s">
        <v>5524</v>
      </c>
      <c r="F1981">
        <v>9</v>
      </c>
      <c r="G1981">
        <v>5635</v>
      </c>
      <c r="H1981" t="s">
        <v>1507</v>
      </c>
      <c r="I1981" t="s">
        <v>1508</v>
      </c>
      <c r="J1981" t="s">
        <v>428</v>
      </c>
      <c r="K1981" t="s">
        <v>1492</v>
      </c>
      <c r="L1981" t="s">
        <v>37</v>
      </c>
      <c r="M1981">
        <v>1</v>
      </c>
      <c r="N1981">
        <v>1</v>
      </c>
      <c r="O1981" t="str">
        <f t="shared" si="30"/>
        <v>120208 I1008</v>
      </c>
      <c r="P1981" t="str">
        <f>VLOOKUP(O1981,EOSummerca_merged_grades_export!B:L,11,0)</f>
        <v>Culinary Arts</v>
      </c>
    </row>
    <row r="1982" spans="1:16" x14ac:dyDescent="0.25">
      <c r="A1982">
        <v>1984</v>
      </c>
      <c r="B1982" t="s">
        <v>1489</v>
      </c>
      <c r="C1982">
        <v>12</v>
      </c>
      <c r="D1982">
        <v>120269</v>
      </c>
      <c r="E1982" t="s">
        <v>5525</v>
      </c>
      <c r="F1982">
        <v>9</v>
      </c>
      <c r="G1982">
        <v>3825</v>
      </c>
      <c r="H1982" t="s">
        <v>17</v>
      </c>
      <c r="I1982" t="s">
        <v>18</v>
      </c>
      <c r="J1982" t="s">
        <v>16</v>
      </c>
      <c r="K1982" t="s">
        <v>1492</v>
      </c>
      <c r="L1982" t="s">
        <v>39</v>
      </c>
      <c r="M1982">
        <v>1</v>
      </c>
      <c r="N1982">
        <v>1</v>
      </c>
      <c r="O1982" t="str">
        <f t="shared" si="30"/>
        <v>120269 A100</v>
      </c>
      <c r="P1982" t="str">
        <f>VLOOKUP(O1982,EOSummerca_merged_grades_export!B:L,11,0)</f>
        <v>World Studies I</v>
      </c>
    </row>
    <row r="1983" spans="1:16" x14ac:dyDescent="0.25">
      <c r="A1983">
        <v>1985</v>
      </c>
      <c r="B1983" t="s">
        <v>1489</v>
      </c>
      <c r="C1983">
        <v>12</v>
      </c>
      <c r="D1983">
        <v>120269</v>
      </c>
      <c r="E1983" t="s">
        <v>5525</v>
      </c>
      <c r="F1983">
        <v>9</v>
      </c>
      <c r="G1983">
        <v>3820</v>
      </c>
      <c r="H1983" t="s">
        <v>23</v>
      </c>
      <c r="I1983" t="s">
        <v>1025</v>
      </c>
      <c r="J1983" t="s">
        <v>22</v>
      </c>
      <c r="K1983" t="s">
        <v>1495</v>
      </c>
      <c r="L1983" t="s">
        <v>48</v>
      </c>
      <c r="M1983">
        <v>0</v>
      </c>
      <c r="N1983">
        <v>1</v>
      </c>
      <c r="O1983" t="str">
        <f t="shared" si="30"/>
        <v>120269 B100</v>
      </c>
      <c r="P1983" t="str">
        <f>VLOOKUP(O1983,EOSummerca_merged_grades_export!B:L,11,0)</f>
        <v>English 9- LPD</v>
      </c>
    </row>
    <row r="1984" spans="1:16" x14ac:dyDescent="0.25">
      <c r="A1984">
        <v>1986</v>
      </c>
      <c r="B1984" t="s">
        <v>1489</v>
      </c>
      <c r="C1984">
        <v>12</v>
      </c>
      <c r="D1984">
        <v>120269</v>
      </c>
      <c r="E1984" t="s">
        <v>5525</v>
      </c>
      <c r="F1984">
        <v>9</v>
      </c>
      <c r="G1984">
        <v>3839</v>
      </c>
      <c r="H1984" t="s">
        <v>26</v>
      </c>
      <c r="I1984" t="s">
        <v>1028</v>
      </c>
      <c r="J1984" t="s">
        <v>25</v>
      </c>
      <c r="K1984" t="s">
        <v>1498</v>
      </c>
      <c r="L1984" t="s">
        <v>48</v>
      </c>
      <c r="M1984">
        <v>0</v>
      </c>
      <c r="N1984">
        <v>1</v>
      </c>
      <c r="O1984" t="str">
        <f t="shared" si="30"/>
        <v>120269 C120</v>
      </c>
      <c r="P1984" t="str">
        <f>VLOOKUP(O1984,EOSummerca_merged_grades_export!B:L,11,0)</f>
        <v>Math I</v>
      </c>
    </row>
    <row r="1985" spans="1:16" x14ac:dyDescent="0.25">
      <c r="A1985">
        <v>1987</v>
      </c>
      <c r="B1985" t="s">
        <v>1489</v>
      </c>
      <c r="C1985">
        <v>12</v>
      </c>
      <c r="D1985">
        <v>120269</v>
      </c>
      <c r="E1985" t="s">
        <v>5525</v>
      </c>
      <c r="F1985">
        <v>9</v>
      </c>
      <c r="G1985">
        <v>3847</v>
      </c>
      <c r="H1985" t="s">
        <v>29</v>
      </c>
      <c r="I1985" t="s">
        <v>30</v>
      </c>
      <c r="J1985" t="s">
        <v>28</v>
      </c>
      <c r="K1985" t="s">
        <v>1501</v>
      </c>
      <c r="L1985" t="s">
        <v>39</v>
      </c>
      <c r="M1985">
        <v>1</v>
      </c>
      <c r="N1985">
        <v>1</v>
      </c>
      <c r="O1985" t="str">
        <f t="shared" si="30"/>
        <v>120269 D100</v>
      </c>
      <c r="P1985" t="str">
        <f>VLOOKUP(O1985,EOSummerca_merged_grades_export!B:L,11,0)</f>
        <v>Biology</v>
      </c>
    </row>
    <row r="1986" spans="1:16" x14ac:dyDescent="0.25">
      <c r="A1986">
        <v>1988</v>
      </c>
      <c r="B1986" t="s">
        <v>1489</v>
      </c>
      <c r="C1986">
        <v>12</v>
      </c>
      <c r="D1986">
        <v>120269</v>
      </c>
      <c r="E1986" t="s">
        <v>5525</v>
      </c>
      <c r="F1986">
        <v>9</v>
      </c>
      <c r="G1986">
        <v>3852</v>
      </c>
      <c r="H1986" t="s">
        <v>33</v>
      </c>
      <c r="I1986" t="s">
        <v>34</v>
      </c>
      <c r="J1986" t="s">
        <v>32</v>
      </c>
      <c r="K1986" t="s">
        <v>1504</v>
      </c>
      <c r="L1986" t="s">
        <v>42</v>
      </c>
      <c r="M1986">
        <v>1</v>
      </c>
      <c r="N1986">
        <v>1</v>
      </c>
      <c r="O1986" t="str">
        <f t="shared" si="30"/>
        <v>120269 E100</v>
      </c>
      <c r="P1986" t="str">
        <f>VLOOKUP(O1986,EOSummerca_merged_grades_export!B:L,11,0)</f>
        <v>Spanish 1</v>
      </c>
    </row>
    <row r="1987" spans="1:16" x14ac:dyDescent="0.25">
      <c r="A1987">
        <v>1989</v>
      </c>
      <c r="B1987" t="s">
        <v>1489</v>
      </c>
      <c r="C1987">
        <v>12</v>
      </c>
      <c r="D1987">
        <v>120269</v>
      </c>
      <c r="E1987" t="s">
        <v>5525</v>
      </c>
      <c r="F1987">
        <v>9</v>
      </c>
      <c r="G1987">
        <v>5614</v>
      </c>
      <c r="H1987" t="s">
        <v>1573</v>
      </c>
      <c r="I1987" t="s">
        <v>1574</v>
      </c>
      <c r="J1987" t="s">
        <v>428</v>
      </c>
      <c r="K1987" t="s">
        <v>1575</v>
      </c>
      <c r="L1987" t="s">
        <v>37</v>
      </c>
      <c r="M1987">
        <v>1</v>
      </c>
      <c r="N1987">
        <v>1</v>
      </c>
      <c r="O1987" t="str">
        <f t="shared" si="30"/>
        <v>120269 I1005</v>
      </c>
      <c r="P1987" t="str">
        <f>VLOOKUP(O1987,EOSummerca_merged_grades_export!B:L,11,0)</f>
        <v>Basketball</v>
      </c>
    </row>
    <row r="1988" spans="1:16" x14ac:dyDescent="0.25">
      <c r="A1988">
        <v>1990</v>
      </c>
      <c r="B1988" t="s">
        <v>1489</v>
      </c>
      <c r="C1988">
        <v>12</v>
      </c>
      <c r="D1988">
        <v>120269</v>
      </c>
      <c r="E1988" t="s">
        <v>5525</v>
      </c>
      <c r="F1988">
        <v>9</v>
      </c>
      <c r="G1988">
        <v>5637</v>
      </c>
      <c r="H1988" t="s">
        <v>1578</v>
      </c>
      <c r="I1988" t="s">
        <v>1579</v>
      </c>
      <c r="J1988" t="s">
        <v>428</v>
      </c>
      <c r="K1988" t="s">
        <v>1498</v>
      </c>
      <c r="L1988" t="s">
        <v>37</v>
      </c>
      <c r="M1988">
        <v>1</v>
      </c>
      <c r="N1988">
        <v>1</v>
      </c>
      <c r="O1988" t="str">
        <f t="shared" ref="O1988:O2051" si="31">D1988&amp;" "&amp;IF(RIGHT(H1988,1)="M",LEFT(H1988,LEN(H1988)-1),H1988)</f>
        <v>120269 I1056</v>
      </c>
      <c r="P1988" t="str">
        <f>VLOOKUP(O1988,EOSummerca_merged_grades_export!B:L,11,0)</f>
        <v>Brotherhood</v>
      </c>
    </row>
    <row r="1989" spans="1:16" x14ac:dyDescent="0.25">
      <c r="A1989">
        <v>1991</v>
      </c>
      <c r="B1989" t="s">
        <v>1489</v>
      </c>
      <c r="C1989">
        <v>12</v>
      </c>
      <c r="D1989">
        <v>120295</v>
      </c>
      <c r="E1989" t="s">
        <v>5526</v>
      </c>
      <c r="F1989">
        <v>9</v>
      </c>
      <c r="G1989">
        <v>3825</v>
      </c>
      <c r="H1989" t="s">
        <v>17</v>
      </c>
      <c r="I1989" t="s">
        <v>18</v>
      </c>
      <c r="J1989" t="s">
        <v>16</v>
      </c>
      <c r="K1989" t="s">
        <v>1492</v>
      </c>
      <c r="L1989" t="s">
        <v>39</v>
      </c>
      <c r="M1989">
        <v>1</v>
      </c>
      <c r="N1989">
        <v>1</v>
      </c>
      <c r="O1989" t="str">
        <f t="shared" si="31"/>
        <v>120295 A100</v>
      </c>
      <c r="P1989" t="str">
        <f>VLOOKUP(O1989,EOSummerca_merged_grades_export!B:L,11,0)</f>
        <v>World Studies I</v>
      </c>
    </row>
    <row r="1990" spans="1:16" x14ac:dyDescent="0.25">
      <c r="A1990">
        <v>1992</v>
      </c>
      <c r="B1990" t="s">
        <v>1489</v>
      </c>
      <c r="C1990">
        <v>12</v>
      </c>
      <c r="D1990">
        <v>120295</v>
      </c>
      <c r="E1990" t="s">
        <v>5526</v>
      </c>
      <c r="F1990">
        <v>9</v>
      </c>
      <c r="G1990">
        <v>3820</v>
      </c>
      <c r="H1990" t="s">
        <v>23</v>
      </c>
      <c r="I1990" t="s">
        <v>1025</v>
      </c>
      <c r="J1990" t="s">
        <v>22</v>
      </c>
      <c r="K1990" t="s">
        <v>1495</v>
      </c>
      <c r="L1990" t="s">
        <v>20</v>
      </c>
      <c r="M1990">
        <v>1</v>
      </c>
      <c r="N1990">
        <v>1</v>
      </c>
      <c r="O1990" t="str">
        <f t="shared" si="31"/>
        <v>120295 B100</v>
      </c>
      <c r="P1990" t="str">
        <f>VLOOKUP(O1990,EOSummerca_merged_grades_export!B:L,11,0)</f>
        <v>English 9- LPD</v>
      </c>
    </row>
    <row r="1991" spans="1:16" x14ac:dyDescent="0.25">
      <c r="A1991">
        <v>1993</v>
      </c>
      <c r="B1991" t="s">
        <v>1489</v>
      </c>
      <c r="C1991">
        <v>12</v>
      </c>
      <c r="D1991">
        <v>120295</v>
      </c>
      <c r="E1991" t="s">
        <v>5526</v>
      </c>
      <c r="F1991">
        <v>9</v>
      </c>
      <c r="G1991">
        <v>3838</v>
      </c>
      <c r="H1991" t="s">
        <v>26</v>
      </c>
      <c r="I1991" t="s">
        <v>1028</v>
      </c>
      <c r="J1991" t="s">
        <v>25</v>
      </c>
      <c r="K1991" t="s">
        <v>1498</v>
      </c>
      <c r="L1991" t="s">
        <v>40</v>
      </c>
      <c r="M1991">
        <v>1</v>
      </c>
      <c r="N1991">
        <v>1</v>
      </c>
      <c r="O1991" t="str">
        <f t="shared" si="31"/>
        <v>120295 C120</v>
      </c>
      <c r="P1991" t="str">
        <f>VLOOKUP(O1991,EOSummerca_merged_grades_export!B:L,11,0)</f>
        <v>Math I</v>
      </c>
    </row>
    <row r="1992" spans="1:16" x14ac:dyDescent="0.25">
      <c r="A1992">
        <v>1994</v>
      </c>
      <c r="B1992" t="s">
        <v>1489</v>
      </c>
      <c r="C1992">
        <v>12</v>
      </c>
      <c r="D1992">
        <v>120295</v>
      </c>
      <c r="E1992" t="s">
        <v>5526</v>
      </c>
      <c r="F1992">
        <v>9</v>
      </c>
      <c r="G1992">
        <v>3846</v>
      </c>
      <c r="H1992" t="s">
        <v>29</v>
      </c>
      <c r="I1992" t="s">
        <v>30</v>
      </c>
      <c r="J1992" t="s">
        <v>28</v>
      </c>
      <c r="K1992" t="s">
        <v>1501</v>
      </c>
      <c r="L1992" t="s">
        <v>31</v>
      </c>
      <c r="M1992">
        <v>1</v>
      </c>
      <c r="N1992">
        <v>1</v>
      </c>
      <c r="O1992" t="str">
        <f t="shared" si="31"/>
        <v>120295 D100</v>
      </c>
      <c r="P1992" t="str">
        <f>VLOOKUP(O1992,EOSummerca_merged_grades_export!B:L,11,0)</f>
        <v>Biology</v>
      </c>
    </row>
    <row r="1993" spans="1:16" x14ac:dyDescent="0.25">
      <c r="A1993">
        <v>1995</v>
      </c>
      <c r="B1993" t="s">
        <v>1489</v>
      </c>
      <c r="C1993">
        <v>12</v>
      </c>
      <c r="D1993">
        <v>120295</v>
      </c>
      <c r="E1993" t="s">
        <v>5526</v>
      </c>
      <c r="F1993">
        <v>9</v>
      </c>
      <c r="G1993">
        <v>5641</v>
      </c>
      <c r="H1993" t="s">
        <v>1589</v>
      </c>
      <c r="I1993" t="s">
        <v>1590</v>
      </c>
      <c r="J1993" t="s">
        <v>428</v>
      </c>
      <c r="K1993" t="s">
        <v>1504</v>
      </c>
      <c r="L1993" t="s">
        <v>37</v>
      </c>
      <c r="M1993">
        <v>1</v>
      </c>
      <c r="N1993">
        <v>1</v>
      </c>
      <c r="O1993" t="str">
        <f t="shared" si="31"/>
        <v>120295 I1011</v>
      </c>
      <c r="P1993" t="str">
        <f>VLOOKUP(O1993,EOSummerca_merged_grades_export!B:L,11,0)</f>
        <v>Digital Media Arts</v>
      </c>
    </row>
    <row r="1994" spans="1:16" x14ac:dyDescent="0.25">
      <c r="A1994">
        <v>1996</v>
      </c>
      <c r="B1994" t="s">
        <v>1489</v>
      </c>
      <c r="C1994">
        <v>12</v>
      </c>
      <c r="D1994">
        <v>120295</v>
      </c>
      <c r="E1994" t="s">
        <v>5526</v>
      </c>
      <c r="F1994">
        <v>9</v>
      </c>
      <c r="G1994">
        <v>5634</v>
      </c>
      <c r="H1994" t="s">
        <v>1593</v>
      </c>
      <c r="I1994" t="s">
        <v>1594</v>
      </c>
      <c r="J1994" t="s">
        <v>428</v>
      </c>
      <c r="K1994" t="s">
        <v>1595</v>
      </c>
      <c r="L1994" t="s">
        <v>37</v>
      </c>
      <c r="M1994">
        <v>1</v>
      </c>
      <c r="N1994">
        <v>1</v>
      </c>
      <c r="O1994" t="str">
        <f t="shared" si="31"/>
        <v>120295 I1063</v>
      </c>
      <c r="P1994" t="str">
        <f>VLOOKUP(O1994,EOSummerca_merged_grades_export!B:L,11,0)</f>
        <v>Study Skills</v>
      </c>
    </row>
    <row r="1995" spans="1:16" x14ac:dyDescent="0.25">
      <c r="A1995">
        <v>1997</v>
      </c>
      <c r="B1995" t="s">
        <v>1489</v>
      </c>
      <c r="C1995">
        <v>12</v>
      </c>
      <c r="D1995">
        <v>50632</v>
      </c>
      <c r="E1995" t="s">
        <v>5527</v>
      </c>
      <c r="F1995">
        <v>9</v>
      </c>
      <c r="G1995">
        <v>3825</v>
      </c>
      <c r="H1995" t="s">
        <v>17</v>
      </c>
      <c r="I1995" t="s">
        <v>18</v>
      </c>
      <c r="J1995" t="s">
        <v>16</v>
      </c>
      <c r="K1995" t="s">
        <v>1492</v>
      </c>
      <c r="L1995" t="s">
        <v>36</v>
      </c>
      <c r="M1995">
        <v>1</v>
      </c>
      <c r="N1995">
        <v>1</v>
      </c>
      <c r="O1995" t="str">
        <f t="shared" si="31"/>
        <v>50632 A100</v>
      </c>
      <c r="P1995" t="str">
        <f>VLOOKUP(O1995,EOSummerca_merged_grades_export!B:L,11,0)</f>
        <v>World Studies I</v>
      </c>
    </row>
    <row r="1996" spans="1:16" x14ac:dyDescent="0.25">
      <c r="A1996">
        <v>1998</v>
      </c>
      <c r="B1996" t="s">
        <v>1489</v>
      </c>
      <c r="C1996">
        <v>12</v>
      </c>
      <c r="D1996">
        <v>50632</v>
      </c>
      <c r="E1996" t="s">
        <v>5527</v>
      </c>
      <c r="F1996">
        <v>9</v>
      </c>
      <c r="G1996">
        <v>3821</v>
      </c>
      <c r="H1996" t="s">
        <v>23</v>
      </c>
      <c r="I1996" t="s">
        <v>1025</v>
      </c>
      <c r="J1996" t="s">
        <v>22</v>
      </c>
      <c r="K1996" t="s">
        <v>1495</v>
      </c>
      <c r="L1996" t="s">
        <v>36</v>
      </c>
      <c r="M1996">
        <v>1</v>
      </c>
      <c r="N1996">
        <v>1</v>
      </c>
      <c r="O1996" t="str">
        <f t="shared" si="31"/>
        <v>50632 B100</v>
      </c>
      <c r="P1996" t="str">
        <f>VLOOKUP(O1996,EOSummerca_merged_grades_export!B:L,11,0)</f>
        <v>English 9- LPD</v>
      </c>
    </row>
    <row r="1997" spans="1:16" x14ac:dyDescent="0.25">
      <c r="A1997">
        <v>1999</v>
      </c>
      <c r="B1997" t="s">
        <v>1489</v>
      </c>
      <c r="C1997">
        <v>12</v>
      </c>
      <c r="D1997">
        <v>50632</v>
      </c>
      <c r="E1997" t="s">
        <v>5527</v>
      </c>
      <c r="F1997">
        <v>9</v>
      </c>
      <c r="G1997">
        <v>3840</v>
      </c>
      <c r="H1997" t="s">
        <v>55</v>
      </c>
      <c r="I1997" t="s">
        <v>1152</v>
      </c>
      <c r="J1997" t="s">
        <v>25</v>
      </c>
      <c r="K1997" t="s">
        <v>1498</v>
      </c>
      <c r="L1997" t="s">
        <v>36</v>
      </c>
      <c r="M1997">
        <v>1</v>
      </c>
      <c r="N1997">
        <v>1</v>
      </c>
      <c r="O1997" t="str">
        <f t="shared" si="31"/>
        <v>50632 C220</v>
      </c>
      <c r="P1997" t="str">
        <f>VLOOKUP(O1997,EOSummerca_merged_grades_export!B:L,11,0)</f>
        <v>Math II</v>
      </c>
    </row>
    <row r="1998" spans="1:16" x14ac:dyDescent="0.25">
      <c r="A1998">
        <v>2000</v>
      </c>
      <c r="B1998" t="s">
        <v>1489</v>
      </c>
      <c r="C1998">
        <v>12</v>
      </c>
      <c r="D1998">
        <v>50632</v>
      </c>
      <c r="E1998" t="s">
        <v>5527</v>
      </c>
      <c r="F1998">
        <v>9</v>
      </c>
      <c r="G1998">
        <v>3847</v>
      </c>
      <c r="H1998" t="s">
        <v>29</v>
      </c>
      <c r="I1998" t="s">
        <v>30</v>
      </c>
      <c r="J1998" t="s">
        <v>28</v>
      </c>
      <c r="K1998" t="s">
        <v>1501</v>
      </c>
      <c r="L1998" t="s">
        <v>36</v>
      </c>
      <c r="M1998">
        <v>1</v>
      </c>
      <c r="N1998">
        <v>1</v>
      </c>
      <c r="O1998" t="str">
        <f t="shared" si="31"/>
        <v>50632 D100</v>
      </c>
      <c r="P1998" t="str">
        <f>VLOOKUP(O1998,EOSummerca_merged_grades_export!B:L,11,0)</f>
        <v>Biology</v>
      </c>
    </row>
    <row r="1999" spans="1:16" x14ac:dyDescent="0.25">
      <c r="A1999">
        <v>2001</v>
      </c>
      <c r="B1999" t="s">
        <v>1489</v>
      </c>
      <c r="C1999">
        <v>12</v>
      </c>
      <c r="D1999">
        <v>50632</v>
      </c>
      <c r="E1999" t="s">
        <v>5527</v>
      </c>
      <c r="F1999">
        <v>9</v>
      </c>
      <c r="G1999">
        <v>3853</v>
      </c>
      <c r="H1999" t="s">
        <v>33</v>
      </c>
      <c r="I1999" t="s">
        <v>34</v>
      </c>
      <c r="J1999" t="s">
        <v>32</v>
      </c>
      <c r="K1999" t="s">
        <v>1504</v>
      </c>
      <c r="L1999" t="s">
        <v>36</v>
      </c>
      <c r="M1999">
        <v>1</v>
      </c>
      <c r="N1999">
        <v>1</v>
      </c>
      <c r="O1999" t="str">
        <f t="shared" si="31"/>
        <v>50632 E100</v>
      </c>
      <c r="P1999" t="str">
        <f>VLOOKUP(O1999,EOSummerca_merged_grades_export!B:L,11,0)</f>
        <v>Spanish 1</v>
      </c>
    </row>
    <row r="2000" spans="1:16" x14ac:dyDescent="0.25">
      <c r="A2000">
        <v>2002</v>
      </c>
      <c r="B2000" t="s">
        <v>1489</v>
      </c>
      <c r="C2000">
        <v>12</v>
      </c>
      <c r="D2000">
        <v>50632</v>
      </c>
      <c r="E2000" t="s">
        <v>5527</v>
      </c>
      <c r="F2000">
        <v>9</v>
      </c>
      <c r="G2000">
        <v>5640</v>
      </c>
      <c r="H2000" t="s">
        <v>1540</v>
      </c>
      <c r="I2000" t="s">
        <v>1541</v>
      </c>
      <c r="J2000" t="s">
        <v>428</v>
      </c>
      <c r="K2000" t="s">
        <v>1575</v>
      </c>
      <c r="L2000" t="s">
        <v>37</v>
      </c>
      <c r="M2000">
        <v>1</v>
      </c>
      <c r="N2000">
        <v>1</v>
      </c>
      <c r="O2000" t="str">
        <f t="shared" si="31"/>
        <v>50632 I1033</v>
      </c>
      <c r="P2000" t="str">
        <f>VLOOKUP(O2000,EOSummerca_merged_grades_export!B:L,11,0)</f>
        <v>Photography 1/2</v>
      </c>
    </row>
    <row r="2001" spans="1:16" x14ac:dyDescent="0.25">
      <c r="A2001">
        <v>2003</v>
      </c>
      <c r="B2001" t="s">
        <v>1489</v>
      </c>
      <c r="C2001">
        <v>12</v>
      </c>
      <c r="D2001">
        <v>50632</v>
      </c>
      <c r="E2001" t="s">
        <v>5527</v>
      </c>
      <c r="F2001">
        <v>9</v>
      </c>
      <c r="G2001">
        <v>5650</v>
      </c>
      <c r="H2001" t="s">
        <v>1607</v>
      </c>
      <c r="I2001" t="s">
        <v>1608</v>
      </c>
      <c r="J2001" t="s">
        <v>428</v>
      </c>
      <c r="K2001" t="s">
        <v>1595</v>
      </c>
      <c r="L2001" t="s">
        <v>37</v>
      </c>
      <c r="M2001">
        <v>1</v>
      </c>
      <c r="N2001">
        <v>1</v>
      </c>
      <c r="O2001" t="str">
        <f t="shared" si="31"/>
        <v>50632 I1062</v>
      </c>
      <c r="P2001" t="str">
        <f>VLOOKUP(O2001,EOSummerca_merged_grades_export!B:L,11,0)</f>
        <v>Student Government</v>
      </c>
    </row>
    <row r="2002" spans="1:16" x14ac:dyDescent="0.25">
      <c r="A2002">
        <v>2004</v>
      </c>
      <c r="B2002" t="s">
        <v>1489</v>
      </c>
      <c r="C2002">
        <v>12</v>
      </c>
      <c r="D2002">
        <v>120225</v>
      </c>
      <c r="E2002" t="s">
        <v>5528</v>
      </c>
      <c r="F2002">
        <v>9</v>
      </c>
      <c r="G2002">
        <v>3826</v>
      </c>
      <c r="H2002" t="s">
        <v>17</v>
      </c>
      <c r="I2002" t="s">
        <v>18</v>
      </c>
      <c r="J2002" t="s">
        <v>16</v>
      </c>
      <c r="K2002" t="s">
        <v>1492</v>
      </c>
      <c r="L2002" t="s">
        <v>24</v>
      </c>
      <c r="M2002">
        <v>1</v>
      </c>
      <c r="N2002">
        <v>1</v>
      </c>
      <c r="O2002" t="str">
        <f t="shared" si="31"/>
        <v>120225 A100</v>
      </c>
      <c r="P2002" t="str">
        <f>VLOOKUP(O2002,EOSummerca_merged_grades_export!B:L,11,0)</f>
        <v>World Studies I</v>
      </c>
    </row>
    <row r="2003" spans="1:16" x14ac:dyDescent="0.25">
      <c r="A2003">
        <v>2005</v>
      </c>
      <c r="B2003" t="s">
        <v>1489</v>
      </c>
      <c r="C2003">
        <v>12</v>
      </c>
      <c r="D2003">
        <v>120225</v>
      </c>
      <c r="E2003" t="s">
        <v>5528</v>
      </c>
      <c r="F2003">
        <v>9</v>
      </c>
      <c r="G2003">
        <v>3820</v>
      </c>
      <c r="H2003" t="s">
        <v>23</v>
      </c>
      <c r="I2003" t="s">
        <v>1025</v>
      </c>
      <c r="J2003" t="s">
        <v>22</v>
      </c>
      <c r="K2003" t="s">
        <v>1495</v>
      </c>
      <c r="L2003" t="s">
        <v>27</v>
      </c>
      <c r="M2003">
        <v>1</v>
      </c>
      <c r="N2003">
        <v>1</v>
      </c>
      <c r="O2003" t="str">
        <f t="shared" si="31"/>
        <v>120225 B100</v>
      </c>
      <c r="P2003" t="str">
        <f>VLOOKUP(O2003,EOSummerca_merged_grades_export!B:L,11,0)</f>
        <v>English 9- LPD</v>
      </c>
    </row>
    <row r="2004" spans="1:16" x14ac:dyDescent="0.25">
      <c r="A2004">
        <v>2006</v>
      </c>
      <c r="B2004" t="s">
        <v>1489</v>
      </c>
      <c r="C2004">
        <v>12</v>
      </c>
      <c r="D2004">
        <v>120225</v>
      </c>
      <c r="E2004" t="s">
        <v>5528</v>
      </c>
      <c r="F2004">
        <v>9</v>
      </c>
      <c r="G2004">
        <v>3839</v>
      </c>
      <c r="H2004" t="s">
        <v>26</v>
      </c>
      <c r="I2004" t="s">
        <v>1028</v>
      </c>
      <c r="J2004" t="s">
        <v>25</v>
      </c>
      <c r="K2004" t="s">
        <v>1498</v>
      </c>
      <c r="L2004" t="s">
        <v>31</v>
      </c>
      <c r="M2004">
        <v>1</v>
      </c>
      <c r="N2004">
        <v>1</v>
      </c>
      <c r="O2004" t="str">
        <f t="shared" si="31"/>
        <v>120225 C120</v>
      </c>
      <c r="P2004" t="str">
        <f>VLOOKUP(O2004,EOSummerca_merged_grades_export!B:L,11,0)</f>
        <v>Math I</v>
      </c>
    </row>
    <row r="2005" spans="1:16" x14ac:dyDescent="0.25">
      <c r="A2005">
        <v>2007</v>
      </c>
      <c r="B2005" t="s">
        <v>1489</v>
      </c>
      <c r="C2005">
        <v>12</v>
      </c>
      <c r="D2005">
        <v>120225</v>
      </c>
      <c r="E2005" t="s">
        <v>5528</v>
      </c>
      <c r="F2005">
        <v>9</v>
      </c>
      <c r="G2005">
        <v>3848</v>
      </c>
      <c r="H2005" t="s">
        <v>29</v>
      </c>
      <c r="I2005" t="s">
        <v>30</v>
      </c>
      <c r="J2005" t="s">
        <v>28</v>
      </c>
      <c r="K2005" t="s">
        <v>1501</v>
      </c>
      <c r="L2005" t="s">
        <v>27</v>
      </c>
      <c r="M2005">
        <v>1</v>
      </c>
      <c r="N2005">
        <v>1</v>
      </c>
      <c r="O2005" t="str">
        <f t="shared" si="31"/>
        <v>120225 D100</v>
      </c>
      <c r="P2005" t="str">
        <f>VLOOKUP(O2005,EOSummerca_merged_grades_export!B:L,11,0)</f>
        <v>Biology</v>
      </c>
    </row>
    <row r="2006" spans="1:16" x14ac:dyDescent="0.25">
      <c r="A2006">
        <v>2008</v>
      </c>
      <c r="B2006" t="s">
        <v>1489</v>
      </c>
      <c r="C2006">
        <v>12</v>
      </c>
      <c r="D2006">
        <v>120225</v>
      </c>
      <c r="E2006" t="s">
        <v>5528</v>
      </c>
      <c r="F2006">
        <v>9</v>
      </c>
      <c r="G2006">
        <v>3852</v>
      </c>
      <c r="H2006" t="s">
        <v>33</v>
      </c>
      <c r="I2006" t="s">
        <v>34</v>
      </c>
      <c r="J2006" t="s">
        <v>32</v>
      </c>
      <c r="K2006" t="s">
        <v>1504</v>
      </c>
      <c r="L2006" t="s">
        <v>31</v>
      </c>
      <c r="M2006">
        <v>1</v>
      </c>
      <c r="N2006">
        <v>1</v>
      </c>
      <c r="O2006" t="str">
        <f t="shared" si="31"/>
        <v>120225 E100</v>
      </c>
      <c r="P2006" t="str">
        <f>VLOOKUP(O2006,EOSummerca_merged_grades_export!B:L,11,0)</f>
        <v>Spanish 1</v>
      </c>
    </row>
    <row r="2007" spans="1:16" x14ac:dyDescent="0.25">
      <c r="A2007">
        <v>2009</v>
      </c>
      <c r="B2007" t="s">
        <v>1489</v>
      </c>
      <c r="C2007">
        <v>12</v>
      </c>
      <c r="D2007">
        <v>120225</v>
      </c>
      <c r="E2007" t="s">
        <v>5528</v>
      </c>
      <c r="F2007">
        <v>9</v>
      </c>
      <c r="G2007">
        <v>5641</v>
      </c>
      <c r="H2007" t="s">
        <v>1589</v>
      </c>
      <c r="I2007" t="s">
        <v>1590</v>
      </c>
      <c r="J2007" t="s">
        <v>428</v>
      </c>
      <c r="K2007" t="s">
        <v>1504</v>
      </c>
      <c r="L2007" t="s">
        <v>37</v>
      </c>
      <c r="M2007">
        <v>1</v>
      </c>
      <c r="N2007">
        <v>1</v>
      </c>
      <c r="O2007" t="str">
        <f t="shared" si="31"/>
        <v>120225 I1011</v>
      </c>
      <c r="P2007" t="str">
        <f>VLOOKUP(O2007,EOSummerca_merged_grades_export!B:L,11,0)</f>
        <v>Digital Media Arts</v>
      </c>
    </row>
    <row r="2008" spans="1:16" x14ac:dyDescent="0.25">
      <c r="A2008">
        <v>2010</v>
      </c>
      <c r="B2008" t="s">
        <v>1489</v>
      </c>
      <c r="C2008">
        <v>12</v>
      </c>
      <c r="D2008">
        <v>120225</v>
      </c>
      <c r="E2008" t="s">
        <v>5528</v>
      </c>
      <c r="F2008">
        <v>9</v>
      </c>
      <c r="G2008">
        <v>5637</v>
      </c>
      <c r="H2008" t="s">
        <v>1578</v>
      </c>
      <c r="I2008" t="s">
        <v>1579</v>
      </c>
      <c r="J2008" t="s">
        <v>428</v>
      </c>
      <c r="K2008" t="s">
        <v>1498</v>
      </c>
      <c r="L2008" t="s">
        <v>37</v>
      </c>
      <c r="M2008">
        <v>1</v>
      </c>
      <c r="N2008">
        <v>1</v>
      </c>
      <c r="O2008" t="str">
        <f t="shared" si="31"/>
        <v>120225 I1056</v>
      </c>
      <c r="P2008" t="str">
        <f>VLOOKUP(O2008,EOSummerca_merged_grades_export!B:L,11,0)</f>
        <v>Brotherhood</v>
      </c>
    </row>
    <row r="2009" spans="1:16" x14ac:dyDescent="0.25">
      <c r="A2009">
        <v>2011</v>
      </c>
      <c r="B2009" t="s">
        <v>1489</v>
      </c>
      <c r="C2009">
        <v>12</v>
      </c>
      <c r="D2009">
        <v>120285</v>
      </c>
      <c r="E2009" t="s">
        <v>5529</v>
      </c>
      <c r="F2009">
        <v>9</v>
      </c>
      <c r="G2009">
        <v>3826</v>
      </c>
      <c r="H2009" t="s">
        <v>17</v>
      </c>
      <c r="I2009" t="s">
        <v>18</v>
      </c>
      <c r="J2009" t="s">
        <v>16</v>
      </c>
      <c r="K2009" t="s">
        <v>1492</v>
      </c>
      <c r="L2009" t="s">
        <v>41</v>
      </c>
      <c r="M2009">
        <v>1</v>
      </c>
      <c r="N2009">
        <v>1</v>
      </c>
      <c r="O2009" t="str">
        <f t="shared" si="31"/>
        <v>120285 A100</v>
      </c>
      <c r="P2009" t="str">
        <f>VLOOKUP(O2009,EOSummerca_merged_grades_export!B:L,11,0)</f>
        <v>World Studies I</v>
      </c>
    </row>
    <row r="2010" spans="1:16" x14ac:dyDescent="0.25">
      <c r="A2010">
        <v>2012</v>
      </c>
      <c r="B2010" t="s">
        <v>1489</v>
      </c>
      <c r="C2010">
        <v>12</v>
      </c>
      <c r="D2010">
        <v>120285</v>
      </c>
      <c r="E2010" t="s">
        <v>5529</v>
      </c>
      <c r="F2010">
        <v>9</v>
      </c>
      <c r="G2010">
        <v>3820</v>
      </c>
      <c r="H2010" t="s">
        <v>23</v>
      </c>
      <c r="I2010" t="s">
        <v>1025</v>
      </c>
      <c r="J2010" t="s">
        <v>22</v>
      </c>
      <c r="K2010" t="s">
        <v>1495</v>
      </c>
      <c r="L2010" t="s">
        <v>24</v>
      </c>
      <c r="M2010">
        <v>1</v>
      </c>
      <c r="N2010">
        <v>1</v>
      </c>
      <c r="O2010" t="str">
        <f t="shared" si="31"/>
        <v>120285 B100</v>
      </c>
      <c r="P2010" t="str">
        <f>VLOOKUP(O2010,EOSummerca_merged_grades_export!B:L,11,0)</f>
        <v>English 9- LPD</v>
      </c>
    </row>
    <row r="2011" spans="1:16" x14ac:dyDescent="0.25">
      <c r="A2011">
        <v>2013</v>
      </c>
      <c r="B2011" t="s">
        <v>1489</v>
      </c>
      <c r="C2011">
        <v>12</v>
      </c>
      <c r="D2011">
        <v>120285</v>
      </c>
      <c r="E2011" t="s">
        <v>5529</v>
      </c>
      <c r="F2011">
        <v>9</v>
      </c>
      <c r="G2011">
        <v>3839</v>
      </c>
      <c r="H2011" t="s">
        <v>26</v>
      </c>
      <c r="I2011" t="s">
        <v>1028</v>
      </c>
      <c r="J2011" t="s">
        <v>25</v>
      </c>
      <c r="K2011" t="s">
        <v>1498</v>
      </c>
      <c r="L2011" t="s">
        <v>20</v>
      </c>
      <c r="M2011">
        <v>1</v>
      </c>
      <c r="N2011">
        <v>1</v>
      </c>
      <c r="O2011" t="str">
        <f t="shared" si="31"/>
        <v>120285 C120</v>
      </c>
      <c r="P2011" t="str">
        <f>VLOOKUP(O2011,EOSummerca_merged_grades_export!B:L,11,0)</f>
        <v>Math I</v>
      </c>
    </row>
    <row r="2012" spans="1:16" x14ac:dyDescent="0.25">
      <c r="A2012">
        <v>2014</v>
      </c>
      <c r="B2012" t="s">
        <v>1489</v>
      </c>
      <c r="C2012">
        <v>12</v>
      </c>
      <c r="D2012">
        <v>120285</v>
      </c>
      <c r="E2012" t="s">
        <v>5529</v>
      </c>
      <c r="F2012">
        <v>9</v>
      </c>
      <c r="G2012">
        <v>3846</v>
      </c>
      <c r="H2012" t="s">
        <v>29</v>
      </c>
      <c r="I2012" t="s">
        <v>30</v>
      </c>
      <c r="J2012" t="s">
        <v>28</v>
      </c>
      <c r="K2012" t="s">
        <v>1501</v>
      </c>
      <c r="L2012" t="s">
        <v>27</v>
      </c>
      <c r="M2012">
        <v>1</v>
      </c>
      <c r="N2012">
        <v>1</v>
      </c>
      <c r="O2012" t="str">
        <f t="shared" si="31"/>
        <v>120285 D100</v>
      </c>
      <c r="P2012" t="str">
        <f>VLOOKUP(O2012,EOSummerca_merged_grades_export!B:L,11,0)</f>
        <v>Biology</v>
      </c>
    </row>
    <row r="2013" spans="1:16" x14ac:dyDescent="0.25">
      <c r="A2013">
        <v>2015</v>
      </c>
      <c r="B2013" t="s">
        <v>1489</v>
      </c>
      <c r="C2013">
        <v>12</v>
      </c>
      <c r="D2013">
        <v>120285</v>
      </c>
      <c r="E2013" t="s">
        <v>5529</v>
      </c>
      <c r="F2013">
        <v>9</v>
      </c>
      <c r="G2013">
        <v>3852</v>
      </c>
      <c r="H2013" t="s">
        <v>33</v>
      </c>
      <c r="I2013" t="s">
        <v>34</v>
      </c>
      <c r="J2013" t="s">
        <v>32</v>
      </c>
      <c r="K2013" t="s">
        <v>1504</v>
      </c>
      <c r="L2013" t="s">
        <v>36</v>
      </c>
      <c r="M2013">
        <v>1</v>
      </c>
      <c r="N2013">
        <v>1</v>
      </c>
      <c r="O2013" t="str">
        <f t="shared" si="31"/>
        <v>120285 E100</v>
      </c>
      <c r="P2013" t="str">
        <f>VLOOKUP(O2013,EOSummerca_merged_grades_export!B:L,11,0)</f>
        <v>Spanish 1</v>
      </c>
    </row>
    <row r="2014" spans="1:16" x14ac:dyDescent="0.25">
      <c r="A2014">
        <v>2016</v>
      </c>
      <c r="B2014" t="s">
        <v>1489</v>
      </c>
      <c r="C2014">
        <v>12</v>
      </c>
      <c r="D2014">
        <v>120285</v>
      </c>
      <c r="E2014" t="s">
        <v>5529</v>
      </c>
      <c r="F2014">
        <v>9</v>
      </c>
      <c r="G2014">
        <v>5647</v>
      </c>
      <c r="H2014" t="s">
        <v>1549</v>
      </c>
      <c r="I2014" t="s">
        <v>1550</v>
      </c>
      <c r="J2014" t="s">
        <v>428</v>
      </c>
      <c r="K2014" t="s">
        <v>1524</v>
      </c>
      <c r="L2014" t="s">
        <v>37</v>
      </c>
      <c r="M2014">
        <v>1</v>
      </c>
      <c r="N2014">
        <v>1</v>
      </c>
      <c r="O2014" t="str">
        <f t="shared" si="31"/>
        <v>120285 I1060</v>
      </c>
      <c r="P2014" t="str">
        <f>VLOOKUP(O2014,EOSummerca_merged_grades_export!B:L,11,0)</f>
        <v>Permaculture</v>
      </c>
    </row>
    <row r="2015" spans="1:16" x14ac:dyDescent="0.25">
      <c r="A2015">
        <v>2017</v>
      </c>
      <c r="B2015" t="s">
        <v>1489</v>
      </c>
      <c r="C2015">
        <v>12</v>
      </c>
      <c r="D2015">
        <v>120242</v>
      </c>
      <c r="E2015" t="s">
        <v>5530</v>
      </c>
      <c r="F2015">
        <v>9</v>
      </c>
      <c r="G2015">
        <v>3825</v>
      </c>
      <c r="H2015" t="s">
        <v>17</v>
      </c>
      <c r="I2015" t="s">
        <v>18</v>
      </c>
      <c r="J2015" t="s">
        <v>16</v>
      </c>
      <c r="K2015" t="s">
        <v>1492</v>
      </c>
      <c r="L2015" t="s">
        <v>42</v>
      </c>
      <c r="M2015">
        <v>1</v>
      </c>
      <c r="N2015">
        <v>1</v>
      </c>
      <c r="O2015" t="str">
        <f t="shared" si="31"/>
        <v>120242 A100</v>
      </c>
      <c r="P2015" t="str">
        <f>VLOOKUP(O2015,EOSummerca_merged_grades_export!B:L,11,0)</f>
        <v>World Studies I</v>
      </c>
    </row>
    <row r="2016" spans="1:16" x14ac:dyDescent="0.25">
      <c r="A2016">
        <v>2018</v>
      </c>
      <c r="B2016" t="s">
        <v>1489</v>
      </c>
      <c r="C2016">
        <v>12</v>
      </c>
      <c r="D2016">
        <v>120242</v>
      </c>
      <c r="E2016" t="s">
        <v>5530</v>
      </c>
      <c r="F2016">
        <v>9</v>
      </c>
      <c r="G2016">
        <v>3821</v>
      </c>
      <c r="H2016" t="s">
        <v>23</v>
      </c>
      <c r="I2016" t="s">
        <v>1025</v>
      </c>
      <c r="J2016" t="s">
        <v>22</v>
      </c>
      <c r="K2016" t="s">
        <v>1495</v>
      </c>
      <c r="L2016" t="s">
        <v>31</v>
      </c>
      <c r="M2016">
        <v>1</v>
      </c>
      <c r="N2016">
        <v>1</v>
      </c>
      <c r="O2016" t="str">
        <f t="shared" si="31"/>
        <v>120242 B100</v>
      </c>
      <c r="P2016" t="str">
        <f>VLOOKUP(O2016,EOSummerca_merged_grades_export!B:L,11,0)</f>
        <v>English 9- LPD</v>
      </c>
    </row>
    <row r="2017" spans="1:16" x14ac:dyDescent="0.25">
      <c r="A2017">
        <v>2019</v>
      </c>
      <c r="B2017" t="s">
        <v>1489</v>
      </c>
      <c r="C2017">
        <v>12</v>
      </c>
      <c r="D2017">
        <v>120242</v>
      </c>
      <c r="E2017" t="s">
        <v>5530</v>
      </c>
      <c r="F2017">
        <v>9</v>
      </c>
      <c r="G2017">
        <v>3838</v>
      </c>
      <c r="H2017" t="s">
        <v>26</v>
      </c>
      <c r="I2017" t="s">
        <v>1028</v>
      </c>
      <c r="J2017" t="s">
        <v>25</v>
      </c>
      <c r="K2017" t="s">
        <v>1498</v>
      </c>
      <c r="L2017" t="s">
        <v>42</v>
      </c>
      <c r="M2017">
        <v>1</v>
      </c>
      <c r="N2017">
        <v>1</v>
      </c>
      <c r="O2017" t="str">
        <f t="shared" si="31"/>
        <v>120242 C120</v>
      </c>
      <c r="P2017" t="str">
        <f>VLOOKUP(O2017,EOSummerca_merged_grades_export!B:L,11,0)</f>
        <v>Math I</v>
      </c>
    </row>
    <row r="2018" spans="1:16" x14ac:dyDescent="0.25">
      <c r="A2018">
        <v>2020</v>
      </c>
      <c r="B2018" t="s">
        <v>1489</v>
      </c>
      <c r="C2018">
        <v>12</v>
      </c>
      <c r="D2018">
        <v>120242</v>
      </c>
      <c r="E2018" t="s">
        <v>5530</v>
      </c>
      <c r="F2018">
        <v>9</v>
      </c>
      <c r="G2018">
        <v>3845</v>
      </c>
      <c r="H2018" t="s">
        <v>29</v>
      </c>
      <c r="I2018" t="s">
        <v>30</v>
      </c>
      <c r="J2018" t="s">
        <v>28</v>
      </c>
      <c r="K2018" t="s">
        <v>1501</v>
      </c>
      <c r="L2018" t="s">
        <v>42</v>
      </c>
      <c r="M2018">
        <v>1</v>
      </c>
      <c r="N2018">
        <v>1</v>
      </c>
      <c r="O2018" t="str">
        <f t="shared" si="31"/>
        <v>120242 D100</v>
      </c>
      <c r="P2018" t="str">
        <f>VLOOKUP(O2018,EOSummerca_merged_grades_export!B:L,11,0)</f>
        <v>Biology</v>
      </c>
    </row>
    <row r="2019" spans="1:16" x14ac:dyDescent="0.25">
      <c r="A2019">
        <v>2021</v>
      </c>
      <c r="B2019" t="s">
        <v>1489</v>
      </c>
      <c r="C2019">
        <v>12</v>
      </c>
      <c r="D2019">
        <v>120242</v>
      </c>
      <c r="E2019" t="s">
        <v>5530</v>
      </c>
      <c r="F2019">
        <v>9</v>
      </c>
      <c r="G2019">
        <v>3853</v>
      </c>
      <c r="H2019" t="s">
        <v>33</v>
      </c>
      <c r="I2019" t="s">
        <v>34</v>
      </c>
      <c r="J2019" t="s">
        <v>32</v>
      </c>
      <c r="K2019" t="s">
        <v>1504</v>
      </c>
      <c r="L2019" t="s">
        <v>39</v>
      </c>
      <c r="M2019">
        <v>1</v>
      </c>
      <c r="N2019">
        <v>1</v>
      </c>
      <c r="O2019" t="str">
        <f t="shared" si="31"/>
        <v>120242 E100</v>
      </c>
      <c r="P2019" t="str">
        <f>VLOOKUP(O2019,EOSummerca_merged_grades_export!B:L,11,0)</f>
        <v>Spanish 1</v>
      </c>
    </row>
    <row r="2020" spans="1:16" x14ac:dyDescent="0.25">
      <c r="A2020">
        <v>2022</v>
      </c>
      <c r="B2020" t="s">
        <v>1489</v>
      </c>
      <c r="C2020">
        <v>12</v>
      </c>
      <c r="D2020">
        <v>120242</v>
      </c>
      <c r="E2020" t="s">
        <v>5530</v>
      </c>
      <c r="F2020">
        <v>9</v>
      </c>
      <c r="G2020">
        <v>5647</v>
      </c>
      <c r="H2020" t="s">
        <v>1549</v>
      </c>
      <c r="I2020" t="s">
        <v>1550</v>
      </c>
      <c r="J2020" t="s">
        <v>428</v>
      </c>
      <c r="K2020" t="s">
        <v>1524</v>
      </c>
      <c r="L2020" t="s">
        <v>37</v>
      </c>
      <c r="M2020">
        <v>1</v>
      </c>
      <c r="N2020">
        <v>1</v>
      </c>
      <c r="O2020" t="str">
        <f t="shared" si="31"/>
        <v>120242 I1060</v>
      </c>
      <c r="P2020" t="str">
        <f>VLOOKUP(O2020,EOSummerca_merged_grades_export!B:L,11,0)</f>
        <v>Permaculture</v>
      </c>
    </row>
    <row r="2021" spans="1:16" x14ac:dyDescent="0.25">
      <c r="A2021">
        <v>2023</v>
      </c>
      <c r="B2021" t="s">
        <v>1489</v>
      </c>
      <c r="C2021">
        <v>12</v>
      </c>
      <c r="D2021">
        <v>120299</v>
      </c>
      <c r="E2021" t="s">
        <v>5531</v>
      </c>
      <c r="F2021">
        <v>9</v>
      </c>
      <c r="G2021">
        <v>3826</v>
      </c>
      <c r="H2021" t="s">
        <v>17</v>
      </c>
      <c r="I2021" t="s">
        <v>18</v>
      </c>
      <c r="J2021" t="s">
        <v>16</v>
      </c>
      <c r="K2021" t="s">
        <v>1492</v>
      </c>
      <c r="L2021" t="s">
        <v>40</v>
      </c>
      <c r="M2021">
        <v>1</v>
      </c>
      <c r="N2021">
        <v>1</v>
      </c>
      <c r="O2021" t="str">
        <f t="shared" si="31"/>
        <v>120299 A100</v>
      </c>
      <c r="P2021" t="str">
        <f>VLOOKUP(O2021,EOSummerca_merged_grades_export!B:L,11,0)</f>
        <v>World Studies I</v>
      </c>
    </row>
    <row r="2022" spans="1:16" x14ac:dyDescent="0.25">
      <c r="A2022">
        <v>2024</v>
      </c>
      <c r="B2022" t="s">
        <v>1489</v>
      </c>
      <c r="C2022">
        <v>12</v>
      </c>
      <c r="D2022">
        <v>120299</v>
      </c>
      <c r="E2022" t="s">
        <v>5531</v>
      </c>
      <c r="F2022">
        <v>9</v>
      </c>
      <c r="G2022">
        <v>3820</v>
      </c>
      <c r="H2022" t="s">
        <v>23</v>
      </c>
      <c r="I2022" t="s">
        <v>1025</v>
      </c>
      <c r="J2022" t="s">
        <v>22</v>
      </c>
      <c r="K2022" t="s">
        <v>1495</v>
      </c>
      <c r="L2022" t="s">
        <v>39</v>
      </c>
      <c r="M2022">
        <v>1</v>
      </c>
      <c r="N2022">
        <v>1</v>
      </c>
      <c r="O2022" t="str">
        <f t="shared" si="31"/>
        <v>120299 B100</v>
      </c>
      <c r="P2022" t="str">
        <f>VLOOKUP(O2022,EOSummerca_merged_grades_export!B:L,11,0)</f>
        <v>English 9- LPD</v>
      </c>
    </row>
    <row r="2023" spans="1:16" x14ac:dyDescent="0.25">
      <c r="A2023">
        <v>2025</v>
      </c>
      <c r="B2023" t="s">
        <v>1489</v>
      </c>
      <c r="C2023">
        <v>12</v>
      </c>
      <c r="D2023">
        <v>120299</v>
      </c>
      <c r="E2023" t="s">
        <v>5531</v>
      </c>
      <c r="F2023">
        <v>9</v>
      </c>
      <c r="G2023">
        <v>3839</v>
      </c>
      <c r="H2023" t="s">
        <v>26</v>
      </c>
      <c r="I2023" t="s">
        <v>1028</v>
      </c>
      <c r="J2023" t="s">
        <v>25</v>
      </c>
      <c r="K2023" t="s">
        <v>1498</v>
      </c>
      <c r="L2023" t="s">
        <v>42</v>
      </c>
      <c r="M2023">
        <v>1</v>
      </c>
      <c r="N2023">
        <v>1</v>
      </c>
      <c r="O2023" t="str">
        <f t="shared" si="31"/>
        <v>120299 C120</v>
      </c>
      <c r="P2023" t="str">
        <f>VLOOKUP(O2023,EOSummerca_merged_grades_export!B:L,11,0)</f>
        <v>Math I</v>
      </c>
    </row>
    <row r="2024" spans="1:16" x14ac:dyDescent="0.25">
      <c r="A2024">
        <v>2026</v>
      </c>
      <c r="B2024" t="s">
        <v>1489</v>
      </c>
      <c r="C2024">
        <v>12</v>
      </c>
      <c r="D2024">
        <v>120299</v>
      </c>
      <c r="E2024" t="s">
        <v>5531</v>
      </c>
      <c r="F2024">
        <v>9</v>
      </c>
      <c r="G2024">
        <v>3848</v>
      </c>
      <c r="H2024" t="s">
        <v>29</v>
      </c>
      <c r="I2024" t="s">
        <v>30</v>
      </c>
      <c r="J2024" t="s">
        <v>28</v>
      </c>
      <c r="K2024" t="s">
        <v>1501</v>
      </c>
      <c r="L2024" t="s">
        <v>41</v>
      </c>
      <c r="M2024">
        <v>1</v>
      </c>
      <c r="N2024">
        <v>1</v>
      </c>
      <c r="O2024" t="str">
        <f t="shared" si="31"/>
        <v>120299 D100</v>
      </c>
      <c r="P2024" t="str">
        <f>VLOOKUP(O2024,EOSummerca_merged_grades_export!B:L,11,0)</f>
        <v>Biology</v>
      </c>
    </row>
    <row r="2025" spans="1:16" x14ac:dyDescent="0.25">
      <c r="A2025">
        <v>2027</v>
      </c>
      <c r="B2025" t="s">
        <v>1489</v>
      </c>
      <c r="C2025">
        <v>12</v>
      </c>
      <c r="D2025">
        <v>120299</v>
      </c>
      <c r="E2025" t="s">
        <v>5531</v>
      </c>
      <c r="F2025">
        <v>9</v>
      </c>
      <c r="G2025">
        <v>3853</v>
      </c>
      <c r="H2025" t="s">
        <v>33</v>
      </c>
      <c r="I2025" t="s">
        <v>34</v>
      </c>
      <c r="J2025" t="s">
        <v>32</v>
      </c>
      <c r="K2025" t="s">
        <v>1504</v>
      </c>
      <c r="L2025" t="s">
        <v>41</v>
      </c>
      <c r="M2025">
        <v>1</v>
      </c>
      <c r="N2025">
        <v>1</v>
      </c>
      <c r="O2025" t="str">
        <f t="shared" si="31"/>
        <v>120299 E100</v>
      </c>
      <c r="P2025" t="str">
        <f>VLOOKUP(O2025,EOSummerca_merged_grades_export!B:L,11,0)</f>
        <v>Spanish 1</v>
      </c>
    </row>
    <row r="2026" spans="1:16" x14ac:dyDescent="0.25">
      <c r="A2026">
        <v>2028</v>
      </c>
      <c r="B2026" t="s">
        <v>1489</v>
      </c>
      <c r="C2026">
        <v>12</v>
      </c>
      <c r="D2026">
        <v>120299</v>
      </c>
      <c r="E2026" t="s">
        <v>5531</v>
      </c>
      <c r="F2026">
        <v>9</v>
      </c>
      <c r="G2026">
        <v>5635</v>
      </c>
      <c r="H2026" t="s">
        <v>1507</v>
      </c>
      <c r="I2026" t="s">
        <v>1508</v>
      </c>
      <c r="J2026" t="s">
        <v>428</v>
      </c>
      <c r="K2026" t="s">
        <v>1492</v>
      </c>
      <c r="L2026" t="s">
        <v>37</v>
      </c>
      <c r="M2026">
        <v>1</v>
      </c>
      <c r="N2026">
        <v>1</v>
      </c>
      <c r="O2026" t="str">
        <f t="shared" si="31"/>
        <v>120299 I1008</v>
      </c>
      <c r="P2026" t="str">
        <f>VLOOKUP(O2026,EOSummerca_merged_grades_export!B:L,11,0)</f>
        <v>Culinary Arts</v>
      </c>
    </row>
    <row r="2027" spans="1:16" x14ac:dyDescent="0.25">
      <c r="A2027">
        <v>2029</v>
      </c>
      <c r="B2027" t="s">
        <v>1489</v>
      </c>
      <c r="C2027">
        <v>12</v>
      </c>
      <c r="D2027">
        <v>120218</v>
      </c>
      <c r="E2027" t="s">
        <v>5532</v>
      </c>
      <c r="F2027">
        <v>9</v>
      </c>
      <c r="G2027">
        <v>3825</v>
      </c>
      <c r="H2027" t="s">
        <v>17</v>
      </c>
      <c r="I2027" t="s">
        <v>18</v>
      </c>
      <c r="J2027" t="s">
        <v>16</v>
      </c>
      <c r="K2027" t="s">
        <v>1492</v>
      </c>
      <c r="L2027" t="s">
        <v>27</v>
      </c>
      <c r="M2027">
        <v>1</v>
      </c>
      <c r="N2027">
        <v>1</v>
      </c>
      <c r="O2027" t="str">
        <f t="shared" si="31"/>
        <v>120218 A100</v>
      </c>
      <c r="P2027" t="str">
        <f>VLOOKUP(O2027,EOSummerca_merged_grades_export!B:L,11,0)</f>
        <v>World Studies I</v>
      </c>
    </row>
    <row r="2028" spans="1:16" x14ac:dyDescent="0.25">
      <c r="A2028">
        <v>2030</v>
      </c>
      <c r="B2028" t="s">
        <v>1489</v>
      </c>
      <c r="C2028">
        <v>12</v>
      </c>
      <c r="D2028">
        <v>120218</v>
      </c>
      <c r="E2028" t="s">
        <v>5532</v>
      </c>
      <c r="F2028">
        <v>9</v>
      </c>
      <c r="G2028">
        <v>3820</v>
      </c>
      <c r="H2028" t="s">
        <v>23</v>
      </c>
      <c r="I2028" t="s">
        <v>1025</v>
      </c>
      <c r="J2028" t="s">
        <v>22</v>
      </c>
      <c r="K2028" t="s">
        <v>1495</v>
      </c>
      <c r="L2028" t="s">
        <v>36</v>
      </c>
      <c r="M2028">
        <v>1</v>
      </c>
      <c r="N2028">
        <v>1</v>
      </c>
      <c r="O2028" t="str">
        <f t="shared" si="31"/>
        <v>120218 B100</v>
      </c>
      <c r="P2028" t="str">
        <f>VLOOKUP(O2028,EOSummerca_merged_grades_export!B:L,11,0)</f>
        <v>English 9- LPD</v>
      </c>
    </row>
    <row r="2029" spans="1:16" x14ac:dyDescent="0.25">
      <c r="A2029">
        <v>2031</v>
      </c>
      <c r="B2029" t="s">
        <v>1489</v>
      </c>
      <c r="C2029">
        <v>12</v>
      </c>
      <c r="D2029">
        <v>120218</v>
      </c>
      <c r="E2029" t="s">
        <v>5532</v>
      </c>
      <c r="F2029">
        <v>9</v>
      </c>
      <c r="G2029">
        <v>3838</v>
      </c>
      <c r="H2029" t="s">
        <v>26</v>
      </c>
      <c r="I2029" t="s">
        <v>1028</v>
      </c>
      <c r="J2029" t="s">
        <v>25</v>
      </c>
      <c r="K2029" t="s">
        <v>1498</v>
      </c>
      <c r="L2029" t="s">
        <v>27</v>
      </c>
      <c r="M2029">
        <v>1</v>
      </c>
      <c r="N2029">
        <v>1</v>
      </c>
      <c r="O2029" t="str">
        <f t="shared" si="31"/>
        <v>120218 C120</v>
      </c>
      <c r="P2029" t="str">
        <f>VLOOKUP(O2029,EOSummerca_merged_grades_export!B:L,11,0)</f>
        <v>Math I</v>
      </c>
    </row>
    <row r="2030" spans="1:16" x14ac:dyDescent="0.25">
      <c r="A2030">
        <v>2032</v>
      </c>
      <c r="B2030" t="s">
        <v>1489</v>
      </c>
      <c r="C2030">
        <v>12</v>
      </c>
      <c r="D2030">
        <v>120218</v>
      </c>
      <c r="E2030" t="s">
        <v>5532</v>
      </c>
      <c r="F2030">
        <v>9</v>
      </c>
      <c r="G2030">
        <v>3846</v>
      </c>
      <c r="H2030" t="s">
        <v>29</v>
      </c>
      <c r="I2030" t="s">
        <v>30</v>
      </c>
      <c r="J2030" t="s">
        <v>28</v>
      </c>
      <c r="K2030" t="s">
        <v>1501</v>
      </c>
      <c r="L2030" t="s">
        <v>27</v>
      </c>
      <c r="M2030">
        <v>1</v>
      </c>
      <c r="N2030">
        <v>1</v>
      </c>
      <c r="O2030" t="str">
        <f t="shared" si="31"/>
        <v>120218 D100</v>
      </c>
      <c r="P2030" t="str">
        <f>VLOOKUP(O2030,EOSummerca_merged_grades_export!B:L,11,0)</f>
        <v>Biology</v>
      </c>
    </row>
    <row r="2031" spans="1:16" x14ac:dyDescent="0.25">
      <c r="A2031">
        <v>2033</v>
      </c>
      <c r="B2031" t="s">
        <v>1489</v>
      </c>
      <c r="C2031">
        <v>12</v>
      </c>
      <c r="D2031">
        <v>120218</v>
      </c>
      <c r="E2031" t="s">
        <v>5532</v>
      </c>
      <c r="F2031">
        <v>9</v>
      </c>
      <c r="G2031">
        <v>3852</v>
      </c>
      <c r="H2031" t="s">
        <v>33</v>
      </c>
      <c r="I2031" t="s">
        <v>34</v>
      </c>
      <c r="J2031" t="s">
        <v>32</v>
      </c>
      <c r="K2031" t="s">
        <v>1504</v>
      </c>
      <c r="L2031" t="s">
        <v>36</v>
      </c>
      <c r="M2031">
        <v>1</v>
      </c>
      <c r="N2031">
        <v>1</v>
      </c>
      <c r="O2031" t="str">
        <f t="shared" si="31"/>
        <v>120218 E100</v>
      </c>
      <c r="P2031" t="str">
        <f>VLOOKUP(O2031,EOSummerca_merged_grades_export!B:L,11,0)</f>
        <v>Spanish 1</v>
      </c>
    </row>
    <row r="2032" spans="1:16" x14ac:dyDescent="0.25">
      <c r="A2032">
        <v>2034</v>
      </c>
      <c r="B2032" t="s">
        <v>1489</v>
      </c>
      <c r="C2032">
        <v>12</v>
      </c>
      <c r="D2032">
        <v>120218</v>
      </c>
      <c r="E2032" t="s">
        <v>5532</v>
      </c>
      <c r="F2032">
        <v>9</v>
      </c>
      <c r="G2032">
        <v>5641</v>
      </c>
      <c r="H2032" t="s">
        <v>1589</v>
      </c>
      <c r="I2032" t="s">
        <v>1590</v>
      </c>
      <c r="J2032" t="s">
        <v>428</v>
      </c>
      <c r="K2032" t="s">
        <v>1504</v>
      </c>
      <c r="L2032" t="s">
        <v>37</v>
      </c>
      <c r="M2032">
        <v>1</v>
      </c>
      <c r="N2032">
        <v>1</v>
      </c>
      <c r="O2032" t="str">
        <f t="shared" si="31"/>
        <v>120218 I1011</v>
      </c>
      <c r="P2032" t="str">
        <f>VLOOKUP(O2032,EOSummerca_merged_grades_export!B:L,11,0)</f>
        <v>Digital Media Arts</v>
      </c>
    </row>
    <row r="2033" spans="1:16" x14ac:dyDescent="0.25">
      <c r="A2033">
        <v>2035</v>
      </c>
      <c r="B2033" t="s">
        <v>1489</v>
      </c>
      <c r="C2033">
        <v>12</v>
      </c>
      <c r="D2033">
        <v>120218</v>
      </c>
      <c r="E2033" t="s">
        <v>5532</v>
      </c>
      <c r="F2033">
        <v>9</v>
      </c>
      <c r="G2033">
        <v>5634</v>
      </c>
      <c r="H2033" t="s">
        <v>1593</v>
      </c>
      <c r="I2033" t="s">
        <v>1594</v>
      </c>
      <c r="J2033" t="s">
        <v>428</v>
      </c>
      <c r="K2033" t="s">
        <v>1595</v>
      </c>
      <c r="L2033" t="s">
        <v>37</v>
      </c>
      <c r="M2033">
        <v>1</v>
      </c>
      <c r="N2033">
        <v>1</v>
      </c>
      <c r="O2033" t="str">
        <f t="shared" si="31"/>
        <v>120218 I1063</v>
      </c>
      <c r="P2033" t="str">
        <f>VLOOKUP(O2033,EOSummerca_merged_grades_export!B:L,11,0)</f>
        <v>Study Skills</v>
      </c>
    </row>
    <row r="2034" spans="1:16" x14ac:dyDescent="0.25">
      <c r="A2034">
        <v>2036</v>
      </c>
      <c r="B2034" t="s">
        <v>1489</v>
      </c>
      <c r="C2034">
        <v>12</v>
      </c>
      <c r="D2034">
        <v>120273</v>
      </c>
      <c r="E2034" t="s">
        <v>5533</v>
      </c>
      <c r="F2034">
        <v>9</v>
      </c>
      <c r="G2034">
        <v>3825</v>
      </c>
      <c r="H2034" t="s">
        <v>17</v>
      </c>
      <c r="I2034" t="s">
        <v>18</v>
      </c>
      <c r="J2034" t="s">
        <v>16</v>
      </c>
      <c r="K2034" t="s">
        <v>1492</v>
      </c>
      <c r="L2034" t="s">
        <v>40</v>
      </c>
      <c r="M2034">
        <v>1</v>
      </c>
      <c r="N2034">
        <v>1</v>
      </c>
      <c r="O2034" t="str">
        <f t="shared" si="31"/>
        <v>120273 A100</v>
      </c>
      <c r="P2034" t="str">
        <f>VLOOKUP(O2034,EOSummerca_merged_grades_export!B:L,11,0)</f>
        <v>World Studies I</v>
      </c>
    </row>
    <row r="2035" spans="1:16" x14ac:dyDescent="0.25">
      <c r="A2035">
        <v>2037</v>
      </c>
      <c r="B2035" t="s">
        <v>1489</v>
      </c>
      <c r="C2035">
        <v>12</v>
      </c>
      <c r="D2035">
        <v>120273</v>
      </c>
      <c r="E2035" t="s">
        <v>5533</v>
      </c>
      <c r="F2035">
        <v>9</v>
      </c>
      <c r="G2035">
        <v>3821</v>
      </c>
      <c r="H2035" t="s">
        <v>23</v>
      </c>
      <c r="I2035" t="s">
        <v>1025</v>
      </c>
      <c r="J2035" t="s">
        <v>22</v>
      </c>
      <c r="K2035" t="s">
        <v>1495</v>
      </c>
      <c r="L2035" t="s">
        <v>42</v>
      </c>
      <c r="M2035">
        <v>1</v>
      </c>
      <c r="N2035">
        <v>1</v>
      </c>
      <c r="O2035" t="str">
        <f t="shared" si="31"/>
        <v>120273 B100</v>
      </c>
      <c r="P2035" t="str">
        <f>VLOOKUP(O2035,EOSummerca_merged_grades_export!B:L,11,0)</f>
        <v>English 9- LPD</v>
      </c>
    </row>
    <row r="2036" spans="1:16" x14ac:dyDescent="0.25">
      <c r="A2036">
        <v>2038</v>
      </c>
      <c r="B2036" t="s">
        <v>1489</v>
      </c>
      <c r="C2036">
        <v>12</v>
      </c>
      <c r="D2036">
        <v>120273</v>
      </c>
      <c r="E2036" t="s">
        <v>5533</v>
      </c>
      <c r="F2036">
        <v>9</v>
      </c>
      <c r="G2036">
        <v>3838</v>
      </c>
      <c r="H2036" t="s">
        <v>26</v>
      </c>
      <c r="I2036" t="s">
        <v>1028</v>
      </c>
      <c r="J2036" t="s">
        <v>25</v>
      </c>
      <c r="K2036" t="s">
        <v>1498</v>
      </c>
      <c r="L2036" t="s">
        <v>42</v>
      </c>
      <c r="M2036">
        <v>1</v>
      </c>
      <c r="N2036">
        <v>1</v>
      </c>
      <c r="O2036" t="str">
        <f t="shared" si="31"/>
        <v>120273 C120</v>
      </c>
      <c r="P2036" t="str">
        <f>VLOOKUP(O2036,EOSummerca_merged_grades_export!B:L,11,0)</f>
        <v>Math I</v>
      </c>
    </row>
    <row r="2037" spans="1:16" x14ac:dyDescent="0.25">
      <c r="A2037">
        <v>2039</v>
      </c>
      <c r="B2037" t="s">
        <v>1489</v>
      </c>
      <c r="C2037">
        <v>12</v>
      </c>
      <c r="D2037">
        <v>120273</v>
      </c>
      <c r="E2037" t="s">
        <v>5533</v>
      </c>
      <c r="F2037">
        <v>9</v>
      </c>
      <c r="G2037">
        <v>3845</v>
      </c>
      <c r="H2037" t="s">
        <v>29</v>
      </c>
      <c r="I2037" t="s">
        <v>30</v>
      </c>
      <c r="J2037" t="s">
        <v>28</v>
      </c>
      <c r="K2037" t="s">
        <v>1501</v>
      </c>
      <c r="L2037" t="s">
        <v>42</v>
      </c>
      <c r="M2037">
        <v>1</v>
      </c>
      <c r="N2037">
        <v>1</v>
      </c>
      <c r="O2037" t="str">
        <f t="shared" si="31"/>
        <v>120273 D100</v>
      </c>
      <c r="P2037" t="str">
        <f>VLOOKUP(O2037,EOSummerca_merged_grades_export!B:L,11,0)</f>
        <v>Biology</v>
      </c>
    </row>
    <row r="2038" spans="1:16" x14ac:dyDescent="0.25">
      <c r="A2038">
        <v>2040</v>
      </c>
      <c r="B2038" t="s">
        <v>1489</v>
      </c>
      <c r="C2038">
        <v>12</v>
      </c>
      <c r="D2038">
        <v>120273</v>
      </c>
      <c r="E2038" t="s">
        <v>5533</v>
      </c>
      <c r="F2038">
        <v>9</v>
      </c>
      <c r="G2038">
        <v>3853</v>
      </c>
      <c r="H2038" t="s">
        <v>33</v>
      </c>
      <c r="I2038" t="s">
        <v>34</v>
      </c>
      <c r="J2038" t="s">
        <v>32</v>
      </c>
      <c r="K2038" t="s">
        <v>1504</v>
      </c>
      <c r="L2038" t="s">
        <v>20</v>
      </c>
      <c r="M2038">
        <v>1</v>
      </c>
      <c r="N2038">
        <v>1</v>
      </c>
      <c r="O2038" t="str">
        <f t="shared" si="31"/>
        <v>120273 E100</v>
      </c>
      <c r="P2038" t="str">
        <f>VLOOKUP(O2038,EOSummerca_merged_grades_export!B:L,11,0)</f>
        <v>Spanish 1</v>
      </c>
    </row>
    <row r="2039" spans="1:16" x14ac:dyDescent="0.25">
      <c r="A2039">
        <v>2041</v>
      </c>
      <c r="B2039" t="s">
        <v>1489</v>
      </c>
      <c r="C2039">
        <v>12</v>
      </c>
      <c r="D2039">
        <v>120273</v>
      </c>
      <c r="E2039" t="s">
        <v>5533</v>
      </c>
      <c r="F2039">
        <v>9</v>
      </c>
      <c r="G2039">
        <v>5613</v>
      </c>
      <c r="H2039" t="s">
        <v>1522</v>
      </c>
      <c r="I2039" t="s">
        <v>1523</v>
      </c>
      <c r="J2039" t="s">
        <v>428</v>
      </c>
      <c r="K2039" t="s">
        <v>1524</v>
      </c>
      <c r="L2039" t="s">
        <v>37</v>
      </c>
      <c r="M2039">
        <v>1</v>
      </c>
      <c r="N2039">
        <v>1</v>
      </c>
      <c r="O2039" t="str">
        <f t="shared" si="31"/>
        <v>120273 I1003</v>
      </c>
      <c r="P2039" t="str">
        <f>VLOOKUP(O2039,EOSummerca_merged_grades_export!B:L,11,0)</f>
        <v>3D Visual Arts</v>
      </c>
    </row>
    <row r="2040" spans="1:16" x14ac:dyDescent="0.25">
      <c r="A2040">
        <v>2042</v>
      </c>
      <c r="B2040" t="s">
        <v>1489</v>
      </c>
      <c r="C2040">
        <v>12</v>
      </c>
      <c r="D2040">
        <v>120273</v>
      </c>
      <c r="E2040" t="s">
        <v>5533</v>
      </c>
      <c r="F2040">
        <v>9</v>
      </c>
      <c r="G2040">
        <v>5615</v>
      </c>
      <c r="H2040" t="s">
        <v>1540</v>
      </c>
      <c r="I2040" t="s">
        <v>1541</v>
      </c>
      <c r="J2040" t="s">
        <v>428</v>
      </c>
      <c r="K2040" t="s">
        <v>1504</v>
      </c>
      <c r="L2040" t="s">
        <v>37</v>
      </c>
      <c r="M2040">
        <v>1</v>
      </c>
      <c r="N2040">
        <v>1</v>
      </c>
      <c r="O2040" t="str">
        <f t="shared" si="31"/>
        <v>120273 I1033</v>
      </c>
      <c r="P2040" t="str">
        <f>VLOOKUP(O2040,EOSummerca_merged_grades_export!B:L,11,0)</f>
        <v>Photography 1/2</v>
      </c>
    </row>
    <row r="2041" spans="1:16" x14ac:dyDescent="0.25">
      <c r="A2041">
        <v>2043</v>
      </c>
      <c r="B2041" t="s">
        <v>1489</v>
      </c>
      <c r="C2041">
        <v>12</v>
      </c>
      <c r="D2041">
        <v>120280</v>
      </c>
      <c r="E2041" t="s">
        <v>5534</v>
      </c>
      <c r="F2041">
        <v>9</v>
      </c>
      <c r="G2041">
        <v>3825</v>
      </c>
      <c r="H2041" t="s">
        <v>17</v>
      </c>
      <c r="I2041" t="s">
        <v>18</v>
      </c>
      <c r="J2041" t="s">
        <v>16</v>
      </c>
      <c r="K2041" t="s">
        <v>1492</v>
      </c>
      <c r="L2041" t="s">
        <v>42</v>
      </c>
      <c r="M2041">
        <v>1</v>
      </c>
      <c r="N2041">
        <v>1</v>
      </c>
      <c r="O2041" t="str">
        <f t="shared" si="31"/>
        <v>120280 A100</v>
      </c>
      <c r="P2041" t="str">
        <f>VLOOKUP(O2041,EOSummerca_merged_grades_export!B:L,11,0)</f>
        <v>World Studies I</v>
      </c>
    </row>
    <row r="2042" spans="1:16" x14ac:dyDescent="0.25">
      <c r="A2042">
        <v>2044</v>
      </c>
      <c r="B2042" t="s">
        <v>1489</v>
      </c>
      <c r="C2042">
        <v>12</v>
      </c>
      <c r="D2042">
        <v>120280</v>
      </c>
      <c r="E2042" t="s">
        <v>5534</v>
      </c>
      <c r="F2042">
        <v>9</v>
      </c>
      <c r="G2042">
        <v>3821</v>
      </c>
      <c r="H2042" t="s">
        <v>23</v>
      </c>
      <c r="I2042" t="s">
        <v>1025</v>
      </c>
      <c r="J2042" t="s">
        <v>22</v>
      </c>
      <c r="K2042" t="s">
        <v>1495</v>
      </c>
      <c r="L2042" t="s">
        <v>31</v>
      </c>
      <c r="M2042">
        <v>1</v>
      </c>
      <c r="N2042">
        <v>1</v>
      </c>
      <c r="O2042" t="str">
        <f t="shared" si="31"/>
        <v>120280 B100</v>
      </c>
      <c r="P2042" t="str">
        <f>VLOOKUP(O2042,EOSummerca_merged_grades_export!B:L,11,0)</f>
        <v>English 9- LPD</v>
      </c>
    </row>
    <row r="2043" spans="1:16" x14ac:dyDescent="0.25">
      <c r="A2043">
        <v>2045</v>
      </c>
      <c r="B2043" t="s">
        <v>1489</v>
      </c>
      <c r="C2043">
        <v>12</v>
      </c>
      <c r="D2043">
        <v>120280</v>
      </c>
      <c r="E2043" t="s">
        <v>5534</v>
      </c>
      <c r="F2043">
        <v>9</v>
      </c>
      <c r="G2043">
        <v>3838</v>
      </c>
      <c r="H2043" t="s">
        <v>26</v>
      </c>
      <c r="I2043" t="s">
        <v>1028</v>
      </c>
      <c r="J2043" t="s">
        <v>25</v>
      </c>
      <c r="K2043" t="s">
        <v>1498</v>
      </c>
      <c r="L2043" t="s">
        <v>31</v>
      </c>
      <c r="M2043">
        <v>1</v>
      </c>
      <c r="N2043">
        <v>1</v>
      </c>
      <c r="O2043" t="str">
        <f t="shared" si="31"/>
        <v>120280 C120</v>
      </c>
      <c r="P2043" t="str">
        <f>VLOOKUP(O2043,EOSummerca_merged_grades_export!B:L,11,0)</f>
        <v>Math I</v>
      </c>
    </row>
    <row r="2044" spans="1:16" x14ac:dyDescent="0.25">
      <c r="A2044">
        <v>2046</v>
      </c>
      <c r="B2044" t="s">
        <v>1489</v>
      </c>
      <c r="C2044">
        <v>12</v>
      </c>
      <c r="D2044">
        <v>120280</v>
      </c>
      <c r="E2044" t="s">
        <v>5534</v>
      </c>
      <c r="F2044">
        <v>9</v>
      </c>
      <c r="G2044">
        <v>3845</v>
      </c>
      <c r="H2044" t="s">
        <v>29</v>
      </c>
      <c r="I2044" t="s">
        <v>30</v>
      </c>
      <c r="J2044" t="s">
        <v>28</v>
      </c>
      <c r="K2044" t="s">
        <v>1501</v>
      </c>
      <c r="L2044" t="s">
        <v>20</v>
      </c>
      <c r="M2044">
        <v>1</v>
      </c>
      <c r="N2044">
        <v>1</v>
      </c>
      <c r="O2044" t="str">
        <f t="shared" si="31"/>
        <v>120280 D100</v>
      </c>
      <c r="P2044" t="str">
        <f>VLOOKUP(O2044,EOSummerca_merged_grades_export!B:L,11,0)</f>
        <v>Biology</v>
      </c>
    </row>
    <row r="2045" spans="1:16" x14ac:dyDescent="0.25">
      <c r="A2045">
        <v>2047</v>
      </c>
      <c r="B2045" t="s">
        <v>1489</v>
      </c>
      <c r="C2045">
        <v>12</v>
      </c>
      <c r="D2045">
        <v>120280</v>
      </c>
      <c r="E2045" t="s">
        <v>5534</v>
      </c>
      <c r="F2045">
        <v>9</v>
      </c>
      <c r="G2045">
        <v>3853</v>
      </c>
      <c r="H2045" t="s">
        <v>33</v>
      </c>
      <c r="I2045" t="s">
        <v>34</v>
      </c>
      <c r="J2045" t="s">
        <v>32</v>
      </c>
      <c r="K2045" t="s">
        <v>1504</v>
      </c>
      <c r="L2045" t="s">
        <v>24</v>
      </c>
      <c r="M2045">
        <v>1</v>
      </c>
      <c r="N2045">
        <v>1</v>
      </c>
      <c r="O2045" t="str">
        <f t="shared" si="31"/>
        <v>120280 E100</v>
      </c>
      <c r="P2045" t="str">
        <f>VLOOKUP(O2045,EOSummerca_merged_grades_export!B:L,11,0)</f>
        <v>Spanish 1</v>
      </c>
    </row>
    <row r="2046" spans="1:16" x14ac:dyDescent="0.25">
      <c r="A2046">
        <v>2048</v>
      </c>
      <c r="B2046" t="s">
        <v>1489</v>
      </c>
      <c r="C2046">
        <v>12</v>
      </c>
      <c r="D2046">
        <v>120280</v>
      </c>
      <c r="E2046" t="s">
        <v>5534</v>
      </c>
      <c r="F2046">
        <v>9</v>
      </c>
      <c r="G2046">
        <v>5614</v>
      </c>
      <c r="H2046" t="s">
        <v>1573</v>
      </c>
      <c r="I2046" t="s">
        <v>1574</v>
      </c>
      <c r="J2046" t="s">
        <v>428</v>
      </c>
      <c r="K2046" t="s">
        <v>1575</v>
      </c>
      <c r="L2046" t="s">
        <v>37</v>
      </c>
      <c r="M2046">
        <v>1</v>
      </c>
      <c r="N2046">
        <v>1</v>
      </c>
      <c r="O2046" t="str">
        <f t="shared" si="31"/>
        <v>120280 I1005</v>
      </c>
      <c r="P2046" t="str">
        <f>VLOOKUP(O2046,EOSummerca_merged_grades_export!B:L,11,0)</f>
        <v>Basketball</v>
      </c>
    </row>
    <row r="2047" spans="1:16" x14ac:dyDescent="0.25">
      <c r="A2047">
        <v>2049</v>
      </c>
      <c r="B2047" t="s">
        <v>1489</v>
      </c>
      <c r="C2047">
        <v>12</v>
      </c>
      <c r="D2047">
        <v>120280</v>
      </c>
      <c r="E2047" t="s">
        <v>5534</v>
      </c>
      <c r="F2047">
        <v>9</v>
      </c>
      <c r="G2047">
        <v>5639</v>
      </c>
      <c r="H2047" t="s">
        <v>1527</v>
      </c>
      <c r="I2047" t="s">
        <v>1528</v>
      </c>
      <c r="J2047" t="s">
        <v>428</v>
      </c>
      <c r="K2047" t="s">
        <v>1524</v>
      </c>
      <c r="L2047" t="s">
        <v>37</v>
      </c>
      <c r="M2047">
        <v>1</v>
      </c>
      <c r="N2047">
        <v>1</v>
      </c>
      <c r="O2047" t="str">
        <f t="shared" si="31"/>
        <v>120280 I1013</v>
      </c>
      <c r="P2047" t="str">
        <f>VLOOKUP(O2047,EOSummerca_merged_grades_export!B:L,11,0)</f>
        <v>Drawing and Illustrating</v>
      </c>
    </row>
    <row r="2048" spans="1:16" x14ac:dyDescent="0.25">
      <c r="A2048">
        <v>2050</v>
      </c>
      <c r="B2048" t="s">
        <v>1489</v>
      </c>
      <c r="C2048">
        <v>12</v>
      </c>
      <c r="D2048">
        <v>120250</v>
      </c>
      <c r="E2048" t="s">
        <v>5535</v>
      </c>
      <c r="F2048">
        <v>9</v>
      </c>
      <c r="G2048">
        <v>3826</v>
      </c>
      <c r="H2048" t="s">
        <v>17</v>
      </c>
      <c r="I2048" t="s">
        <v>18</v>
      </c>
      <c r="J2048" t="s">
        <v>16</v>
      </c>
      <c r="K2048" t="s">
        <v>1492</v>
      </c>
      <c r="L2048" t="s">
        <v>42</v>
      </c>
      <c r="M2048">
        <v>1</v>
      </c>
      <c r="N2048">
        <v>1</v>
      </c>
      <c r="O2048" t="str">
        <f t="shared" si="31"/>
        <v>120250 A100</v>
      </c>
      <c r="P2048" t="str">
        <f>VLOOKUP(O2048,EOSummerca_merged_grades_export!B:L,11,0)</f>
        <v>World Studies I</v>
      </c>
    </row>
    <row r="2049" spans="1:16" x14ac:dyDescent="0.25">
      <c r="A2049">
        <v>2051</v>
      </c>
      <c r="B2049" t="s">
        <v>1489</v>
      </c>
      <c r="C2049">
        <v>12</v>
      </c>
      <c r="D2049">
        <v>120250</v>
      </c>
      <c r="E2049" t="s">
        <v>5535</v>
      </c>
      <c r="F2049">
        <v>9</v>
      </c>
      <c r="G2049">
        <v>3820</v>
      </c>
      <c r="H2049" t="s">
        <v>23</v>
      </c>
      <c r="I2049" t="s">
        <v>1025</v>
      </c>
      <c r="J2049" t="s">
        <v>22</v>
      </c>
      <c r="K2049" t="s">
        <v>1495</v>
      </c>
      <c r="L2049" t="s">
        <v>31</v>
      </c>
      <c r="M2049">
        <v>1</v>
      </c>
      <c r="N2049">
        <v>1</v>
      </c>
      <c r="O2049" t="str">
        <f t="shared" si="31"/>
        <v>120250 B100</v>
      </c>
      <c r="P2049" t="str">
        <f>VLOOKUP(O2049,EOSummerca_merged_grades_export!B:L,11,0)</f>
        <v>English 9- LPD</v>
      </c>
    </row>
    <row r="2050" spans="1:16" x14ac:dyDescent="0.25">
      <c r="A2050">
        <v>2052</v>
      </c>
      <c r="B2050" t="s">
        <v>1489</v>
      </c>
      <c r="C2050">
        <v>12</v>
      </c>
      <c r="D2050">
        <v>120250</v>
      </c>
      <c r="E2050" t="s">
        <v>5535</v>
      </c>
      <c r="F2050">
        <v>9</v>
      </c>
      <c r="G2050">
        <v>3839</v>
      </c>
      <c r="H2050" t="s">
        <v>26</v>
      </c>
      <c r="I2050" t="s">
        <v>1028</v>
      </c>
      <c r="J2050" t="s">
        <v>25</v>
      </c>
      <c r="K2050" t="s">
        <v>1498</v>
      </c>
      <c r="L2050" t="s">
        <v>42</v>
      </c>
      <c r="M2050">
        <v>1</v>
      </c>
      <c r="N2050">
        <v>1</v>
      </c>
      <c r="O2050" t="str">
        <f t="shared" si="31"/>
        <v>120250 C120</v>
      </c>
      <c r="P2050" t="str">
        <f>VLOOKUP(O2050,EOSummerca_merged_grades_export!B:L,11,0)</f>
        <v>Math I</v>
      </c>
    </row>
    <row r="2051" spans="1:16" x14ac:dyDescent="0.25">
      <c r="A2051">
        <v>2053</v>
      </c>
      <c r="B2051" t="s">
        <v>1489</v>
      </c>
      <c r="C2051">
        <v>12</v>
      </c>
      <c r="D2051">
        <v>120250</v>
      </c>
      <c r="E2051" t="s">
        <v>5535</v>
      </c>
      <c r="F2051">
        <v>9</v>
      </c>
      <c r="G2051">
        <v>3848</v>
      </c>
      <c r="H2051" t="s">
        <v>29</v>
      </c>
      <c r="I2051" t="s">
        <v>30</v>
      </c>
      <c r="J2051" t="s">
        <v>28</v>
      </c>
      <c r="K2051" t="s">
        <v>1501</v>
      </c>
      <c r="L2051" t="s">
        <v>39</v>
      </c>
      <c r="M2051">
        <v>1</v>
      </c>
      <c r="N2051">
        <v>1</v>
      </c>
      <c r="O2051" t="str">
        <f t="shared" si="31"/>
        <v>120250 D100</v>
      </c>
      <c r="P2051" t="str">
        <f>VLOOKUP(O2051,EOSummerca_merged_grades_export!B:L,11,0)</f>
        <v>Biology</v>
      </c>
    </row>
    <row r="2052" spans="1:16" x14ac:dyDescent="0.25">
      <c r="A2052">
        <v>2054</v>
      </c>
      <c r="B2052" t="s">
        <v>1489</v>
      </c>
      <c r="C2052">
        <v>12</v>
      </c>
      <c r="D2052">
        <v>120250</v>
      </c>
      <c r="E2052" t="s">
        <v>5535</v>
      </c>
      <c r="F2052">
        <v>9</v>
      </c>
      <c r="G2052">
        <v>3852</v>
      </c>
      <c r="H2052" t="s">
        <v>33</v>
      </c>
      <c r="I2052" t="s">
        <v>34</v>
      </c>
      <c r="J2052" t="s">
        <v>32</v>
      </c>
      <c r="K2052" t="s">
        <v>1504</v>
      </c>
      <c r="L2052" t="s">
        <v>31</v>
      </c>
      <c r="M2052">
        <v>1</v>
      </c>
      <c r="N2052">
        <v>1</v>
      </c>
      <c r="O2052" t="str">
        <f t="shared" ref="O2052:O2115" si="32">D2052&amp;" "&amp;IF(RIGHT(H2052,1)="M",LEFT(H2052,LEN(H2052)-1),H2052)</f>
        <v>120250 E100</v>
      </c>
      <c r="P2052" t="str">
        <f>VLOOKUP(O2052,EOSummerca_merged_grades_export!B:L,11,0)</f>
        <v>Spanish 1</v>
      </c>
    </row>
    <row r="2053" spans="1:16" x14ac:dyDescent="0.25">
      <c r="A2053">
        <v>2055</v>
      </c>
      <c r="B2053" t="s">
        <v>1489</v>
      </c>
      <c r="C2053">
        <v>12</v>
      </c>
      <c r="D2053">
        <v>120250</v>
      </c>
      <c r="E2053" t="s">
        <v>5535</v>
      </c>
      <c r="F2053">
        <v>9</v>
      </c>
      <c r="G2053">
        <v>5636</v>
      </c>
      <c r="H2053" t="s">
        <v>1536</v>
      </c>
      <c r="I2053" t="s">
        <v>1537</v>
      </c>
      <c r="J2053" t="s">
        <v>428</v>
      </c>
      <c r="K2053" t="s">
        <v>1495</v>
      </c>
      <c r="L2053" t="s">
        <v>37</v>
      </c>
      <c r="M2053">
        <v>1</v>
      </c>
      <c r="N2053">
        <v>1</v>
      </c>
      <c r="O2053" t="str">
        <f t="shared" si="32"/>
        <v>120250 I1032</v>
      </c>
      <c r="P2053" t="str">
        <f>VLOOKUP(O2053,EOSummerca_merged_grades_export!B:L,11,0)</f>
        <v>Coding + Website Design</v>
      </c>
    </row>
    <row r="2054" spans="1:16" x14ac:dyDescent="0.25">
      <c r="A2054">
        <v>2056</v>
      </c>
      <c r="B2054" t="s">
        <v>1489</v>
      </c>
      <c r="C2054">
        <v>12</v>
      </c>
      <c r="D2054">
        <v>120250</v>
      </c>
      <c r="E2054" t="s">
        <v>5535</v>
      </c>
      <c r="F2054">
        <v>9</v>
      </c>
      <c r="G2054">
        <v>5615</v>
      </c>
      <c r="H2054" t="s">
        <v>1540</v>
      </c>
      <c r="I2054" t="s">
        <v>1541</v>
      </c>
      <c r="J2054" t="s">
        <v>428</v>
      </c>
      <c r="K2054" t="s">
        <v>1504</v>
      </c>
      <c r="L2054" t="s">
        <v>37</v>
      </c>
      <c r="M2054">
        <v>1</v>
      </c>
      <c r="N2054">
        <v>1</v>
      </c>
      <c r="O2054" t="str">
        <f t="shared" si="32"/>
        <v>120250 I1033</v>
      </c>
      <c r="P2054" t="str">
        <f>VLOOKUP(O2054,EOSummerca_merged_grades_export!B:L,11,0)</f>
        <v>Photography 1/2</v>
      </c>
    </row>
    <row r="2055" spans="1:16" x14ac:dyDescent="0.25">
      <c r="A2055">
        <v>2057</v>
      </c>
      <c r="B2055" t="s">
        <v>1489</v>
      </c>
      <c r="C2055">
        <v>12</v>
      </c>
      <c r="D2055">
        <v>120155</v>
      </c>
      <c r="E2055" t="s">
        <v>5536</v>
      </c>
      <c r="F2055">
        <v>9</v>
      </c>
      <c r="G2055">
        <v>3825</v>
      </c>
      <c r="H2055" t="s">
        <v>17</v>
      </c>
      <c r="I2055" t="s">
        <v>18</v>
      </c>
      <c r="J2055" t="s">
        <v>16</v>
      </c>
      <c r="K2055" t="s">
        <v>1492</v>
      </c>
      <c r="L2055" t="s">
        <v>31</v>
      </c>
      <c r="M2055">
        <v>1</v>
      </c>
      <c r="N2055">
        <v>1</v>
      </c>
      <c r="O2055" t="str">
        <f t="shared" si="32"/>
        <v>120155 A100</v>
      </c>
      <c r="P2055" t="str">
        <f>VLOOKUP(O2055,EOSummerca_merged_grades_export!B:L,11,0)</f>
        <v>World Studies I</v>
      </c>
    </row>
    <row r="2056" spans="1:16" x14ac:dyDescent="0.25">
      <c r="A2056">
        <v>2058</v>
      </c>
      <c r="B2056" t="s">
        <v>1489</v>
      </c>
      <c r="C2056">
        <v>12</v>
      </c>
      <c r="D2056">
        <v>120155</v>
      </c>
      <c r="E2056" t="s">
        <v>5536</v>
      </c>
      <c r="F2056">
        <v>9</v>
      </c>
      <c r="G2056">
        <v>3820</v>
      </c>
      <c r="H2056" t="s">
        <v>23</v>
      </c>
      <c r="I2056" t="s">
        <v>1025</v>
      </c>
      <c r="J2056" t="s">
        <v>22</v>
      </c>
      <c r="K2056" t="s">
        <v>1495</v>
      </c>
      <c r="L2056" t="s">
        <v>41</v>
      </c>
      <c r="M2056">
        <v>1</v>
      </c>
      <c r="N2056">
        <v>1</v>
      </c>
      <c r="O2056" t="str">
        <f t="shared" si="32"/>
        <v>120155 B100</v>
      </c>
      <c r="P2056" t="str">
        <f>VLOOKUP(O2056,EOSummerca_merged_grades_export!B:L,11,0)</f>
        <v>English 9- LPD</v>
      </c>
    </row>
    <row r="2057" spans="1:16" x14ac:dyDescent="0.25">
      <c r="A2057">
        <v>2059</v>
      </c>
      <c r="B2057" t="s">
        <v>1489</v>
      </c>
      <c r="C2057">
        <v>12</v>
      </c>
      <c r="D2057">
        <v>120155</v>
      </c>
      <c r="E2057" t="s">
        <v>5536</v>
      </c>
      <c r="F2057">
        <v>9</v>
      </c>
      <c r="G2057">
        <v>3838</v>
      </c>
      <c r="H2057" t="s">
        <v>26</v>
      </c>
      <c r="I2057" t="s">
        <v>1028</v>
      </c>
      <c r="J2057" t="s">
        <v>25</v>
      </c>
      <c r="K2057" t="s">
        <v>1498</v>
      </c>
      <c r="L2057" t="s">
        <v>42</v>
      </c>
      <c r="M2057">
        <v>1</v>
      </c>
      <c r="N2057">
        <v>1</v>
      </c>
      <c r="O2057" t="str">
        <f t="shared" si="32"/>
        <v>120155 C120</v>
      </c>
      <c r="P2057" t="str">
        <f>VLOOKUP(O2057,EOSummerca_merged_grades_export!B:L,11,0)</f>
        <v>Math I</v>
      </c>
    </row>
    <row r="2058" spans="1:16" x14ac:dyDescent="0.25">
      <c r="A2058">
        <v>2060</v>
      </c>
      <c r="B2058" t="s">
        <v>1489</v>
      </c>
      <c r="C2058">
        <v>12</v>
      </c>
      <c r="D2058">
        <v>120155</v>
      </c>
      <c r="E2058" t="s">
        <v>5536</v>
      </c>
      <c r="F2058">
        <v>9</v>
      </c>
      <c r="G2058">
        <v>3846</v>
      </c>
      <c r="H2058" t="s">
        <v>29</v>
      </c>
      <c r="I2058" t="s">
        <v>30</v>
      </c>
      <c r="J2058" t="s">
        <v>28</v>
      </c>
      <c r="K2058" t="s">
        <v>1501</v>
      </c>
      <c r="L2058" t="s">
        <v>41</v>
      </c>
      <c r="M2058">
        <v>1</v>
      </c>
      <c r="N2058">
        <v>1</v>
      </c>
      <c r="O2058" t="str">
        <f t="shared" si="32"/>
        <v>120155 D100</v>
      </c>
      <c r="P2058" t="str">
        <f>VLOOKUP(O2058,EOSummerca_merged_grades_export!B:L,11,0)</f>
        <v>Biology</v>
      </c>
    </row>
    <row r="2059" spans="1:16" x14ac:dyDescent="0.25">
      <c r="A2059">
        <v>2061</v>
      </c>
      <c r="B2059" t="s">
        <v>1489</v>
      </c>
      <c r="C2059">
        <v>12</v>
      </c>
      <c r="D2059">
        <v>120222</v>
      </c>
      <c r="E2059" t="s">
        <v>5537</v>
      </c>
      <c r="F2059">
        <v>9</v>
      </c>
      <c r="G2059">
        <v>3825</v>
      </c>
      <c r="H2059" t="s">
        <v>17</v>
      </c>
      <c r="I2059" t="s">
        <v>18</v>
      </c>
      <c r="J2059" t="s">
        <v>16</v>
      </c>
      <c r="K2059" t="s">
        <v>1492</v>
      </c>
      <c r="L2059" t="s">
        <v>41</v>
      </c>
      <c r="M2059">
        <v>1</v>
      </c>
      <c r="N2059">
        <v>1</v>
      </c>
      <c r="O2059" t="str">
        <f t="shared" si="32"/>
        <v>120222 A100</v>
      </c>
      <c r="P2059" t="str">
        <f>VLOOKUP(O2059,EOSummerca_merged_grades_export!B:L,11,0)</f>
        <v>World Studies I</v>
      </c>
    </row>
    <row r="2060" spans="1:16" x14ac:dyDescent="0.25">
      <c r="A2060">
        <v>2062</v>
      </c>
      <c r="B2060" t="s">
        <v>1489</v>
      </c>
      <c r="C2060">
        <v>12</v>
      </c>
      <c r="D2060">
        <v>120222</v>
      </c>
      <c r="E2060" t="s">
        <v>5537</v>
      </c>
      <c r="F2060">
        <v>9</v>
      </c>
      <c r="G2060">
        <v>3821</v>
      </c>
      <c r="H2060" t="s">
        <v>23</v>
      </c>
      <c r="I2060" t="s">
        <v>1025</v>
      </c>
      <c r="J2060" t="s">
        <v>22</v>
      </c>
      <c r="K2060" t="s">
        <v>1495</v>
      </c>
      <c r="L2060" t="s">
        <v>27</v>
      </c>
      <c r="M2060">
        <v>1</v>
      </c>
      <c r="N2060">
        <v>1</v>
      </c>
      <c r="O2060" t="str">
        <f t="shared" si="32"/>
        <v>120222 B100</v>
      </c>
      <c r="P2060" t="str">
        <f>VLOOKUP(O2060,EOSummerca_merged_grades_export!B:L,11,0)</f>
        <v>English 9- LPD</v>
      </c>
    </row>
    <row r="2061" spans="1:16" x14ac:dyDescent="0.25">
      <c r="A2061">
        <v>2063</v>
      </c>
      <c r="B2061" t="s">
        <v>1489</v>
      </c>
      <c r="C2061">
        <v>12</v>
      </c>
      <c r="D2061">
        <v>120222</v>
      </c>
      <c r="E2061" t="s">
        <v>5537</v>
      </c>
      <c r="F2061">
        <v>9</v>
      </c>
      <c r="G2061">
        <v>3838</v>
      </c>
      <c r="H2061" t="s">
        <v>26</v>
      </c>
      <c r="I2061" t="s">
        <v>1028</v>
      </c>
      <c r="J2061" t="s">
        <v>25</v>
      </c>
      <c r="K2061" t="s">
        <v>1498</v>
      </c>
      <c r="L2061" t="s">
        <v>41</v>
      </c>
      <c r="M2061">
        <v>1</v>
      </c>
      <c r="N2061">
        <v>1</v>
      </c>
      <c r="O2061" t="str">
        <f t="shared" si="32"/>
        <v>120222 C120</v>
      </c>
      <c r="P2061" t="str">
        <f>VLOOKUP(O2061,EOSummerca_merged_grades_export!B:L,11,0)</f>
        <v>Math I</v>
      </c>
    </row>
    <row r="2062" spans="1:16" x14ac:dyDescent="0.25">
      <c r="A2062">
        <v>2064</v>
      </c>
      <c r="B2062" t="s">
        <v>1489</v>
      </c>
      <c r="C2062">
        <v>12</v>
      </c>
      <c r="D2062">
        <v>120222</v>
      </c>
      <c r="E2062" t="s">
        <v>5537</v>
      </c>
      <c r="F2062">
        <v>9</v>
      </c>
      <c r="G2062">
        <v>3845</v>
      </c>
      <c r="H2062" t="s">
        <v>29</v>
      </c>
      <c r="I2062" t="s">
        <v>30</v>
      </c>
      <c r="J2062" t="s">
        <v>28</v>
      </c>
      <c r="K2062" t="s">
        <v>1501</v>
      </c>
      <c r="L2062" t="s">
        <v>36</v>
      </c>
      <c r="M2062">
        <v>1</v>
      </c>
      <c r="N2062">
        <v>1</v>
      </c>
      <c r="O2062" t="str">
        <f t="shared" si="32"/>
        <v>120222 D100</v>
      </c>
      <c r="P2062" t="str">
        <f>VLOOKUP(O2062,EOSummerca_merged_grades_export!B:L,11,0)</f>
        <v>Biology</v>
      </c>
    </row>
    <row r="2063" spans="1:16" x14ac:dyDescent="0.25">
      <c r="A2063">
        <v>2065</v>
      </c>
      <c r="B2063" t="s">
        <v>1489</v>
      </c>
      <c r="C2063">
        <v>12</v>
      </c>
      <c r="D2063">
        <v>120222</v>
      </c>
      <c r="E2063" t="s">
        <v>5537</v>
      </c>
      <c r="F2063">
        <v>9</v>
      </c>
      <c r="G2063">
        <v>3852</v>
      </c>
      <c r="H2063" t="s">
        <v>33</v>
      </c>
      <c r="I2063" t="s">
        <v>34</v>
      </c>
      <c r="J2063" t="s">
        <v>32</v>
      </c>
      <c r="K2063" t="s">
        <v>1504</v>
      </c>
      <c r="L2063" t="s">
        <v>36</v>
      </c>
      <c r="M2063">
        <v>1</v>
      </c>
      <c r="N2063">
        <v>1</v>
      </c>
      <c r="O2063" t="str">
        <f t="shared" si="32"/>
        <v>120222 E100</v>
      </c>
      <c r="P2063" t="str">
        <f>VLOOKUP(O2063,EOSummerca_merged_grades_export!B:L,11,0)</f>
        <v>Spanish 1</v>
      </c>
    </row>
    <row r="2064" spans="1:16" x14ac:dyDescent="0.25">
      <c r="A2064">
        <v>2066</v>
      </c>
      <c r="B2064" t="s">
        <v>1489</v>
      </c>
      <c r="C2064">
        <v>12</v>
      </c>
      <c r="D2064">
        <v>120222</v>
      </c>
      <c r="E2064" t="s">
        <v>5537</v>
      </c>
      <c r="F2064">
        <v>9</v>
      </c>
      <c r="G2064">
        <v>5648</v>
      </c>
      <c r="H2064" t="s">
        <v>1680</v>
      </c>
      <c r="I2064" t="s">
        <v>1681</v>
      </c>
      <c r="J2064" t="s">
        <v>428</v>
      </c>
      <c r="K2064" t="s">
        <v>1575</v>
      </c>
      <c r="L2064" t="s">
        <v>37</v>
      </c>
      <c r="M2064">
        <v>1</v>
      </c>
      <c r="N2064">
        <v>1</v>
      </c>
      <c r="O2064" t="str">
        <f t="shared" si="32"/>
        <v>120222 I1020</v>
      </c>
      <c r="P2064" t="str">
        <f>VLOOKUP(O2064,EOSummerca_merged_grades_export!B:L,11,0)</f>
        <v>Volleyball</v>
      </c>
    </row>
    <row r="2065" spans="1:16" x14ac:dyDescent="0.25">
      <c r="A2065">
        <v>2067</v>
      </c>
      <c r="B2065" t="s">
        <v>1489</v>
      </c>
      <c r="C2065">
        <v>12</v>
      </c>
      <c r="D2065">
        <v>120222</v>
      </c>
      <c r="E2065" t="s">
        <v>5537</v>
      </c>
      <c r="F2065">
        <v>9</v>
      </c>
      <c r="G2065">
        <v>5644</v>
      </c>
      <c r="H2065" t="s">
        <v>1684</v>
      </c>
      <c r="I2065" t="s">
        <v>1685</v>
      </c>
      <c r="J2065" t="s">
        <v>428</v>
      </c>
      <c r="K2065" t="s">
        <v>1495</v>
      </c>
      <c r="L2065" t="s">
        <v>37</v>
      </c>
      <c r="M2065">
        <v>1</v>
      </c>
      <c r="N2065">
        <v>1</v>
      </c>
      <c r="O2065" t="str">
        <f t="shared" si="32"/>
        <v>120222 I1057</v>
      </c>
      <c r="P2065" t="str">
        <f>VLOOKUP(O2065,EOSummerca_merged_grades_export!B:L,11,0)</f>
        <v>Girls Group</v>
      </c>
    </row>
    <row r="2066" spans="1:16" x14ac:dyDescent="0.25">
      <c r="A2066">
        <v>2068</v>
      </c>
      <c r="B2066" t="s">
        <v>1489</v>
      </c>
      <c r="C2066">
        <v>12</v>
      </c>
      <c r="D2066">
        <v>120281</v>
      </c>
      <c r="E2066" t="s">
        <v>5538</v>
      </c>
      <c r="F2066">
        <v>9</v>
      </c>
      <c r="G2066">
        <v>3826</v>
      </c>
      <c r="H2066" t="s">
        <v>17</v>
      </c>
      <c r="I2066" t="s">
        <v>18</v>
      </c>
      <c r="J2066" t="s">
        <v>16</v>
      </c>
      <c r="K2066" t="s">
        <v>1492</v>
      </c>
      <c r="L2066" t="s">
        <v>40</v>
      </c>
      <c r="M2066">
        <v>1</v>
      </c>
      <c r="N2066">
        <v>1</v>
      </c>
      <c r="O2066" t="str">
        <f t="shared" si="32"/>
        <v>120281 A100</v>
      </c>
      <c r="P2066" t="str">
        <f>VLOOKUP(O2066,EOSummerca_merged_grades_export!B:L,11,0)</f>
        <v>World Studies I</v>
      </c>
    </row>
    <row r="2067" spans="1:16" x14ac:dyDescent="0.25">
      <c r="A2067">
        <v>2069</v>
      </c>
      <c r="B2067" t="s">
        <v>1489</v>
      </c>
      <c r="C2067">
        <v>12</v>
      </c>
      <c r="D2067">
        <v>120281</v>
      </c>
      <c r="E2067" t="s">
        <v>5538</v>
      </c>
      <c r="F2067">
        <v>9</v>
      </c>
      <c r="G2067">
        <v>3820</v>
      </c>
      <c r="H2067" t="s">
        <v>23</v>
      </c>
      <c r="I2067" t="s">
        <v>1025</v>
      </c>
      <c r="J2067" t="s">
        <v>22</v>
      </c>
      <c r="K2067" t="s">
        <v>1495</v>
      </c>
      <c r="L2067" t="s">
        <v>42</v>
      </c>
      <c r="M2067">
        <v>1</v>
      </c>
      <c r="N2067">
        <v>1</v>
      </c>
      <c r="O2067" t="str">
        <f t="shared" si="32"/>
        <v>120281 B100</v>
      </c>
      <c r="P2067" t="str">
        <f>VLOOKUP(O2067,EOSummerca_merged_grades_export!B:L,11,0)</f>
        <v>English 9- LPD</v>
      </c>
    </row>
    <row r="2068" spans="1:16" x14ac:dyDescent="0.25">
      <c r="A2068">
        <v>2070</v>
      </c>
      <c r="B2068" t="s">
        <v>1489</v>
      </c>
      <c r="C2068">
        <v>12</v>
      </c>
      <c r="D2068">
        <v>120281</v>
      </c>
      <c r="E2068" t="s">
        <v>5538</v>
      </c>
      <c r="F2068">
        <v>9</v>
      </c>
      <c r="G2068">
        <v>3839</v>
      </c>
      <c r="H2068" t="s">
        <v>26</v>
      </c>
      <c r="I2068" t="s">
        <v>1028</v>
      </c>
      <c r="J2068" t="s">
        <v>25</v>
      </c>
      <c r="K2068" t="s">
        <v>1498</v>
      </c>
      <c r="L2068" t="s">
        <v>42</v>
      </c>
      <c r="M2068">
        <v>1</v>
      </c>
      <c r="N2068">
        <v>1</v>
      </c>
      <c r="O2068" t="str">
        <f t="shared" si="32"/>
        <v>120281 C120</v>
      </c>
      <c r="P2068" t="str">
        <f>VLOOKUP(O2068,EOSummerca_merged_grades_export!B:L,11,0)</f>
        <v>Math I</v>
      </c>
    </row>
    <row r="2069" spans="1:16" x14ac:dyDescent="0.25">
      <c r="A2069">
        <v>2071</v>
      </c>
      <c r="B2069" t="s">
        <v>1489</v>
      </c>
      <c r="C2069">
        <v>12</v>
      </c>
      <c r="D2069">
        <v>120281</v>
      </c>
      <c r="E2069" t="s">
        <v>5538</v>
      </c>
      <c r="F2069">
        <v>9</v>
      </c>
      <c r="G2069">
        <v>3848</v>
      </c>
      <c r="H2069" t="s">
        <v>29</v>
      </c>
      <c r="I2069" t="s">
        <v>30</v>
      </c>
      <c r="J2069" t="s">
        <v>28</v>
      </c>
      <c r="K2069" t="s">
        <v>1501</v>
      </c>
      <c r="L2069" t="s">
        <v>41</v>
      </c>
      <c r="M2069">
        <v>1</v>
      </c>
      <c r="N2069">
        <v>1</v>
      </c>
      <c r="O2069" t="str">
        <f t="shared" si="32"/>
        <v>120281 D100</v>
      </c>
      <c r="P2069" t="str">
        <f>VLOOKUP(O2069,EOSummerca_merged_grades_export!B:L,11,0)</f>
        <v>Biology</v>
      </c>
    </row>
    <row r="2070" spans="1:16" x14ac:dyDescent="0.25">
      <c r="A2070">
        <v>2072</v>
      </c>
      <c r="B2070" t="s">
        <v>1489</v>
      </c>
      <c r="C2070">
        <v>12</v>
      </c>
      <c r="D2070">
        <v>120281</v>
      </c>
      <c r="E2070" t="s">
        <v>5538</v>
      </c>
      <c r="F2070">
        <v>9</v>
      </c>
      <c r="G2070">
        <v>3852</v>
      </c>
      <c r="H2070" t="s">
        <v>33</v>
      </c>
      <c r="I2070" t="s">
        <v>34</v>
      </c>
      <c r="J2070" t="s">
        <v>32</v>
      </c>
      <c r="K2070" t="s">
        <v>1504</v>
      </c>
      <c r="L2070" t="s">
        <v>31</v>
      </c>
      <c r="M2070">
        <v>1</v>
      </c>
      <c r="N2070">
        <v>1</v>
      </c>
      <c r="O2070" t="str">
        <f t="shared" si="32"/>
        <v>120281 E100</v>
      </c>
      <c r="P2070" t="str">
        <f>VLOOKUP(O2070,EOSummerca_merged_grades_export!B:L,11,0)</f>
        <v>Spanish 1</v>
      </c>
    </row>
    <row r="2071" spans="1:16" x14ac:dyDescent="0.25">
      <c r="A2071">
        <v>2073</v>
      </c>
      <c r="B2071" t="s">
        <v>1489</v>
      </c>
      <c r="C2071">
        <v>12</v>
      </c>
      <c r="D2071">
        <v>120281</v>
      </c>
      <c r="E2071" t="s">
        <v>5538</v>
      </c>
      <c r="F2071">
        <v>9</v>
      </c>
      <c r="G2071">
        <v>5636</v>
      </c>
      <c r="H2071" t="s">
        <v>1536</v>
      </c>
      <c r="I2071" t="s">
        <v>1537</v>
      </c>
      <c r="J2071" t="s">
        <v>428</v>
      </c>
      <c r="K2071" t="s">
        <v>1495</v>
      </c>
      <c r="L2071" t="s">
        <v>37</v>
      </c>
      <c r="M2071">
        <v>1</v>
      </c>
      <c r="N2071">
        <v>1</v>
      </c>
      <c r="O2071" t="str">
        <f t="shared" si="32"/>
        <v>120281 I1032</v>
      </c>
      <c r="P2071" t="str">
        <f>VLOOKUP(O2071,EOSummerca_merged_grades_export!B:L,11,0)</f>
        <v>Coding + Website Design</v>
      </c>
    </row>
    <row r="2072" spans="1:16" x14ac:dyDescent="0.25">
      <c r="A2072">
        <v>2074</v>
      </c>
      <c r="B2072" t="s">
        <v>1489</v>
      </c>
      <c r="C2072">
        <v>12</v>
      </c>
      <c r="D2072">
        <v>120281</v>
      </c>
      <c r="E2072" t="s">
        <v>5538</v>
      </c>
      <c r="F2072">
        <v>9</v>
      </c>
      <c r="G2072">
        <v>5637</v>
      </c>
      <c r="H2072" t="s">
        <v>1578</v>
      </c>
      <c r="I2072" t="s">
        <v>1579</v>
      </c>
      <c r="J2072" t="s">
        <v>428</v>
      </c>
      <c r="K2072" t="s">
        <v>1498</v>
      </c>
      <c r="L2072" t="s">
        <v>37</v>
      </c>
      <c r="M2072">
        <v>1</v>
      </c>
      <c r="N2072">
        <v>1</v>
      </c>
      <c r="O2072" t="str">
        <f t="shared" si="32"/>
        <v>120281 I1056</v>
      </c>
      <c r="P2072" t="str">
        <f>VLOOKUP(O2072,EOSummerca_merged_grades_export!B:L,11,0)</f>
        <v>Brotherhood</v>
      </c>
    </row>
    <row r="2073" spans="1:16" x14ac:dyDescent="0.25">
      <c r="A2073">
        <v>2075</v>
      </c>
      <c r="B2073" t="s">
        <v>1489</v>
      </c>
      <c r="C2073">
        <v>12</v>
      </c>
      <c r="D2073">
        <v>120267</v>
      </c>
      <c r="E2073" t="s">
        <v>5539</v>
      </c>
      <c r="F2073">
        <v>9</v>
      </c>
      <c r="G2073">
        <v>3826</v>
      </c>
      <c r="H2073" t="s">
        <v>17</v>
      </c>
      <c r="I2073" t="s">
        <v>18</v>
      </c>
      <c r="J2073" t="s">
        <v>16</v>
      </c>
      <c r="K2073" t="s">
        <v>1492</v>
      </c>
      <c r="L2073" t="s">
        <v>27</v>
      </c>
      <c r="M2073">
        <v>1</v>
      </c>
      <c r="N2073">
        <v>1</v>
      </c>
      <c r="O2073" t="str">
        <f t="shared" si="32"/>
        <v>120267 A100</v>
      </c>
      <c r="P2073" t="str">
        <f>VLOOKUP(O2073,EOSummerca_merged_grades_export!B:L,11,0)</f>
        <v>World Studies I</v>
      </c>
    </row>
    <row r="2074" spans="1:16" x14ac:dyDescent="0.25">
      <c r="A2074">
        <v>2076</v>
      </c>
      <c r="B2074" t="s">
        <v>1489</v>
      </c>
      <c r="C2074">
        <v>12</v>
      </c>
      <c r="D2074">
        <v>120267</v>
      </c>
      <c r="E2074" t="s">
        <v>5539</v>
      </c>
      <c r="F2074">
        <v>9</v>
      </c>
      <c r="G2074">
        <v>3820</v>
      </c>
      <c r="H2074" t="s">
        <v>23</v>
      </c>
      <c r="I2074" t="s">
        <v>1025</v>
      </c>
      <c r="J2074" t="s">
        <v>22</v>
      </c>
      <c r="K2074" t="s">
        <v>1495</v>
      </c>
      <c r="L2074" t="s">
        <v>36</v>
      </c>
      <c r="M2074">
        <v>1</v>
      </c>
      <c r="N2074">
        <v>1</v>
      </c>
      <c r="O2074" t="str">
        <f t="shared" si="32"/>
        <v>120267 B100</v>
      </c>
      <c r="P2074" t="str">
        <f>VLOOKUP(O2074,EOSummerca_merged_grades_export!B:L,11,0)</f>
        <v>English 9- LPD</v>
      </c>
    </row>
    <row r="2075" spans="1:16" x14ac:dyDescent="0.25">
      <c r="A2075">
        <v>2077</v>
      </c>
      <c r="B2075" t="s">
        <v>1489</v>
      </c>
      <c r="C2075">
        <v>12</v>
      </c>
      <c r="D2075">
        <v>120267</v>
      </c>
      <c r="E2075" t="s">
        <v>5539</v>
      </c>
      <c r="F2075">
        <v>9</v>
      </c>
      <c r="G2075">
        <v>3839</v>
      </c>
      <c r="H2075" t="s">
        <v>26</v>
      </c>
      <c r="I2075" t="s">
        <v>1028</v>
      </c>
      <c r="J2075" t="s">
        <v>25</v>
      </c>
      <c r="K2075" t="s">
        <v>1498</v>
      </c>
      <c r="L2075" t="s">
        <v>24</v>
      </c>
      <c r="M2075">
        <v>1</v>
      </c>
      <c r="N2075">
        <v>1</v>
      </c>
      <c r="O2075" t="str">
        <f t="shared" si="32"/>
        <v>120267 C120</v>
      </c>
      <c r="P2075" t="str">
        <f>VLOOKUP(O2075,EOSummerca_merged_grades_export!B:L,11,0)</f>
        <v>Math I</v>
      </c>
    </row>
    <row r="2076" spans="1:16" x14ac:dyDescent="0.25">
      <c r="A2076">
        <v>2078</v>
      </c>
      <c r="B2076" t="s">
        <v>1489</v>
      </c>
      <c r="C2076">
        <v>12</v>
      </c>
      <c r="D2076">
        <v>120267</v>
      </c>
      <c r="E2076" t="s">
        <v>5539</v>
      </c>
      <c r="F2076">
        <v>9</v>
      </c>
      <c r="G2076">
        <v>3848</v>
      </c>
      <c r="H2076" t="s">
        <v>29</v>
      </c>
      <c r="I2076" t="s">
        <v>30</v>
      </c>
      <c r="J2076" t="s">
        <v>28</v>
      </c>
      <c r="K2076" t="s">
        <v>1501</v>
      </c>
      <c r="L2076" t="s">
        <v>36</v>
      </c>
      <c r="M2076">
        <v>1</v>
      </c>
      <c r="N2076">
        <v>1</v>
      </c>
      <c r="O2076" t="str">
        <f t="shared" si="32"/>
        <v>120267 D100</v>
      </c>
      <c r="P2076" t="str">
        <f>VLOOKUP(O2076,EOSummerca_merged_grades_export!B:L,11,0)</f>
        <v>Biology</v>
      </c>
    </row>
    <row r="2077" spans="1:16" x14ac:dyDescent="0.25">
      <c r="A2077">
        <v>2079</v>
      </c>
      <c r="B2077" t="s">
        <v>1489</v>
      </c>
      <c r="C2077">
        <v>12</v>
      </c>
      <c r="D2077">
        <v>120267</v>
      </c>
      <c r="E2077" t="s">
        <v>5539</v>
      </c>
      <c r="F2077">
        <v>9</v>
      </c>
      <c r="G2077">
        <v>3853</v>
      </c>
      <c r="H2077" t="s">
        <v>33</v>
      </c>
      <c r="I2077" t="s">
        <v>34</v>
      </c>
      <c r="J2077" t="s">
        <v>32</v>
      </c>
      <c r="K2077" t="s">
        <v>1504</v>
      </c>
      <c r="L2077" t="s">
        <v>27</v>
      </c>
      <c r="M2077">
        <v>1</v>
      </c>
      <c r="N2077">
        <v>1</v>
      </c>
      <c r="O2077" t="str">
        <f t="shared" si="32"/>
        <v>120267 E100</v>
      </c>
      <c r="P2077" t="str">
        <f>VLOOKUP(O2077,EOSummerca_merged_grades_export!B:L,11,0)</f>
        <v>Spanish 1</v>
      </c>
    </row>
    <row r="2078" spans="1:16" x14ac:dyDescent="0.25">
      <c r="A2078">
        <v>2080</v>
      </c>
      <c r="B2078" t="s">
        <v>1489</v>
      </c>
      <c r="C2078">
        <v>12</v>
      </c>
      <c r="D2078">
        <v>120267</v>
      </c>
      <c r="E2078" t="s">
        <v>5539</v>
      </c>
      <c r="F2078">
        <v>9</v>
      </c>
      <c r="G2078">
        <v>5636</v>
      </c>
      <c r="H2078" t="s">
        <v>1536</v>
      </c>
      <c r="I2078" t="s">
        <v>1537</v>
      </c>
      <c r="J2078" t="s">
        <v>428</v>
      </c>
      <c r="K2078" t="s">
        <v>1495</v>
      </c>
      <c r="L2078" t="s">
        <v>37</v>
      </c>
      <c r="M2078">
        <v>1</v>
      </c>
      <c r="N2078">
        <v>1</v>
      </c>
      <c r="O2078" t="str">
        <f t="shared" si="32"/>
        <v>120267 I1032</v>
      </c>
      <c r="P2078" t="str">
        <f>VLOOKUP(O2078,EOSummerca_merged_grades_export!B:L,11,0)</f>
        <v>Coding + Website Design</v>
      </c>
    </row>
    <row r="2079" spans="1:16" x14ac:dyDescent="0.25">
      <c r="A2079">
        <v>2081</v>
      </c>
      <c r="B2079" t="s">
        <v>1489</v>
      </c>
      <c r="C2079">
        <v>12</v>
      </c>
      <c r="D2079">
        <v>120267</v>
      </c>
      <c r="E2079" t="s">
        <v>5539</v>
      </c>
      <c r="F2079">
        <v>9</v>
      </c>
      <c r="G2079">
        <v>5637</v>
      </c>
      <c r="H2079" t="s">
        <v>1578</v>
      </c>
      <c r="I2079" t="s">
        <v>1579</v>
      </c>
      <c r="J2079" t="s">
        <v>428</v>
      </c>
      <c r="K2079" t="s">
        <v>1498</v>
      </c>
      <c r="L2079" t="s">
        <v>37</v>
      </c>
      <c r="M2079">
        <v>1</v>
      </c>
      <c r="N2079">
        <v>1</v>
      </c>
      <c r="O2079" t="str">
        <f t="shared" si="32"/>
        <v>120267 I1056</v>
      </c>
      <c r="P2079" t="str">
        <f>VLOOKUP(O2079,EOSummerca_merged_grades_export!B:L,11,0)</f>
        <v>Brotherhood</v>
      </c>
    </row>
    <row r="2080" spans="1:16" x14ac:dyDescent="0.25">
      <c r="A2080">
        <v>2082</v>
      </c>
      <c r="B2080" t="s">
        <v>1489</v>
      </c>
      <c r="C2080">
        <v>12</v>
      </c>
      <c r="D2080">
        <v>120277</v>
      </c>
      <c r="E2080" t="s">
        <v>5540</v>
      </c>
      <c r="F2080">
        <v>9</v>
      </c>
      <c r="G2080">
        <v>3825</v>
      </c>
      <c r="H2080" t="s">
        <v>17</v>
      </c>
      <c r="I2080" t="s">
        <v>18</v>
      </c>
      <c r="J2080" t="s">
        <v>16</v>
      </c>
      <c r="K2080" t="s">
        <v>1492</v>
      </c>
      <c r="L2080" t="s">
        <v>31</v>
      </c>
      <c r="M2080">
        <v>1</v>
      </c>
      <c r="N2080">
        <v>1</v>
      </c>
      <c r="O2080" t="str">
        <f t="shared" si="32"/>
        <v>120277 A100</v>
      </c>
      <c r="P2080" t="str">
        <f>VLOOKUP(O2080,EOSummerca_merged_grades_export!B:L,11,0)</f>
        <v>World Studies I</v>
      </c>
    </row>
    <row r="2081" spans="1:16" x14ac:dyDescent="0.25">
      <c r="A2081">
        <v>2083</v>
      </c>
      <c r="B2081" t="s">
        <v>1489</v>
      </c>
      <c r="C2081">
        <v>12</v>
      </c>
      <c r="D2081">
        <v>120277</v>
      </c>
      <c r="E2081" t="s">
        <v>5540</v>
      </c>
      <c r="F2081">
        <v>9</v>
      </c>
      <c r="G2081">
        <v>3821</v>
      </c>
      <c r="H2081" t="s">
        <v>23</v>
      </c>
      <c r="I2081" t="s">
        <v>1025</v>
      </c>
      <c r="J2081" t="s">
        <v>22</v>
      </c>
      <c r="K2081" t="s">
        <v>1495</v>
      </c>
      <c r="L2081" t="s">
        <v>27</v>
      </c>
      <c r="M2081">
        <v>1</v>
      </c>
      <c r="N2081">
        <v>1</v>
      </c>
      <c r="O2081" t="str">
        <f t="shared" si="32"/>
        <v>120277 B100</v>
      </c>
      <c r="P2081" t="str">
        <f>VLOOKUP(O2081,EOSummerca_merged_grades_export!B:L,11,0)</f>
        <v>English 9- LPD</v>
      </c>
    </row>
    <row r="2082" spans="1:16" x14ac:dyDescent="0.25">
      <c r="A2082">
        <v>2084</v>
      </c>
      <c r="B2082" t="s">
        <v>1489</v>
      </c>
      <c r="C2082">
        <v>12</v>
      </c>
      <c r="D2082">
        <v>120277</v>
      </c>
      <c r="E2082" t="s">
        <v>5540</v>
      </c>
      <c r="F2082">
        <v>9</v>
      </c>
      <c r="G2082">
        <v>3840</v>
      </c>
      <c r="H2082" t="s">
        <v>55</v>
      </c>
      <c r="I2082" t="s">
        <v>1152</v>
      </c>
      <c r="J2082" t="s">
        <v>25</v>
      </c>
      <c r="K2082" t="s">
        <v>1498</v>
      </c>
      <c r="L2082" t="s">
        <v>31</v>
      </c>
      <c r="M2082">
        <v>1</v>
      </c>
      <c r="N2082">
        <v>1</v>
      </c>
      <c r="O2082" t="str">
        <f t="shared" si="32"/>
        <v>120277 C220</v>
      </c>
      <c r="P2082" t="str">
        <f>VLOOKUP(O2082,EOSummerca_merged_grades_export!B:L,11,0)</f>
        <v>Math II</v>
      </c>
    </row>
    <row r="2083" spans="1:16" x14ac:dyDescent="0.25">
      <c r="A2083">
        <v>2085</v>
      </c>
      <c r="B2083" t="s">
        <v>1489</v>
      </c>
      <c r="C2083">
        <v>12</v>
      </c>
      <c r="D2083">
        <v>120277</v>
      </c>
      <c r="E2083" t="s">
        <v>5540</v>
      </c>
      <c r="F2083">
        <v>9</v>
      </c>
      <c r="G2083">
        <v>3847</v>
      </c>
      <c r="H2083" t="s">
        <v>29</v>
      </c>
      <c r="I2083" t="s">
        <v>30</v>
      </c>
      <c r="J2083" t="s">
        <v>28</v>
      </c>
      <c r="K2083" t="s">
        <v>1501</v>
      </c>
      <c r="L2083" t="s">
        <v>24</v>
      </c>
      <c r="M2083">
        <v>1</v>
      </c>
      <c r="N2083">
        <v>1</v>
      </c>
      <c r="O2083" t="str">
        <f t="shared" si="32"/>
        <v>120277 D100</v>
      </c>
      <c r="P2083" t="str">
        <f>VLOOKUP(O2083,EOSummerca_merged_grades_export!B:L,11,0)</f>
        <v>Biology</v>
      </c>
    </row>
    <row r="2084" spans="1:16" x14ac:dyDescent="0.25">
      <c r="A2084">
        <v>2086</v>
      </c>
      <c r="B2084" t="s">
        <v>1489</v>
      </c>
      <c r="C2084">
        <v>12</v>
      </c>
      <c r="D2084">
        <v>120277</v>
      </c>
      <c r="E2084" t="s">
        <v>5540</v>
      </c>
      <c r="F2084">
        <v>9</v>
      </c>
      <c r="G2084">
        <v>3852</v>
      </c>
      <c r="H2084" t="s">
        <v>33</v>
      </c>
      <c r="I2084" t="s">
        <v>34</v>
      </c>
      <c r="J2084" t="s">
        <v>32</v>
      </c>
      <c r="K2084" t="s">
        <v>1504</v>
      </c>
      <c r="L2084" t="s">
        <v>27</v>
      </c>
      <c r="M2084">
        <v>1</v>
      </c>
      <c r="N2084">
        <v>1</v>
      </c>
      <c r="O2084" t="str">
        <f t="shared" si="32"/>
        <v>120277 E100</v>
      </c>
      <c r="P2084" t="str">
        <f>VLOOKUP(O2084,EOSummerca_merged_grades_export!B:L,11,0)</f>
        <v>Spanish 1</v>
      </c>
    </row>
    <row r="2085" spans="1:16" x14ac:dyDescent="0.25">
      <c r="A2085">
        <v>2087</v>
      </c>
      <c r="B2085" t="s">
        <v>1489</v>
      </c>
      <c r="C2085">
        <v>12</v>
      </c>
      <c r="D2085">
        <v>120277</v>
      </c>
      <c r="E2085" t="s">
        <v>5540</v>
      </c>
      <c r="F2085">
        <v>9</v>
      </c>
      <c r="G2085">
        <v>5640</v>
      </c>
      <c r="H2085" t="s">
        <v>1540</v>
      </c>
      <c r="I2085" t="s">
        <v>1541</v>
      </c>
      <c r="J2085" t="s">
        <v>428</v>
      </c>
      <c r="K2085" t="s">
        <v>1575</v>
      </c>
      <c r="L2085" t="s">
        <v>37</v>
      </c>
      <c r="M2085">
        <v>1</v>
      </c>
      <c r="N2085">
        <v>1</v>
      </c>
      <c r="O2085" t="str">
        <f t="shared" si="32"/>
        <v>120277 I1033</v>
      </c>
      <c r="P2085" t="str">
        <f>VLOOKUP(O2085,EOSummerca_merged_grades_export!B:L,11,0)</f>
        <v>Photography 1/2</v>
      </c>
    </row>
    <row r="2086" spans="1:16" x14ac:dyDescent="0.25">
      <c r="A2086">
        <v>2088</v>
      </c>
      <c r="B2086" t="s">
        <v>1489</v>
      </c>
      <c r="C2086">
        <v>12</v>
      </c>
      <c r="D2086">
        <v>120277</v>
      </c>
      <c r="E2086" t="s">
        <v>5540</v>
      </c>
      <c r="F2086">
        <v>9</v>
      </c>
      <c r="G2086">
        <v>5650</v>
      </c>
      <c r="H2086" t="s">
        <v>1607</v>
      </c>
      <c r="I2086" t="s">
        <v>1608</v>
      </c>
      <c r="J2086" t="s">
        <v>428</v>
      </c>
      <c r="K2086" t="s">
        <v>1595</v>
      </c>
      <c r="L2086" t="s">
        <v>37</v>
      </c>
      <c r="M2086">
        <v>1</v>
      </c>
      <c r="N2086">
        <v>1</v>
      </c>
      <c r="O2086" t="str">
        <f t="shared" si="32"/>
        <v>120277 I1062</v>
      </c>
      <c r="P2086" t="str">
        <f>VLOOKUP(O2086,EOSummerca_merged_grades_export!B:L,11,0)</f>
        <v>Student Government</v>
      </c>
    </row>
    <row r="2087" spans="1:16" x14ac:dyDescent="0.25">
      <c r="A2087">
        <v>2089</v>
      </c>
      <c r="B2087" t="s">
        <v>1489</v>
      </c>
      <c r="C2087">
        <v>12</v>
      </c>
      <c r="D2087">
        <v>120226</v>
      </c>
      <c r="E2087" t="s">
        <v>5541</v>
      </c>
      <c r="F2087">
        <v>9</v>
      </c>
      <c r="G2087">
        <v>3825</v>
      </c>
      <c r="H2087" t="s">
        <v>17</v>
      </c>
      <c r="I2087" t="s">
        <v>18</v>
      </c>
      <c r="J2087" t="s">
        <v>16</v>
      </c>
      <c r="K2087" t="s">
        <v>1492</v>
      </c>
      <c r="L2087" t="s">
        <v>20</v>
      </c>
      <c r="M2087">
        <v>1</v>
      </c>
      <c r="N2087">
        <v>1</v>
      </c>
      <c r="O2087" t="str">
        <f t="shared" si="32"/>
        <v>120226 A100</v>
      </c>
      <c r="P2087" t="str">
        <f>VLOOKUP(O2087,EOSummerca_merged_grades_export!B:L,11,0)</f>
        <v>World Studies I</v>
      </c>
    </row>
    <row r="2088" spans="1:16" x14ac:dyDescent="0.25">
      <c r="A2088">
        <v>2090</v>
      </c>
      <c r="B2088" t="s">
        <v>1489</v>
      </c>
      <c r="C2088">
        <v>12</v>
      </c>
      <c r="D2088">
        <v>120226</v>
      </c>
      <c r="E2088" t="s">
        <v>5541</v>
      </c>
      <c r="F2088">
        <v>9</v>
      </c>
      <c r="G2088">
        <v>3821</v>
      </c>
      <c r="H2088" t="s">
        <v>23</v>
      </c>
      <c r="I2088" t="s">
        <v>1025</v>
      </c>
      <c r="J2088" t="s">
        <v>22</v>
      </c>
      <c r="K2088" t="s">
        <v>1495</v>
      </c>
      <c r="L2088" t="s">
        <v>27</v>
      </c>
      <c r="M2088">
        <v>1</v>
      </c>
      <c r="N2088">
        <v>1</v>
      </c>
      <c r="O2088" t="str">
        <f t="shared" si="32"/>
        <v>120226 B100</v>
      </c>
      <c r="P2088" t="str">
        <f>VLOOKUP(O2088,EOSummerca_merged_grades_export!B:L,11,0)</f>
        <v>English 9- LPD</v>
      </c>
    </row>
    <row r="2089" spans="1:16" x14ac:dyDescent="0.25">
      <c r="A2089">
        <v>2091</v>
      </c>
      <c r="B2089" t="s">
        <v>1489</v>
      </c>
      <c r="C2089">
        <v>12</v>
      </c>
      <c r="D2089">
        <v>120226</v>
      </c>
      <c r="E2089" t="s">
        <v>5541</v>
      </c>
      <c r="F2089">
        <v>9</v>
      </c>
      <c r="G2089">
        <v>3838</v>
      </c>
      <c r="H2089" t="s">
        <v>26</v>
      </c>
      <c r="I2089" t="s">
        <v>1028</v>
      </c>
      <c r="J2089" t="s">
        <v>25</v>
      </c>
      <c r="K2089" t="s">
        <v>1498</v>
      </c>
      <c r="L2089" t="s">
        <v>31</v>
      </c>
      <c r="M2089">
        <v>1</v>
      </c>
      <c r="N2089">
        <v>1</v>
      </c>
      <c r="O2089" t="str">
        <f t="shared" si="32"/>
        <v>120226 C120</v>
      </c>
      <c r="P2089" t="str">
        <f>VLOOKUP(O2089,EOSummerca_merged_grades_export!B:L,11,0)</f>
        <v>Math I</v>
      </c>
    </row>
    <row r="2090" spans="1:16" x14ac:dyDescent="0.25">
      <c r="A2090">
        <v>2092</v>
      </c>
      <c r="B2090" t="s">
        <v>1489</v>
      </c>
      <c r="C2090">
        <v>12</v>
      </c>
      <c r="D2090">
        <v>120226</v>
      </c>
      <c r="E2090" t="s">
        <v>5541</v>
      </c>
      <c r="F2090">
        <v>9</v>
      </c>
      <c r="G2090">
        <v>3845</v>
      </c>
      <c r="H2090" t="s">
        <v>29</v>
      </c>
      <c r="I2090" t="s">
        <v>30</v>
      </c>
      <c r="J2090" t="s">
        <v>28</v>
      </c>
      <c r="K2090" t="s">
        <v>1501</v>
      </c>
      <c r="L2090" t="s">
        <v>27</v>
      </c>
      <c r="M2090">
        <v>1</v>
      </c>
      <c r="N2090">
        <v>1</v>
      </c>
      <c r="O2090" t="str">
        <f t="shared" si="32"/>
        <v>120226 D100</v>
      </c>
      <c r="P2090" t="str">
        <f>VLOOKUP(O2090,EOSummerca_merged_grades_export!B:L,11,0)</f>
        <v>Biology</v>
      </c>
    </row>
    <row r="2091" spans="1:16" x14ac:dyDescent="0.25">
      <c r="A2091">
        <v>2093</v>
      </c>
      <c r="B2091" t="s">
        <v>1489</v>
      </c>
      <c r="C2091">
        <v>12</v>
      </c>
      <c r="D2091">
        <v>120226</v>
      </c>
      <c r="E2091" t="s">
        <v>5541</v>
      </c>
      <c r="F2091">
        <v>9</v>
      </c>
      <c r="G2091">
        <v>3853</v>
      </c>
      <c r="H2091" t="s">
        <v>33</v>
      </c>
      <c r="I2091" t="s">
        <v>34</v>
      </c>
      <c r="J2091" t="s">
        <v>32</v>
      </c>
      <c r="K2091" t="s">
        <v>1504</v>
      </c>
      <c r="L2091" t="s">
        <v>27</v>
      </c>
      <c r="M2091">
        <v>1</v>
      </c>
      <c r="N2091">
        <v>1</v>
      </c>
      <c r="O2091" t="str">
        <f t="shared" si="32"/>
        <v>120226 E100</v>
      </c>
      <c r="P2091" t="str">
        <f>VLOOKUP(O2091,EOSummerca_merged_grades_export!B:L,11,0)</f>
        <v>Spanish 1</v>
      </c>
    </row>
    <row r="2092" spans="1:16" x14ac:dyDescent="0.25">
      <c r="A2092">
        <v>2094</v>
      </c>
      <c r="B2092" t="s">
        <v>1489</v>
      </c>
      <c r="C2092">
        <v>12</v>
      </c>
      <c r="D2092">
        <v>120226</v>
      </c>
      <c r="E2092" t="s">
        <v>5541</v>
      </c>
      <c r="F2092">
        <v>9</v>
      </c>
      <c r="G2092">
        <v>5638</v>
      </c>
      <c r="H2092" t="s">
        <v>1725</v>
      </c>
      <c r="I2092" t="s">
        <v>1726</v>
      </c>
      <c r="J2092" t="s">
        <v>428</v>
      </c>
      <c r="K2092" t="s">
        <v>1727</v>
      </c>
      <c r="L2092" t="s">
        <v>37</v>
      </c>
      <c r="M2092">
        <v>1</v>
      </c>
      <c r="N2092">
        <v>1</v>
      </c>
      <c r="O2092" t="str">
        <f t="shared" si="32"/>
        <v>120226 I1010</v>
      </c>
      <c r="P2092" t="str">
        <f>VLOOKUP(O2092,EOSummerca_merged_grades_export!B:L,11,0)</f>
        <v>Dance</v>
      </c>
    </row>
    <row r="2093" spans="1:16" x14ac:dyDescent="0.25">
      <c r="A2093">
        <v>2095</v>
      </c>
      <c r="B2093" t="s">
        <v>1489</v>
      </c>
      <c r="C2093">
        <v>12</v>
      </c>
      <c r="D2093">
        <v>120226</v>
      </c>
      <c r="E2093" t="s">
        <v>5541</v>
      </c>
      <c r="F2093">
        <v>9</v>
      </c>
      <c r="G2093">
        <v>5642</v>
      </c>
      <c r="H2093" t="s">
        <v>1730</v>
      </c>
      <c r="I2093" t="s">
        <v>50</v>
      </c>
      <c r="J2093" t="s">
        <v>428</v>
      </c>
      <c r="K2093" t="s">
        <v>1595</v>
      </c>
      <c r="L2093" t="s">
        <v>37</v>
      </c>
      <c r="M2093">
        <v>1</v>
      </c>
      <c r="N2093">
        <v>1</v>
      </c>
      <c r="O2093" t="str">
        <f t="shared" si="32"/>
        <v>120226 I1059</v>
      </c>
      <c r="P2093" t="str">
        <f>VLOOKUP(O2093,EOSummerca_merged_grades_export!B:L,11,0)</f>
        <v>Journalism</v>
      </c>
    </row>
    <row r="2094" spans="1:16" x14ac:dyDescent="0.25">
      <c r="A2094">
        <v>2096</v>
      </c>
      <c r="B2094" t="s">
        <v>1489</v>
      </c>
      <c r="C2094">
        <v>12</v>
      </c>
      <c r="D2094">
        <v>120303</v>
      </c>
      <c r="E2094" t="s">
        <v>5542</v>
      </c>
      <c r="F2094">
        <v>9</v>
      </c>
      <c r="G2094">
        <v>3826</v>
      </c>
      <c r="H2094" t="s">
        <v>17</v>
      </c>
      <c r="I2094" t="s">
        <v>18</v>
      </c>
      <c r="J2094" t="s">
        <v>16</v>
      </c>
      <c r="K2094" t="s">
        <v>1492</v>
      </c>
      <c r="L2094" t="s">
        <v>41</v>
      </c>
      <c r="M2094">
        <v>1</v>
      </c>
      <c r="N2094">
        <v>1</v>
      </c>
      <c r="O2094" t="str">
        <f t="shared" si="32"/>
        <v>120303 A100</v>
      </c>
      <c r="P2094" t="str">
        <f>VLOOKUP(O2094,EOSummerca_merged_grades_export!B:L,11,0)</f>
        <v>World Studies I</v>
      </c>
    </row>
    <row r="2095" spans="1:16" x14ac:dyDescent="0.25">
      <c r="A2095">
        <v>2097</v>
      </c>
      <c r="B2095" t="s">
        <v>1489</v>
      </c>
      <c r="C2095">
        <v>12</v>
      </c>
      <c r="D2095">
        <v>120303</v>
      </c>
      <c r="E2095" t="s">
        <v>5542</v>
      </c>
      <c r="F2095">
        <v>9</v>
      </c>
      <c r="G2095">
        <v>3820</v>
      </c>
      <c r="H2095" t="s">
        <v>23</v>
      </c>
      <c r="I2095" t="s">
        <v>1025</v>
      </c>
      <c r="J2095" t="s">
        <v>22</v>
      </c>
      <c r="K2095" t="s">
        <v>1495</v>
      </c>
      <c r="L2095" t="s">
        <v>39</v>
      </c>
      <c r="M2095">
        <v>1</v>
      </c>
      <c r="N2095">
        <v>1</v>
      </c>
      <c r="O2095" t="str">
        <f t="shared" si="32"/>
        <v>120303 B100</v>
      </c>
      <c r="P2095" t="str">
        <f>VLOOKUP(O2095,EOSummerca_merged_grades_export!B:L,11,0)</f>
        <v>English 9- LPD</v>
      </c>
    </row>
    <row r="2096" spans="1:16" x14ac:dyDescent="0.25">
      <c r="A2096">
        <v>2098</v>
      </c>
      <c r="B2096" t="s">
        <v>1489</v>
      </c>
      <c r="C2096">
        <v>12</v>
      </c>
      <c r="D2096">
        <v>120303</v>
      </c>
      <c r="E2096" t="s">
        <v>5542</v>
      </c>
      <c r="F2096">
        <v>9</v>
      </c>
      <c r="G2096">
        <v>3839</v>
      </c>
      <c r="H2096" t="s">
        <v>26</v>
      </c>
      <c r="I2096" t="s">
        <v>1028</v>
      </c>
      <c r="J2096" t="s">
        <v>25</v>
      </c>
      <c r="K2096" t="s">
        <v>1498</v>
      </c>
      <c r="L2096" t="s">
        <v>40</v>
      </c>
      <c r="M2096">
        <v>1</v>
      </c>
      <c r="N2096">
        <v>1</v>
      </c>
      <c r="O2096" t="str">
        <f t="shared" si="32"/>
        <v>120303 C120</v>
      </c>
      <c r="P2096" t="str">
        <f>VLOOKUP(O2096,EOSummerca_merged_grades_export!B:L,11,0)</f>
        <v>Math I</v>
      </c>
    </row>
    <row r="2097" spans="1:16" x14ac:dyDescent="0.25">
      <c r="A2097">
        <v>2099</v>
      </c>
      <c r="B2097" t="s">
        <v>1489</v>
      </c>
      <c r="C2097">
        <v>12</v>
      </c>
      <c r="D2097">
        <v>120303</v>
      </c>
      <c r="E2097" t="s">
        <v>5542</v>
      </c>
      <c r="F2097">
        <v>9</v>
      </c>
      <c r="G2097">
        <v>3848</v>
      </c>
      <c r="H2097" t="s">
        <v>29</v>
      </c>
      <c r="I2097" t="s">
        <v>30</v>
      </c>
      <c r="J2097" t="s">
        <v>28</v>
      </c>
      <c r="K2097" t="s">
        <v>1501</v>
      </c>
      <c r="L2097" t="s">
        <v>39</v>
      </c>
      <c r="M2097">
        <v>1</v>
      </c>
      <c r="N2097">
        <v>1</v>
      </c>
      <c r="O2097" t="str">
        <f t="shared" si="32"/>
        <v>120303 D100</v>
      </c>
      <c r="P2097" t="str">
        <f>VLOOKUP(O2097,EOSummerca_merged_grades_export!B:L,11,0)</f>
        <v>Biology</v>
      </c>
    </row>
    <row r="2098" spans="1:16" x14ac:dyDescent="0.25">
      <c r="A2098">
        <v>2100</v>
      </c>
      <c r="B2098" t="s">
        <v>1489</v>
      </c>
      <c r="C2098">
        <v>12</v>
      </c>
      <c r="D2098">
        <v>120303</v>
      </c>
      <c r="E2098" t="s">
        <v>5542</v>
      </c>
      <c r="F2098">
        <v>9</v>
      </c>
      <c r="G2098">
        <v>5640</v>
      </c>
      <c r="H2098" t="s">
        <v>1540</v>
      </c>
      <c r="I2098" t="s">
        <v>1541</v>
      </c>
      <c r="J2098" t="s">
        <v>428</v>
      </c>
      <c r="K2098" t="s">
        <v>1575</v>
      </c>
      <c r="L2098" t="s">
        <v>37</v>
      </c>
      <c r="M2098">
        <v>1</v>
      </c>
      <c r="N2098">
        <v>1</v>
      </c>
      <c r="O2098" t="str">
        <f t="shared" si="32"/>
        <v>120303 I1033</v>
      </c>
      <c r="P2098" t="str">
        <f>VLOOKUP(O2098,EOSummerca_merged_grades_export!B:L,11,0)</f>
        <v>Photography 1/2</v>
      </c>
    </row>
    <row r="2099" spans="1:16" x14ac:dyDescent="0.25">
      <c r="A2099">
        <v>2101</v>
      </c>
      <c r="B2099" t="s">
        <v>1489</v>
      </c>
      <c r="C2099">
        <v>12</v>
      </c>
      <c r="D2099">
        <v>120303</v>
      </c>
      <c r="E2099" t="s">
        <v>5542</v>
      </c>
      <c r="F2099">
        <v>9</v>
      </c>
      <c r="G2099">
        <v>5634</v>
      </c>
      <c r="H2099" t="s">
        <v>1593</v>
      </c>
      <c r="I2099" t="s">
        <v>1594</v>
      </c>
      <c r="J2099" t="s">
        <v>428</v>
      </c>
      <c r="K2099" t="s">
        <v>1595</v>
      </c>
      <c r="L2099" t="s">
        <v>37</v>
      </c>
      <c r="M2099">
        <v>1</v>
      </c>
      <c r="N2099">
        <v>1</v>
      </c>
      <c r="O2099" t="str">
        <f t="shared" si="32"/>
        <v>120303 I1063</v>
      </c>
      <c r="P2099" t="str">
        <f>VLOOKUP(O2099,EOSummerca_merged_grades_export!B:L,11,0)</f>
        <v>Study Skills</v>
      </c>
    </row>
    <row r="2100" spans="1:16" x14ac:dyDescent="0.25">
      <c r="A2100">
        <v>2102</v>
      </c>
      <c r="B2100" t="s">
        <v>1489</v>
      </c>
      <c r="C2100">
        <v>12</v>
      </c>
      <c r="D2100">
        <v>120275</v>
      </c>
      <c r="E2100" t="s">
        <v>5543</v>
      </c>
      <c r="F2100">
        <v>9</v>
      </c>
      <c r="G2100">
        <v>3826</v>
      </c>
      <c r="H2100" t="s">
        <v>17</v>
      </c>
      <c r="I2100" t="s">
        <v>18</v>
      </c>
      <c r="J2100" t="s">
        <v>16</v>
      </c>
      <c r="K2100" t="s">
        <v>1492</v>
      </c>
      <c r="L2100" t="s">
        <v>27</v>
      </c>
      <c r="M2100">
        <v>1</v>
      </c>
      <c r="N2100">
        <v>1</v>
      </c>
      <c r="O2100" t="str">
        <f t="shared" si="32"/>
        <v>120275 A100</v>
      </c>
      <c r="P2100" t="str">
        <f>VLOOKUP(O2100,EOSummerca_merged_grades_export!B:L,11,0)</f>
        <v>World Studies I</v>
      </c>
    </row>
    <row r="2101" spans="1:16" x14ac:dyDescent="0.25">
      <c r="A2101">
        <v>2103</v>
      </c>
      <c r="B2101" t="s">
        <v>1489</v>
      </c>
      <c r="C2101">
        <v>12</v>
      </c>
      <c r="D2101">
        <v>120275</v>
      </c>
      <c r="E2101" t="s">
        <v>5543</v>
      </c>
      <c r="F2101">
        <v>9</v>
      </c>
      <c r="G2101">
        <v>3820</v>
      </c>
      <c r="H2101" t="s">
        <v>23</v>
      </c>
      <c r="I2101" t="s">
        <v>1025</v>
      </c>
      <c r="J2101" t="s">
        <v>22</v>
      </c>
      <c r="K2101" t="s">
        <v>1495</v>
      </c>
      <c r="L2101" t="s">
        <v>36</v>
      </c>
      <c r="M2101">
        <v>1</v>
      </c>
      <c r="N2101">
        <v>1</v>
      </c>
      <c r="O2101" t="str">
        <f t="shared" si="32"/>
        <v>120275 B100</v>
      </c>
      <c r="P2101" t="str">
        <f>VLOOKUP(O2101,EOSummerca_merged_grades_export!B:L,11,0)</f>
        <v>English 9- LPD</v>
      </c>
    </row>
    <row r="2102" spans="1:16" x14ac:dyDescent="0.25">
      <c r="A2102">
        <v>2104</v>
      </c>
      <c r="B2102" t="s">
        <v>1489</v>
      </c>
      <c r="C2102">
        <v>12</v>
      </c>
      <c r="D2102">
        <v>120275</v>
      </c>
      <c r="E2102" t="s">
        <v>5543</v>
      </c>
      <c r="F2102">
        <v>9</v>
      </c>
      <c r="G2102">
        <v>3839</v>
      </c>
      <c r="H2102" t="s">
        <v>26</v>
      </c>
      <c r="I2102" t="s">
        <v>1028</v>
      </c>
      <c r="J2102" t="s">
        <v>25</v>
      </c>
      <c r="K2102" t="s">
        <v>1498</v>
      </c>
      <c r="L2102" t="s">
        <v>27</v>
      </c>
      <c r="M2102">
        <v>1</v>
      </c>
      <c r="N2102">
        <v>1</v>
      </c>
      <c r="O2102" t="str">
        <f t="shared" si="32"/>
        <v>120275 C120</v>
      </c>
      <c r="P2102" t="str">
        <f>VLOOKUP(O2102,EOSummerca_merged_grades_export!B:L,11,0)</f>
        <v>Math I</v>
      </c>
    </row>
    <row r="2103" spans="1:16" x14ac:dyDescent="0.25">
      <c r="A2103">
        <v>2105</v>
      </c>
      <c r="B2103" t="s">
        <v>1489</v>
      </c>
      <c r="C2103">
        <v>12</v>
      </c>
      <c r="D2103">
        <v>120275</v>
      </c>
      <c r="E2103" t="s">
        <v>5543</v>
      </c>
      <c r="F2103">
        <v>9</v>
      </c>
      <c r="G2103">
        <v>3848</v>
      </c>
      <c r="H2103" t="s">
        <v>29</v>
      </c>
      <c r="I2103" t="s">
        <v>30</v>
      </c>
      <c r="J2103" t="s">
        <v>28</v>
      </c>
      <c r="K2103" t="s">
        <v>1501</v>
      </c>
      <c r="L2103" t="s">
        <v>36</v>
      </c>
      <c r="M2103">
        <v>1</v>
      </c>
      <c r="N2103">
        <v>1</v>
      </c>
      <c r="O2103" t="str">
        <f t="shared" si="32"/>
        <v>120275 D100</v>
      </c>
      <c r="P2103" t="str">
        <f>VLOOKUP(O2103,EOSummerca_merged_grades_export!B:L,11,0)</f>
        <v>Biology</v>
      </c>
    </row>
    <row r="2104" spans="1:16" x14ac:dyDescent="0.25">
      <c r="A2104">
        <v>2106</v>
      </c>
      <c r="B2104" t="s">
        <v>1489</v>
      </c>
      <c r="C2104">
        <v>12</v>
      </c>
      <c r="D2104">
        <v>120275</v>
      </c>
      <c r="E2104" t="s">
        <v>5543</v>
      </c>
      <c r="F2104">
        <v>9</v>
      </c>
      <c r="G2104">
        <v>3853</v>
      </c>
      <c r="H2104" t="s">
        <v>33</v>
      </c>
      <c r="I2104" t="s">
        <v>34</v>
      </c>
      <c r="J2104" t="s">
        <v>32</v>
      </c>
      <c r="K2104" t="s">
        <v>1504</v>
      </c>
      <c r="L2104" t="s">
        <v>36</v>
      </c>
      <c r="M2104">
        <v>1</v>
      </c>
      <c r="N2104">
        <v>1</v>
      </c>
      <c r="O2104" t="str">
        <f t="shared" si="32"/>
        <v>120275 E100</v>
      </c>
      <c r="P2104" t="str">
        <f>VLOOKUP(O2104,EOSummerca_merged_grades_export!B:L,11,0)</f>
        <v>Spanish 1</v>
      </c>
    </row>
    <row r="2105" spans="1:16" x14ac:dyDescent="0.25">
      <c r="A2105">
        <v>2107</v>
      </c>
      <c r="B2105" t="s">
        <v>1489</v>
      </c>
      <c r="C2105">
        <v>12</v>
      </c>
      <c r="D2105">
        <v>120275</v>
      </c>
      <c r="E2105" t="s">
        <v>5543</v>
      </c>
      <c r="F2105">
        <v>9</v>
      </c>
      <c r="G2105">
        <v>5635</v>
      </c>
      <c r="H2105" t="s">
        <v>1507</v>
      </c>
      <c r="I2105" t="s">
        <v>1508</v>
      </c>
      <c r="J2105" t="s">
        <v>428</v>
      </c>
      <c r="K2105" t="s">
        <v>1492</v>
      </c>
      <c r="L2105" t="s">
        <v>37</v>
      </c>
      <c r="M2105">
        <v>1</v>
      </c>
      <c r="N2105">
        <v>1</v>
      </c>
      <c r="O2105" t="str">
        <f t="shared" si="32"/>
        <v>120275 I1008</v>
      </c>
      <c r="P2105" t="str">
        <f>VLOOKUP(O2105,EOSummerca_merged_grades_export!B:L,11,0)</f>
        <v>Culinary Arts</v>
      </c>
    </row>
    <row r="2106" spans="1:16" x14ac:dyDescent="0.25">
      <c r="A2106">
        <v>2108</v>
      </c>
      <c r="B2106" t="s">
        <v>1489</v>
      </c>
      <c r="C2106">
        <v>12</v>
      </c>
      <c r="D2106">
        <v>120223</v>
      </c>
      <c r="E2106" t="s">
        <v>5544</v>
      </c>
      <c r="F2106">
        <v>9</v>
      </c>
      <c r="G2106">
        <v>3825</v>
      </c>
      <c r="H2106" t="s">
        <v>17</v>
      </c>
      <c r="I2106" t="s">
        <v>18</v>
      </c>
      <c r="J2106" t="s">
        <v>16</v>
      </c>
      <c r="K2106" t="s">
        <v>1492</v>
      </c>
      <c r="L2106" t="s">
        <v>39</v>
      </c>
      <c r="M2106">
        <v>1</v>
      </c>
      <c r="N2106">
        <v>1</v>
      </c>
      <c r="O2106" t="str">
        <f t="shared" si="32"/>
        <v>120223 A100</v>
      </c>
      <c r="P2106" t="str">
        <f>VLOOKUP(O2106,EOSummerca_merged_grades_export!B:L,11,0)</f>
        <v>World Studies I</v>
      </c>
    </row>
    <row r="2107" spans="1:16" x14ac:dyDescent="0.25">
      <c r="A2107">
        <v>2109</v>
      </c>
      <c r="B2107" t="s">
        <v>1489</v>
      </c>
      <c r="C2107">
        <v>12</v>
      </c>
      <c r="D2107">
        <v>120223</v>
      </c>
      <c r="E2107" t="s">
        <v>5544</v>
      </c>
      <c r="F2107">
        <v>9</v>
      </c>
      <c r="G2107">
        <v>3820</v>
      </c>
      <c r="H2107" t="s">
        <v>23</v>
      </c>
      <c r="I2107" t="s">
        <v>1025</v>
      </c>
      <c r="J2107" t="s">
        <v>22</v>
      </c>
      <c r="K2107" t="s">
        <v>1495</v>
      </c>
      <c r="L2107" t="s">
        <v>31</v>
      </c>
      <c r="M2107">
        <v>1</v>
      </c>
      <c r="N2107">
        <v>1</v>
      </c>
      <c r="O2107" t="str">
        <f t="shared" si="32"/>
        <v>120223 B100</v>
      </c>
      <c r="P2107" t="str">
        <f>VLOOKUP(O2107,EOSummerca_merged_grades_export!B:L,11,0)</f>
        <v>English 9- LPD</v>
      </c>
    </row>
    <row r="2108" spans="1:16" x14ac:dyDescent="0.25">
      <c r="A2108">
        <v>2110</v>
      </c>
      <c r="B2108" t="s">
        <v>1489</v>
      </c>
      <c r="C2108">
        <v>12</v>
      </c>
      <c r="D2108">
        <v>120223</v>
      </c>
      <c r="E2108" t="s">
        <v>5544</v>
      </c>
      <c r="F2108">
        <v>9</v>
      </c>
      <c r="G2108">
        <v>3838</v>
      </c>
      <c r="H2108" t="s">
        <v>26</v>
      </c>
      <c r="I2108" t="s">
        <v>1028</v>
      </c>
      <c r="J2108" t="s">
        <v>25</v>
      </c>
      <c r="K2108" t="s">
        <v>1498</v>
      </c>
      <c r="L2108" t="s">
        <v>40</v>
      </c>
      <c r="M2108">
        <v>1</v>
      </c>
      <c r="N2108">
        <v>1</v>
      </c>
      <c r="O2108" t="str">
        <f t="shared" si="32"/>
        <v>120223 C120</v>
      </c>
      <c r="P2108" t="str">
        <f>VLOOKUP(O2108,EOSummerca_merged_grades_export!B:L,11,0)</f>
        <v>Math I</v>
      </c>
    </row>
    <row r="2109" spans="1:16" x14ac:dyDescent="0.25">
      <c r="A2109">
        <v>2111</v>
      </c>
      <c r="B2109" t="s">
        <v>1489</v>
      </c>
      <c r="C2109">
        <v>12</v>
      </c>
      <c r="D2109">
        <v>120223</v>
      </c>
      <c r="E2109" t="s">
        <v>5544</v>
      </c>
      <c r="F2109">
        <v>9</v>
      </c>
      <c r="G2109">
        <v>3846</v>
      </c>
      <c r="H2109" t="s">
        <v>29</v>
      </c>
      <c r="I2109" t="s">
        <v>30</v>
      </c>
      <c r="J2109" t="s">
        <v>28</v>
      </c>
      <c r="K2109" t="s">
        <v>1501</v>
      </c>
      <c r="L2109" t="s">
        <v>41</v>
      </c>
      <c r="M2109">
        <v>1</v>
      </c>
      <c r="N2109">
        <v>1</v>
      </c>
      <c r="O2109" t="str">
        <f t="shared" si="32"/>
        <v>120223 D100</v>
      </c>
      <c r="P2109" t="str">
        <f>VLOOKUP(O2109,EOSummerca_merged_grades_export!B:L,11,0)</f>
        <v>Biology</v>
      </c>
    </row>
    <row r="2110" spans="1:16" x14ac:dyDescent="0.25">
      <c r="A2110">
        <v>2112</v>
      </c>
      <c r="B2110" t="s">
        <v>1489</v>
      </c>
      <c r="C2110">
        <v>12</v>
      </c>
      <c r="D2110">
        <v>120223</v>
      </c>
      <c r="E2110" t="s">
        <v>5544</v>
      </c>
      <c r="F2110">
        <v>9</v>
      </c>
      <c r="G2110">
        <v>3852</v>
      </c>
      <c r="H2110" t="s">
        <v>33</v>
      </c>
      <c r="I2110" t="s">
        <v>34</v>
      </c>
      <c r="J2110" t="s">
        <v>32</v>
      </c>
      <c r="K2110" t="s">
        <v>1504</v>
      </c>
      <c r="L2110" t="s">
        <v>31</v>
      </c>
      <c r="M2110">
        <v>1</v>
      </c>
      <c r="N2110">
        <v>1</v>
      </c>
      <c r="O2110" t="str">
        <f t="shared" si="32"/>
        <v>120223 E100</v>
      </c>
      <c r="P2110" t="str">
        <f>VLOOKUP(O2110,EOSummerca_merged_grades_export!B:L,11,0)</f>
        <v>Spanish 1</v>
      </c>
    </row>
    <row r="2111" spans="1:16" x14ac:dyDescent="0.25">
      <c r="A2111">
        <v>2113</v>
      </c>
      <c r="B2111" t="s">
        <v>1489</v>
      </c>
      <c r="C2111">
        <v>12</v>
      </c>
      <c r="D2111">
        <v>120223</v>
      </c>
      <c r="E2111" t="s">
        <v>5544</v>
      </c>
      <c r="F2111">
        <v>9</v>
      </c>
      <c r="G2111">
        <v>5638</v>
      </c>
      <c r="H2111" t="s">
        <v>1725</v>
      </c>
      <c r="I2111" t="s">
        <v>1726</v>
      </c>
      <c r="J2111" t="s">
        <v>428</v>
      </c>
      <c r="K2111" t="s">
        <v>1727</v>
      </c>
      <c r="L2111" t="s">
        <v>37</v>
      </c>
      <c r="M2111">
        <v>1</v>
      </c>
      <c r="N2111">
        <v>1</v>
      </c>
      <c r="O2111" t="str">
        <f t="shared" si="32"/>
        <v>120223 I1010</v>
      </c>
      <c r="P2111" t="str">
        <f>VLOOKUP(O2111,EOSummerca_merged_grades_export!B:L,11,0)</f>
        <v>Dance</v>
      </c>
    </row>
    <row r="2112" spans="1:16" x14ac:dyDescent="0.25">
      <c r="A2112">
        <v>2114</v>
      </c>
      <c r="B2112" t="s">
        <v>1489</v>
      </c>
      <c r="C2112">
        <v>12</v>
      </c>
      <c r="D2112">
        <v>120223</v>
      </c>
      <c r="E2112" t="s">
        <v>5544</v>
      </c>
      <c r="F2112">
        <v>9</v>
      </c>
      <c r="G2112">
        <v>5648</v>
      </c>
      <c r="H2112" t="s">
        <v>1680</v>
      </c>
      <c r="I2112" t="s">
        <v>1681</v>
      </c>
      <c r="J2112" t="s">
        <v>428</v>
      </c>
      <c r="K2112" t="s">
        <v>1575</v>
      </c>
      <c r="L2112" t="s">
        <v>37</v>
      </c>
      <c r="M2112">
        <v>1</v>
      </c>
      <c r="N2112">
        <v>1</v>
      </c>
      <c r="O2112" t="str">
        <f t="shared" si="32"/>
        <v>120223 I1020</v>
      </c>
      <c r="P2112" t="str">
        <f>VLOOKUP(O2112,EOSummerca_merged_grades_export!B:L,11,0)</f>
        <v>Volleyball</v>
      </c>
    </row>
    <row r="2113" spans="1:16" x14ac:dyDescent="0.25">
      <c r="A2113">
        <v>2115</v>
      </c>
      <c r="B2113" t="s">
        <v>1489</v>
      </c>
      <c r="C2113">
        <v>12</v>
      </c>
      <c r="D2113">
        <v>120287</v>
      </c>
      <c r="E2113" t="s">
        <v>5545</v>
      </c>
      <c r="F2113">
        <v>9</v>
      </c>
      <c r="G2113">
        <v>3825</v>
      </c>
      <c r="H2113" t="s">
        <v>17</v>
      </c>
      <c r="I2113" t="s">
        <v>18</v>
      </c>
      <c r="J2113" t="s">
        <v>16</v>
      </c>
      <c r="K2113" t="s">
        <v>1492</v>
      </c>
      <c r="L2113" t="s">
        <v>31</v>
      </c>
      <c r="M2113">
        <v>1</v>
      </c>
      <c r="N2113">
        <v>1</v>
      </c>
      <c r="O2113" t="str">
        <f t="shared" si="32"/>
        <v>120287 A100</v>
      </c>
      <c r="P2113" t="str">
        <f>VLOOKUP(O2113,EOSummerca_merged_grades_export!B:L,11,0)</f>
        <v>World Studies I</v>
      </c>
    </row>
    <row r="2114" spans="1:16" x14ac:dyDescent="0.25">
      <c r="A2114">
        <v>2116</v>
      </c>
      <c r="B2114" t="s">
        <v>1489</v>
      </c>
      <c r="C2114">
        <v>12</v>
      </c>
      <c r="D2114">
        <v>120287</v>
      </c>
      <c r="E2114" t="s">
        <v>5545</v>
      </c>
      <c r="F2114">
        <v>9</v>
      </c>
      <c r="G2114">
        <v>3820</v>
      </c>
      <c r="H2114" t="s">
        <v>23</v>
      </c>
      <c r="I2114" t="s">
        <v>1025</v>
      </c>
      <c r="J2114" t="s">
        <v>22</v>
      </c>
      <c r="K2114" t="s">
        <v>1495</v>
      </c>
      <c r="L2114" t="s">
        <v>20</v>
      </c>
      <c r="M2114">
        <v>1</v>
      </c>
      <c r="N2114">
        <v>1</v>
      </c>
      <c r="O2114" t="str">
        <f t="shared" si="32"/>
        <v>120287 B100</v>
      </c>
      <c r="P2114" t="str">
        <f>VLOOKUP(O2114,EOSummerca_merged_grades_export!B:L,11,0)</f>
        <v>English 9- LPD</v>
      </c>
    </row>
    <row r="2115" spans="1:16" x14ac:dyDescent="0.25">
      <c r="A2115">
        <v>2117</v>
      </c>
      <c r="B2115" t="s">
        <v>1489</v>
      </c>
      <c r="C2115">
        <v>12</v>
      </c>
      <c r="D2115">
        <v>120287</v>
      </c>
      <c r="E2115" t="s">
        <v>5545</v>
      </c>
      <c r="F2115">
        <v>9</v>
      </c>
      <c r="G2115">
        <v>3838</v>
      </c>
      <c r="H2115" t="s">
        <v>26</v>
      </c>
      <c r="I2115" t="s">
        <v>1028</v>
      </c>
      <c r="J2115" t="s">
        <v>25</v>
      </c>
      <c r="K2115" t="s">
        <v>1498</v>
      </c>
      <c r="L2115" t="s">
        <v>31</v>
      </c>
      <c r="M2115">
        <v>1</v>
      </c>
      <c r="N2115">
        <v>1</v>
      </c>
      <c r="O2115" t="str">
        <f t="shared" si="32"/>
        <v>120287 C120</v>
      </c>
      <c r="P2115" t="str">
        <f>VLOOKUP(O2115,EOSummerca_merged_grades_export!B:L,11,0)</f>
        <v>Math I</v>
      </c>
    </row>
    <row r="2116" spans="1:16" x14ac:dyDescent="0.25">
      <c r="A2116">
        <v>2118</v>
      </c>
      <c r="B2116" t="s">
        <v>1489</v>
      </c>
      <c r="C2116">
        <v>12</v>
      </c>
      <c r="D2116">
        <v>120287</v>
      </c>
      <c r="E2116" t="s">
        <v>5545</v>
      </c>
      <c r="F2116">
        <v>9</v>
      </c>
      <c r="G2116">
        <v>3846</v>
      </c>
      <c r="H2116" t="s">
        <v>29</v>
      </c>
      <c r="I2116" t="s">
        <v>30</v>
      </c>
      <c r="J2116" t="s">
        <v>28</v>
      </c>
      <c r="K2116" t="s">
        <v>1501</v>
      </c>
      <c r="L2116" t="s">
        <v>24</v>
      </c>
      <c r="M2116">
        <v>1</v>
      </c>
      <c r="N2116">
        <v>1</v>
      </c>
      <c r="O2116" t="str">
        <f t="shared" ref="O2116:O2179" si="33">D2116&amp;" "&amp;IF(RIGHT(H2116,1)="M",LEFT(H2116,LEN(H2116)-1),H2116)</f>
        <v>120287 D100</v>
      </c>
      <c r="P2116" t="str">
        <f>VLOOKUP(O2116,EOSummerca_merged_grades_export!B:L,11,0)</f>
        <v>Biology</v>
      </c>
    </row>
    <row r="2117" spans="1:16" x14ac:dyDescent="0.25">
      <c r="A2117">
        <v>2119</v>
      </c>
      <c r="B2117" t="s">
        <v>1489</v>
      </c>
      <c r="C2117">
        <v>12</v>
      </c>
      <c r="D2117">
        <v>120287</v>
      </c>
      <c r="E2117" t="s">
        <v>5545</v>
      </c>
      <c r="F2117">
        <v>9</v>
      </c>
      <c r="G2117">
        <v>3852</v>
      </c>
      <c r="H2117" t="s">
        <v>33</v>
      </c>
      <c r="I2117" t="s">
        <v>34</v>
      </c>
      <c r="J2117" t="s">
        <v>32</v>
      </c>
      <c r="K2117" t="s">
        <v>1504</v>
      </c>
      <c r="L2117" t="s">
        <v>24</v>
      </c>
      <c r="M2117">
        <v>1</v>
      </c>
      <c r="N2117">
        <v>1</v>
      </c>
      <c r="O2117" t="str">
        <f t="shared" si="33"/>
        <v>120287 E100</v>
      </c>
      <c r="P2117" t="str">
        <f>VLOOKUP(O2117,EOSummerca_merged_grades_export!B:L,11,0)</f>
        <v>Spanish 1</v>
      </c>
    </row>
    <row r="2118" spans="1:16" x14ac:dyDescent="0.25">
      <c r="A2118">
        <v>2120</v>
      </c>
      <c r="B2118" t="s">
        <v>1489</v>
      </c>
      <c r="C2118">
        <v>12</v>
      </c>
      <c r="D2118">
        <v>120287</v>
      </c>
      <c r="E2118" t="s">
        <v>5545</v>
      </c>
      <c r="F2118">
        <v>9</v>
      </c>
      <c r="G2118">
        <v>5615</v>
      </c>
      <c r="H2118" t="s">
        <v>1540</v>
      </c>
      <c r="I2118" t="s">
        <v>1541</v>
      </c>
      <c r="J2118" t="s">
        <v>428</v>
      </c>
      <c r="K2118" t="s">
        <v>1504</v>
      </c>
      <c r="L2118" t="s">
        <v>37</v>
      </c>
      <c r="M2118">
        <v>1</v>
      </c>
      <c r="N2118">
        <v>1</v>
      </c>
      <c r="O2118" t="str">
        <f t="shared" si="33"/>
        <v>120287 I1033</v>
      </c>
      <c r="P2118" t="str">
        <f>VLOOKUP(O2118,EOSummerca_merged_grades_export!B:L,11,0)</f>
        <v>Photography 1/2</v>
      </c>
    </row>
    <row r="2119" spans="1:16" x14ac:dyDescent="0.25">
      <c r="A2119">
        <v>2121</v>
      </c>
      <c r="B2119" t="s">
        <v>1489</v>
      </c>
      <c r="C2119">
        <v>12</v>
      </c>
      <c r="D2119">
        <v>120287</v>
      </c>
      <c r="E2119" t="s">
        <v>5545</v>
      </c>
      <c r="F2119">
        <v>9</v>
      </c>
      <c r="G2119">
        <v>5644</v>
      </c>
      <c r="H2119" t="s">
        <v>1684</v>
      </c>
      <c r="I2119" t="s">
        <v>1685</v>
      </c>
      <c r="J2119" t="s">
        <v>428</v>
      </c>
      <c r="K2119" t="s">
        <v>1495</v>
      </c>
      <c r="L2119" t="s">
        <v>37</v>
      </c>
      <c r="M2119">
        <v>1</v>
      </c>
      <c r="N2119">
        <v>1</v>
      </c>
      <c r="O2119" t="str">
        <f t="shared" si="33"/>
        <v>120287 I1057</v>
      </c>
      <c r="P2119" t="str">
        <f>VLOOKUP(O2119,EOSummerca_merged_grades_export!B:L,11,0)</f>
        <v>Girls Group</v>
      </c>
    </row>
    <row r="2120" spans="1:16" x14ac:dyDescent="0.25">
      <c r="A2120">
        <v>2122</v>
      </c>
      <c r="B2120" t="s">
        <v>1489</v>
      </c>
      <c r="C2120">
        <v>12</v>
      </c>
      <c r="D2120">
        <v>120265</v>
      </c>
      <c r="E2120" t="s">
        <v>5546</v>
      </c>
      <c r="F2120">
        <v>9</v>
      </c>
      <c r="G2120">
        <v>3826</v>
      </c>
      <c r="H2120" t="s">
        <v>17</v>
      </c>
      <c r="I2120" t="s">
        <v>18</v>
      </c>
      <c r="J2120" t="s">
        <v>16</v>
      </c>
      <c r="K2120" t="s">
        <v>1492</v>
      </c>
      <c r="L2120" t="s">
        <v>42</v>
      </c>
      <c r="M2120">
        <v>1</v>
      </c>
      <c r="N2120">
        <v>1</v>
      </c>
      <c r="O2120" t="str">
        <f t="shared" si="33"/>
        <v>120265 A100</v>
      </c>
      <c r="P2120" t="str">
        <f>VLOOKUP(O2120,EOSummerca_merged_grades_export!B:L,11,0)</f>
        <v>World Studies I</v>
      </c>
    </row>
    <row r="2121" spans="1:16" x14ac:dyDescent="0.25">
      <c r="A2121">
        <v>2123</v>
      </c>
      <c r="B2121" t="s">
        <v>1489</v>
      </c>
      <c r="C2121">
        <v>12</v>
      </c>
      <c r="D2121">
        <v>120265</v>
      </c>
      <c r="E2121" t="s">
        <v>5546</v>
      </c>
      <c r="F2121">
        <v>9</v>
      </c>
      <c r="G2121">
        <v>3820</v>
      </c>
      <c r="H2121" t="s">
        <v>23</v>
      </c>
      <c r="I2121" t="s">
        <v>1025</v>
      </c>
      <c r="J2121" t="s">
        <v>22</v>
      </c>
      <c r="K2121" t="s">
        <v>1495</v>
      </c>
      <c r="L2121" t="s">
        <v>48</v>
      </c>
      <c r="M2121">
        <v>0</v>
      </c>
      <c r="N2121">
        <v>1</v>
      </c>
      <c r="O2121" t="str">
        <f t="shared" si="33"/>
        <v>120265 B100</v>
      </c>
      <c r="P2121" t="str">
        <f>VLOOKUP(O2121,EOSummerca_merged_grades_export!B:L,11,0)</f>
        <v>English 9- LPD</v>
      </c>
    </row>
    <row r="2122" spans="1:16" x14ac:dyDescent="0.25">
      <c r="A2122">
        <v>2124</v>
      </c>
      <c r="B2122" t="s">
        <v>1489</v>
      </c>
      <c r="C2122">
        <v>12</v>
      </c>
      <c r="D2122">
        <v>120265</v>
      </c>
      <c r="E2122" t="s">
        <v>5546</v>
      </c>
      <c r="F2122">
        <v>9</v>
      </c>
      <c r="G2122">
        <v>3839</v>
      </c>
      <c r="H2122" t="s">
        <v>26</v>
      </c>
      <c r="I2122" t="s">
        <v>1028</v>
      </c>
      <c r="J2122" t="s">
        <v>25</v>
      </c>
      <c r="K2122" t="s">
        <v>1498</v>
      </c>
      <c r="L2122" t="s">
        <v>48</v>
      </c>
      <c r="M2122">
        <v>0</v>
      </c>
      <c r="N2122">
        <v>1</v>
      </c>
      <c r="O2122" t="str">
        <f t="shared" si="33"/>
        <v>120265 C120</v>
      </c>
      <c r="P2122" t="str">
        <f>VLOOKUP(O2122,EOSummerca_merged_grades_export!B:L,11,0)</f>
        <v>Math I</v>
      </c>
    </row>
    <row r="2123" spans="1:16" x14ac:dyDescent="0.25">
      <c r="A2123">
        <v>2125</v>
      </c>
      <c r="B2123" t="s">
        <v>1489</v>
      </c>
      <c r="C2123">
        <v>12</v>
      </c>
      <c r="D2123">
        <v>120265</v>
      </c>
      <c r="E2123" t="s">
        <v>5546</v>
      </c>
      <c r="F2123">
        <v>9</v>
      </c>
      <c r="G2123">
        <v>3848</v>
      </c>
      <c r="H2123" t="s">
        <v>29</v>
      </c>
      <c r="I2123" t="s">
        <v>30</v>
      </c>
      <c r="J2123" t="s">
        <v>28</v>
      </c>
      <c r="K2123" t="s">
        <v>1501</v>
      </c>
      <c r="L2123" t="s">
        <v>41</v>
      </c>
      <c r="M2123">
        <v>1</v>
      </c>
      <c r="N2123">
        <v>1</v>
      </c>
      <c r="O2123" t="str">
        <f t="shared" si="33"/>
        <v>120265 D100</v>
      </c>
      <c r="P2123" t="str">
        <f>VLOOKUP(O2123,EOSummerca_merged_grades_export!B:L,11,0)</f>
        <v>Biology</v>
      </c>
    </row>
    <row r="2124" spans="1:16" x14ac:dyDescent="0.25">
      <c r="A2124">
        <v>2126</v>
      </c>
      <c r="B2124" t="s">
        <v>1489</v>
      </c>
      <c r="C2124">
        <v>12</v>
      </c>
      <c r="D2124">
        <v>120265</v>
      </c>
      <c r="E2124" t="s">
        <v>5546</v>
      </c>
      <c r="F2124">
        <v>9</v>
      </c>
      <c r="G2124">
        <v>3852</v>
      </c>
      <c r="H2124" t="s">
        <v>33</v>
      </c>
      <c r="I2124" t="s">
        <v>34</v>
      </c>
      <c r="J2124" t="s">
        <v>32</v>
      </c>
      <c r="K2124" t="s">
        <v>1504</v>
      </c>
      <c r="L2124" t="s">
        <v>42</v>
      </c>
      <c r="M2124">
        <v>1</v>
      </c>
      <c r="N2124">
        <v>1</v>
      </c>
      <c r="O2124" t="str">
        <f t="shared" si="33"/>
        <v>120265 E100</v>
      </c>
      <c r="P2124" t="str">
        <f>VLOOKUP(O2124,EOSummerca_merged_grades_export!B:L,11,0)</f>
        <v>Spanish 1</v>
      </c>
    </row>
    <row r="2125" spans="1:16" x14ac:dyDescent="0.25">
      <c r="A2125">
        <v>2127</v>
      </c>
      <c r="B2125" t="s">
        <v>1489</v>
      </c>
      <c r="C2125">
        <v>12</v>
      </c>
      <c r="D2125">
        <v>120265</v>
      </c>
      <c r="E2125" t="s">
        <v>5546</v>
      </c>
      <c r="F2125">
        <v>9</v>
      </c>
      <c r="G2125">
        <v>5635</v>
      </c>
      <c r="H2125" t="s">
        <v>1507</v>
      </c>
      <c r="I2125" t="s">
        <v>1508</v>
      </c>
      <c r="J2125" t="s">
        <v>428</v>
      </c>
      <c r="K2125" t="s">
        <v>1492</v>
      </c>
      <c r="L2125" t="s">
        <v>37</v>
      </c>
      <c r="M2125">
        <v>1</v>
      </c>
      <c r="N2125">
        <v>1</v>
      </c>
      <c r="O2125" t="str">
        <f t="shared" si="33"/>
        <v>120265 I1008</v>
      </c>
      <c r="P2125" t="str">
        <f>VLOOKUP(O2125,EOSummerca_merged_grades_export!B:L,11,0)</f>
        <v>Culinary Arts</v>
      </c>
    </row>
    <row r="2126" spans="1:16" x14ac:dyDescent="0.25">
      <c r="A2126">
        <v>2128</v>
      </c>
      <c r="B2126" t="s">
        <v>1489</v>
      </c>
      <c r="C2126">
        <v>12</v>
      </c>
      <c r="D2126">
        <v>120224</v>
      </c>
      <c r="E2126" t="s">
        <v>5547</v>
      </c>
      <c r="F2126">
        <v>9</v>
      </c>
      <c r="G2126">
        <v>3825</v>
      </c>
      <c r="H2126" t="s">
        <v>17</v>
      </c>
      <c r="I2126" t="s">
        <v>18</v>
      </c>
      <c r="J2126" t="s">
        <v>16</v>
      </c>
      <c r="K2126" t="s">
        <v>1492</v>
      </c>
      <c r="L2126" t="s">
        <v>40</v>
      </c>
      <c r="M2126">
        <v>1</v>
      </c>
      <c r="N2126">
        <v>1</v>
      </c>
      <c r="O2126" t="str">
        <f t="shared" si="33"/>
        <v>120224 A100</v>
      </c>
      <c r="P2126" t="str">
        <f>VLOOKUP(O2126,EOSummerca_merged_grades_export!B:L,11,0)</f>
        <v>World Studies I</v>
      </c>
    </row>
    <row r="2127" spans="1:16" x14ac:dyDescent="0.25">
      <c r="A2127">
        <v>2129</v>
      </c>
      <c r="B2127" t="s">
        <v>1489</v>
      </c>
      <c r="C2127">
        <v>12</v>
      </c>
      <c r="D2127">
        <v>120224</v>
      </c>
      <c r="E2127" t="s">
        <v>5547</v>
      </c>
      <c r="F2127">
        <v>9</v>
      </c>
      <c r="G2127">
        <v>3821</v>
      </c>
      <c r="H2127" t="s">
        <v>23</v>
      </c>
      <c r="I2127" t="s">
        <v>1025</v>
      </c>
      <c r="J2127" t="s">
        <v>22</v>
      </c>
      <c r="K2127" t="s">
        <v>1495</v>
      </c>
      <c r="L2127" t="s">
        <v>31</v>
      </c>
      <c r="M2127">
        <v>1</v>
      </c>
      <c r="N2127">
        <v>1</v>
      </c>
      <c r="O2127" t="str">
        <f t="shared" si="33"/>
        <v>120224 B100</v>
      </c>
      <c r="P2127" t="str">
        <f>VLOOKUP(O2127,EOSummerca_merged_grades_export!B:L,11,0)</f>
        <v>English 9- LPD</v>
      </c>
    </row>
    <row r="2128" spans="1:16" x14ac:dyDescent="0.25">
      <c r="A2128">
        <v>2130</v>
      </c>
      <c r="B2128" t="s">
        <v>1489</v>
      </c>
      <c r="C2128">
        <v>12</v>
      </c>
      <c r="D2128">
        <v>120224</v>
      </c>
      <c r="E2128" t="s">
        <v>5547</v>
      </c>
      <c r="F2128">
        <v>9</v>
      </c>
      <c r="G2128">
        <v>3838</v>
      </c>
      <c r="H2128" t="s">
        <v>26</v>
      </c>
      <c r="I2128" t="s">
        <v>1028</v>
      </c>
      <c r="J2128" t="s">
        <v>25</v>
      </c>
      <c r="K2128" t="s">
        <v>1498</v>
      </c>
      <c r="L2128" t="s">
        <v>42</v>
      </c>
      <c r="M2128">
        <v>1</v>
      </c>
      <c r="N2128">
        <v>1</v>
      </c>
      <c r="O2128" t="str">
        <f t="shared" si="33"/>
        <v>120224 C120</v>
      </c>
      <c r="P2128" t="str">
        <f>VLOOKUP(O2128,EOSummerca_merged_grades_export!B:L,11,0)</f>
        <v>Math I</v>
      </c>
    </row>
    <row r="2129" spans="1:16" x14ac:dyDescent="0.25">
      <c r="A2129">
        <v>2131</v>
      </c>
      <c r="B2129" t="s">
        <v>1489</v>
      </c>
      <c r="C2129">
        <v>12</v>
      </c>
      <c r="D2129">
        <v>120224</v>
      </c>
      <c r="E2129" t="s">
        <v>5547</v>
      </c>
      <c r="F2129">
        <v>9</v>
      </c>
      <c r="G2129">
        <v>3845</v>
      </c>
      <c r="H2129" t="s">
        <v>29</v>
      </c>
      <c r="I2129" t="s">
        <v>30</v>
      </c>
      <c r="J2129" t="s">
        <v>28</v>
      </c>
      <c r="K2129" t="s">
        <v>1501</v>
      </c>
      <c r="L2129" t="s">
        <v>31</v>
      </c>
      <c r="M2129">
        <v>1</v>
      </c>
      <c r="N2129">
        <v>1</v>
      </c>
      <c r="O2129" t="str">
        <f t="shared" si="33"/>
        <v>120224 D100</v>
      </c>
      <c r="P2129" t="str">
        <f>VLOOKUP(O2129,EOSummerca_merged_grades_export!B:L,11,0)</f>
        <v>Biology</v>
      </c>
    </row>
    <row r="2130" spans="1:16" x14ac:dyDescent="0.25">
      <c r="A2130">
        <v>2132</v>
      </c>
      <c r="B2130" t="s">
        <v>1489</v>
      </c>
      <c r="C2130">
        <v>12</v>
      </c>
      <c r="D2130">
        <v>120224</v>
      </c>
      <c r="E2130" t="s">
        <v>5547</v>
      </c>
      <c r="F2130">
        <v>9</v>
      </c>
      <c r="G2130">
        <v>3853</v>
      </c>
      <c r="H2130" t="s">
        <v>33</v>
      </c>
      <c r="I2130" t="s">
        <v>34</v>
      </c>
      <c r="J2130" t="s">
        <v>32</v>
      </c>
      <c r="K2130" t="s">
        <v>1504</v>
      </c>
      <c r="L2130" t="s">
        <v>24</v>
      </c>
      <c r="M2130">
        <v>1</v>
      </c>
      <c r="N2130">
        <v>1</v>
      </c>
      <c r="O2130" t="str">
        <f t="shared" si="33"/>
        <v>120224 E100</v>
      </c>
      <c r="P2130" t="str">
        <f>VLOOKUP(O2130,EOSummerca_merged_grades_export!B:L,11,0)</f>
        <v>Spanish 1</v>
      </c>
    </row>
    <row r="2131" spans="1:16" x14ac:dyDescent="0.25">
      <c r="A2131">
        <v>2133</v>
      </c>
      <c r="B2131" t="s">
        <v>1489</v>
      </c>
      <c r="C2131">
        <v>12</v>
      </c>
      <c r="D2131">
        <v>120224</v>
      </c>
      <c r="E2131" t="s">
        <v>5547</v>
      </c>
      <c r="F2131">
        <v>9</v>
      </c>
      <c r="G2131">
        <v>5639</v>
      </c>
      <c r="H2131" t="s">
        <v>1527</v>
      </c>
      <c r="I2131" t="s">
        <v>1528</v>
      </c>
      <c r="J2131" t="s">
        <v>428</v>
      </c>
      <c r="K2131" t="s">
        <v>1524</v>
      </c>
      <c r="L2131" t="s">
        <v>37</v>
      </c>
      <c r="M2131">
        <v>1</v>
      </c>
      <c r="N2131">
        <v>1</v>
      </c>
      <c r="O2131" t="str">
        <f t="shared" si="33"/>
        <v>120224 I1013</v>
      </c>
      <c r="P2131" t="str">
        <f>VLOOKUP(O2131,EOSummerca_merged_grades_export!B:L,11,0)</f>
        <v>Drawing and Illustrating</v>
      </c>
    </row>
    <row r="2132" spans="1:16" x14ac:dyDescent="0.25">
      <c r="A2132">
        <v>2134</v>
      </c>
      <c r="B2132" t="s">
        <v>1489</v>
      </c>
      <c r="C2132">
        <v>12</v>
      </c>
      <c r="D2132">
        <v>120224</v>
      </c>
      <c r="E2132" t="s">
        <v>5547</v>
      </c>
      <c r="F2132">
        <v>9</v>
      </c>
      <c r="G2132">
        <v>5640</v>
      </c>
      <c r="H2132" t="s">
        <v>1540</v>
      </c>
      <c r="I2132" t="s">
        <v>1541</v>
      </c>
      <c r="J2132" t="s">
        <v>428</v>
      </c>
      <c r="K2132" t="s">
        <v>1575</v>
      </c>
      <c r="L2132" t="s">
        <v>37</v>
      </c>
      <c r="M2132">
        <v>1</v>
      </c>
      <c r="N2132">
        <v>1</v>
      </c>
      <c r="O2132" t="str">
        <f t="shared" si="33"/>
        <v>120224 I1033</v>
      </c>
      <c r="P2132" t="str">
        <f>VLOOKUP(O2132,EOSummerca_merged_grades_export!B:L,11,0)</f>
        <v>Photography 1/2</v>
      </c>
    </row>
    <row r="2133" spans="1:16" x14ac:dyDescent="0.25">
      <c r="A2133">
        <v>2135</v>
      </c>
      <c r="B2133" t="s">
        <v>1489</v>
      </c>
      <c r="C2133">
        <v>12</v>
      </c>
      <c r="D2133">
        <v>120286</v>
      </c>
      <c r="E2133" t="s">
        <v>5548</v>
      </c>
      <c r="F2133">
        <v>9</v>
      </c>
      <c r="G2133">
        <v>3825</v>
      </c>
      <c r="H2133" t="s">
        <v>17</v>
      </c>
      <c r="I2133" t="s">
        <v>18</v>
      </c>
      <c r="J2133" t="s">
        <v>16</v>
      </c>
      <c r="K2133" t="s">
        <v>1492</v>
      </c>
      <c r="L2133" t="s">
        <v>48</v>
      </c>
      <c r="M2133">
        <v>0</v>
      </c>
      <c r="N2133">
        <v>1</v>
      </c>
      <c r="O2133" t="str">
        <f t="shared" si="33"/>
        <v>120286 A100</v>
      </c>
      <c r="P2133" t="str">
        <f>VLOOKUP(O2133,EOSummerca_merged_grades_export!B:L,11,0)</f>
        <v>World Studies I</v>
      </c>
    </row>
    <row r="2134" spans="1:16" x14ac:dyDescent="0.25">
      <c r="A2134">
        <v>2136</v>
      </c>
      <c r="B2134" t="s">
        <v>1489</v>
      </c>
      <c r="C2134">
        <v>12</v>
      </c>
      <c r="D2134">
        <v>120286</v>
      </c>
      <c r="E2134" t="s">
        <v>5548</v>
      </c>
      <c r="F2134">
        <v>9</v>
      </c>
      <c r="G2134">
        <v>3821</v>
      </c>
      <c r="H2134" t="s">
        <v>23</v>
      </c>
      <c r="I2134" t="s">
        <v>1025</v>
      </c>
      <c r="J2134" t="s">
        <v>22</v>
      </c>
      <c r="K2134" t="s">
        <v>1495</v>
      </c>
      <c r="L2134" t="s">
        <v>48</v>
      </c>
      <c r="M2134">
        <v>0</v>
      </c>
      <c r="N2134">
        <v>1</v>
      </c>
      <c r="O2134" t="str">
        <f t="shared" si="33"/>
        <v>120286 B100</v>
      </c>
      <c r="P2134" t="str">
        <f>VLOOKUP(O2134,EOSummerca_merged_grades_export!B:L,11,0)</f>
        <v>English 9- LPD</v>
      </c>
    </row>
    <row r="2135" spans="1:16" x14ac:dyDescent="0.25">
      <c r="A2135">
        <v>2137</v>
      </c>
      <c r="B2135" t="s">
        <v>1489</v>
      </c>
      <c r="C2135">
        <v>12</v>
      </c>
      <c r="D2135">
        <v>120286</v>
      </c>
      <c r="E2135" t="s">
        <v>5548</v>
      </c>
      <c r="F2135">
        <v>9</v>
      </c>
      <c r="G2135">
        <v>3838</v>
      </c>
      <c r="H2135" t="s">
        <v>26</v>
      </c>
      <c r="I2135" t="s">
        <v>1028</v>
      </c>
      <c r="J2135" t="s">
        <v>25</v>
      </c>
      <c r="K2135" t="s">
        <v>1498</v>
      </c>
      <c r="L2135" t="s">
        <v>48</v>
      </c>
      <c r="M2135">
        <v>0</v>
      </c>
      <c r="N2135">
        <v>1</v>
      </c>
      <c r="O2135" t="str">
        <f t="shared" si="33"/>
        <v>120286 C120</v>
      </c>
      <c r="P2135" t="str">
        <f>VLOOKUP(O2135,EOSummerca_merged_grades_export!B:L,11,0)</f>
        <v>Math I</v>
      </c>
    </row>
    <row r="2136" spans="1:16" x14ac:dyDescent="0.25">
      <c r="A2136">
        <v>2138</v>
      </c>
      <c r="B2136" t="s">
        <v>1489</v>
      </c>
      <c r="C2136">
        <v>12</v>
      </c>
      <c r="D2136">
        <v>120286</v>
      </c>
      <c r="E2136" t="s">
        <v>5548</v>
      </c>
      <c r="F2136">
        <v>9</v>
      </c>
      <c r="G2136">
        <v>3845</v>
      </c>
      <c r="H2136" t="s">
        <v>29</v>
      </c>
      <c r="I2136" t="s">
        <v>30</v>
      </c>
      <c r="J2136" t="s">
        <v>28</v>
      </c>
      <c r="K2136" t="s">
        <v>1501</v>
      </c>
      <c r="L2136" t="s">
        <v>48</v>
      </c>
      <c r="M2136">
        <v>0</v>
      </c>
      <c r="N2136">
        <v>1</v>
      </c>
      <c r="O2136" t="str">
        <f t="shared" si="33"/>
        <v>120286 D100</v>
      </c>
      <c r="P2136" t="str">
        <f>VLOOKUP(O2136,EOSummerca_merged_grades_export!B:L,11,0)</f>
        <v>Biology</v>
      </c>
    </row>
    <row r="2137" spans="1:16" x14ac:dyDescent="0.25">
      <c r="A2137">
        <v>2139</v>
      </c>
      <c r="B2137" t="s">
        <v>1489</v>
      </c>
      <c r="C2137">
        <v>12</v>
      </c>
      <c r="D2137">
        <v>120286</v>
      </c>
      <c r="E2137" t="s">
        <v>5548</v>
      </c>
      <c r="F2137">
        <v>9</v>
      </c>
      <c r="G2137">
        <v>5639</v>
      </c>
      <c r="H2137" t="s">
        <v>1527</v>
      </c>
      <c r="I2137" t="s">
        <v>1528</v>
      </c>
      <c r="J2137" t="s">
        <v>428</v>
      </c>
      <c r="K2137" t="s">
        <v>1524</v>
      </c>
      <c r="L2137" t="s">
        <v>37</v>
      </c>
      <c r="M2137">
        <v>1</v>
      </c>
      <c r="N2137">
        <v>1</v>
      </c>
      <c r="O2137" t="str">
        <f t="shared" si="33"/>
        <v>120286 I1013</v>
      </c>
      <c r="P2137" t="str">
        <f>VLOOKUP(O2137,EOSummerca_merged_grades_export!B:L,11,0)</f>
        <v>Drawing and Illustrating</v>
      </c>
    </row>
    <row r="2138" spans="1:16" x14ac:dyDescent="0.25">
      <c r="A2138">
        <v>2140</v>
      </c>
      <c r="B2138" t="s">
        <v>1489</v>
      </c>
      <c r="C2138">
        <v>12</v>
      </c>
      <c r="D2138">
        <v>120286</v>
      </c>
      <c r="E2138" t="s">
        <v>5548</v>
      </c>
      <c r="F2138">
        <v>9</v>
      </c>
      <c r="G2138">
        <v>5636</v>
      </c>
      <c r="H2138" t="s">
        <v>1536</v>
      </c>
      <c r="I2138" t="s">
        <v>1537</v>
      </c>
      <c r="J2138" t="s">
        <v>428</v>
      </c>
      <c r="K2138" t="s">
        <v>1495</v>
      </c>
      <c r="L2138" t="s">
        <v>37</v>
      </c>
      <c r="M2138">
        <v>1</v>
      </c>
      <c r="N2138">
        <v>1</v>
      </c>
      <c r="O2138" t="str">
        <f t="shared" si="33"/>
        <v>120286 I1032</v>
      </c>
      <c r="P2138" t="str">
        <f>VLOOKUP(O2138,EOSummerca_merged_grades_export!B:L,11,0)</f>
        <v>Coding + Website Design</v>
      </c>
    </row>
    <row r="2139" spans="1:16" x14ac:dyDescent="0.25">
      <c r="A2139">
        <v>2141</v>
      </c>
      <c r="B2139" t="s">
        <v>1489</v>
      </c>
      <c r="C2139">
        <v>12</v>
      </c>
      <c r="D2139">
        <v>120219</v>
      </c>
      <c r="E2139" t="s">
        <v>5549</v>
      </c>
      <c r="F2139">
        <v>9</v>
      </c>
      <c r="G2139">
        <v>3825</v>
      </c>
      <c r="H2139" t="s">
        <v>17</v>
      </c>
      <c r="I2139" t="s">
        <v>18</v>
      </c>
      <c r="J2139" t="s">
        <v>16</v>
      </c>
      <c r="K2139" t="s">
        <v>1492</v>
      </c>
      <c r="L2139" t="s">
        <v>20</v>
      </c>
      <c r="M2139">
        <v>1</v>
      </c>
      <c r="N2139">
        <v>1</v>
      </c>
      <c r="O2139" t="str">
        <f t="shared" si="33"/>
        <v>120219 A100</v>
      </c>
      <c r="P2139" t="str">
        <f>VLOOKUP(O2139,EOSummerca_merged_grades_export!B:L,11,0)</f>
        <v>World Studies I</v>
      </c>
    </row>
    <row r="2140" spans="1:16" x14ac:dyDescent="0.25">
      <c r="A2140">
        <v>2142</v>
      </c>
      <c r="B2140" t="s">
        <v>1489</v>
      </c>
      <c r="C2140">
        <v>12</v>
      </c>
      <c r="D2140">
        <v>120219</v>
      </c>
      <c r="E2140" t="s">
        <v>5549</v>
      </c>
      <c r="F2140">
        <v>9</v>
      </c>
      <c r="G2140">
        <v>3821</v>
      </c>
      <c r="H2140" t="s">
        <v>23</v>
      </c>
      <c r="I2140" t="s">
        <v>1025</v>
      </c>
      <c r="J2140" t="s">
        <v>22</v>
      </c>
      <c r="K2140" t="s">
        <v>1495</v>
      </c>
      <c r="L2140" t="s">
        <v>24</v>
      </c>
      <c r="M2140">
        <v>1</v>
      </c>
      <c r="N2140">
        <v>1</v>
      </c>
      <c r="O2140" t="str">
        <f t="shared" si="33"/>
        <v>120219 B100</v>
      </c>
      <c r="P2140" t="str">
        <f>VLOOKUP(O2140,EOSummerca_merged_grades_export!B:L,11,0)</f>
        <v>English 9- LPD</v>
      </c>
    </row>
    <row r="2141" spans="1:16" x14ac:dyDescent="0.25">
      <c r="A2141">
        <v>2143</v>
      </c>
      <c r="B2141" t="s">
        <v>1489</v>
      </c>
      <c r="C2141">
        <v>12</v>
      </c>
      <c r="D2141">
        <v>120219</v>
      </c>
      <c r="E2141" t="s">
        <v>5549</v>
      </c>
      <c r="F2141">
        <v>9</v>
      </c>
      <c r="G2141">
        <v>3838</v>
      </c>
      <c r="H2141" t="s">
        <v>26</v>
      </c>
      <c r="I2141" t="s">
        <v>1028</v>
      </c>
      <c r="J2141" t="s">
        <v>25</v>
      </c>
      <c r="K2141" t="s">
        <v>1498</v>
      </c>
      <c r="L2141" t="s">
        <v>24</v>
      </c>
      <c r="M2141">
        <v>1</v>
      </c>
      <c r="N2141">
        <v>1</v>
      </c>
      <c r="O2141" t="str">
        <f t="shared" si="33"/>
        <v>120219 C120</v>
      </c>
      <c r="P2141" t="str">
        <f>VLOOKUP(O2141,EOSummerca_merged_grades_export!B:L,11,0)</f>
        <v>Math I</v>
      </c>
    </row>
    <row r="2142" spans="1:16" x14ac:dyDescent="0.25">
      <c r="A2142">
        <v>2144</v>
      </c>
      <c r="B2142" t="s">
        <v>1489</v>
      </c>
      <c r="C2142">
        <v>12</v>
      </c>
      <c r="D2142">
        <v>120219</v>
      </c>
      <c r="E2142" t="s">
        <v>5549</v>
      </c>
      <c r="F2142">
        <v>9</v>
      </c>
      <c r="G2142">
        <v>3845</v>
      </c>
      <c r="H2142" t="s">
        <v>29</v>
      </c>
      <c r="I2142" t="s">
        <v>30</v>
      </c>
      <c r="J2142" t="s">
        <v>28</v>
      </c>
      <c r="K2142" t="s">
        <v>1501</v>
      </c>
      <c r="L2142" t="s">
        <v>36</v>
      </c>
      <c r="M2142">
        <v>1</v>
      </c>
      <c r="N2142">
        <v>1</v>
      </c>
      <c r="O2142" t="str">
        <f t="shared" si="33"/>
        <v>120219 D100</v>
      </c>
      <c r="P2142" t="str">
        <f>VLOOKUP(O2142,EOSummerca_merged_grades_export!B:L,11,0)</f>
        <v>Biology</v>
      </c>
    </row>
    <row r="2143" spans="1:16" x14ac:dyDescent="0.25">
      <c r="A2143">
        <v>2145</v>
      </c>
      <c r="B2143" t="s">
        <v>1489</v>
      </c>
      <c r="C2143">
        <v>12</v>
      </c>
      <c r="D2143">
        <v>120219</v>
      </c>
      <c r="E2143" t="s">
        <v>5549</v>
      </c>
      <c r="F2143">
        <v>9</v>
      </c>
      <c r="G2143">
        <v>3852</v>
      </c>
      <c r="H2143" t="s">
        <v>33</v>
      </c>
      <c r="I2143" t="s">
        <v>34</v>
      </c>
      <c r="J2143" t="s">
        <v>32</v>
      </c>
      <c r="K2143" t="s">
        <v>1504</v>
      </c>
      <c r="L2143" t="s">
        <v>36</v>
      </c>
      <c r="M2143">
        <v>1</v>
      </c>
      <c r="N2143">
        <v>1</v>
      </c>
      <c r="O2143" t="str">
        <f t="shared" si="33"/>
        <v>120219 E100</v>
      </c>
      <c r="P2143" t="str">
        <f>VLOOKUP(O2143,EOSummerca_merged_grades_export!B:L,11,0)</f>
        <v>Spanish 1</v>
      </c>
    </row>
    <row r="2144" spans="1:16" x14ac:dyDescent="0.25">
      <c r="A2144">
        <v>2146</v>
      </c>
      <c r="B2144" t="s">
        <v>1489</v>
      </c>
      <c r="C2144">
        <v>12</v>
      </c>
      <c r="D2144">
        <v>120219</v>
      </c>
      <c r="E2144" t="s">
        <v>5549</v>
      </c>
      <c r="F2144">
        <v>9</v>
      </c>
      <c r="G2144">
        <v>5613</v>
      </c>
      <c r="H2144" t="s">
        <v>1522</v>
      </c>
      <c r="I2144" t="s">
        <v>1523</v>
      </c>
      <c r="J2144" t="s">
        <v>428</v>
      </c>
      <c r="K2144" t="s">
        <v>1524</v>
      </c>
      <c r="L2144" t="s">
        <v>37</v>
      </c>
      <c r="M2144">
        <v>1</v>
      </c>
      <c r="N2144">
        <v>1</v>
      </c>
      <c r="O2144" t="str">
        <f t="shared" si="33"/>
        <v>120219 I1003</v>
      </c>
      <c r="P2144" t="str">
        <f>VLOOKUP(O2144,EOSummerca_merged_grades_export!B:L,11,0)</f>
        <v>3D Visual Arts</v>
      </c>
    </row>
    <row r="2145" spans="1:16" x14ac:dyDescent="0.25">
      <c r="A2145">
        <v>2147</v>
      </c>
      <c r="B2145" t="s">
        <v>1489</v>
      </c>
      <c r="C2145">
        <v>12</v>
      </c>
      <c r="D2145">
        <v>120219</v>
      </c>
      <c r="E2145" t="s">
        <v>5549</v>
      </c>
      <c r="F2145">
        <v>9</v>
      </c>
      <c r="G2145">
        <v>5649</v>
      </c>
      <c r="H2145" t="s">
        <v>1794</v>
      </c>
      <c r="I2145" t="s">
        <v>1795</v>
      </c>
      <c r="J2145" t="s">
        <v>428</v>
      </c>
      <c r="K2145" t="s">
        <v>1504</v>
      </c>
      <c r="L2145" t="s">
        <v>37</v>
      </c>
      <c r="M2145">
        <v>1</v>
      </c>
      <c r="N2145">
        <v>1</v>
      </c>
      <c r="O2145" t="str">
        <f t="shared" si="33"/>
        <v>120219 I1054</v>
      </c>
      <c r="P2145" t="str">
        <f>VLOOKUP(O2145,EOSummerca_merged_grades_export!B:L,11,0)</f>
        <v>Filmmaking</v>
      </c>
    </row>
    <row r="2146" spans="1:16" x14ac:dyDescent="0.25">
      <c r="A2146">
        <v>2148</v>
      </c>
      <c r="B2146" t="s">
        <v>1489</v>
      </c>
      <c r="C2146">
        <v>12</v>
      </c>
      <c r="D2146">
        <v>120257</v>
      </c>
      <c r="E2146" t="s">
        <v>5550</v>
      </c>
      <c r="F2146">
        <v>9</v>
      </c>
      <c r="G2146">
        <v>3826</v>
      </c>
      <c r="H2146" t="s">
        <v>17</v>
      </c>
      <c r="I2146" t="s">
        <v>18</v>
      </c>
      <c r="J2146" t="s">
        <v>16</v>
      </c>
      <c r="K2146" t="s">
        <v>1492</v>
      </c>
      <c r="L2146" t="s">
        <v>42</v>
      </c>
      <c r="M2146">
        <v>1</v>
      </c>
      <c r="N2146">
        <v>1</v>
      </c>
      <c r="O2146" t="str">
        <f t="shared" si="33"/>
        <v>120257 A100</v>
      </c>
      <c r="P2146" t="str">
        <f>VLOOKUP(O2146,EOSummerca_merged_grades_export!B:L,11,0)</f>
        <v>World Studies I</v>
      </c>
    </row>
    <row r="2147" spans="1:16" x14ac:dyDescent="0.25">
      <c r="A2147">
        <v>2149</v>
      </c>
      <c r="B2147" t="s">
        <v>1489</v>
      </c>
      <c r="C2147">
        <v>12</v>
      </c>
      <c r="D2147">
        <v>120257</v>
      </c>
      <c r="E2147" t="s">
        <v>5550</v>
      </c>
      <c r="F2147">
        <v>9</v>
      </c>
      <c r="G2147">
        <v>3820</v>
      </c>
      <c r="H2147" t="s">
        <v>23</v>
      </c>
      <c r="I2147" t="s">
        <v>1025</v>
      </c>
      <c r="J2147" t="s">
        <v>22</v>
      </c>
      <c r="K2147" t="s">
        <v>1495</v>
      </c>
      <c r="L2147" t="s">
        <v>39</v>
      </c>
      <c r="M2147">
        <v>1</v>
      </c>
      <c r="N2147">
        <v>1</v>
      </c>
      <c r="O2147" t="str">
        <f t="shared" si="33"/>
        <v>120257 B100</v>
      </c>
      <c r="P2147" t="str">
        <f>VLOOKUP(O2147,EOSummerca_merged_grades_export!B:L,11,0)</f>
        <v>English 9- LPD</v>
      </c>
    </row>
    <row r="2148" spans="1:16" x14ac:dyDescent="0.25">
      <c r="A2148">
        <v>2150</v>
      </c>
      <c r="B2148" t="s">
        <v>1489</v>
      </c>
      <c r="C2148">
        <v>12</v>
      </c>
      <c r="D2148">
        <v>120257</v>
      </c>
      <c r="E2148" t="s">
        <v>5550</v>
      </c>
      <c r="F2148">
        <v>9</v>
      </c>
      <c r="G2148">
        <v>3839</v>
      </c>
      <c r="H2148" t="s">
        <v>26</v>
      </c>
      <c r="I2148" t="s">
        <v>1028</v>
      </c>
      <c r="J2148" t="s">
        <v>25</v>
      </c>
      <c r="K2148" t="s">
        <v>1498</v>
      </c>
      <c r="L2148" t="s">
        <v>42</v>
      </c>
      <c r="M2148">
        <v>1</v>
      </c>
      <c r="N2148">
        <v>1</v>
      </c>
      <c r="O2148" t="str">
        <f t="shared" si="33"/>
        <v>120257 C120</v>
      </c>
      <c r="P2148" t="str">
        <f>VLOOKUP(O2148,EOSummerca_merged_grades_export!B:L,11,0)</f>
        <v>Math I</v>
      </c>
    </row>
    <row r="2149" spans="1:16" x14ac:dyDescent="0.25">
      <c r="A2149">
        <v>2151</v>
      </c>
      <c r="B2149" t="s">
        <v>1489</v>
      </c>
      <c r="C2149">
        <v>12</v>
      </c>
      <c r="D2149">
        <v>120257</v>
      </c>
      <c r="E2149" t="s">
        <v>5550</v>
      </c>
      <c r="F2149">
        <v>9</v>
      </c>
      <c r="G2149">
        <v>3848</v>
      </c>
      <c r="H2149" t="s">
        <v>29</v>
      </c>
      <c r="I2149" t="s">
        <v>30</v>
      </c>
      <c r="J2149" t="s">
        <v>28</v>
      </c>
      <c r="K2149" t="s">
        <v>1501</v>
      </c>
      <c r="L2149" t="s">
        <v>41</v>
      </c>
      <c r="M2149">
        <v>1</v>
      </c>
      <c r="N2149">
        <v>1</v>
      </c>
      <c r="O2149" t="str">
        <f t="shared" si="33"/>
        <v>120257 D100</v>
      </c>
      <c r="P2149" t="str">
        <f>VLOOKUP(O2149,EOSummerca_merged_grades_export!B:L,11,0)</f>
        <v>Biology</v>
      </c>
    </row>
    <row r="2150" spans="1:16" x14ac:dyDescent="0.25">
      <c r="A2150">
        <v>2152</v>
      </c>
      <c r="B2150" t="s">
        <v>1489</v>
      </c>
      <c r="C2150">
        <v>12</v>
      </c>
      <c r="D2150">
        <v>120257</v>
      </c>
      <c r="E2150" t="s">
        <v>5550</v>
      </c>
      <c r="F2150">
        <v>9</v>
      </c>
      <c r="G2150">
        <v>5634</v>
      </c>
      <c r="H2150" t="s">
        <v>1593</v>
      </c>
      <c r="I2150" t="s">
        <v>1594</v>
      </c>
      <c r="J2150" t="s">
        <v>428</v>
      </c>
      <c r="K2150" t="s">
        <v>1595</v>
      </c>
      <c r="L2150" t="s">
        <v>37</v>
      </c>
      <c r="M2150">
        <v>1</v>
      </c>
      <c r="N2150">
        <v>1</v>
      </c>
      <c r="O2150" t="str">
        <f t="shared" si="33"/>
        <v>120257 I1063</v>
      </c>
      <c r="P2150" t="str">
        <f>VLOOKUP(O2150,EOSummerca_merged_grades_export!B:L,11,0)</f>
        <v>Study Skills</v>
      </c>
    </row>
    <row r="2151" spans="1:16" x14ac:dyDescent="0.25">
      <c r="A2151">
        <v>2153</v>
      </c>
      <c r="B2151" t="s">
        <v>1489</v>
      </c>
      <c r="C2151">
        <v>12</v>
      </c>
      <c r="D2151">
        <v>120248</v>
      </c>
      <c r="E2151" t="s">
        <v>5551</v>
      </c>
      <c r="F2151">
        <v>9</v>
      </c>
      <c r="G2151">
        <v>3825</v>
      </c>
      <c r="H2151" t="s">
        <v>17</v>
      </c>
      <c r="I2151" t="s">
        <v>18</v>
      </c>
      <c r="J2151" t="s">
        <v>16</v>
      </c>
      <c r="K2151" t="s">
        <v>1492</v>
      </c>
      <c r="L2151" t="s">
        <v>41</v>
      </c>
      <c r="M2151">
        <v>1</v>
      </c>
      <c r="N2151">
        <v>1</v>
      </c>
      <c r="O2151" t="str">
        <f t="shared" si="33"/>
        <v>120248 A100</v>
      </c>
      <c r="P2151" t="str">
        <f>VLOOKUP(O2151,EOSummerca_merged_grades_export!B:L,11,0)</f>
        <v>World Studies I</v>
      </c>
    </row>
    <row r="2152" spans="1:16" x14ac:dyDescent="0.25">
      <c r="A2152">
        <v>2154</v>
      </c>
      <c r="B2152" t="s">
        <v>1489</v>
      </c>
      <c r="C2152">
        <v>12</v>
      </c>
      <c r="D2152">
        <v>120248</v>
      </c>
      <c r="E2152" t="s">
        <v>5551</v>
      </c>
      <c r="F2152">
        <v>9</v>
      </c>
      <c r="G2152">
        <v>3820</v>
      </c>
      <c r="H2152" t="s">
        <v>23</v>
      </c>
      <c r="I2152" t="s">
        <v>1025</v>
      </c>
      <c r="J2152" t="s">
        <v>22</v>
      </c>
      <c r="K2152" t="s">
        <v>1495</v>
      </c>
      <c r="L2152" t="s">
        <v>20</v>
      </c>
      <c r="M2152">
        <v>1</v>
      </c>
      <c r="N2152">
        <v>1</v>
      </c>
      <c r="O2152" t="str">
        <f t="shared" si="33"/>
        <v>120248 B100</v>
      </c>
      <c r="P2152" t="str">
        <f>VLOOKUP(O2152,EOSummerca_merged_grades_export!B:L,11,0)</f>
        <v>English 9- LPD</v>
      </c>
    </row>
    <row r="2153" spans="1:16" x14ac:dyDescent="0.25">
      <c r="A2153">
        <v>2155</v>
      </c>
      <c r="B2153" t="s">
        <v>1489</v>
      </c>
      <c r="C2153">
        <v>12</v>
      </c>
      <c r="D2153">
        <v>120248</v>
      </c>
      <c r="E2153" t="s">
        <v>5551</v>
      </c>
      <c r="F2153">
        <v>9</v>
      </c>
      <c r="G2153">
        <v>3838</v>
      </c>
      <c r="H2153" t="s">
        <v>26</v>
      </c>
      <c r="I2153" t="s">
        <v>1028</v>
      </c>
      <c r="J2153" t="s">
        <v>25</v>
      </c>
      <c r="K2153" t="s">
        <v>1498</v>
      </c>
      <c r="L2153" t="s">
        <v>41</v>
      </c>
      <c r="M2153">
        <v>1</v>
      </c>
      <c r="N2153">
        <v>1</v>
      </c>
      <c r="O2153" t="str">
        <f t="shared" si="33"/>
        <v>120248 C120</v>
      </c>
      <c r="P2153" t="str">
        <f>VLOOKUP(O2153,EOSummerca_merged_grades_export!B:L,11,0)</f>
        <v>Math I</v>
      </c>
    </row>
    <row r="2154" spans="1:16" x14ac:dyDescent="0.25">
      <c r="A2154">
        <v>2156</v>
      </c>
      <c r="B2154" t="s">
        <v>1489</v>
      </c>
      <c r="C2154">
        <v>12</v>
      </c>
      <c r="D2154">
        <v>120248</v>
      </c>
      <c r="E2154" t="s">
        <v>5551</v>
      </c>
      <c r="F2154">
        <v>9</v>
      </c>
      <c r="G2154">
        <v>3846</v>
      </c>
      <c r="H2154" t="s">
        <v>29</v>
      </c>
      <c r="I2154" t="s">
        <v>30</v>
      </c>
      <c r="J2154" t="s">
        <v>28</v>
      </c>
      <c r="K2154" t="s">
        <v>1501</v>
      </c>
      <c r="L2154" t="s">
        <v>31</v>
      </c>
      <c r="M2154">
        <v>1</v>
      </c>
      <c r="N2154">
        <v>1</v>
      </c>
      <c r="O2154" t="str">
        <f t="shared" si="33"/>
        <v>120248 D100</v>
      </c>
      <c r="P2154" t="str">
        <f>VLOOKUP(O2154,EOSummerca_merged_grades_export!B:L,11,0)</f>
        <v>Biology</v>
      </c>
    </row>
    <row r="2155" spans="1:16" x14ac:dyDescent="0.25">
      <c r="A2155">
        <v>2157</v>
      </c>
      <c r="B2155" t="s">
        <v>1489</v>
      </c>
      <c r="C2155">
        <v>12</v>
      </c>
      <c r="D2155">
        <v>120248</v>
      </c>
      <c r="E2155" t="s">
        <v>5551</v>
      </c>
      <c r="F2155">
        <v>9</v>
      </c>
      <c r="G2155">
        <v>3863</v>
      </c>
      <c r="H2155" t="s">
        <v>107</v>
      </c>
      <c r="I2155" t="s">
        <v>108</v>
      </c>
      <c r="J2155" t="s">
        <v>32</v>
      </c>
      <c r="K2155" t="s">
        <v>1504</v>
      </c>
      <c r="L2155" t="s">
        <v>27</v>
      </c>
      <c r="M2155">
        <v>1</v>
      </c>
      <c r="N2155">
        <v>1</v>
      </c>
      <c r="O2155" t="str">
        <f t="shared" si="33"/>
        <v>120248 E400</v>
      </c>
      <c r="P2155" t="str">
        <f>VLOOKUP(O2155,EOSummerca_merged_grades_export!B:L,11,0)</f>
        <v>AP Spanish Language</v>
      </c>
    </row>
    <row r="2156" spans="1:16" x14ac:dyDescent="0.25">
      <c r="A2156">
        <v>2158</v>
      </c>
      <c r="B2156" t="s">
        <v>1489</v>
      </c>
      <c r="C2156">
        <v>12</v>
      </c>
      <c r="D2156">
        <v>120248</v>
      </c>
      <c r="E2156" t="s">
        <v>5551</v>
      </c>
      <c r="F2156">
        <v>9</v>
      </c>
      <c r="G2156">
        <v>5640</v>
      </c>
      <c r="H2156" t="s">
        <v>1540</v>
      </c>
      <c r="I2156" t="s">
        <v>1541</v>
      </c>
      <c r="J2156" t="s">
        <v>428</v>
      </c>
      <c r="K2156" t="s">
        <v>1575</v>
      </c>
      <c r="L2156" t="s">
        <v>37</v>
      </c>
      <c r="M2156">
        <v>1</v>
      </c>
      <c r="N2156">
        <v>1</v>
      </c>
      <c r="O2156" t="str">
        <f t="shared" si="33"/>
        <v>120248 I1033</v>
      </c>
      <c r="P2156" t="str">
        <f>VLOOKUP(O2156,EOSummerca_merged_grades_export!B:L,11,0)</f>
        <v>Photography 1/2</v>
      </c>
    </row>
    <row r="2157" spans="1:16" x14ac:dyDescent="0.25">
      <c r="A2157">
        <v>2159</v>
      </c>
      <c r="B2157" t="s">
        <v>1489</v>
      </c>
      <c r="C2157">
        <v>12</v>
      </c>
      <c r="D2157">
        <v>120248</v>
      </c>
      <c r="E2157" t="s">
        <v>5551</v>
      </c>
      <c r="F2157">
        <v>9</v>
      </c>
      <c r="G2157">
        <v>5650</v>
      </c>
      <c r="H2157" t="s">
        <v>1607</v>
      </c>
      <c r="I2157" t="s">
        <v>1608</v>
      </c>
      <c r="J2157" t="s">
        <v>428</v>
      </c>
      <c r="K2157" t="s">
        <v>1595</v>
      </c>
      <c r="L2157" t="s">
        <v>37</v>
      </c>
      <c r="M2157">
        <v>1</v>
      </c>
      <c r="N2157">
        <v>1</v>
      </c>
      <c r="O2157" t="str">
        <f t="shared" si="33"/>
        <v>120248 I1062</v>
      </c>
      <c r="P2157" t="str">
        <f>VLOOKUP(O2157,EOSummerca_merged_grades_export!B:L,11,0)</f>
        <v>Student Government</v>
      </c>
    </row>
    <row r="2158" spans="1:16" x14ac:dyDescent="0.25">
      <c r="A2158">
        <v>2160</v>
      </c>
      <c r="B2158" t="s">
        <v>1489</v>
      </c>
      <c r="C2158">
        <v>12</v>
      </c>
      <c r="D2158">
        <v>120284</v>
      </c>
      <c r="E2158" t="s">
        <v>5552</v>
      </c>
      <c r="F2158">
        <v>9</v>
      </c>
      <c r="G2158">
        <v>3826</v>
      </c>
      <c r="H2158" t="s">
        <v>17</v>
      </c>
      <c r="I2158" t="s">
        <v>18</v>
      </c>
      <c r="J2158" t="s">
        <v>16</v>
      </c>
      <c r="K2158" t="s">
        <v>1492</v>
      </c>
      <c r="L2158" t="s">
        <v>41</v>
      </c>
      <c r="M2158">
        <v>1</v>
      </c>
      <c r="N2158">
        <v>1</v>
      </c>
      <c r="O2158" t="str">
        <f t="shared" si="33"/>
        <v>120284 A100</v>
      </c>
      <c r="P2158" t="str">
        <f>VLOOKUP(O2158,EOSummerca_merged_grades_export!B:L,11,0)</f>
        <v>World Studies I</v>
      </c>
    </row>
    <row r="2159" spans="1:16" x14ac:dyDescent="0.25">
      <c r="A2159">
        <v>2161</v>
      </c>
      <c r="B2159" t="s">
        <v>1489</v>
      </c>
      <c r="C2159">
        <v>12</v>
      </c>
      <c r="D2159">
        <v>120284</v>
      </c>
      <c r="E2159" t="s">
        <v>5552</v>
      </c>
      <c r="F2159">
        <v>9</v>
      </c>
      <c r="G2159">
        <v>3820</v>
      </c>
      <c r="H2159" t="s">
        <v>23</v>
      </c>
      <c r="I2159" t="s">
        <v>1025</v>
      </c>
      <c r="J2159" t="s">
        <v>22</v>
      </c>
      <c r="K2159" t="s">
        <v>1495</v>
      </c>
      <c r="L2159" t="s">
        <v>39</v>
      </c>
      <c r="M2159">
        <v>1</v>
      </c>
      <c r="N2159">
        <v>1</v>
      </c>
      <c r="O2159" t="str">
        <f t="shared" si="33"/>
        <v>120284 B100</v>
      </c>
      <c r="P2159" t="str">
        <f>VLOOKUP(O2159,EOSummerca_merged_grades_export!B:L,11,0)</f>
        <v>English 9- LPD</v>
      </c>
    </row>
    <row r="2160" spans="1:16" x14ac:dyDescent="0.25">
      <c r="A2160">
        <v>2162</v>
      </c>
      <c r="B2160" t="s">
        <v>1489</v>
      </c>
      <c r="C2160">
        <v>12</v>
      </c>
      <c r="D2160">
        <v>120284</v>
      </c>
      <c r="E2160" t="s">
        <v>5552</v>
      </c>
      <c r="F2160">
        <v>9</v>
      </c>
      <c r="G2160">
        <v>3839</v>
      </c>
      <c r="H2160" t="s">
        <v>26</v>
      </c>
      <c r="I2160" t="s">
        <v>1028</v>
      </c>
      <c r="J2160" t="s">
        <v>25</v>
      </c>
      <c r="K2160" t="s">
        <v>1498</v>
      </c>
      <c r="L2160" t="s">
        <v>39</v>
      </c>
      <c r="M2160">
        <v>1</v>
      </c>
      <c r="N2160">
        <v>1</v>
      </c>
      <c r="O2160" t="str">
        <f t="shared" si="33"/>
        <v>120284 C120</v>
      </c>
      <c r="P2160" t="str">
        <f>VLOOKUP(O2160,EOSummerca_merged_grades_export!B:L,11,0)</f>
        <v>Math I</v>
      </c>
    </row>
    <row r="2161" spans="1:16" x14ac:dyDescent="0.25">
      <c r="A2161">
        <v>2163</v>
      </c>
      <c r="B2161" t="s">
        <v>1489</v>
      </c>
      <c r="C2161">
        <v>12</v>
      </c>
      <c r="D2161">
        <v>120284</v>
      </c>
      <c r="E2161" t="s">
        <v>5552</v>
      </c>
      <c r="F2161">
        <v>9</v>
      </c>
      <c r="G2161">
        <v>3848</v>
      </c>
      <c r="H2161" t="s">
        <v>29</v>
      </c>
      <c r="I2161" t="s">
        <v>30</v>
      </c>
      <c r="J2161" t="s">
        <v>28</v>
      </c>
      <c r="K2161" t="s">
        <v>1501</v>
      </c>
      <c r="L2161" t="s">
        <v>39</v>
      </c>
      <c r="M2161">
        <v>1</v>
      </c>
      <c r="N2161">
        <v>1</v>
      </c>
      <c r="O2161" t="str">
        <f t="shared" si="33"/>
        <v>120284 D100</v>
      </c>
      <c r="P2161" t="str">
        <f>VLOOKUP(O2161,EOSummerca_merged_grades_export!B:L,11,0)</f>
        <v>Biology</v>
      </c>
    </row>
    <row r="2162" spans="1:16" x14ac:dyDescent="0.25">
      <c r="A2162">
        <v>2164</v>
      </c>
      <c r="B2162" t="s">
        <v>1489</v>
      </c>
      <c r="C2162">
        <v>12</v>
      </c>
      <c r="D2162">
        <v>120284</v>
      </c>
      <c r="E2162" t="s">
        <v>5552</v>
      </c>
      <c r="F2162">
        <v>9</v>
      </c>
      <c r="G2162">
        <v>3852</v>
      </c>
      <c r="H2162" t="s">
        <v>33</v>
      </c>
      <c r="I2162" t="s">
        <v>34</v>
      </c>
      <c r="J2162" t="s">
        <v>32</v>
      </c>
      <c r="K2162" t="s">
        <v>1504</v>
      </c>
      <c r="L2162" t="s">
        <v>31</v>
      </c>
      <c r="M2162">
        <v>1</v>
      </c>
      <c r="N2162">
        <v>1</v>
      </c>
      <c r="O2162" t="str">
        <f t="shared" si="33"/>
        <v>120284 E100</v>
      </c>
      <c r="P2162" t="str">
        <f>VLOOKUP(O2162,EOSummerca_merged_grades_export!B:L,11,0)</f>
        <v>Spanish 1</v>
      </c>
    </row>
    <row r="2163" spans="1:16" x14ac:dyDescent="0.25">
      <c r="A2163">
        <v>2165</v>
      </c>
      <c r="B2163" t="s">
        <v>1489</v>
      </c>
      <c r="C2163">
        <v>12</v>
      </c>
      <c r="D2163">
        <v>120284</v>
      </c>
      <c r="E2163" t="s">
        <v>5552</v>
      </c>
      <c r="F2163">
        <v>9</v>
      </c>
      <c r="G2163">
        <v>5635</v>
      </c>
      <c r="H2163" t="s">
        <v>1507</v>
      </c>
      <c r="I2163" t="s">
        <v>1508</v>
      </c>
      <c r="J2163" t="s">
        <v>428</v>
      </c>
      <c r="K2163" t="s">
        <v>1492</v>
      </c>
      <c r="L2163" t="s">
        <v>37</v>
      </c>
      <c r="M2163">
        <v>1</v>
      </c>
      <c r="N2163">
        <v>1</v>
      </c>
      <c r="O2163" t="str">
        <f t="shared" si="33"/>
        <v>120284 I1008</v>
      </c>
      <c r="P2163" t="str">
        <f>VLOOKUP(O2163,EOSummerca_merged_grades_export!B:L,11,0)</f>
        <v>Culinary Arts</v>
      </c>
    </row>
    <row r="2164" spans="1:16" x14ac:dyDescent="0.25">
      <c r="A2164">
        <v>2166</v>
      </c>
      <c r="B2164" t="s">
        <v>1489</v>
      </c>
      <c r="C2164">
        <v>12</v>
      </c>
      <c r="D2164">
        <v>120258</v>
      </c>
      <c r="E2164" t="s">
        <v>5553</v>
      </c>
      <c r="F2164">
        <v>9</v>
      </c>
      <c r="G2164">
        <v>3825</v>
      </c>
      <c r="H2164" t="s">
        <v>17</v>
      </c>
      <c r="I2164" t="s">
        <v>18</v>
      </c>
      <c r="J2164" t="s">
        <v>16</v>
      </c>
      <c r="K2164" t="s">
        <v>1492</v>
      </c>
      <c r="L2164" t="s">
        <v>20</v>
      </c>
      <c r="M2164">
        <v>1</v>
      </c>
      <c r="N2164">
        <v>1</v>
      </c>
      <c r="O2164" t="str">
        <f t="shared" si="33"/>
        <v>120258 A100</v>
      </c>
      <c r="P2164" t="str">
        <f>VLOOKUP(O2164,EOSummerca_merged_grades_export!B:L,11,0)</f>
        <v>World Studies I</v>
      </c>
    </row>
    <row r="2165" spans="1:16" x14ac:dyDescent="0.25">
      <c r="A2165">
        <v>2167</v>
      </c>
      <c r="B2165" t="s">
        <v>1489</v>
      </c>
      <c r="C2165">
        <v>12</v>
      </c>
      <c r="D2165">
        <v>120258</v>
      </c>
      <c r="E2165" t="s">
        <v>5553</v>
      </c>
      <c r="F2165">
        <v>9</v>
      </c>
      <c r="G2165">
        <v>3820</v>
      </c>
      <c r="H2165" t="s">
        <v>23</v>
      </c>
      <c r="I2165" t="s">
        <v>1025</v>
      </c>
      <c r="J2165" t="s">
        <v>22</v>
      </c>
      <c r="K2165" t="s">
        <v>1495</v>
      </c>
      <c r="L2165" t="s">
        <v>31</v>
      </c>
      <c r="M2165">
        <v>1</v>
      </c>
      <c r="N2165">
        <v>1</v>
      </c>
      <c r="O2165" t="str">
        <f t="shared" si="33"/>
        <v>120258 B100</v>
      </c>
      <c r="P2165" t="str">
        <f>VLOOKUP(O2165,EOSummerca_merged_grades_export!B:L,11,0)</f>
        <v>English 9- LPD</v>
      </c>
    </row>
    <row r="2166" spans="1:16" x14ac:dyDescent="0.25">
      <c r="A2166">
        <v>2168</v>
      </c>
      <c r="B2166" t="s">
        <v>1489</v>
      </c>
      <c r="C2166">
        <v>12</v>
      </c>
      <c r="D2166">
        <v>120258</v>
      </c>
      <c r="E2166" t="s">
        <v>5553</v>
      </c>
      <c r="F2166">
        <v>9</v>
      </c>
      <c r="G2166">
        <v>3838</v>
      </c>
      <c r="H2166" t="s">
        <v>26</v>
      </c>
      <c r="I2166" t="s">
        <v>1028</v>
      </c>
      <c r="J2166" t="s">
        <v>25</v>
      </c>
      <c r="K2166" t="s">
        <v>1498</v>
      </c>
      <c r="L2166" t="s">
        <v>41</v>
      </c>
      <c r="M2166">
        <v>1</v>
      </c>
      <c r="N2166">
        <v>1</v>
      </c>
      <c r="O2166" t="str">
        <f t="shared" si="33"/>
        <v>120258 C120</v>
      </c>
      <c r="P2166" t="str">
        <f>VLOOKUP(O2166,EOSummerca_merged_grades_export!B:L,11,0)</f>
        <v>Math I</v>
      </c>
    </row>
    <row r="2167" spans="1:16" x14ac:dyDescent="0.25">
      <c r="A2167">
        <v>2169</v>
      </c>
      <c r="B2167" t="s">
        <v>1489</v>
      </c>
      <c r="C2167">
        <v>12</v>
      </c>
      <c r="D2167">
        <v>120258</v>
      </c>
      <c r="E2167" t="s">
        <v>5553</v>
      </c>
      <c r="F2167">
        <v>9</v>
      </c>
      <c r="G2167">
        <v>3846</v>
      </c>
      <c r="H2167" t="s">
        <v>29</v>
      </c>
      <c r="I2167" t="s">
        <v>30</v>
      </c>
      <c r="J2167" t="s">
        <v>28</v>
      </c>
      <c r="K2167" t="s">
        <v>1501</v>
      </c>
      <c r="L2167" t="s">
        <v>31</v>
      </c>
      <c r="M2167">
        <v>1</v>
      </c>
      <c r="N2167">
        <v>1</v>
      </c>
      <c r="O2167" t="str">
        <f t="shared" si="33"/>
        <v>120258 D100</v>
      </c>
      <c r="P2167" t="str">
        <f>VLOOKUP(O2167,EOSummerca_merged_grades_export!B:L,11,0)</f>
        <v>Biology</v>
      </c>
    </row>
    <row r="2168" spans="1:16" x14ac:dyDescent="0.25">
      <c r="A2168">
        <v>2170</v>
      </c>
      <c r="B2168" t="s">
        <v>1489</v>
      </c>
      <c r="C2168">
        <v>12</v>
      </c>
      <c r="D2168">
        <v>120258</v>
      </c>
      <c r="E2168" t="s">
        <v>5553</v>
      </c>
      <c r="F2168">
        <v>9</v>
      </c>
      <c r="G2168">
        <v>3852</v>
      </c>
      <c r="H2168" t="s">
        <v>33</v>
      </c>
      <c r="I2168" t="s">
        <v>34</v>
      </c>
      <c r="J2168" t="s">
        <v>32</v>
      </c>
      <c r="K2168" t="s">
        <v>1504</v>
      </c>
      <c r="L2168" t="s">
        <v>31</v>
      </c>
      <c r="M2168">
        <v>1</v>
      </c>
      <c r="N2168">
        <v>1</v>
      </c>
      <c r="O2168" t="str">
        <f t="shared" si="33"/>
        <v>120258 E100</v>
      </c>
      <c r="P2168" t="str">
        <f>VLOOKUP(O2168,EOSummerca_merged_grades_export!B:L,11,0)</f>
        <v>Spanish 1</v>
      </c>
    </row>
    <row r="2169" spans="1:16" x14ac:dyDescent="0.25">
      <c r="A2169">
        <v>2171</v>
      </c>
      <c r="B2169" t="s">
        <v>1489</v>
      </c>
      <c r="C2169">
        <v>12</v>
      </c>
      <c r="D2169">
        <v>120258</v>
      </c>
      <c r="E2169" t="s">
        <v>5553</v>
      </c>
      <c r="F2169">
        <v>9</v>
      </c>
      <c r="G2169">
        <v>5635</v>
      </c>
      <c r="H2169" t="s">
        <v>1507</v>
      </c>
      <c r="I2169" t="s">
        <v>1508</v>
      </c>
      <c r="J2169" t="s">
        <v>428</v>
      </c>
      <c r="K2169" t="s">
        <v>1492</v>
      </c>
      <c r="L2169" t="s">
        <v>37</v>
      </c>
      <c r="M2169">
        <v>1</v>
      </c>
      <c r="N2169">
        <v>1</v>
      </c>
      <c r="O2169" t="str">
        <f t="shared" si="33"/>
        <v>120258 I1008</v>
      </c>
      <c r="P2169" t="str">
        <f>VLOOKUP(O2169,EOSummerca_merged_grades_export!B:L,11,0)</f>
        <v>Culinary Arts</v>
      </c>
    </row>
    <row r="2170" spans="1:16" x14ac:dyDescent="0.25">
      <c r="A2170">
        <v>2172</v>
      </c>
      <c r="B2170" t="s">
        <v>1489</v>
      </c>
      <c r="C2170">
        <v>12</v>
      </c>
      <c r="D2170">
        <v>120292</v>
      </c>
      <c r="E2170" t="s">
        <v>5554</v>
      </c>
      <c r="F2170">
        <v>10</v>
      </c>
      <c r="G2170">
        <v>3827</v>
      </c>
      <c r="H2170" t="s">
        <v>93</v>
      </c>
      <c r="I2170" t="s">
        <v>94</v>
      </c>
      <c r="J2170" t="s">
        <v>16</v>
      </c>
      <c r="K2170" t="s">
        <v>1492</v>
      </c>
      <c r="L2170" t="s">
        <v>41</v>
      </c>
      <c r="M2170">
        <v>1</v>
      </c>
      <c r="N2170">
        <v>1</v>
      </c>
      <c r="O2170" t="str">
        <f t="shared" si="33"/>
        <v>120292 A200</v>
      </c>
      <c r="P2170" t="str">
        <f>VLOOKUP(O2170,EOSummerca_merged_grades_export!B:L,11,0)</f>
        <v>World Studies II</v>
      </c>
    </row>
    <row r="2171" spans="1:16" x14ac:dyDescent="0.25">
      <c r="A2171">
        <v>2173</v>
      </c>
      <c r="B2171" t="s">
        <v>1489</v>
      </c>
      <c r="C2171">
        <v>12</v>
      </c>
      <c r="D2171">
        <v>120292</v>
      </c>
      <c r="E2171" t="s">
        <v>5554</v>
      </c>
      <c r="F2171">
        <v>10</v>
      </c>
      <c r="G2171">
        <v>3818</v>
      </c>
      <c r="H2171" t="s">
        <v>95</v>
      </c>
      <c r="I2171" t="s">
        <v>1830</v>
      </c>
      <c r="J2171" t="s">
        <v>22</v>
      </c>
      <c r="K2171" t="s">
        <v>1495</v>
      </c>
      <c r="L2171" t="s">
        <v>20</v>
      </c>
      <c r="M2171">
        <v>1</v>
      </c>
      <c r="N2171">
        <v>1</v>
      </c>
      <c r="O2171" t="str">
        <f t="shared" si="33"/>
        <v>120292 B200</v>
      </c>
      <c r="P2171" t="str">
        <f>VLOOKUP(O2171,EOSummerca_merged_grades_export!B:L,11,0)</f>
        <v>English 10- LIS</v>
      </c>
    </row>
    <row r="2172" spans="1:16" x14ac:dyDescent="0.25">
      <c r="A2172">
        <v>2174</v>
      </c>
      <c r="B2172" t="s">
        <v>1489</v>
      </c>
      <c r="C2172">
        <v>12</v>
      </c>
      <c r="D2172">
        <v>120292</v>
      </c>
      <c r="E2172" t="s">
        <v>5554</v>
      </c>
      <c r="F2172">
        <v>10</v>
      </c>
      <c r="G2172">
        <v>3840</v>
      </c>
      <c r="H2172" t="s">
        <v>55</v>
      </c>
      <c r="I2172" t="s">
        <v>1152</v>
      </c>
      <c r="J2172" t="s">
        <v>25</v>
      </c>
      <c r="K2172" t="s">
        <v>1498</v>
      </c>
      <c r="L2172" t="s">
        <v>39</v>
      </c>
      <c r="M2172">
        <v>1</v>
      </c>
      <c r="N2172">
        <v>1</v>
      </c>
      <c r="O2172" t="str">
        <f t="shared" si="33"/>
        <v>120292 C220</v>
      </c>
      <c r="P2172" t="str">
        <f>VLOOKUP(O2172,EOSummerca_merged_grades_export!B:L,11,0)</f>
        <v>Math II</v>
      </c>
    </row>
    <row r="2173" spans="1:16" x14ac:dyDescent="0.25">
      <c r="A2173">
        <v>2175</v>
      </c>
      <c r="B2173" t="s">
        <v>1489</v>
      </c>
      <c r="C2173">
        <v>12</v>
      </c>
      <c r="D2173">
        <v>120292</v>
      </c>
      <c r="E2173" t="s">
        <v>5554</v>
      </c>
      <c r="F2173">
        <v>10</v>
      </c>
      <c r="G2173">
        <v>3847</v>
      </c>
      <c r="H2173" t="s">
        <v>29</v>
      </c>
      <c r="I2173" t="s">
        <v>30</v>
      </c>
      <c r="J2173" t="s">
        <v>28</v>
      </c>
      <c r="K2173" t="s">
        <v>1501</v>
      </c>
      <c r="L2173" t="s">
        <v>31</v>
      </c>
      <c r="M2173">
        <v>1</v>
      </c>
      <c r="N2173">
        <v>1</v>
      </c>
      <c r="O2173" t="str">
        <f t="shared" si="33"/>
        <v>120292 D100</v>
      </c>
      <c r="P2173" t="str">
        <f>VLOOKUP(O2173,EOSummerca_merged_grades_export!B:L,11,0)</f>
        <v>Biology</v>
      </c>
    </row>
    <row r="2174" spans="1:16" x14ac:dyDescent="0.25">
      <c r="A2174">
        <v>2176</v>
      </c>
      <c r="B2174" t="s">
        <v>1489</v>
      </c>
      <c r="C2174">
        <v>12</v>
      </c>
      <c r="D2174">
        <v>120292</v>
      </c>
      <c r="E2174" t="s">
        <v>5554</v>
      </c>
      <c r="F2174">
        <v>10</v>
      </c>
      <c r="G2174">
        <v>3853</v>
      </c>
      <c r="H2174" t="s">
        <v>33</v>
      </c>
      <c r="I2174" t="s">
        <v>34</v>
      </c>
      <c r="J2174" t="s">
        <v>32</v>
      </c>
      <c r="K2174" t="s">
        <v>1504</v>
      </c>
      <c r="L2174" t="s">
        <v>24</v>
      </c>
      <c r="M2174">
        <v>1</v>
      </c>
      <c r="N2174">
        <v>1</v>
      </c>
      <c r="O2174" t="str">
        <f t="shared" si="33"/>
        <v>120292 E100</v>
      </c>
      <c r="P2174" t="str">
        <f>VLOOKUP(O2174,EOSummerca_merged_grades_export!B:L,11,0)</f>
        <v>Spanish 1</v>
      </c>
    </row>
    <row r="2175" spans="1:16" x14ac:dyDescent="0.25">
      <c r="A2175">
        <v>2177</v>
      </c>
      <c r="B2175" t="s">
        <v>1489</v>
      </c>
      <c r="C2175">
        <v>12</v>
      </c>
      <c r="D2175">
        <v>120292</v>
      </c>
      <c r="E2175" t="s">
        <v>5554</v>
      </c>
      <c r="F2175">
        <v>10</v>
      </c>
      <c r="G2175">
        <v>5644</v>
      </c>
      <c r="H2175" t="s">
        <v>1684</v>
      </c>
      <c r="I2175" t="s">
        <v>1685</v>
      </c>
      <c r="J2175" t="s">
        <v>428</v>
      </c>
      <c r="K2175" t="s">
        <v>1495</v>
      </c>
      <c r="L2175" t="s">
        <v>37</v>
      </c>
      <c r="M2175">
        <v>1</v>
      </c>
      <c r="N2175">
        <v>1</v>
      </c>
      <c r="O2175" t="str">
        <f t="shared" si="33"/>
        <v>120292 I1057</v>
      </c>
      <c r="P2175" t="str">
        <f>VLOOKUP(O2175,EOSummerca_merged_grades_export!B:L,11,0)</f>
        <v>Girls Group</v>
      </c>
    </row>
    <row r="2176" spans="1:16" x14ac:dyDescent="0.25">
      <c r="A2176">
        <v>2178</v>
      </c>
      <c r="B2176" t="s">
        <v>1489</v>
      </c>
      <c r="C2176">
        <v>12</v>
      </c>
      <c r="D2176">
        <v>120292</v>
      </c>
      <c r="E2176" t="s">
        <v>5554</v>
      </c>
      <c r="F2176">
        <v>10</v>
      </c>
      <c r="G2176">
        <v>5642</v>
      </c>
      <c r="H2176" t="s">
        <v>1730</v>
      </c>
      <c r="I2176" t="s">
        <v>50</v>
      </c>
      <c r="J2176" t="s">
        <v>428</v>
      </c>
      <c r="K2176" t="s">
        <v>1595</v>
      </c>
      <c r="L2176" t="s">
        <v>37</v>
      </c>
      <c r="M2176">
        <v>1</v>
      </c>
      <c r="N2176">
        <v>1</v>
      </c>
      <c r="O2176" t="str">
        <f t="shared" si="33"/>
        <v>120292 I1059</v>
      </c>
      <c r="P2176" t="str">
        <f>VLOOKUP(O2176,EOSummerca_merged_grades_export!B:L,11,0)</f>
        <v>Journalism</v>
      </c>
    </row>
    <row r="2177" spans="1:16" x14ac:dyDescent="0.25">
      <c r="A2177">
        <v>2179</v>
      </c>
      <c r="B2177" t="s">
        <v>1489</v>
      </c>
      <c r="C2177">
        <v>12</v>
      </c>
      <c r="D2177">
        <v>120032</v>
      </c>
      <c r="E2177" t="s">
        <v>5555</v>
      </c>
      <c r="F2177">
        <v>10</v>
      </c>
      <c r="G2177">
        <v>3827</v>
      </c>
      <c r="H2177" t="s">
        <v>93</v>
      </c>
      <c r="I2177" t="s">
        <v>94</v>
      </c>
      <c r="J2177" t="s">
        <v>16</v>
      </c>
      <c r="K2177" t="s">
        <v>1492</v>
      </c>
      <c r="L2177" t="s">
        <v>40</v>
      </c>
      <c r="M2177">
        <v>1</v>
      </c>
      <c r="N2177">
        <v>1</v>
      </c>
      <c r="O2177" t="str">
        <f t="shared" si="33"/>
        <v>120032 A200</v>
      </c>
      <c r="P2177" t="str">
        <f>VLOOKUP(O2177,EOSummerca_merged_grades_export!B:L,11,0)</f>
        <v>World Studies II</v>
      </c>
    </row>
    <row r="2178" spans="1:16" x14ac:dyDescent="0.25">
      <c r="A2178">
        <v>2180</v>
      </c>
      <c r="B2178" t="s">
        <v>1489</v>
      </c>
      <c r="C2178">
        <v>12</v>
      </c>
      <c r="D2178">
        <v>120032</v>
      </c>
      <c r="E2178" t="s">
        <v>5555</v>
      </c>
      <c r="F2178">
        <v>10</v>
      </c>
      <c r="G2178">
        <v>3819</v>
      </c>
      <c r="H2178" t="s">
        <v>95</v>
      </c>
      <c r="I2178" t="s">
        <v>1830</v>
      </c>
      <c r="J2178" t="s">
        <v>22</v>
      </c>
      <c r="K2178" t="s">
        <v>1495</v>
      </c>
      <c r="L2178" t="s">
        <v>41</v>
      </c>
      <c r="M2178">
        <v>1</v>
      </c>
      <c r="N2178">
        <v>1</v>
      </c>
      <c r="O2178" t="str">
        <f t="shared" si="33"/>
        <v>120032 B200</v>
      </c>
      <c r="P2178" t="str">
        <f>VLOOKUP(O2178,EOSummerca_merged_grades_export!B:L,11,0)</f>
        <v>English 10- LIS</v>
      </c>
    </row>
    <row r="2179" spans="1:16" x14ac:dyDescent="0.25">
      <c r="A2179">
        <v>2181</v>
      </c>
      <c r="B2179" t="s">
        <v>1489</v>
      </c>
      <c r="C2179">
        <v>12</v>
      </c>
      <c r="D2179">
        <v>120032</v>
      </c>
      <c r="E2179" t="s">
        <v>5555</v>
      </c>
      <c r="F2179">
        <v>10</v>
      </c>
      <c r="G2179">
        <v>3840</v>
      </c>
      <c r="H2179" t="s">
        <v>55</v>
      </c>
      <c r="I2179" t="s">
        <v>1152</v>
      </c>
      <c r="J2179" t="s">
        <v>25</v>
      </c>
      <c r="K2179" t="s">
        <v>1498</v>
      </c>
      <c r="L2179" t="s">
        <v>42</v>
      </c>
      <c r="M2179">
        <v>1</v>
      </c>
      <c r="N2179">
        <v>1</v>
      </c>
      <c r="O2179" t="str">
        <f t="shared" si="33"/>
        <v>120032 C220</v>
      </c>
      <c r="P2179" t="str">
        <f>VLOOKUP(O2179,EOSummerca_merged_grades_export!B:L,11,0)</f>
        <v>Math II</v>
      </c>
    </row>
    <row r="2180" spans="1:16" x14ac:dyDescent="0.25">
      <c r="A2180">
        <v>2182</v>
      </c>
      <c r="B2180" t="s">
        <v>1489</v>
      </c>
      <c r="C2180">
        <v>12</v>
      </c>
      <c r="D2180">
        <v>120032</v>
      </c>
      <c r="E2180" t="s">
        <v>5555</v>
      </c>
      <c r="F2180">
        <v>10</v>
      </c>
      <c r="G2180">
        <v>3849</v>
      </c>
      <c r="H2180" t="s">
        <v>125</v>
      </c>
      <c r="I2180" t="s">
        <v>126</v>
      </c>
      <c r="J2180" t="s">
        <v>28</v>
      </c>
      <c r="K2180" t="s">
        <v>1575</v>
      </c>
      <c r="L2180" t="s">
        <v>48</v>
      </c>
      <c r="M2180">
        <v>0</v>
      </c>
      <c r="N2180">
        <v>1</v>
      </c>
      <c r="O2180" t="str">
        <f t="shared" ref="O2180:O2243" si="34">D2180&amp;" "&amp;IF(RIGHT(H2180,1)="M",LEFT(H2180,LEN(H2180)-1),H2180)</f>
        <v>120032 D200</v>
      </c>
      <c r="P2180" t="str">
        <f>VLOOKUP(O2180,EOSummerca_merged_grades_export!B:L,11,0)</f>
        <v>Chemistry</v>
      </c>
    </row>
    <row r="2181" spans="1:16" x14ac:dyDescent="0.25">
      <c r="A2181">
        <v>2183</v>
      </c>
      <c r="B2181" t="s">
        <v>1489</v>
      </c>
      <c r="C2181">
        <v>12</v>
      </c>
      <c r="D2181">
        <v>120032</v>
      </c>
      <c r="E2181" t="s">
        <v>5555</v>
      </c>
      <c r="F2181">
        <v>10</v>
      </c>
      <c r="G2181">
        <v>3853</v>
      </c>
      <c r="H2181" t="s">
        <v>33</v>
      </c>
      <c r="I2181" t="s">
        <v>34</v>
      </c>
      <c r="J2181" t="s">
        <v>32</v>
      </c>
      <c r="K2181" t="s">
        <v>1504</v>
      </c>
      <c r="L2181" t="s">
        <v>24</v>
      </c>
      <c r="M2181">
        <v>1</v>
      </c>
      <c r="N2181">
        <v>1</v>
      </c>
      <c r="O2181" t="str">
        <f t="shared" si="34"/>
        <v>120032 E100</v>
      </c>
      <c r="P2181" t="str">
        <f>VLOOKUP(O2181,EOSummerca_merged_grades_export!B:L,11,0)</f>
        <v>Spanish 1</v>
      </c>
    </row>
    <row r="2182" spans="1:16" x14ac:dyDescent="0.25">
      <c r="A2182">
        <v>2184</v>
      </c>
      <c r="B2182" t="s">
        <v>1489</v>
      </c>
      <c r="C2182">
        <v>12</v>
      </c>
      <c r="D2182">
        <v>120032</v>
      </c>
      <c r="E2182" t="s">
        <v>5555</v>
      </c>
      <c r="F2182">
        <v>10</v>
      </c>
      <c r="G2182">
        <v>5635</v>
      </c>
      <c r="H2182" t="s">
        <v>1507</v>
      </c>
      <c r="I2182" t="s">
        <v>1508</v>
      </c>
      <c r="J2182" t="s">
        <v>428</v>
      </c>
      <c r="K2182" t="s">
        <v>1492</v>
      </c>
      <c r="L2182" t="s">
        <v>37</v>
      </c>
      <c r="M2182">
        <v>1</v>
      </c>
      <c r="N2182">
        <v>1</v>
      </c>
      <c r="O2182" t="str">
        <f t="shared" si="34"/>
        <v>120032 I1008</v>
      </c>
      <c r="P2182" t="str">
        <f>VLOOKUP(O2182,EOSummerca_merged_grades_export!B:L,11,0)</f>
        <v>Culinary Arts</v>
      </c>
    </row>
    <row r="2183" spans="1:16" x14ac:dyDescent="0.25">
      <c r="A2183">
        <v>2185</v>
      </c>
      <c r="B2183" t="s">
        <v>1489</v>
      </c>
      <c r="C2183">
        <v>12</v>
      </c>
      <c r="D2183">
        <v>120244</v>
      </c>
      <c r="E2183" t="s">
        <v>5556</v>
      </c>
      <c r="F2183">
        <v>10</v>
      </c>
      <c r="G2183">
        <v>3828</v>
      </c>
      <c r="H2183" t="s">
        <v>93</v>
      </c>
      <c r="I2183" t="s">
        <v>94</v>
      </c>
      <c r="J2183" t="s">
        <v>16</v>
      </c>
      <c r="K2183" t="s">
        <v>1492</v>
      </c>
      <c r="L2183" t="s">
        <v>40</v>
      </c>
      <c r="M2183">
        <v>1</v>
      </c>
      <c r="N2183">
        <v>1</v>
      </c>
      <c r="O2183" t="str">
        <f t="shared" si="34"/>
        <v>120244 A200</v>
      </c>
      <c r="P2183" t="str">
        <f>VLOOKUP(O2183,EOSummerca_merged_grades_export!B:L,11,0)</f>
        <v>World Studies II</v>
      </c>
    </row>
    <row r="2184" spans="1:16" x14ac:dyDescent="0.25">
      <c r="A2184">
        <v>2186</v>
      </c>
      <c r="B2184" t="s">
        <v>1489</v>
      </c>
      <c r="C2184">
        <v>12</v>
      </c>
      <c r="D2184">
        <v>120244</v>
      </c>
      <c r="E2184" t="s">
        <v>5556</v>
      </c>
      <c r="F2184">
        <v>10</v>
      </c>
      <c r="G2184">
        <v>3819</v>
      </c>
      <c r="H2184" t="s">
        <v>95</v>
      </c>
      <c r="I2184" t="s">
        <v>1830</v>
      </c>
      <c r="J2184" t="s">
        <v>22</v>
      </c>
      <c r="K2184" t="s">
        <v>1495</v>
      </c>
      <c r="L2184" t="s">
        <v>48</v>
      </c>
      <c r="M2184">
        <v>0</v>
      </c>
      <c r="N2184">
        <v>1</v>
      </c>
      <c r="O2184" t="str">
        <f t="shared" si="34"/>
        <v>120244 B200</v>
      </c>
      <c r="P2184" t="str">
        <f>VLOOKUP(O2184,EOSummerca_merged_grades_export!B:L,11,0)</f>
        <v>English 10- LIS</v>
      </c>
    </row>
    <row r="2185" spans="1:16" x14ac:dyDescent="0.25">
      <c r="A2185">
        <v>2187</v>
      </c>
      <c r="B2185" t="s">
        <v>1489</v>
      </c>
      <c r="C2185">
        <v>12</v>
      </c>
      <c r="D2185">
        <v>120244</v>
      </c>
      <c r="E2185" t="s">
        <v>5556</v>
      </c>
      <c r="F2185">
        <v>10</v>
      </c>
      <c r="G2185">
        <v>3841</v>
      </c>
      <c r="H2185" t="s">
        <v>55</v>
      </c>
      <c r="I2185" t="s">
        <v>1152</v>
      </c>
      <c r="J2185" t="s">
        <v>25</v>
      </c>
      <c r="K2185" t="s">
        <v>1498</v>
      </c>
      <c r="L2185" t="s">
        <v>40</v>
      </c>
      <c r="M2185">
        <v>1</v>
      </c>
      <c r="N2185">
        <v>1</v>
      </c>
      <c r="O2185" t="str">
        <f t="shared" si="34"/>
        <v>120244 C220</v>
      </c>
      <c r="P2185" t="str">
        <f>VLOOKUP(O2185,EOSummerca_merged_grades_export!B:L,11,0)</f>
        <v>Math II</v>
      </c>
    </row>
    <row r="2186" spans="1:16" x14ac:dyDescent="0.25">
      <c r="A2186">
        <v>2188</v>
      </c>
      <c r="B2186" t="s">
        <v>1489</v>
      </c>
      <c r="C2186">
        <v>12</v>
      </c>
      <c r="D2186">
        <v>120244</v>
      </c>
      <c r="E2186" t="s">
        <v>5556</v>
      </c>
      <c r="F2186">
        <v>10</v>
      </c>
      <c r="G2186">
        <v>3845</v>
      </c>
      <c r="H2186" t="s">
        <v>29</v>
      </c>
      <c r="I2186" t="s">
        <v>30</v>
      </c>
      <c r="J2186" t="s">
        <v>28</v>
      </c>
      <c r="K2186" t="s">
        <v>1501</v>
      </c>
      <c r="L2186" t="s">
        <v>42</v>
      </c>
      <c r="M2186">
        <v>1</v>
      </c>
      <c r="N2186">
        <v>1</v>
      </c>
      <c r="O2186" t="str">
        <f t="shared" si="34"/>
        <v>120244 D100</v>
      </c>
      <c r="P2186" t="str">
        <f>VLOOKUP(O2186,EOSummerca_merged_grades_export!B:L,11,0)</f>
        <v>Biology</v>
      </c>
    </row>
    <row r="2187" spans="1:16" x14ac:dyDescent="0.25">
      <c r="A2187">
        <v>2189</v>
      </c>
      <c r="B2187" t="s">
        <v>1489</v>
      </c>
      <c r="C2187">
        <v>12</v>
      </c>
      <c r="D2187">
        <v>120244</v>
      </c>
      <c r="E2187" t="s">
        <v>5556</v>
      </c>
      <c r="F2187">
        <v>10</v>
      </c>
      <c r="G2187">
        <v>3852</v>
      </c>
      <c r="H2187" t="s">
        <v>33</v>
      </c>
      <c r="I2187" t="s">
        <v>34</v>
      </c>
      <c r="J2187" t="s">
        <v>32</v>
      </c>
      <c r="K2187" t="s">
        <v>1504</v>
      </c>
      <c r="L2187" t="s">
        <v>42</v>
      </c>
      <c r="M2187">
        <v>1</v>
      </c>
      <c r="N2187">
        <v>1</v>
      </c>
      <c r="O2187" t="str">
        <f t="shared" si="34"/>
        <v>120244 E100</v>
      </c>
      <c r="P2187" t="str">
        <f>VLOOKUP(O2187,EOSummerca_merged_grades_export!B:L,11,0)</f>
        <v>Spanish 1</v>
      </c>
    </row>
    <row r="2188" spans="1:16" x14ac:dyDescent="0.25">
      <c r="A2188">
        <v>2190</v>
      </c>
      <c r="B2188" t="s">
        <v>1489</v>
      </c>
      <c r="C2188">
        <v>12</v>
      </c>
      <c r="D2188">
        <v>120244</v>
      </c>
      <c r="E2188" t="s">
        <v>5556</v>
      </c>
      <c r="F2188">
        <v>10</v>
      </c>
      <c r="G2188">
        <v>5639</v>
      </c>
      <c r="H2188" t="s">
        <v>1527</v>
      </c>
      <c r="I2188" t="s">
        <v>1528</v>
      </c>
      <c r="J2188" t="s">
        <v>428</v>
      </c>
      <c r="K2188" t="s">
        <v>1524</v>
      </c>
      <c r="L2188" t="s">
        <v>37</v>
      </c>
      <c r="M2188">
        <v>1</v>
      </c>
      <c r="N2188">
        <v>1</v>
      </c>
      <c r="O2188" t="str">
        <f t="shared" si="34"/>
        <v>120244 I1013</v>
      </c>
      <c r="P2188" t="str">
        <f>VLOOKUP(O2188,EOSummerca_merged_grades_export!B:L,11,0)</f>
        <v>Drawing and Illustrating</v>
      </c>
    </row>
    <row r="2189" spans="1:16" x14ac:dyDescent="0.25">
      <c r="A2189">
        <v>2191</v>
      </c>
      <c r="B2189" t="s">
        <v>1489</v>
      </c>
      <c r="C2189">
        <v>12</v>
      </c>
      <c r="D2189">
        <v>120244</v>
      </c>
      <c r="E2189" t="s">
        <v>5556</v>
      </c>
      <c r="F2189">
        <v>10</v>
      </c>
      <c r="G2189">
        <v>5640</v>
      </c>
      <c r="H2189" t="s">
        <v>1540</v>
      </c>
      <c r="I2189" t="s">
        <v>1541</v>
      </c>
      <c r="J2189" t="s">
        <v>428</v>
      </c>
      <c r="K2189" t="s">
        <v>1575</v>
      </c>
      <c r="L2189" t="s">
        <v>37</v>
      </c>
      <c r="M2189">
        <v>1</v>
      </c>
      <c r="N2189">
        <v>1</v>
      </c>
      <c r="O2189" t="str">
        <f t="shared" si="34"/>
        <v>120244 I1033</v>
      </c>
      <c r="P2189" t="str">
        <f>VLOOKUP(O2189,EOSummerca_merged_grades_export!B:L,11,0)</f>
        <v>Photography 1/2</v>
      </c>
    </row>
    <row r="2190" spans="1:16" x14ac:dyDescent="0.25">
      <c r="A2190">
        <v>2192</v>
      </c>
      <c r="B2190" t="s">
        <v>1489</v>
      </c>
      <c r="C2190">
        <v>12</v>
      </c>
      <c r="D2190">
        <v>120271</v>
      </c>
      <c r="E2190" t="s">
        <v>5557</v>
      </c>
      <c r="F2190">
        <v>10</v>
      </c>
      <c r="G2190">
        <v>3827</v>
      </c>
      <c r="H2190" t="s">
        <v>93</v>
      </c>
      <c r="I2190" t="s">
        <v>94</v>
      </c>
      <c r="J2190" t="s">
        <v>16</v>
      </c>
      <c r="K2190" t="s">
        <v>1492</v>
      </c>
      <c r="L2190" t="s">
        <v>48</v>
      </c>
      <c r="M2190">
        <v>0</v>
      </c>
      <c r="N2190">
        <v>1</v>
      </c>
      <c r="O2190" t="str">
        <f t="shared" si="34"/>
        <v>120271 A200</v>
      </c>
      <c r="P2190" t="str">
        <f>VLOOKUP(O2190,EOSummerca_merged_grades_export!B:L,11,0)</f>
        <v>World Studies II</v>
      </c>
    </row>
    <row r="2191" spans="1:16" x14ac:dyDescent="0.25">
      <c r="A2191">
        <v>2193</v>
      </c>
      <c r="B2191" t="s">
        <v>1489</v>
      </c>
      <c r="C2191">
        <v>12</v>
      </c>
      <c r="D2191">
        <v>120271</v>
      </c>
      <c r="E2191" t="s">
        <v>5557</v>
      </c>
      <c r="F2191">
        <v>10</v>
      </c>
      <c r="G2191">
        <v>3818</v>
      </c>
      <c r="H2191" t="s">
        <v>95</v>
      </c>
      <c r="I2191" t="s">
        <v>1830</v>
      </c>
      <c r="J2191" t="s">
        <v>22</v>
      </c>
      <c r="K2191" t="s">
        <v>1495</v>
      </c>
      <c r="L2191" t="s">
        <v>40</v>
      </c>
      <c r="M2191">
        <v>1</v>
      </c>
      <c r="N2191">
        <v>1</v>
      </c>
      <c r="O2191" t="str">
        <f t="shared" si="34"/>
        <v>120271 B200</v>
      </c>
      <c r="P2191" t="str">
        <f>VLOOKUP(O2191,EOSummerca_merged_grades_export!B:L,11,0)</f>
        <v>English 10- LIS</v>
      </c>
    </row>
    <row r="2192" spans="1:16" x14ac:dyDescent="0.25">
      <c r="A2192">
        <v>2194</v>
      </c>
      <c r="B2192" t="s">
        <v>1489</v>
      </c>
      <c r="C2192">
        <v>12</v>
      </c>
      <c r="D2192">
        <v>120271</v>
      </c>
      <c r="E2192" t="s">
        <v>5557</v>
      </c>
      <c r="F2192">
        <v>10</v>
      </c>
      <c r="G2192">
        <v>3840</v>
      </c>
      <c r="H2192" t="s">
        <v>55</v>
      </c>
      <c r="I2192" t="s">
        <v>1152</v>
      </c>
      <c r="J2192" t="s">
        <v>25</v>
      </c>
      <c r="K2192" t="s">
        <v>1498</v>
      </c>
      <c r="L2192" t="s">
        <v>42</v>
      </c>
      <c r="M2192">
        <v>1</v>
      </c>
      <c r="N2192">
        <v>1</v>
      </c>
      <c r="O2192" t="str">
        <f t="shared" si="34"/>
        <v>120271 C220</v>
      </c>
      <c r="P2192" t="str">
        <f>VLOOKUP(O2192,EOSummerca_merged_grades_export!B:L,11,0)</f>
        <v>Math II</v>
      </c>
    </row>
    <row r="2193" spans="1:16" x14ac:dyDescent="0.25">
      <c r="A2193">
        <v>2195</v>
      </c>
      <c r="B2193" t="s">
        <v>1489</v>
      </c>
      <c r="C2193">
        <v>12</v>
      </c>
      <c r="D2193">
        <v>120271</v>
      </c>
      <c r="E2193" t="s">
        <v>5557</v>
      </c>
      <c r="F2193">
        <v>10</v>
      </c>
      <c r="G2193">
        <v>3847</v>
      </c>
      <c r="H2193" t="s">
        <v>29</v>
      </c>
      <c r="I2193" t="s">
        <v>30</v>
      </c>
      <c r="J2193" t="s">
        <v>28</v>
      </c>
      <c r="K2193" t="s">
        <v>1501</v>
      </c>
      <c r="L2193" t="s">
        <v>41</v>
      </c>
      <c r="M2193">
        <v>1</v>
      </c>
      <c r="N2193">
        <v>1</v>
      </c>
      <c r="O2193" t="str">
        <f t="shared" si="34"/>
        <v>120271 D100</v>
      </c>
      <c r="P2193" t="str">
        <f>VLOOKUP(O2193,EOSummerca_merged_grades_export!B:L,11,0)</f>
        <v>Biology</v>
      </c>
    </row>
    <row r="2194" spans="1:16" x14ac:dyDescent="0.25">
      <c r="A2194">
        <v>2196</v>
      </c>
      <c r="B2194" t="s">
        <v>1489</v>
      </c>
      <c r="C2194">
        <v>12</v>
      </c>
      <c r="D2194">
        <v>120271</v>
      </c>
      <c r="E2194" t="s">
        <v>5557</v>
      </c>
      <c r="F2194">
        <v>10</v>
      </c>
      <c r="G2194">
        <v>3853</v>
      </c>
      <c r="H2194" t="s">
        <v>33</v>
      </c>
      <c r="I2194" t="s">
        <v>34</v>
      </c>
      <c r="J2194" t="s">
        <v>32</v>
      </c>
      <c r="K2194" t="s">
        <v>1504</v>
      </c>
      <c r="L2194" t="s">
        <v>20</v>
      </c>
      <c r="M2194">
        <v>1</v>
      </c>
      <c r="N2194">
        <v>1</v>
      </c>
      <c r="O2194" t="str">
        <f t="shared" si="34"/>
        <v>120271 E100</v>
      </c>
      <c r="P2194" t="str">
        <f>VLOOKUP(O2194,EOSummerca_merged_grades_export!B:L,11,0)</f>
        <v>Spanish 1</v>
      </c>
    </row>
    <row r="2195" spans="1:16" x14ac:dyDescent="0.25">
      <c r="A2195">
        <v>2197</v>
      </c>
      <c r="B2195" t="s">
        <v>1489</v>
      </c>
      <c r="C2195">
        <v>12</v>
      </c>
      <c r="D2195">
        <v>120271</v>
      </c>
      <c r="E2195" t="s">
        <v>5557</v>
      </c>
      <c r="F2195">
        <v>10</v>
      </c>
      <c r="G2195">
        <v>5635</v>
      </c>
      <c r="H2195" t="s">
        <v>1507</v>
      </c>
      <c r="I2195" t="s">
        <v>1508</v>
      </c>
      <c r="J2195" t="s">
        <v>428</v>
      </c>
      <c r="K2195" t="s">
        <v>1492</v>
      </c>
      <c r="L2195" t="s">
        <v>37</v>
      </c>
      <c r="M2195">
        <v>1</v>
      </c>
      <c r="N2195">
        <v>1</v>
      </c>
      <c r="O2195" t="str">
        <f t="shared" si="34"/>
        <v>120271 I1008</v>
      </c>
      <c r="P2195" t="str">
        <f>VLOOKUP(O2195,EOSummerca_merged_grades_export!B:L,11,0)</f>
        <v>Culinary Arts</v>
      </c>
    </row>
    <row r="2196" spans="1:16" x14ac:dyDescent="0.25">
      <c r="A2196">
        <v>2198</v>
      </c>
      <c r="B2196" t="s">
        <v>1489</v>
      </c>
      <c r="C2196">
        <v>12</v>
      </c>
      <c r="D2196">
        <v>120201</v>
      </c>
      <c r="E2196" t="s">
        <v>5558</v>
      </c>
      <c r="F2196">
        <v>10</v>
      </c>
      <c r="G2196">
        <v>3827</v>
      </c>
      <c r="H2196" t="s">
        <v>93</v>
      </c>
      <c r="I2196" t="s">
        <v>94</v>
      </c>
      <c r="J2196" t="s">
        <v>16</v>
      </c>
      <c r="K2196" t="s">
        <v>1492</v>
      </c>
      <c r="L2196" t="s">
        <v>41</v>
      </c>
      <c r="M2196">
        <v>1</v>
      </c>
      <c r="N2196">
        <v>1</v>
      </c>
      <c r="O2196" t="str">
        <f t="shared" si="34"/>
        <v>120201 A200</v>
      </c>
      <c r="P2196" t="str">
        <f>VLOOKUP(O2196,EOSummerca_merged_grades_export!B:L,11,0)</f>
        <v>World Studies II</v>
      </c>
    </row>
    <row r="2197" spans="1:16" x14ac:dyDescent="0.25">
      <c r="A2197">
        <v>2199</v>
      </c>
      <c r="B2197" t="s">
        <v>1489</v>
      </c>
      <c r="C2197">
        <v>12</v>
      </c>
      <c r="D2197">
        <v>120201</v>
      </c>
      <c r="E2197" t="s">
        <v>5558</v>
      </c>
      <c r="F2197">
        <v>10</v>
      </c>
      <c r="G2197">
        <v>3818</v>
      </c>
      <c r="H2197" t="s">
        <v>95</v>
      </c>
      <c r="I2197" t="s">
        <v>1830</v>
      </c>
      <c r="J2197" t="s">
        <v>22</v>
      </c>
      <c r="K2197" t="s">
        <v>1495</v>
      </c>
      <c r="L2197" t="s">
        <v>41</v>
      </c>
      <c r="M2197">
        <v>1</v>
      </c>
      <c r="N2197">
        <v>1</v>
      </c>
      <c r="O2197" t="str">
        <f t="shared" si="34"/>
        <v>120201 B200</v>
      </c>
      <c r="P2197" t="str">
        <f>VLOOKUP(O2197,EOSummerca_merged_grades_export!B:L,11,0)</f>
        <v>English 10- LIS</v>
      </c>
    </row>
    <row r="2198" spans="1:16" x14ac:dyDescent="0.25">
      <c r="A2198">
        <v>2200</v>
      </c>
      <c r="B2198" t="s">
        <v>1489</v>
      </c>
      <c r="C2198">
        <v>12</v>
      </c>
      <c r="D2198">
        <v>120201</v>
      </c>
      <c r="E2198" t="s">
        <v>5558</v>
      </c>
      <c r="F2198">
        <v>10</v>
      </c>
      <c r="G2198">
        <v>3840</v>
      </c>
      <c r="H2198" t="s">
        <v>55</v>
      </c>
      <c r="I2198" t="s">
        <v>1152</v>
      </c>
      <c r="J2198" t="s">
        <v>25</v>
      </c>
      <c r="K2198" t="s">
        <v>1498</v>
      </c>
      <c r="L2198" t="s">
        <v>41</v>
      </c>
      <c r="M2198">
        <v>1</v>
      </c>
      <c r="N2198">
        <v>1</v>
      </c>
      <c r="O2198" t="str">
        <f t="shared" si="34"/>
        <v>120201 C220</v>
      </c>
      <c r="P2198" t="str">
        <f>VLOOKUP(O2198,EOSummerca_merged_grades_export!B:L,11,0)</f>
        <v>Math II</v>
      </c>
    </row>
    <row r="2199" spans="1:16" x14ac:dyDescent="0.25">
      <c r="A2199">
        <v>2201</v>
      </c>
      <c r="B2199" t="s">
        <v>1489</v>
      </c>
      <c r="C2199">
        <v>12</v>
      </c>
      <c r="D2199">
        <v>120201</v>
      </c>
      <c r="E2199" t="s">
        <v>5558</v>
      </c>
      <c r="F2199">
        <v>10</v>
      </c>
      <c r="G2199">
        <v>3847</v>
      </c>
      <c r="H2199" t="s">
        <v>29</v>
      </c>
      <c r="I2199" t="s">
        <v>30</v>
      </c>
      <c r="J2199" t="s">
        <v>28</v>
      </c>
      <c r="K2199" t="s">
        <v>1501</v>
      </c>
      <c r="L2199" t="s">
        <v>24</v>
      </c>
      <c r="M2199">
        <v>1</v>
      </c>
      <c r="N2199">
        <v>1</v>
      </c>
      <c r="O2199" t="str">
        <f t="shared" si="34"/>
        <v>120201 D100</v>
      </c>
      <c r="P2199" t="str">
        <f>VLOOKUP(O2199,EOSummerca_merged_grades_export!B:L,11,0)</f>
        <v>Biology</v>
      </c>
    </row>
    <row r="2200" spans="1:16" x14ac:dyDescent="0.25">
      <c r="A2200">
        <v>2202</v>
      </c>
      <c r="B2200" t="s">
        <v>1489</v>
      </c>
      <c r="C2200">
        <v>12</v>
      </c>
      <c r="D2200">
        <v>120201</v>
      </c>
      <c r="E2200" t="s">
        <v>5558</v>
      </c>
      <c r="F2200">
        <v>10</v>
      </c>
      <c r="G2200">
        <v>3863</v>
      </c>
      <c r="H2200" t="s">
        <v>107</v>
      </c>
      <c r="I2200" t="s">
        <v>108</v>
      </c>
      <c r="J2200" t="s">
        <v>32</v>
      </c>
      <c r="K2200" t="s">
        <v>1504</v>
      </c>
      <c r="L2200" t="s">
        <v>24</v>
      </c>
      <c r="M2200">
        <v>1</v>
      </c>
      <c r="N2200">
        <v>1</v>
      </c>
      <c r="O2200" t="str">
        <f t="shared" si="34"/>
        <v>120201 E400</v>
      </c>
      <c r="P2200" t="str">
        <f>VLOOKUP(O2200,EOSummerca_merged_grades_export!B:L,11,0)</f>
        <v>AP Spanish Language</v>
      </c>
    </row>
    <row r="2201" spans="1:16" x14ac:dyDescent="0.25">
      <c r="A2201">
        <v>2203</v>
      </c>
      <c r="B2201" t="s">
        <v>1489</v>
      </c>
      <c r="C2201">
        <v>12</v>
      </c>
      <c r="D2201">
        <v>120201</v>
      </c>
      <c r="E2201" t="s">
        <v>5558</v>
      </c>
      <c r="F2201">
        <v>10</v>
      </c>
      <c r="G2201">
        <v>5638</v>
      </c>
      <c r="H2201" t="s">
        <v>1725</v>
      </c>
      <c r="I2201" t="s">
        <v>1726</v>
      </c>
      <c r="J2201" t="s">
        <v>428</v>
      </c>
      <c r="K2201" t="s">
        <v>1727</v>
      </c>
      <c r="L2201" t="s">
        <v>37</v>
      </c>
      <c r="M2201">
        <v>1</v>
      </c>
      <c r="N2201">
        <v>1</v>
      </c>
      <c r="O2201" t="str">
        <f t="shared" si="34"/>
        <v>120201 I1010</v>
      </c>
      <c r="P2201" t="str">
        <f>VLOOKUP(O2201,EOSummerca_merged_grades_export!B:L,11,0)</f>
        <v>Dance</v>
      </c>
    </row>
    <row r="2202" spans="1:16" x14ac:dyDescent="0.25">
      <c r="A2202">
        <v>2204</v>
      </c>
      <c r="B2202" t="s">
        <v>1489</v>
      </c>
      <c r="C2202">
        <v>12</v>
      </c>
      <c r="D2202">
        <v>120201</v>
      </c>
      <c r="E2202" t="s">
        <v>5558</v>
      </c>
      <c r="F2202">
        <v>10</v>
      </c>
      <c r="G2202">
        <v>5648</v>
      </c>
      <c r="H2202" t="s">
        <v>1680</v>
      </c>
      <c r="I2202" t="s">
        <v>1681</v>
      </c>
      <c r="J2202" t="s">
        <v>428</v>
      </c>
      <c r="K2202" t="s">
        <v>1575</v>
      </c>
      <c r="L2202" t="s">
        <v>37</v>
      </c>
      <c r="M2202">
        <v>1</v>
      </c>
      <c r="N2202">
        <v>1</v>
      </c>
      <c r="O2202" t="str">
        <f t="shared" si="34"/>
        <v>120201 I1020</v>
      </c>
      <c r="P2202" t="str">
        <f>VLOOKUP(O2202,EOSummerca_merged_grades_export!B:L,11,0)</f>
        <v>Volleyball</v>
      </c>
    </row>
    <row r="2203" spans="1:16" x14ac:dyDescent="0.25">
      <c r="A2203">
        <v>2205</v>
      </c>
      <c r="B2203" t="s">
        <v>1489</v>
      </c>
      <c r="C2203">
        <v>12</v>
      </c>
      <c r="D2203">
        <v>120172</v>
      </c>
      <c r="E2203" t="s">
        <v>5559</v>
      </c>
      <c r="F2203">
        <v>10</v>
      </c>
      <c r="G2203">
        <v>3827</v>
      </c>
      <c r="H2203" t="s">
        <v>93</v>
      </c>
      <c r="I2203" t="s">
        <v>94</v>
      </c>
      <c r="J2203" t="s">
        <v>16</v>
      </c>
      <c r="K2203" t="s">
        <v>1492</v>
      </c>
      <c r="L2203" t="s">
        <v>36</v>
      </c>
      <c r="M2203">
        <v>1</v>
      </c>
      <c r="N2203">
        <v>1</v>
      </c>
      <c r="O2203" t="str">
        <f t="shared" si="34"/>
        <v>120172 A200</v>
      </c>
      <c r="P2203" t="str">
        <f>VLOOKUP(O2203,EOSummerca_merged_grades_export!B:L,11,0)</f>
        <v>World Studies II</v>
      </c>
    </row>
    <row r="2204" spans="1:16" x14ac:dyDescent="0.25">
      <c r="A2204">
        <v>2206</v>
      </c>
      <c r="B2204" t="s">
        <v>1489</v>
      </c>
      <c r="C2204">
        <v>12</v>
      </c>
      <c r="D2204">
        <v>120172</v>
      </c>
      <c r="E2204" t="s">
        <v>5559</v>
      </c>
      <c r="F2204">
        <v>10</v>
      </c>
      <c r="G2204">
        <v>3819</v>
      </c>
      <c r="H2204" t="s">
        <v>95</v>
      </c>
      <c r="I2204" t="s">
        <v>1830</v>
      </c>
      <c r="J2204" t="s">
        <v>22</v>
      </c>
      <c r="K2204" t="s">
        <v>1495</v>
      </c>
      <c r="L2204" t="s">
        <v>36</v>
      </c>
      <c r="M2204">
        <v>1</v>
      </c>
      <c r="N2204">
        <v>1</v>
      </c>
      <c r="O2204" t="str">
        <f t="shared" si="34"/>
        <v>120172 B200</v>
      </c>
      <c r="P2204" t="str">
        <f>VLOOKUP(O2204,EOSummerca_merged_grades_export!B:L,11,0)</f>
        <v>English 10- LIS</v>
      </c>
    </row>
    <row r="2205" spans="1:16" x14ac:dyDescent="0.25">
      <c r="A2205">
        <v>2207</v>
      </c>
      <c r="B2205" t="s">
        <v>1489</v>
      </c>
      <c r="C2205">
        <v>12</v>
      </c>
      <c r="D2205">
        <v>120172</v>
      </c>
      <c r="E2205" t="s">
        <v>5559</v>
      </c>
      <c r="F2205">
        <v>10</v>
      </c>
      <c r="G2205">
        <v>3844</v>
      </c>
      <c r="H2205" t="s">
        <v>124</v>
      </c>
      <c r="I2205" t="s">
        <v>1878</v>
      </c>
      <c r="J2205" t="s">
        <v>25</v>
      </c>
      <c r="K2205" t="s">
        <v>1595</v>
      </c>
      <c r="L2205" t="s">
        <v>36</v>
      </c>
      <c r="M2205">
        <v>1</v>
      </c>
      <c r="N2205">
        <v>1</v>
      </c>
      <c r="O2205" t="str">
        <f t="shared" si="34"/>
        <v>120172 C320</v>
      </c>
      <c r="P2205" t="str">
        <f>VLOOKUP(O2205,EOSummerca_merged_grades_export!B:L,11,0)</f>
        <v>Math III</v>
      </c>
    </row>
    <row r="2206" spans="1:16" x14ac:dyDescent="0.25">
      <c r="A2206">
        <v>2208</v>
      </c>
      <c r="B2206" t="s">
        <v>1489</v>
      </c>
      <c r="C2206">
        <v>12</v>
      </c>
      <c r="D2206">
        <v>120172</v>
      </c>
      <c r="E2206" t="s">
        <v>5559</v>
      </c>
      <c r="F2206">
        <v>10</v>
      </c>
      <c r="G2206">
        <v>3846</v>
      </c>
      <c r="H2206" t="s">
        <v>29</v>
      </c>
      <c r="I2206" t="s">
        <v>30</v>
      </c>
      <c r="J2206" t="s">
        <v>28</v>
      </c>
      <c r="K2206" t="s">
        <v>1501</v>
      </c>
      <c r="L2206" t="s">
        <v>36</v>
      </c>
      <c r="M2206">
        <v>1</v>
      </c>
      <c r="N2206">
        <v>1</v>
      </c>
      <c r="O2206" t="str">
        <f t="shared" si="34"/>
        <v>120172 D100</v>
      </c>
      <c r="P2206" t="str">
        <f>VLOOKUP(O2206,EOSummerca_merged_grades_export!B:L,11,0)</f>
        <v>Biology</v>
      </c>
    </row>
    <row r="2207" spans="1:16" x14ac:dyDescent="0.25">
      <c r="A2207">
        <v>2209</v>
      </c>
      <c r="B2207" t="s">
        <v>1489</v>
      </c>
      <c r="C2207">
        <v>12</v>
      </c>
      <c r="D2207">
        <v>120172</v>
      </c>
      <c r="E2207" t="s">
        <v>5559</v>
      </c>
      <c r="F2207">
        <v>10</v>
      </c>
      <c r="G2207">
        <v>3854</v>
      </c>
      <c r="H2207" t="s">
        <v>57</v>
      </c>
      <c r="I2207" t="s">
        <v>58</v>
      </c>
      <c r="J2207" t="s">
        <v>32</v>
      </c>
      <c r="K2207" t="s">
        <v>1504</v>
      </c>
      <c r="L2207" t="s">
        <v>36</v>
      </c>
      <c r="M2207">
        <v>1</v>
      </c>
      <c r="N2207">
        <v>1</v>
      </c>
      <c r="O2207" t="str">
        <f t="shared" si="34"/>
        <v>120172 E200</v>
      </c>
      <c r="P2207" t="str">
        <f>VLOOKUP(O2207,EOSummerca_merged_grades_export!B:L,11,0)</f>
        <v>Spanish 2</v>
      </c>
    </row>
    <row r="2208" spans="1:16" x14ac:dyDescent="0.25">
      <c r="A2208">
        <v>2210</v>
      </c>
      <c r="B2208" t="s">
        <v>1489</v>
      </c>
      <c r="C2208">
        <v>12</v>
      </c>
      <c r="D2208">
        <v>120172</v>
      </c>
      <c r="E2208" t="s">
        <v>5559</v>
      </c>
      <c r="F2208">
        <v>10</v>
      </c>
      <c r="G2208">
        <v>5635</v>
      </c>
      <c r="H2208" t="s">
        <v>1507</v>
      </c>
      <c r="I2208" t="s">
        <v>1508</v>
      </c>
      <c r="J2208" t="s">
        <v>428</v>
      </c>
      <c r="K2208" t="s">
        <v>1492</v>
      </c>
      <c r="L2208" t="s">
        <v>37</v>
      </c>
      <c r="M2208">
        <v>1</v>
      </c>
      <c r="N2208">
        <v>1</v>
      </c>
      <c r="O2208" t="str">
        <f t="shared" si="34"/>
        <v>120172 I1008</v>
      </c>
      <c r="P2208" t="str">
        <f>VLOOKUP(O2208,EOSummerca_merged_grades_export!B:L,11,0)</f>
        <v>Culinary Arts</v>
      </c>
    </row>
    <row r="2209" spans="1:16" x14ac:dyDescent="0.25">
      <c r="A2209">
        <v>2211</v>
      </c>
      <c r="B2209" t="s">
        <v>1489</v>
      </c>
      <c r="C2209">
        <v>12</v>
      </c>
      <c r="D2209">
        <v>120164</v>
      </c>
      <c r="E2209" t="s">
        <v>5560</v>
      </c>
      <c r="F2209">
        <v>10</v>
      </c>
      <c r="G2209">
        <v>3827</v>
      </c>
      <c r="H2209" t="s">
        <v>93</v>
      </c>
      <c r="I2209" t="s">
        <v>94</v>
      </c>
      <c r="J2209" t="s">
        <v>16</v>
      </c>
      <c r="K2209" t="s">
        <v>1492</v>
      </c>
      <c r="L2209" t="s">
        <v>20</v>
      </c>
      <c r="M2209">
        <v>1</v>
      </c>
      <c r="N2209">
        <v>1</v>
      </c>
      <c r="O2209" t="str">
        <f t="shared" si="34"/>
        <v>120164 A200</v>
      </c>
      <c r="P2209" t="str">
        <f>VLOOKUP(O2209,EOSummerca_merged_grades_export!B:L,11,0)</f>
        <v>World Studies II</v>
      </c>
    </row>
    <row r="2210" spans="1:16" x14ac:dyDescent="0.25">
      <c r="A2210">
        <v>2212</v>
      </c>
      <c r="B2210" t="s">
        <v>1489</v>
      </c>
      <c r="C2210">
        <v>12</v>
      </c>
      <c r="D2210">
        <v>120164</v>
      </c>
      <c r="E2210" t="s">
        <v>5560</v>
      </c>
      <c r="F2210">
        <v>10</v>
      </c>
      <c r="G2210">
        <v>3819</v>
      </c>
      <c r="H2210" t="s">
        <v>95</v>
      </c>
      <c r="I2210" t="s">
        <v>1830</v>
      </c>
      <c r="J2210" t="s">
        <v>22</v>
      </c>
      <c r="K2210" t="s">
        <v>1495</v>
      </c>
      <c r="L2210" t="s">
        <v>36</v>
      </c>
      <c r="M2210">
        <v>1</v>
      </c>
      <c r="N2210">
        <v>1</v>
      </c>
      <c r="O2210" t="str">
        <f t="shared" si="34"/>
        <v>120164 B200</v>
      </c>
      <c r="P2210" t="str">
        <f>VLOOKUP(O2210,EOSummerca_merged_grades_export!B:L,11,0)</f>
        <v>English 10- LIS</v>
      </c>
    </row>
    <row r="2211" spans="1:16" x14ac:dyDescent="0.25">
      <c r="A2211">
        <v>2213</v>
      </c>
      <c r="B2211" t="s">
        <v>1489</v>
      </c>
      <c r="C2211">
        <v>12</v>
      </c>
      <c r="D2211">
        <v>120164</v>
      </c>
      <c r="E2211" t="s">
        <v>5560</v>
      </c>
      <c r="F2211">
        <v>10</v>
      </c>
      <c r="G2211">
        <v>3840</v>
      </c>
      <c r="H2211" t="s">
        <v>55</v>
      </c>
      <c r="I2211" t="s">
        <v>1152</v>
      </c>
      <c r="J2211" t="s">
        <v>25</v>
      </c>
      <c r="K2211" t="s">
        <v>1498</v>
      </c>
      <c r="L2211" t="s">
        <v>27</v>
      </c>
      <c r="M2211">
        <v>1</v>
      </c>
      <c r="N2211">
        <v>1</v>
      </c>
      <c r="O2211" t="str">
        <f t="shared" si="34"/>
        <v>120164 C220</v>
      </c>
      <c r="P2211" t="str">
        <f>VLOOKUP(O2211,EOSummerca_merged_grades_export!B:L,11,0)</f>
        <v>Math II</v>
      </c>
    </row>
    <row r="2212" spans="1:16" x14ac:dyDescent="0.25">
      <c r="A2212">
        <v>2214</v>
      </c>
      <c r="B2212" t="s">
        <v>1489</v>
      </c>
      <c r="C2212">
        <v>12</v>
      </c>
      <c r="D2212">
        <v>120164</v>
      </c>
      <c r="E2212" t="s">
        <v>5560</v>
      </c>
      <c r="F2212">
        <v>10</v>
      </c>
      <c r="G2212">
        <v>3846</v>
      </c>
      <c r="H2212" t="s">
        <v>29</v>
      </c>
      <c r="I2212" t="s">
        <v>30</v>
      </c>
      <c r="J2212" t="s">
        <v>28</v>
      </c>
      <c r="K2212" t="s">
        <v>1501</v>
      </c>
      <c r="L2212" t="s">
        <v>36</v>
      </c>
      <c r="M2212">
        <v>1</v>
      </c>
      <c r="N2212">
        <v>1</v>
      </c>
      <c r="O2212" t="str">
        <f t="shared" si="34"/>
        <v>120164 D100</v>
      </c>
      <c r="P2212" t="str">
        <f>VLOOKUP(O2212,EOSummerca_merged_grades_export!B:L,11,0)</f>
        <v>Biology</v>
      </c>
    </row>
    <row r="2213" spans="1:16" x14ac:dyDescent="0.25">
      <c r="A2213">
        <v>2215</v>
      </c>
      <c r="B2213" t="s">
        <v>1489</v>
      </c>
      <c r="C2213">
        <v>12</v>
      </c>
      <c r="D2213">
        <v>120164</v>
      </c>
      <c r="E2213" t="s">
        <v>5560</v>
      </c>
      <c r="F2213">
        <v>10</v>
      </c>
      <c r="G2213">
        <v>3855</v>
      </c>
      <c r="H2213" t="s">
        <v>57</v>
      </c>
      <c r="I2213" t="s">
        <v>58</v>
      </c>
      <c r="J2213" t="s">
        <v>32</v>
      </c>
      <c r="K2213" t="s">
        <v>1504</v>
      </c>
      <c r="L2213" t="s">
        <v>27</v>
      </c>
      <c r="M2213">
        <v>1</v>
      </c>
      <c r="N2213">
        <v>1</v>
      </c>
      <c r="O2213" t="str">
        <f t="shared" si="34"/>
        <v>120164 E200</v>
      </c>
      <c r="P2213" t="str">
        <f>VLOOKUP(O2213,EOSummerca_merged_grades_export!B:L,11,0)</f>
        <v>Spanish 2</v>
      </c>
    </row>
    <row r="2214" spans="1:16" x14ac:dyDescent="0.25">
      <c r="A2214">
        <v>2216</v>
      </c>
      <c r="B2214" t="s">
        <v>1489</v>
      </c>
      <c r="C2214">
        <v>12</v>
      </c>
      <c r="D2214">
        <v>120164</v>
      </c>
      <c r="E2214" t="s">
        <v>5560</v>
      </c>
      <c r="F2214">
        <v>10</v>
      </c>
      <c r="G2214">
        <v>5641</v>
      </c>
      <c r="H2214" t="s">
        <v>1589</v>
      </c>
      <c r="I2214" t="s">
        <v>1590</v>
      </c>
      <c r="J2214" t="s">
        <v>428</v>
      </c>
      <c r="K2214" t="s">
        <v>1504</v>
      </c>
      <c r="L2214" t="s">
        <v>37</v>
      </c>
      <c r="M2214">
        <v>1</v>
      </c>
      <c r="N2214">
        <v>1</v>
      </c>
      <c r="O2214" t="str">
        <f t="shared" si="34"/>
        <v>120164 I1011</v>
      </c>
      <c r="P2214" t="str">
        <f>VLOOKUP(O2214,EOSummerca_merged_grades_export!B:L,11,0)</f>
        <v>Digital Media Arts</v>
      </c>
    </row>
    <row r="2215" spans="1:16" x14ac:dyDescent="0.25">
      <c r="A2215">
        <v>2217</v>
      </c>
      <c r="B2215" t="s">
        <v>1489</v>
      </c>
      <c r="C2215">
        <v>12</v>
      </c>
      <c r="D2215">
        <v>120164</v>
      </c>
      <c r="E2215" t="s">
        <v>5560</v>
      </c>
      <c r="F2215">
        <v>10</v>
      </c>
      <c r="G2215">
        <v>5615</v>
      </c>
      <c r="H2215" t="s">
        <v>1540</v>
      </c>
      <c r="I2215" t="s">
        <v>1541</v>
      </c>
      <c r="J2215" t="s">
        <v>428</v>
      </c>
      <c r="K2215" t="s">
        <v>1504</v>
      </c>
      <c r="L2215" t="s">
        <v>37</v>
      </c>
      <c r="M2215">
        <v>1</v>
      </c>
      <c r="N2215">
        <v>1</v>
      </c>
      <c r="O2215" t="str">
        <f t="shared" si="34"/>
        <v>120164 I1033</v>
      </c>
      <c r="P2215" t="str">
        <f>VLOOKUP(O2215,EOSummerca_merged_grades_export!B:L,11,0)</f>
        <v>Photography 1/2</v>
      </c>
    </row>
    <row r="2216" spans="1:16" x14ac:dyDescent="0.25">
      <c r="A2216">
        <v>2218</v>
      </c>
      <c r="B2216" t="s">
        <v>1489</v>
      </c>
      <c r="C2216">
        <v>12</v>
      </c>
      <c r="D2216">
        <v>120282</v>
      </c>
      <c r="E2216" t="s">
        <v>5561</v>
      </c>
      <c r="F2216">
        <v>10</v>
      </c>
      <c r="G2216">
        <v>3828</v>
      </c>
      <c r="H2216" t="s">
        <v>93</v>
      </c>
      <c r="I2216" t="s">
        <v>94</v>
      </c>
      <c r="J2216" t="s">
        <v>16</v>
      </c>
      <c r="K2216" t="s">
        <v>1492</v>
      </c>
      <c r="L2216" t="s">
        <v>27</v>
      </c>
      <c r="M2216">
        <v>1</v>
      </c>
      <c r="N2216">
        <v>1</v>
      </c>
      <c r="O2216" t="str">
        <f t="shared" si="34"/>
        <v>120282 A200</v>
      </c>
      <c r="P2216" t="str">
        <f>VLOOKUP(O2216,EOSummerca_merged_grades_export!B:L,11,0)</f>
        <v>World Studies II</v>
      </c>
    </row>
    <row r="2217" spans="1:16" x14ac:dyDescent="0.25">
      <c r="A2217">
        <v>2219</v>
      </c>
      <c r="B2217" t="s">
        <v>1489</v>
      </c>
      <c r="C2217">
        <v>12</v>
      </c>
      <c r="D2217">
        <v>120282</v>
      </c>
      <c r="E2217" t="s">
        <v>5561</v>
      </c>
      <c r="F2217">
        <v>10</v>
      </c>
      <c r="G2217">
        <v>3819</v>
      </c>
      <c r="H2217" t="s">
        <v>95</v>
      </c>
      <c r="I2217" t="s">
        <v>1830</v>
      </c>
      <c r="J2217" t="s">
        <v>22</v>
      </c>
      <c r="K2217" t="s">
        <v>1495</v>
      </c>
      <c r="L2217" t="s">
        <v>27</v>
      </c>
      <c r="M2217">
        <v>1</v>
      </c>
      <c r="N2217">
        <v>1</v>
      </c>
      <c r="O2217" t="str">
        <f t="shared" si="34"/>
        <v>120282 B200</v>
      </c>
      <c r="P2217" t="str">
        <f>VLOOKUP(O2217,EOSummerca_merged_grades_export!B:L,11,0)</f>
        <v>English 10- LIS</v>
      </c>
    </row>
    <row r="2218" spans="1:16" x14ac:dyDescent="0.25">
      <c r="A2218">
        <v>2220</v>
      </c>
      <c r="B2218" t="s">
        <v>1489</v>
      </c>
      <c r="C2218">
        <v>12</v>
      </c>
      <c r="D2218">
        <v>120282</v>
      </c>
      <c r="E2218" t="s">
        <v>5561</v>
      </c>
      <c r="F2218">
        <v>10</v>
      </c>
      <c r="G2218">
        <v>3841</v>
      </c>
      <c r="H2218" t="s">
        <v>55</v>
      </c>
      <c r="I2218" t="s">
        <v>1152</v>
      </c>
      <c r="J2218" t="s">
        <v>25</v>
      </c>
      <c r="K2218" t="s">
        <v>1498</v>
      </c>
      <c r="L2218" t="s">
        <v>41</v>
      </c>
      <c r="M2218">
        <v>1</v>
      </c>
      <c r="N2218">
        <v>1</v>
      </c>
      <c r="O2218" t="str">
        <f t="shared" si="34"/>
        <v>120282 C220</v>
      </c>
      <c r="P2218" t="str">
        <f>VLOOKUP(O2218,EOSummerca_merged_grades_export!B:L,11,0)</f>
        <v>Math II</v>
      </c>
    </row>
    <row r="2219" spans="1:16" x14ac:dyDescent="0.25">
      <c r="A2219">
        <v>2221</v>
      </c>
      <c r="B2219" t="s">
        <v>1489</v>
      </c>
      <c r="C2219">
        <v>12</v>
      </c>
      <c r="D2219">
        <v>120282</v>
      </c>
      <c r="E2219" t="s">
        <v>5561</v>
      </c>
      <c r="F2219">
        <v>10</v>
      </c>
      <c r="G2219">
        <v>3848</v>
      </c>
      <c r="H2219" t="s">
        <v>29</v>
      </c>
      <c r="I2219" t="s">
        <v>30</v>
      </c>
      <c r="J2219" t="s">
        <v>28</v>
      </c>
      <c r="K2219" t="s">
        <v>1501</v>
      </c>
      <c r="L2219" t="s">
        <v>27</v>
      </c>
      <c r="M2219">
        <v>1</v>
      </c>
      <c r="N2219">
        <v>1</v>
      </c>
      <c r="O2219" t="str">
        <f t="shared" si="34"/>
        <v>120282 D100</v>
      </c>
      <c r="P2219" t="str">
        <f>VLOOKUP(O2219,EOSummerca_merged_grades_export!B:L,11,0)</f>
        <v>Biology</v>
      </c>
    </row>
    <row r="2220" spans="1:16" x14ac:dyDescent="0.25">
      <c r="A2220">
        <v>2222</v>
      </c>
      <c r="B2220" t="s">
        <v>1489</v>
      </c>
      <c r="C2220">
        <v>12</v>
      </c>
      <c r="D2220">
        <v>120282</v>
      </c>
      <c r="E2220" t="s">
        <v>5561</v>
      </c>
      <c r="F2220">
        <v>10</v>
      </c>
      <c r="G2220">
        <v>3854</v>
      </c>
      <c r="H2220" t="s">
        <v>57</v>
      </c>
      <c r="I2220" t="s">
        <v>58</v>
      </c>
      <c r="J2220" t="s">
        <v>32</v>
      </c>
      <c r="K2220" t="s">
        <v>1504</v>
      </c>
      <c r="L2220" t="s">
        <v>36</v>
      </c>
      <c r="M2220">
        <v>1</v>
      </c>
      <c r="N2220">
        <v>1</v>
      </c>
      <c r="O2220" t="str">
        <f t="shared" si="34"/>
        <v>120282 E200</v>
      </c>
      <c r="P2220" t="str">
        <f>VLOOKUP(O2220,EOSummerca_merged_grades_export!B:L,11,0)</f>
        <v>Spanish 2</v>
      </c>
    </row>
    <row r="2221" spans="1:16" x14ac:dyDescent="0.25">
      <c r="A2221">
        <v>2223</v>
      </c>
      <c r="B2221" t="s">
        <v>1489</v>
      </c>
      <c r="C2221">
        <v>12</v>
      </c>
      <c r="D2221">
        <v>120282</v>
      </c>
      <c r="E2221" t="s">
        <v>5561</v>
      </c>
      <c r="F2221">
        <v>10</v>
      </c>
      <c r="G2221">
        <v>5647</v>
      </c>
      <c r="H2221" t="s">
        <v>1549</v>
      </c>
      <c r="I2221" t="s">
        <v>1550</v>
      </c>
      <c r="J2221" t="s">
        <v>428</v>
      </c>
      <c r="K2221" t="s">
        <v>1524</v>
      </c>
      <c r="L2221" t="s">
        <v>37</v>
      </c>
      <c r="M2221">
        <v>1</v>
      </c>
      <c r="N2221">
        <v>1</v>
      </c>
      <c r="O2221" t="str">
        <f t="shared" si="34"/>
        <v>120282 I1060</v>
      </c>
      <c r="P2221" t="str">
        <f>VLOOKUP(O2221,EOSummerca_merged_grades_export!B:L,11,0)</f>
        <v>Permaculture</v>
      </c>
    </row>
    <row r="2222" spans="1:16" x14ac:dyDescent="0.25">
      <c r="A2222">
        <v>2224</v>
      </c>
      <c r="B2222" t="s">
        <v>1489</v>
      </c>
      <c r="C2222">
        <v>12</v>
      </c>
      <c r="D2222">
        <v>120143</v>
      </c>
      <c r="E2222" t="s">
        <v>5562</v>
      </c>
      <c r="F2222">
        <v>10</v>
      </c>
      <c r="G2222">
        <v>3828</v>
      </c>
      <c r="H2222" t="s">
        <v>93</v>
      </c>
      <c r="I2222" t="s">
        <v>94</v>
      </c>
      <c r="J2222" t="s">
        <v>16</v>
      </c>
      <c r="K2222" t="s">
        <v>1492</v>
      </c>
      <c r="L2222" t="s">
        <v>40</v>
      </c>
      <c r="M2222">
        <v>1</v>
      </c>
      <c r="N2222">
        <v>1</v>
      </c>
      <c r="O2222" t="str">
        <f t="shared" si="34"/>
        <v>120143 A200</v>
      </c>
      <c r="P2222" t="str">
        <f>VLOOKUP(O2222,EOSummerca_merged_grades_export!B:L,11,0)</f>
        <v>World Studies II</v>
      </c>
    </row>
    <row r="2223" spans="1:16" x14ac:dyDescent="0.25">
      <c r="A2223">
        <v>2225</v>
      </c>
      <c r="B2223" t="s">
        <v>1489</v>
      </c>
      <c r="C2223">
        <v>12</v>
      </c>
      <c r="D2223">
        <v>120143</v>
      </c>
      <c r="E2223" t="s">
        <v>5562</v>
      </c>
      <c r="F2223">
        <v>10</v>
      </c>
      <c r="G2223">
        <v>3818</v>
      </c>
      <c r="H2223" t="s">
        <v>95</v>
      </c>
      <c r="I2223" t="s">
        <v>1830</v>
      </c>
      <c r="J2223" t="s">
        <v>22</v>
      </c>
      <c r="K2223" t="s">
        <v>1495</v>
      </c>
      <c r="L2223" t="s">
        <v>41</v>
      </c>
      <c r="M2223">
        <v>1</v>
      </c>
      <c r="N2223">
        <v>1</v>
      </c>
      <c r="O2223" t="str">
        <f t="shared" si="34"/>
        <v>120143 B200</v>
      </c>
      <c r="P2223" t="str">
        <f>VLOOKUP(O2223,EOSummerca_merged_grades_export!B:L,11,0)</f>
        <v>English 10- LIS</v>
      </c>
    </row>
    <row r="2224" spans="1:16" x14ac:dyDescent="0.25">
      <c r="A2224">
        <v>2226</v>
      </c>
      <c r="B2224" t="s">
        <v>1489</v>
      </c>
      <c r="C2224">
        <v>12</v>
      </c>
      <c r="D2224">
        <v>120143</v>
      </c>
      <c r="E2224" t="s">
        <v>5562</v>
      </c>
      <c r="F2224">
        <v>10</v>
      </c>
      <c r="G2224">
        <v>3841</v>
      </c>
      <c r="H2224" t="s">
        <v>55</v>
      </c>
      <c r="I2224" t="s">
        <v>1152</v>
      </c>
      <c r="J2224" t="s">
        <v>25</v>
      </c>
      <c r="K2224" t="s">
        <v>1498</v>
      </c>
      <c r="L2224" t="s">
        <v>39</v>
      </c>
      <c r="M2224">
        <v>1</v>
      </c>
      <c r="N2224">
        <v>1</v>
      </c>
      <c r="O2224" t="str">
        <f t="shared" si="34"/>
        <v>120143 C220</v>
      </c>
      <c r="P2224" t="str">
        <f>VLOOKUP(O2224,EOSummerca_merged_grades_export!B:L,11,0)</f>
        <v>Math II</v>
      </c>
    </row>
    <row r="2225" spans="1:16" x14ac:dyDescent="0.25">
      <c r="A2225">
        <v>2227</v>
      </c>
      <c r="B2225" t="s">
        <v>1489</v>
      </c>
      <c r="C2225">
        <v>12</v>
      </c>
      <c r="D2225">
        <v>120143</v>
      </c>
      <c r="E2225" t="s">
        <v>5562</v>
      </c>
      <c r="F2225">
        <v>10</v>
      </c>
      <c r="G2225">
        <v>3847</v>
      </c>
      <c r="H2225" t="s">
        <v>29</v>
      </c>
      <c r="I2225" t="s">
        <v>30</v>
      </c>
      <c r="J2225" t="s">
        <v>28</v>
      </c>
      <c r="K2225" t="s">
        <v>1501</v>
      </c>
      <c r="L2225" t="s">
        <v>41</v>
      </c>
      <c r="M2225">
        <v>1</v>
      </c>
      <c r="N2225">
        <v>1</v>
      </c>
      <c r="O2225" t="str">
        <f t="shared" si="34"/>
        <v>120143 D100</v>
      </c>
      <c r="P2225" t="str">
        <f>VLOOKUP(O2225,EOSummerca_merged_grades_export!B:L,11,0)</f>
        <v>Biology</v>
      </c>
    </row>
    <row r="2226" spans="1:16" x14ac:dyDescent="0.25">
      <c r="A2226">
        <v>2228</v>
      </c>
      <c r="B2226" t="s">
        <v>1489</v>
      </c>
      <c r="C2226">
        <v>12</v>
      </c>
      <c r="D2226">
        <v>120143</v>
      </c>
      <c r="E2226" t="s">
        <v>5562</v>
      </c>
      <c r="F2226">
        <v>10</v>
      </c>
      <c r="G2226">
        <v>3854</v>
      </c>
      <c r="H2226" t="s">
        <v>57</v>
      </c>
      <c r="I2226" t="s">
        <v>58</v>
      </c>
      <c r="J2226" t="s">
        <v>32</v>
      </c>
      <c r="K2226" t="s">
        <v>1504</v>
      </c>
      <c r="L2226" t="s">
        <v>31</v>
      </c>
      <c r="M2226">
        <v>1</v>
      </c>
      <c r="N2226">
        <v>1</v>
      </c>
      <c r="O2226" t="str">
        <f t="shared" si="34"/>
        <v>120143 E200</v>
      </c>
      <c r="P2226" t="str">
        <f>VLOOKUP(O2226,EOSummerca_merged_grades_export!B:L,11,0)</f>
        <v>Spanish 2</v>
      </c>
    </row>
    <row r="2227" spans="1:16" x14ac:dyDescent="0.25">
      <c r="A2227">
        <v>2229</v>
      </c>
      <c r="B2227" t="s">
        <v>1489</v>
      </c>
      <c r="C2227">
        <v>12</v>
      </c>
      <c r="D2227">
        <v>120143</v>
      </c>
      <c r="E2227" t="s">
        <v>5562</v>
      </c>
      <c r="F2227">
        <v>10</v>
      </c>
      <c r="G2227">
        <v>5641</v>
      </c>
      <c r="H2227" t="s">
        <v>1589</v>
      </c>
      <c r="I2227" t="s">
        <v>1590</v>
      </c>
      <c r="J2227" t="s">
        <v>428</v>
      </c>
      <c r="K2227" t="s">
        <v>1504</v>
      </c>
      <c r="L2227" t="s">
        <v>37</v>
      </c>
      <c r="M2227">
        <v>1</v>
      </c>
      <c r="N2227">
        <v>1</v>
      </c>
      <c r="O2227" t="str">
        <f t="shared" si="34"/>
        <v>120143 I1011</v>
      </c>
      <c r="P2227" t="str">
        <f>VLOOKUP(O2227,EOSummerca_merged_grades_export!B:L,11,0)</f>
        <v>Digital Media Arts</v>
      </c>
    </row>
    <row r="2228" spans="1:16" x14ac:dyDescent="0.25">
      <c r="A2228">
        <v>2230</v>
      </c>
      <c r="B2228" t="s">
        <v>1489</v>
      </c>
      <c r="C2228">
        <v>12</v>
      </c>
      <c r="D2228">
        <v>120143</v>
      </c>
      <c r="E2228" t="s">
        <v>5562</v>
      </c>
      <c r="F2228">
        <v>10</v>
      </c>
      <c r="G2228">
        <v>5646</v>
      </c>
      <c r="H2228" t="s">
        <v>1909</v>
      </c>
      <c r="I2228" t="s">
        <v>1910</v>
      </c>
      <c r="J2228" t="s">
        <v>428</v>
      </c>
      <c r="K2228" t="s">
        <v>1727</v>
      </c>
      <c r="L2228" t="s">
        <v>37</v>
      </c>
      <c r="M2228">
        <v>1</v>
      </c>
      <c r="N2228">
        <v>1</v>
      </c>
      <c r="O2228" t="str">
        <f t="shared" si="34"/>
        <v>120143 I1024</v>
      </c>
      <c r="P2228" t="str">
        <f>VLOOKUP(O2228,EOSummerca_merged_grades_export!B:L,11,0)</f>
        <v>Music Production</v>
      </c>
    </row>
    <row r="2229" spans="1:16" x14ac:dyDescent="0.25">
      <c r="A2229">
        <v>2231</v>
      </c>
      <c r="B2229" t="s">
        <v>1489</v>
      </c>
      <c r="C2229">
        <v>12</v>
      </c>
      <c r="D2229">
        <v>120186</v>
      </c>
      <c r="E2229" t="s">
        <v>5563</v>
      </c>
      <c r="F2229">
        <v>10</v>
      </c>
      <c r="G2229">
        <v>3827</v>
      </c>
      <c r="H2229" t="s">
        <v>93</v>
      </c>
      <c r="I2229" t="s">
        <v>94</v>
      </c>
      <c r="J2229" t="s">
        <v>16</v>
      </c>
      <c r="K2229" t="s">
        <v>1492</v>
      </c>
      <c r="L2229" t="s">
        <v>31</v>
      </c>
      <c r="M2229">
        <v>1</v>
      </c>
      <c r="N2229">
        <v>1</v>
      </c>
      <c r="O2229" t="str">
        <f t="shared" si="34"/>
        <v>120186 A200</v>
      </c>
      <c r="P2229" t="str">
        <f>VLOOKUP(O2229,EOSummerca_merged_grades_export!B:L,11,0)</f>
        <v>World Studies II</v>
      </c>
    </row>
    <row r="2230" spans="1:16" x14ac:dyDescent="0.25">
      <c r="A2230">
        <v>2232</v>
      </c>
      <c r="B2230" t="s">
        <v>1489</v>
      </c>
      <c r="C2230">
        <v>12</v>
      </c>
      <c r="D2230">
        <v>120186</v>
      </c>
      <c r="E2230" t="s">
        <v>5563</v>
      </c>
      <c r="F2230">
        <v>10</v>
      </c>
      <c r="G2230">
        <v>3819</v>
      </c>
      <c r="H2230" t="s">
        <v>95</v>
      </c>
      <c r="I2230" t="s">
        <v>1830</v>
      </c>
      <c r="J2230" t="s">
        <v>22</v>
      </c>
      <c r="K2230" t="s">
        <v>1495</v>
      </c>
      <c r="L2230" t="s">
        <v>27</v>
      </c>
      <c r="M2230">
        <v>1</v>
      </c>
      <c r="N2230">
        <v>1</v>
      </c>
      <c r="O2230" t="str">
        <f t="shared" si="34"/>
        <v>120186 B200</v>
      </c>
      <c r="P2230" t="str">
        <f>VLOOKUP(O2230,EOSummerca_merged_grades_export!B:L,11,0)</f>
        <v>English 10- LIS</v>
      </c>
    </row>
    <row r="2231" spans="1:16" x14ac:dyDescent="0.25">
      <c r="A2231">
        <v>2233</v>
      </c>
      <c r="B2231" t="s">
        <v>1489</v>
      </c>
      <c r="C2231">
        <v>12</v>
      </c>
      <c r="D2231">
        <v>120186</v>
      </c>
      <c r="E2231" t="s">
        <v>5563</v>
      </c>
      <c r="F2231">
        <v>10</v>
      </c>
      <c r="G2231">
        <v>3840</v>
      </c>
      <c r="H2231" t="s">
        <v>55</v>
      </c>
      <c r="I2231" t="s">
        <v>1152</v>
      </c>
      <c r="J2231" t="s">
        <v>25</v>
      </c>
      <c r="K2231" t="s">
        <v>1498</v>
      </c>
      <c r="L2231" t="s">
        <v>20</v>
      </c>
      <c r="M2231">
        <v>1</v>
      </c>
      <c r="N2231">
        <v>1</v>
      </c>
      <c r="O2231" t="str">
        <f t="shared" si="34"/>
        <v>120186 C220</v>
      </c>
      <c r="P2231" t="str">
        <f>VLOOKUP(O2231,EOSummerca_merged_grades_export!B:L,11,0)</f>
        <v>Math II</v>
      </c>
    </row>
    <row r="2232" spans="1:16" x14ac:dyDescent="0.25">
      <c r="A2232">
        <v>2234</v>
      </c>
      <c r="B2232" t="s">
        <v>1489</v>
      </c>
      <c r="C2232">
        <v>12</v>
      </c>
      <c r="D2232">
        <v>120186</v>
      </c>
      <c r="E2232" t="s">
        <v>5563</v>
      </c>
      <c r="F2232">
        <v>10</v>
      </c>
      <c r="G2232">
        <v>3846</v>
      </c>
      <c r="H2232" t="s">
        <v>29</v>
      </c>
      <c r="I2232" t="s">
        <v>30</v>
      </c>
      <c r="J2232" t="s">
        <v>28</v>
      </c>
      <c r="K2232" t="s">
        <v>1501</v>
      </c>
      <c r="L2232" t="s">
        <v>36</v>
      </c>
      <c r="M2232">
        <v>1</v>
      </c>
      <c r="N2232">
        <v>1</v>
      </c>
      <c r="O2232" t="str">
        <f t="shared" si="34"/>
        <v>120186 D100</v>
      </c>
      <c r="P2232" t="str">
        <f>VLOOKUP(O2232,EOSummerca_merged_grades_export!B:L,11,0)</f>
        <v>Biology</v>
      </c>
    </row>
    <row r="2233" spans="1:16" x14ac:dyDescent="0.25">
      <c r="A2233">
        <v>2235</v>
      </c>
      <c r="B2233" t="s">
        <v>1489</v>
      </c>
      <c r="C2233">
        <v>12</v>
      </c>
      <c r="D2233">
        <v>120186</v>
      </c>
      <c r="E2233" t="s">
        <v>5563</v>
      </c>
      <c r="F2233">
        <v>10</v>
      </c>
      <c r="G2233">
        <v>3855</v>
      </c>
      <c r="H2233" t="s">
        <v>57</v>
      </c>
      <c r="I2233" t="s">
        <v>58</v>
      </c>
      <c r="J2233" t="s">
        <v>32</v>
      </c>
      <c r="K2233" t="s">
        <v>1504</v>
      </c>
      <c r="L2233" t="s">
        <v>36</v>
      </c>
      <c r="M2233">
        <v>1</v>
      </c>
      <c r="N2233">
        <v>1</v>
      </c>
      <c r="O2233" t="str">
        <f t="shared" si="34"/>
        <v>120186 E200</v>
      </c>
      <c r="P2233" t="str">
        <f>VLOOKUP(O2233,EOSummerca_merged_grades_export!B:L,11,0)</f>
        <v>Spanish 2</v>
      </c>
    </row>
    <row r="2234" spans="1:16" x14ac:dyDescent="0.25">
      <c r="A2234">
        <v>2236</v>
      </c>
      <c r="B2234" t="s">
        <v>1489</v>
      </c>
      <c r="C2234">
        <v>12</v>
      </c>
      <c r="D2234">
        <v>120186</v>
      </c>
      <c r="E2234" t="s">
        <v>5563</v>
      </c>
      <c r="F2234">
        <v>10</v>
      </c>
      <c r="G2234">
        <v>5638</v>
      </c>
      <c r="H2234" t="s">
        <v>1725</v>
      </c>
      <c r="I2234" t="s">
        <v>1726</v>
      </c>
      <c r="J2234" t="s">
        <v>428</v>
      </c>
      <c r="K2234" t="s">
        <v>1727</v>
      </c>
      <c r="L2234" t="s">
        <v>37</v>
      </c>
      <c r="M2234">
        <v>1</v>
      </c>
      <c r="N2234">
        <v>1</v>
      </c>
      <c r="O2234" t="str">
        <f t="shared" si="34"/>
        <v>120186 I1010</v>
      </c>
      <c r="P2234" t="str">
        <f>VLOOKUP(O2234,EOSummerca_merged_grades_export!B:L,11,0)</f>
        <v>Dance</v>
      </c>
    </row>
    <row r="2235" spans="1:16" x14ac:dyDescent="0.25">
      <c r="A2235">
        <v>2237</v>
      </c>
      <c r="B2235" t="s">
        <v>1489</v>
      </c>
      <c r="C2235">
        <v>12</v>
      </c>
      <c r="D2235">
        <v>120186</v>
      </c>
      <c r="E2235" t="s">
        <v>5563</v>
      </c>
      <c r="F2235">
        <v>10</v>
      </c>
      <c r="G2235">
        <v>5642</v>
      </c>
      <c r="H2235" t="s">
        <v>1730</v>
      </c>
      <c r="I2235" t="s">
        <v>50</v>
      </c>
      <c r="J2235" t="s">
        <v>428</v>
      </c>
      <c r="K2235" t="s">
        <v>1595</v>
      </c>
      <c r="L2235" t="s">
        <v>37</v>
      </c>
      <c r="M2235">
        <v>1</v>
      </c>
      <c r="N2235">
        <v>1</v>
      </c>
      <c r="O2235" t="str">
        <f t="shared" si="34"/>
        <v>120186 I1059</v>
      </c>
      <c r="P2235" t="str">
        <f>VLOOKUP(O2235,EOSummerca_merged_grades_export!B:L,11,0)</f>
        <v>Journalism</v>
      </c>
    </row>
    <row r="2236" spans="1:16" x14ac:dyDescent="0.25">
      <c r="A2236">
        <v>2238</v>
      </c>
      <c r="B2236" t="s">
        <v>1489</v>
      </c>
      <c r="C2236">
        <v>12</v>
      </c>
      <c r="D2236">
        <v>120196</v>
      </c>
      <c r="E2236" t="s">
        <v>5564</v>
      </c>
      <c r="F2236">
        <v>10</v>
      </c>
      <c r="G2236">
        <v>3828</v>
      </c>
      <c r="H2236" t="s">
        <v>93</v>
      </c>
      <c r="I2236" t="s">
        <v>94</v>
      </c>
      <c r="J2236" t="s">
        <v>16</v>
      </c>
      <c r="K2236" t="s">
        <v>1492</v>
      </c>
      <c r="L2236" t="s">
        <v>40</v>
      </c>
      <c r="M2236">
        <v>1</v>
      </c>
      <c r="N2236">
        <v>1</v>
      </c>
      <c r="O2236" t="str">
        <f t="shared" si="34"/>
        <v>120196 A200</v>
      </c>
      <c r="P2236" t="str">
        <f>VLOOKUP(O2236,EOSummerca_merged_grades_export!B:L,11,0)</f>
        <v>World Studies II</v>
      </c>
    </row>
    <row r="2237" spans="1:16" x14ac:dyDescent="0.25">
      <c r="A2237">
        <v>2239</v>
      </c>
      <c r="B2237" t="s">
        <v>1489</v>
      </c>
      <c r="C2237">
        <v>12</v>
      </c>
      <c r="D2237">
        <v>120196</v>
      </c>
      <c r="E2237" t="s">
        <v>5564</v>
      </c>
      <c r="F2237">
        <v>10</v>
      </c>
      <c r="G2237">
        <v>3818</v>
      </c>
      <c r="H2237" t="s">
        <v>95</v>
      </c>
      <c r="I2237" t="s">
        <v>1830</v>
      </c>
      <c r="J2237" t="s">
        <v>22</v>
      </c>
      <c r="K2237" t="s">
        <v>1495</v>
      </c>
      <c r="L2237" t="s">
        <v>20</v>
      </c>
      <c r="M2237">
        <v>1</v>
      </c>
      <c r="N2237">
        <v>1</v>
      </c>
      <c r="O2237" t="str">
        <f t="shared" si="34"/>
        <v>120196 B200</v>
      </c>
      <c r="P2237" t="str">
        <f>VLOOKUP(O2237,EOSummerca_merged_grades_export!B:L,11,0)</f>
        <v>English 10- LIS</v>
      </c>
    </row>
    <row r="2238" spans="1:16" x14ac:dyDescent="0.25">
      <c r="A2238">
        <v>2240</v>
      </c>
      <c r="B2238" t="s">
        <v>1489</v>
      </c>
      <c r="C2238">
        <v>12</v>
      </c>
      <c r="D2238">
        <v>120196</v>
      </c>
      <c r="E2238" t="s">
        <v>5564</v>
      </c>
      <c r="F2238">
        <v>10</v>
      </c>
      <c r="G2238">
        <v>3841</v>
      </c>
      <c r="H2238" t="s">
        <v>55</v>
      </c>
      <c r="I2238" t="s">
        <v>1152</v>
      </c>
      <c r="J2238" t="s">
        <v>25</v>
      </c>
      <c r="K2238" t="s">
        <v>1498</v>
      </c>
      <c r="L2238" t="s">
        <v>41</v>
      </c>
      <c r="M2238">
        <v>1</v>
      </c>
      <c r="N2238">
        <v>1</v>
      </c>
      <c r="O2238" t="str">
        <f t="shared" si="34"/>
        <v>120196 C220</v>
      </c>
      <c r="P2238" t="str">
        <f>VLOOKUP(O2238,EOSummerca_merged_grades_export!B:L,11,0)</f>
        <v>Math II</v>
      </c>
    </row>
    <row r="2239" spans="1:16" x14ac:dyDescent="0.25">
      <c r="A2239">
        <v>2241</v>
      </c>
      <c r="B2239" t="s">
        <v>1489</v>
      </c>
      <c r="C2239">
        <v>12</v>
      </c>
      <c r="D2239">
        <v>120196</v>
      </c>
      <c r="E2239" t="s">
        <v>5564</v>
      </c>
      <c r="F2239">
        <v>10</v>
      </c>
      <c r="G2239">
        <v>3847</v>
      </c>
      <c r="H2239" t="s">
        <v>29</v>
      </c>
      <c r="I2239" t="s">
        <v>30</v>
      </c>
      <c r="J2239" t="s">
        <v>28</v>
      </c>
      <c r="K2239" t="s">
        <v>1501</v>
      </c>
      <c r="L2239" t="s">
        <v>27</v>
      </c>
      <c r="M2239">
        <v>1</v>
      </c>
      <c r="N2239">
        <v>1</v>
      </c>
      <c r="O2239" t="str">
        <f t="shared" si="34"/>
        <v>120196 D100</v>
      </c>
      <c r="P2239" t="str">
        <f>VLOOKUP(O2239,EOSummerca_merged_grades_export!B:L,11,0)</f>
        <v>Biology</v>
      </c>
    </row>
    <row r="2240" spans="1:16" x14ac:dyDescent="0.25">
      <c r="A2240">
        <v>2242</v>
      </c>
      <c r="B2240" t="s">
        <v>1489</v>
      </c>
      <c r="C2240">
        <v>12</v>
      </c>
      <c r="D2240">
        <v>120196</v>
      </c>
      <c r="E2240" t="s">
        <v>5564</v>
      </c>
      <c r="F2240">
        <v>10</v>
      </c>
      <c r="G2240">
        <v>3854</v>
      </c>
      <c r="H2240" t="s">
        <v>57</v>
      </c>
      <c r="I2240" t="s">
        <v>58</v>
      </c>
      <c r="J2240" t="s">
        <v>32</v>
      </c>
      <c r="K2240" t="s">
        <v>1504</v>
      </c>
      <c r="L2240" t="s">
        <v>24</v>
      </c>
      <c r="M2240">
        <v>1</v>
      </c>
      <c r="N2240">
        <v>1</v>
      </c>
      <c r="O2240" t="str">
        <f t="shared" si="34"/>
        <v>120196 E200</v>
      </c>
      <c r="P2240" t="str">
        <f>VLOOKUP(O2240,EOSummerca_merged_grades_export!B:L,11,0)</f>
        <v>Spanish 2</v>
      </c>
    </row>
    <row r="2241" spans="1:16" x14ac:dyDescent="0.25">
      <c r="A2241">
        <v>2243</v>
      </c>
      <c r="B2241" t="s">
        <v>1489</v>
      </c>
      <c r="C2241">
        <v>12</v>
      </c>
      <c r="D2241">
        <v>120196</v>
      </c>
      <c r="E2241" t="s">
        <v>5564</v>
      </c>
      <c r="F2241">
        <v>10</v>
      </c>
      <c r="G2241">
        <v>5641</v>
      </c>
      <c r="H2241" t="s">
        <v>1589</v>
      </c>
      <c r="I2241" t="s">
        <v>1590</v>
      </c>
      <c r="J2241" t="s">
        <v>428</v>
      </c>
      <c r="K2241" t="s">
        <v>1504</v>
      </c>
      <c r="L2241" t="s">
        <v>37</v>
      </c>
      <c r="M2241">
        <v>1</v>
      </c>
      <c r="N2241">
        <v>1</v>
      </c>
      <c r="O2241" t="str">
        <f t="shared" si="34"/>
        <v>120196 I1011</v>
      </c>
      <c r="P2241" t="str">
        <f>VLOOKUP(O2241,EOSummerca_merged_grades_export!B:L,11,0)</f>
        <v>Digital Media Arts</v>
      </c>
    </row>
    <row r="2242" spans="1:16" x14ac:dyDescent="0.25">
      <c r="A2242">
        <v>2244</v>
      </c>
      <c r="B2242" t="s">
        <v>1489</v>
      </c>
      <c r="C2242">
        <v>12</v>
      </c>
      <c r="D2242">
        <v>120196</v>
      </c>
      <c r="E2242" t="s">
        <v>5564</v>
      </c>
      <c r="F2242">
        <v>10</v>
      </c>
      <c r="G2242">
        <v>5615</v>
      </c>
      <c r="H2242" t="s">
        <v>1540</v>
      </c>
      <c r="I2242" t="s">
        <v>1541</v>
      </c>
      <c r="J2242" t="s">
        <v>428</v>
      </c>
      <c r="K2242" t="s">
        <v>1504</v>
      </c>
      <c r="L2242" t="s">
        <v>37</v>
      </c>
      <c r="M2242">
        <v>1</v>
      </c>
      <c r="N2242">
        <v>1</v>
      </c>
      <c r="O2242" t="str">
        <f t="shared" si="34"/>
        <v>120196 I1033</v>
      </c>
      <c r="P2242" t="str">
        <f>VLOOKUP(O2242,EOSummerca_merged_grades_export!B:L,11,0)</f>
        <v>Photography 1/2</v>
      </c>
    </row>
    <row r="2243" spans="1:16" x14ac:dyDescent="0.25">
      <c r="A2243">
        <v>2245</v>
      </c>
      <c r="B2243" t="s">
        <v>1489</v>
      </c>
      <c r="C2243">
        <v>12</v>
      </c>
      <c r="D2243">
        <v>120270</v>
      </c>
      <c r="E2243" t="s">
        <v>5565</v>
      </c>
      <c r="F2243">
        <v>10</v>
      </c>
      <c r="G2243">
        <v>3828</v>
      </c>
      <c r="H2243" t="s">
        <v>93</v>
      </c>
      <c r="I2243" t="s">
        <v>94</v>
      </c>
      <c r="J2243" t="s">
        <v>16</v>
      </c>
      <c r="K2243" t="s">
        <v>1492</v>
      </c>
      <c r="L2243" t="s">
        <v>41</v>
      </c>
      <c r="M2243">
        <v>1</v>
      </c>
      <c r="N2243">
        <v>1</v>
      </c>
      <c r="O2243" t="str">
        <f t="shared" si="34"/>
        <v>120270 A200</v>
      </c>
      <c r="P2243" t="str">
        <f>VLOOKUP(O2243,EOSummerca_merged_grades_export!B:L,11,0)</f>
        <v>World Studies II</v>
      </c>
    </row>
    <row r="2244" spans="1:16" x14ac:dyDescent="0.25">
      <c r="A2244">
        <v>2246</v>
      </c>
      <c r="B2244" t="s">
        <v>1489</v>
      </c>
      <c r="C2244">
        <v>12</v>
      </c>
      <c r="D2244">
        <v>120270</v>
      </c>
      <c r="E2244" t="s">
        <v>5565</v>
      </c>
      <c r="F2244">
        <v>10</v>
      </c>
      <c r="G2244">
        <v>3819</v>
      </c>
      <c r="H2244" t="s">
        <v>95</v>
      </c>
      <c r="I2244" t="s">
        <v>1830</v>
      </c>
      <c r="J2244" t="s">
        <v>22</v>
      </c>
      <c r="K2244" t="s">
        <v>1495</v>
      </c>
      <c r="L2244" t="s">
        <v>24</v>
      </c>
      <c r="M2244">
        <v>1</v>
      </c>
      <c r="N2244">
        <v>1</v>
      </c>
      <c r="O2244" t="str">
        <f t="shared" ref="O2244:O2307" si="35">D2244&amp;" "&amp;IF(RIGHT(H2244,1)="M",LEFT(H2244,LEN(H2244)-1),H2244)</f>
        <v>120270 B200</v>
      </c>
      <c r="P2244" t="str">
        <f>VLOOKUP(O2244,EOSummerca_merged_grades_export!B:L,11,0)</f>
        <v>English 10- LIS</v>
      </c>
    </row>
    <row r="2245" spans="1:16" x14ac:dyDescent="0.25">
      <c r="A2245">
        <v>2247</v>
      </c>
      <c r="B2245" t="s">
        <v>1489</v>
      </c>
      <c r="C2245">
        <v>12</v>
      </c>
      <c r="D2245">
        <v>120270</v>
      </c>
      <c r="E2245" t="s">
        <v>5565</v>
      </c>
      <c r="F2245">
        <v>10</v>
      </c>
      <c r="G2245">
        <v>3841</v>
      </c>
      <c r="H2245" t="s">
        <v>55</v>
      </c>
      <c r="I2245" t="s">
        <v>1152</v>
      </c>
      <c r="J2245" t="s">
        <v>25</v>
      </c>
      <c r="K2245" t="s">
        <v>1498</v>
      </c>
      <c r="L2245" t="s">
        <v>39</v>
      </c>
      <c r="M2245">
        <v>1</v>
      </c>
      <c r="N2245">
        <v>1</v>
      </c>
      <c r="O2245" t="str">
        <f t="shared" si="35"/>
        <v>120270 C220</v>
      </c>
      <c r="P2245" t="str">
        <f>VLOOKUP(O2245,EOSummerca_merged_grades_export!B:L,11,0)</f>
        <v>Math II</v>
      </c>
    </row>
    <row r="2246" spans="1:16" x14ac:dyDescent="0.25">
      <c r="A2246">
        <v>2248</v>
      </c>
      <c r="B2246" t="s">
        <v>1489</v>
      </c>
      <c r="C2246">
        <v>12</v>
      </c>
      <c r="D2246">
        <v>120270</v>
      </c>
      <c r="E2246" t="s">
        <v>5565</v>
      </c>
      <c r="F2246">
        <v>10</v>
      </c>
      <c r="G2246">
        <v>3845</v>
      </c>
      <c r="H2246" t="s">
        <v>29</v>
      </c>
      <c r="I2246" t="s">
        <v>30</v>
      </c>
      <c r="J2246" t="s">
        <v>28</v>
      </c>
      <c r="K2246" t="s">
        <v>1501</v>
      </c>
      <c r="L2246" t="s">
        <v>31</v>
      </c>
      <c r="M2246">
        <v>1</v>
      </c>
      <c r="N2246">
        <v>1</v>
      </c>
      <c r="O2246" t="str">
        <f t="shared" si="35"/>
        <v>120270 D100</v>
      </c>
      <c r="P2246" t="str">
        <f>VLOOKUP(O2246,EOSummerca_merged_grades_export!B:L,11,0)</f>
        <v>Biology</v>
      </c>
    </row>
    <row r="2247" spans="1:16" x14ac:dyDescent="0.25">
      <c r="A2247">
        <v>2249</v>
      </c>
      <c r="B2247" t="s">
        <v>1489</v>
      </c>
      <c r="C2247">
        <v>12</v>
      </c>
      <c r="D2247">
        <v>120270</v>
      </c>
      <c r="E2247" t="s">
        <v>5565</v>
      </c>
      <c r="F2247">
        <v>10</v>
      </c>
      <c r="G2247">
        <v>3855</v>
      </c>
      <c r="H2247" t="s">
        <v>57</v>
      </c>
      <c r="I2247" t="s">
        <v>58</v>
      </c>
      <c r="J2247" t="s">
        <v>32</v>
      </c>
      <c r="K2247" t="s">
        <v>1504</v>
      </c>
      <c r="L2247" t="s">
        <v>24</v>
      </c>
      <c r="M2247">
        <v>1</v>
      </c>
      <c r="N2247">
        <v>1</v>
      </c>
      <c r="O2247" t="str">
        <f t="shared" si="35"/>
        <v>120270 E200</v>
      </c>
      <c r="P2247" t="str">
        <f>VLOOKUP(O2247,EOSummerca_merged_grades_export!B:L,11,0)</f>
        <v>Spanish 2</v>
      </c>
    </row>
    <row r="2248" spans="1:16" x14ac:dyDescent="0.25">
      <c r="A2248">
        <v>2250</v>
      </c>
      <c r="B2248" t="s">
        <v>1489</v>
      </c>
      <c r="C2248">
        <v>12</v>
      </c>
      <c r="D2248">
        <v>120270</v>
      </c>
      <c r="E2248" t="s">
        <v>5565</v>
      </c>
      <c r="F2248">
        <v>10</v>
      </c>
      <c r="G2248">
        <v>5641</v>
      </c>
      <c r="H2248" t="s">
        <v>1589</v>
      </c>
      <c r="I2248" t="s">
        <v>1590</v>
      </c>
      <c r="J2248" t="s">
        <v>428</v>
      </c>
      <c r="K2248" t="s">
        <v>1504</v>
      </c>
      <c r="L2248" t="s">
        <v>37</v>
      </c>
      <c r="M2248">
        <v>1</v>
      </c>
      <c r="N2248">
        <v>1</v>
      </c>
      <c r="O2248" t="str">
        <f t="shared" si="35"/>
        <v>120270 I1011</v>
      </c>
      <c r="P2248" t="str">
        <f>VLOOKUP(O2248,EOSummerca_merged_grades_export!B:L,11,0)</f>
        <v>Digital Media Arts</v>
      </c>
    </row>
    <row r="2249" spans="1:16" x14ac:dyDescent="0.25">
      <c r="A2249">
        <v>2251</v>
      </c>
      <c r="B2249" t="s">
        <v>1489</v>
      </c>
      <c r="C2249">
        <v>12</v>
      </c>
      <c r="D2249">
        <v>120270</v>
      </c>
      <c r="E2249" t="s">
        <v>5565</v>
      </c>
      <c r="F2249">
        <v>10</v>
      </c>
      <c r="G2249">
        <v>5615</v>
      </c>
      <c r="H2249" t="s">
        <v>1540</v>
      </c>
      <c r="I2249" t="s">
        <v>1541</v>
      </c>
      <c r="J2249" t="s">
        <v>428</v>
      </c>
      <c r="K2249" t="s">
        <v>1504</v>
      </c>
      <c r="L2249" t="s">
        <v>37</v>
      </c>
      <c r="M2249">
        <v>1</v>
      </c>
      <c r="N2249">
        <v>1</v>
      </c>
      <c r="O2249" t="str">
        <f t="shared" si="35"/>
        <v>120270 I1033</v>
      </c>
      <c r="P2249" t="str">
        <f>VLOOKUP(O2249,EOSummerca_merged_grades_export!B:L,11,0)</f>
        <v>Photography 1/2</v>
      </c>
    </row>
    <row r="2250" spans="1:16" x14ac:dyDescent="0.25">
      <c r="A2250">
        <v>2252</v>
      </c>
      <c r="B2250" t="s">
        <v>1489</v>
      </c>
      <c r="C2250">
        <v>12</v>
      </c>
      <c r="D2250">
        <v>120147</v>
      </c>
      <c r="E2250" t="s">
        <v>5566</v>
      </c>
      <c r="F2250">
        <v>10</v>
      </c>
      <c r="G2250">
        <v>3827</v>
      </c>
      <c r="H2250" t="s">
        <v>93</v>
      </c>
      <c r="I2250" t="s">
        <v>94</v>
      </c>
      <c r="J2250" t="s">
        <v>16</v>
      </c>
      <c r="K2250" t="s">
        <v>1492</v>
      </c>
      <c r="L2250" t="s">
        <v>24</v>
      </c>
      <c r="M2250">
        <v>1</v>
      </c>
      <c r="N2250">
        <v>1</v>
      </c>
      <c r="O2250" t="str">
        <f t="shared" si="35"/>
        <v>120147 A200</v>
      </c>
      <c r="P2250" t="str">
        <f>VLOOKUP(O2250,EOSummerca_merged_grades_export!B:L,11,0)</f>
        <v>World Studies II</v>
      </c>
    </row>
    <row r="2251" spans="1:16" x14ac:dyDescent="0.25">
      <c r="A2251">
        <v>2253</v>
      </c>
      <c r="B2251" t="s">
        <v>1489</v>
      </c>
      <c r="C2251">
        <v>12</v>
      </c>
      <c r="D2251">
        <v>120147</v>
      </c>
      <c r="E2251" t="s">
        <v>5566</v>
      </c>
      <c r="F2251">
        <v>10</v>
      </c>
      <c r="G2251">
        <v>3819</v>
      </c>
      <c r="H2251" t="s">
        <v>95</v>
      </c>
      <c r="I2251" t="s">
        <v>1830</v>
      </c>
      <c r="J2251" t="s">
        <v>22</v>
      </c>
      <c r="K2251" t="s">
        <v>1495</v>
      </c>
      <c r="L2251" t="s">
        <v>36</v>
      </c>
      <c r="M2251">
        <v>1</v>
      </c>
      <c r="N2251">
        <v>1</v>
      </c>
      <c r="O2251" t="str">
        <f t="shared" si="35"/>
        <v>120147 B200</v>
      </c>
      <c r="P2251" t="str">
        <f>VLOOKUP(O2251,EOSummerca_merged_grades_export!B:L,11,0)</f>
        <v>English 10- LIS</v>
      </c>
    </row>
    <row r="2252" spans="1:16" x14ac:dyDescent="0.25">
      <c r="A2252">
        <v>2254</v>
      </c>
      <c r="B2252" t="s">
        <v>1489</v>
      </c>
      <c r="C2252">
        <v>12</v>
      </c>
      <c r="D2252">
        <v>120147</v>
      </c>
      <c r="E2252" t="s">
        <v>5566</v>
      </c>
      <c r="F2252">
        <v>10</v>
      </c>
      <c r="G2252">
        <v>3840</v>
      </c>
      <c r="H2252" t="s">
        <v>55</v>
      </c>
      <c r="I2252" t="s">
        <v>1152</v>
      </c>
      <c r="J2252" t="s">
        <v>25</v>
      </c>
      <c r="K2252" t="s">
        <v>1498</v>
      </c>
      <c r="L2252" t="s">
        <v>20</v>
      </c>
      <c r="M2252">
        <v>1</v>
      </c>
      <c r="N2252">
        <v>1</v>
      </c>
      <c r="O2252" t="str">
        <f t="shared" si="35"/>
        <v>120147 C220</v>
      </c>
      <c r="P2252" t="str">
        <f>VLOOKUP(O2252,EOSummerca_merged_grades_export!B:L,11,0)</f>
        <v>Math II</v>
      </c>
    </row>
    <row r="2253" spans="1:16" x14ac:dyDescent="0.25">
      <c r="A2253">
        <v>2255</v>
      </c>
      <c r="B2253" t="s">
        <v>1489</v>
      </c>
      <c r="C2253">
        <v>12</v>
      </c>
      <c r="D2253">
        <v>120147</v>
      </c>
      <c r="E2253" t="s">
        <v>5566</v>
      </c>
      <c r="F2253">
        <v>10</v>
      </c>
      <c r="G2253">
        <v>3846</v>
      </c>
      <c r="H2253" t="s">
        <v>29</v>
      </c>
      <c r="I2253" t="s">
        <v>30</v>
      </c>
      <c r="J2253" t="s">
        <v>28</v>
      </c>
      <c r="K2253" t="s">
        <v>1501</v>
      </c>
      <c r="L2253" t="s">
        <v>27</v>
      </c>
      <c r="M2253">
        <v>1</v>
      </c>
      <c r="N2253">
        <v>1</v>
      </c>
      <c r="O2253" t="str">
        <f t="shared" si="35"/>
        <v>120147 D100</v>
      </c>
      <c r="P2253" t="str">
        <f>VLOOKUP(O2253,EOSummerca_merged_grades_export!B:L,11,0)</f>
        <v>Biology</v>
      </c>
    </row>
    <row r="2254" spans="1:16" x14ac:dyDescent="0.25">
      <c r="A2254">
        <v>2256</v>
      </c>
      <c r="B2254" t="s">
        <v>1489</v>
      </c>
      <c r="C2254">
        <v>12</v>
      </c>
      <c r="D2254">
        <v>120147</v>
      </c>
      <c r="E2254" t="s">
        <v>5566</v>
      </c>
      <c r="F2254">
        <v>10</v>
      </c>
      <c r="G2254">
        <v>3855</v>
      </c>
      <c r="H2254" t="s">
        <v>57</v>
      </c>
      <c r="I2254" t="s">
        <v>58</v>
      </c>
      <c r="J2254" t="s">
        <v>32</v>
      </c>
      <c r="K2254" t="s">
        <v>1504</v>
      </c>
      <c r="L2254" t="s">
        <v>24</v>
      </c>
      <c r="M2254">
        <v>1</v>
      </c>
      <c r="N2254">
        <v>1</v>
      </c>
      <c r="O2254" t="str">
        <f t="shared" si="35"/>
        <v>120147 E200</v>
      </c>
      <c r="P2254" t="str">
        <f>VLOOKUP(O2254,EOSummerca_merged_grades_export!B:L,11,0)</f>
        <v>Spanish 2</v>
      </c>
    </row>
    <row r="2255" spans="1:16" x14ac:dyDescent="0.25">
      <c r="A2255">
        <v>2257</v>
      </c>
      <c r="B2255" t="s">
        <v>1489</v>
      </c>
      <c r="C2255">
        <v>12</v>
      </c>
      <c r="D2255">
        <v>120147</v>
      </c>
      <c r="E2255" t="s">
        <v>5566</v>
      </c>
      <c r="F2255">
        <v>10</v>
      </c>
      <c r="G2255">
        <v>5647</v>
      </c>
      <c r="H2255" t="s">
        <v>1549</v>
      </c>
      <c r="I2255" t="s">
        <v>1550</v>
      </c>
      <c r="J2255" t="s">
        <v>428</v>
      </c>
      <c r="K2255" t="s">
        <v>1524</v>
      </c>
      <c r="L2255" t="s">
        <v>37</v>
      </c>
      <c r="M2255">
        <v>1</v>
      </c>
      <c r="N2255">
        <v>1</v>
      </c>
      <c r="O2255" t="str">
        <f t="shared" si="35"/>
        <v>120147 I1060</v>
      </c>
      <c r="P2255" t="str">
        <f>VLOOKUP(O2255,EOSummerca_merged_grades_export!B:L,11,0)</f>
        <v>Permaculture</v>
      </c>
    </row>
    <row r="2256" spans="1:16" x14ac:dyDescent="0.25">
      <c r="A2256">
        <v>2258</v>
      </c>
      <c r="B2256" t="s">
        <v>1489</v>
      </c>
      <c r="C2256">
        <v>12</v>
      </c>
      <c r="D2256">
        <v>120200</v>
      </c>
      <c r="E2256" t="s">
        <v>5567</v>
      </c>
      <c r="F2256">
        <v>10</v>
      </c>
      <c r="G2256">
        <v>3827</v>
      </c>
      <c r="H2256" t="s">
        <v>93</v>
      </c>
      <c r="I2256" t="s">
        <v>94</v>
      </c>
      <c r="J2256" t="s">
        <v>16</v>
      </c>
      <c r="K2256" t="s">
        <v>1492</v>
      </c>
      <c r="L2256" t="s">
        <v>36</v>
      </c>
      <c r="M2256">
        <v>1</v>
      </c>
      <c r="N2256">
        <v>1</v>
      </c>
      <c r="O2256" t="str">
        <f t="shared" si="35"/>
        <v>120200 A200</v>
      </c>
      <c r="P2256" t="str">
        <f>VLOOKUP(O2256,EOSummerca_merged_grades_export!B:L,11,0)</f>
        <v>World Studies II</v>
      </c>
    </row>
    <row r="2257" spans="1:16" x14ac:dyDescent="0.25">
      <c r="A2257">
        <v>2259</v>
      </c>
      <c r="B2257" t="s">
        <v>1489</v>
      </c>
      <c r="C2257">
        <v>12</v>
      </c>
      <c r="D2257">
        <v>120200</v>
      </c>
      <c r="E2257" t="s">
        <v>5567</v>
      </c>
      <c r="F2257">
        <v>10</v>
      </c>
      <c r="G2257">
        <v>3818</v>
      </c>
      <c r="H2257" t="s">
        <v>95</v>
      </c>
      <c r="I2257" t="s">
        <v>1830</v>
      </c>
      <c r="J2257" t="s">
        <v>22</v>
      </c>
      <c r="K2257" t="s">
        <v>1495</v>
      </c>
      <c r="L2257" t="s">
        <v>36</v>
      </c>
      <c r="M2257">
        <v>1</v>
      </c>
      <c r="N2257">
        <v>1</v>
      </c>
      <c r="O2257" t="str">
        <f t="shared" si="35"/>
        <v>120200 B200</v>
      </c>
      <c r="P2257" t="str">
        <f>VLOOKUP(O2257,EOSummerca_merged_grades_export!B:L,11,0)</f>
        <v>English 10- LIS</v>
      </c>
    </row>
    <row r="2258" spans="1:16" x14ac:dyDescent="0.25">
      <c r="A2258">
        <v>2260</v>
      </c>
      <c r="B2258" t="s">
        <v>1489</v>
      </c>
      <c r="C2258">
        <v>12</v>
      </c>
      <c r="D2258">
        <v>120200</v>
      </c>
      <c r="E2258" t="s">
        <v>5567</v>
      </c>
      <c r="F2258">
        <v>10</v>
      </c>
      <c r="G2258">
        <v>3841</v>
      </c>
      <c r="H2258" t="s">
        <v>55</v>
      </c>
      <c r="I2258" t="s">
        <v>1152</v>
      </c>
      <c r="J2258" t="s">
        <v>25</v>
      </c>
      <c r="K2258" t="s">
        <v>1498</v>
      </c>
      <c r="L2258" t="s">
        <v>27</v>
      </c>
      <c r="M2258">
        <v>1</v>
      </c>
      <c r="N2258">
        <v>1</v>
      </c>
      <c r="O2258" t="str">
        <f t="shared" si="35"/>
        <v>120200 C220</v>
      </c>
      <c r="P2258" t="str">
        <f>VLOOKUP(O2258,EOSummerca_merged_grades_export!B:L,11,0)</f>
        <v>Math II</v>
      </c>
    </row>
    <row r="2259" spans="1:16" x14ac:dyDescent="0.25">
      <c r="A2259">
        <v>2261</v>
      </c>
      <c r="B2259" t="s">
        <v>1489</v>
      </c>
      <c r="C2259">
        <v>12</v>
      </c>
      <c r="D2259">
        <v>120200</v>
      </c>
      <c r="E2259" t="s">
        <v>5567</v>
      </c>
      <c r="F2259">
        <v>10</v>
      </c>
      <c r="G2259">
        <v>3845</v>
      </c>
      <c r="H2259" t="s">
        <v>29</v>
      </c>
      <c r="I2259" t="s">
        <v>30</v>
      </c>
      <c r="J2259" t="s">
        <v>28</v>
      </c>
      <c r="K2259" t="s">
        <v>1501</v>
      </c>
      <c r="L2259" t="s">
        <v>36</v>
      </c>
      <c r="M2259">
        <v>1</v>
      </c>
      <c r="N2259">
        <v>1</v>
      </c>
      <c r="O2259" t="str">
        <f t="shared" si="35"/>
        <v>120200 D100</v>
      </c>
      <c r="P2259" t="str">
        <f>VLOOKUP(O2259,EOSummerca_merged_grades_export!B:L,11,0)</f>
        <v>Biology</v>
      </c>
    </row>
    <row r="2260" spans="1:16" x14ac:dyDescent="0.25">
      <c r="A2260">
        <v>2262</v>
      </c>
      <c r="B2260" t="s">
        <v>1489</v>
      </c>
      <c r="C2260">
        <v>12</v>
      </c>
      <c r="D2260">
        <v>120200</v>
      </c>
      <c r="E2260" t="s">
        <v>5567</v>
      </c>
      <c r="F2260">
        <v>10</v>
      </c>
      <c r="G2260">
        <v>3856</v>
      </c>
      <c r="H2260" t="s">
        <v>68</v>
      </c>
      <c r="I2260" t="s">
        <v>69</v>
      </c>
      <c r="J2260" t="s">
        <v>32</v>
      </c>
      <c r="K2260" t="s">
        <v>1504</v>
      </c>
      <c r="L2260" t="s">
        <v>36</v>
      </c>
      <c r="M2260">
        <v>1</v>
      </c>
      <c r="N2260">
        <v>1</v>
      </c>
      <c r="O2260" t="str">
        <f t="shared" si="35"/>
        <v>120200 E300</v>
      </c>
      <c r="P2260" t="str">
        <f>VLOOKUP(O2260,EOSummerca_merged_grades_export!B:L,11,0)</f>
        <v>Spanish 3</v>
      </c>
    </row>
    <row r="2261" spans="1:16" x14ac:dyDescent="0.25">
      <c r="A2261">
        <v>2263</v>
      </c>
      <c r="B2261" t="s">
        <v>1489</v>
      </c>
      <c r="C2261">
        <v>12</v>
      </c>
      <c r="D2261">
        <v>120200</v>
      </c>
      <c r="E2261" t="s">
        <v>5567</v>
      </c>
      <c r="F2261">
        <v>10</v>
      </c>
      <c r="G2261">
        <v>5647</v>
      </c>
      <c r="H2261" t="s">
        <v>1549</v>
      </c>
      <c r="I2261" t="s">
        <v>1550</v>
      </c>
      <c r="J2261" t="s">
        <v>428</v>
      </c>
      <c r="K2261" t="s">
        <v>1524</v>
      </c>
      <c r="L2261" t="s">
        <v>37</v>
      </c>
      <c r="M2261">
        <v>1</v>
      </c>
      <c r="N2261">
        <v>1</v>
      </c>
      <c r="O2261" t="str">
        <f t="shared" si="35"/>
        <v>120200 I1060</v>
      </c>
      <c r="P2261" t="str">
        <f>VLOOKUP(O2261,EOSummerca_merged_grades_export!B:L,11,0)</f>
        <v>Permaculture</v>
      </c>
    </row>
    <row r="2262" spans="1:16" x14ac:dyDescent="0.25">
      <c r="A2262">
        <v>2264</v>
      </c>
      <c r="B2262" t="s">
        <v>1489</v>
      </c>
      <c r="C2262">
        <v>12</v>
      </c>
      <c r="D2262">
        <v>120228</v>
      </c>
      <c r="E2262" t="s">
        <v>5568</v>
      </c>
      <c r="F2262">
        <v>10</v>
      </c>
      <c r="G2262">
        <v>3828</v>
      </c>
      <c r="H2262" t="s">
        <v>93</v>
      </c>
      <c r="I2262" t="s">
        <v>94</v>
      </c>
      <c r="J2262" t="s">
        <v>16</v>
      </c>
      <c r="K2262" t="s">
        <v>1492</v>
      </c>
      <c r="L2262" t="s">
        <v>42</v>
      </c>
      <c r="M2262">
        <v>1</v>
      </c>
      <c r="N2262">
        <v>1</v>
      </c>
      <c r="O2262" t="str">
        <f t="shared" si="35"/>
        <v>120228 A200</v>
      </c>
      <c r="P2262" t="str">
        <f>VLOOKUP(O2262,EOSummerca_merged_grades_export!B:L,11,0)</f>
        <v>World Studies II</v>
      </c>
    </row>
    <row r="2263" spans="1:16" x14ac:dyDescent="0.25">
      <c r="A2263">
        <v>2265</v>
      </c>
      <c r="B2263" t="s">
        <v>1489</v>
      </c>
      <c r="C2263">
        <v>12</v>
      </c>
      <c r="D2263">
        <v>120228</v>
      </c>
      <c r="E2263" t="s">
        <v>5568</v>
      </c>
      <c r="F2263">
        <v>10</v>
      </c>
      <c r="G2263">
        <v>3819</v>
      </c>
      <c r="H2263" t="s">
        <v>95</v>
      </c>
      <c r="I2263" t="s">
        <v>1830</v>
      </c>
      <c r="J2263" t="s">
        <v>22</v>
      </c>
      <c r="K2263" t="s">
        <v>1495</v>
      </c>
      <c r="L2263" t="s">
        <v>20</v>
      </c>
      <c r="M2263">
        <v>1</v>
      </c>
      <c r="N2263">
        <v>1</v>
      </c>
      <c r="O2263" t="str">
        <f t="shared" si="35"/>
        <v>120228 B200</v>
      </c>
      <c r="P2263" t="str">
        <f>VLOOKUP(O2263,EOSummerca_merged_grades_export!B:L,11,0)</f>
        <v>English 10- LIS</v>
      </c>
    </row>
    <row r="2264" spans="1:16" x14ac:dyDescent="0.25">
      <c r="A2264">
        <v>2266</v>
      </c>
      <c r="B2264" t="s">
        <v>1489</v>
      </c>
      <c r="C2264">
        <v>12</v>
      </c>
      <c r="D2264">
        <v>120228</v>
      </c>
      <c r="E2264" t="s">
        <v>5568</v>
      </c>
      <c r="F2264">
        <v>10</v>
      </c>
      <c r="G2264">
        <v>3840</v>
      </c>
      <c r="H2264" t="s">
        <v>55</v>
      </c>
      <c r="I2264" t="s">
        <v>1152</v>
      </c>
      <c r="J2264" t="s">
        <v>25</v>
      </c>
      <c r="K2264" t="s">
        <v>1498</v>
      </c>
      <c r="L2264" t="s">
        <v>42</v>
      </c>
      <c r="M2264">
        <v>1</v>
      </c>
      <c r="N2264">
        <v>1</v>
      </c>
      <c r="O2264" t="str">
        <f t="shared" si="35"/>
        <v>120228 C220</v>
      </c>
      <c r="P2264" t="str">
        <f>VLOOKUP(O2264,EOSummerca_merged_grades_export!B:L,11,0)</f>
        <v>Math II</v>
      </c>
    </row>
    <row r="2265" spans="1:16" x14ac:dyDescent="0.25">
      <c r="A2265">
        <v>2267</v>
      </c>
      <c r="B2265" t="s">
        <v>1489</v>
      </c>
      <c r="C2265">
        <v>12</v>
      </c>
      <c r="D2265">
        <v>120228</v>
      </c>
      <c r="E2265" t="s">
        <v>5568</v>
      </c>
      <c r="F2265">
        <v>10</v>
      </c>
      <c r="G2265">
        <v>3848</v>
      </c>
      <c r="H2265" t="s">
        <v>29</v>
      </c>
      <c r="I2265" t="s">
        <v>30</v>
      </c>
      <c r="J2265" t="s">
        <v>28</v>
      </c>
      <c r="K2265" t="s">
        <v>1501</v>
      </c>
      <c r="L2265" t="s">
        <v>41</v>
      </c>
      <c r="M2265">
        <v>1</v>
      </c>
      <c r="N2265">
        <v>1</v>
      </c>
      <c r="O2265" t="str">
        <f t="shared" si="35"/>
        <v>120228 D100</v>
      </c>
      <c r="P2265" t="str">
        <f>VLOOKUP(O2265,EOSummerca_merged_grades_export!B:L,11,0)</f>
        <v>Biology</v>
      </c>
    </row>
    <row r="2266" spans="1:16" x14ac:dyDescent="0.25">
      <c r="A2266">
        <v>2268</v>
      </c>
      <c r="B2266" t="s">
        <v>1489</v>
      </c>
      <c r="C2266">
        <v>12</v>
      </c>
      <c r="D2266">
        <v>120228</v>
      </c>
      <c r="E2266" t="s">
        <v>5568</v>
      </c>
      <c r="F2266">
        <v>10</v>
      </c>
      <c r="G2266">
        <v>3852</v>
      </c>
      <c r="H2266" t="s">
        <v>33</v>
      </c>
      <c r="I2266" t="s">
        <v>34</v>
      </c>
      <c r="J2266" t="s">
        <v>32</v>
      </c>
      <c r="K2266" t="s">
        <v>1504</v>
      </c>
      <c r="L2266" t="s">
        <v>24</v>
      </c>
      <c r="M2266">
        <v>1</v>
      </c>
      <c r="N2266">
        <v>1</v>
      </c>
      <c r="O2266" t="str">
        <f t="shared" si="35"/>
        <v>120228 E100</v>
      </c>
      <c r="P2266" t="str">
        <f>VLOOKUP(O2266,EOSummerca_merged_grades_export!B:L,11,0)</f>
        <v>Spanish 1</v>
      </c>
    </row>
    <row r="2267" spans="1:16" x14ac:dyDescent="0.25">
      <c r="A2267">
        <v>2269</v>
      </c>
      <c r="B2267" t="s">
        <v>1489</v>
      </c>
      <c r="C2267">
        <v>12</v>
      </c>
      <c r="D2267">
        <v>120228</v>
      </c>
      <c r="E2267" t="s">
        <v>5568</v>
      </c>
      <c r="F2267">
        <v>10</v>
      </c>
      <c r="G2267">
        <v>5639</v>
      </c>
      <c r="H2267" t="s">
        <v>1527</v>
      </c>
      <c r="I2267" t="s">
        <v>1528</v>
      </c>
      <c r="J2267" t="s">
        <v>428</v>
      </c>
      <c r="K2267" t="s">
        <v>1524</v>
      </c>
      <c r="L2267" t="s">
        <v>37</v>
      </c>
      <c r="M2267">
        <v>1</v>
      </c>
      <c r="N2267">
        <v>1</v>
      </c>
      <c r="O2267" t="str">
        <f t="shared" si="35"/>
        <v>120228 I1013</v>
      </c>
      <c r="P2267" t="str">
        <f>VLOOKUP(O2267,EOSummerca_merged_grades_export!B:L,11,0)</f>
        <v>Drawing and Illustrating</v>
      </c>
    </row>
    <row r="2268" spans="1:16" x14ac:dyDescent="0.25">
      <c r="A2268">
        <v>2270</v>
      </c>
      <c r="B2268" t="s">
        <v>1489</v>
      </c>
      <c r="C2268">
        <v>12</v>
      </c>
      <c r="D2268">
        <v>120228</v>
      </c>
      <c r="E2268" t="s">
        <v>5568</v>
      </c>
      <c r="F2268">
        <v>10</v>
      </c>
      <c r="G2268">
        <v>5640</v>
      </c>
      <c r="H2268" t="s">
        <v>1540</v>
      </c>
      <c r="I2268" t="s">
        <v>1541</v>
      </c>
      <c r="J2268" t="s">
        <v>428</v>
      </c>
      <c r="K2268" t="s">
        <v>1575</v>
      </c>
      <c r="L2268" t="s">
        <v>37</v>
      </c>
      <c r="M2268">
        <v>1</v>
      </c>
      <c r="N2268">
        <v>1</v>
      </c>
      <c r="O2268" t="str">
        <f t="shared" si="35"/>
        <v>120228 I1033</v>
      </c>
      <c r="P2268" t="str">
        <f>VLOOKUP(O2268,EOSummerca_merged_grades_export!B:L,11,0)</f>
        <v>Photography 1/2</v>
      </c>
    </row>
    <row r="2269" spans="1:16" x14ac:dyDescent="0.25">
      <c r="A2269">
        <v>2271</v>
      </c>
      <c r="B2269" t="s">
        <v>1489</v>
      </c>
      <c r="C2269">
        <v>12</v>
      </c>
      <c r="D2269">
        <v>120104</v>
      </c>
      <c r="E2269" t="s">
        <v>5569</v>
      </c>
      <c r="F2269">
        <v>10</v>
      </c>
      <c r="G2269">
        <v>5641</v>
      </c>
      <c r="H2269" t="s">
        <v>1589</v>
      </c>
      <c r="I2269" t="s">
        <v>1590</v>
      </c>
      <c r="J2269" t="s">
        <v>428</v>
      </c>
      <c r="K2269" t="s">
        <v>1504</v>
      </c>
      <c r="L2269" t="s">
        <v>37</v>
      </c>
      <c r="M2269">
        <v>1</v>
      </c>
      <c r="N2269">
        <v>1</v>
      </c>
      <c r="O2269" t="str">
        <f t="shared" si="35"/>
        <v>120104 I1011</v>
      </c>
      <c r="P2269" t="str">
        <f>VLOOKUP(O2269,EOSummerca_merged_grades_export!B:L,11,0)</f>
        <v>Digital Media Arts</v>
      </c>
    </row>
    <row r="2270" spans="1:16" x14ac:dyDescent="0.25">
      <c r="A2270">
        <v>2272</v>
      </c>
      <c r="B2270" t="s">
        <v>1489</v>
      </c>
      <c r="C2270">
        <v>12</v>
      </c>
      <c r="D2270">
        <v>120104</v>
      </c>
      <c r="E2270" t="s">
        <v>5569</v>
      </c>
      <c r="F2270">
        <v>10</v>
      </c>
      <c r="G2270">
        <v>5642</v>
      </c>
      <c r="H2270" t="s">
        <v>1730</v>
      </c>
      <c r="I2270" t="s">
        <v>50</v>
      </c>
      <c r="J2270" t="s">
        <v>428</v>
      </c>
      <c r="K2270" t="s">
        <v>1595</v>
      </c>
      <c r="L2270" t="s">
        <v>37</v>
      </c>
      <c r="M2270">
        <v>1</v>
      </c>
      <c r="N2270">
        <v>1</v>
      </c>
      <c r="O2270" t="str">
        <f t="shared" si="35"/>
        <v>120104 I1059</v>
      </c>
      <c r="P2270" t="str">
        <f>VLOOKUP(O2270,EOSummerca_merged_grades_export!B:L,11,0)</f>
        <v>Journalism</v>
      </c>
    </row>
    <row r="2271" spans="1:16" x14ac:dyDescent="0.25">
      <c r="A2271">
        <v>2273</v>
      </c>
      <c r="B2271" t="s">
        <v>1489</v>
      </c>
      <c r="C2271">
        <v>12</v>
      </c>
      <c r="D2271">
        <v>120183</v>
      </c>
      <c r="E2271" t="s">
        <v>5570</v>
      </c>
      <c r="F2271">
        <v>10</v>
      </c>
      <c r="G2271">
        <v>3828</v>
      </c>
      <c r="H2271" t="s">
        <v>93</v>
      </c>
      <c r="I2271" t="s">
        <v>94</v>
      </c>
      <c r="J2271" t="s">
        <v>16</v>
      </c>
      <c r="K2271" t="s">
        <v>1492</v>
      </c>
      <c r="L2271" t="s">
        <v>40</v>
      </c>
      <c r="M2271">
        <v>1</v>
      </c>
      <c r="N2271">
        <v>1</v>
      </c>
      <c r="O2271" t="str">
        <f t="shared" si="35"/>
        <v>120183 A200</v>
      </c>
      <c r="P2271" t="str">
        <f>VLOOKUP(O2271,EOSummerca_merged_grades_export!B:L,11,0)</f>
        <v>World Studies II</v>
      </c>
    </row>
    <row r="2272" spans="1:16" x14ac:dyDescent="0.25">
      <c r="A2272">
        <v>2274</v>
      </c>
      <c r="B2272" t="s">
        <v>1489</v>
      </c>
      <c r="C2272">
        <v>12</v>
      </c>
      <c r="D2272">
        <v>120183</v>
      </c>
      <c r="E2272" t="s">
        <v>5570</v>
      </c>
      <c r="F2272">
        <v>10</v>
      </c>
      <c r="G2272">
        <v>3819</v>
      </c>
      <c r="H2272" t="s">
        <v>95</v>
      </c>
      <c r="I2272" t="s">
        <v>1830</v>
      </c>
      <c r="J2272" t="s">
        <v>22</v>
      </c>
      <c r="K2272" t="s">
        <v>1495</v>
      </c>
      <c r="L2272" t="s">
        <v>39</v>
      </c>
      <c r="M2272">
        <v>1</v>
      </c>
      <c r="N2272">
        <v>1</v>
      </c>
      <c r="O2272" t="str">
        <f t="shared" si="35"/>
        <v>120183 B200</v>
      </c>
      <c r="P2272" t="str">
        <f>VLOOKUP(O2272,EOSummerca_merged_grades_export!B:L,11,0)</f>
        <v>English 10- LIS</v>
      </c>
    </row>
    <row r="2273" spans="1:16" x14ac:dyDescent="0.25">
      <c r="A2273">
        <v>2275</v>
      </c>
      <c r="B2273" t="s">
        <v>1489</v>
      </c>
      <c r="C2273">
        <v>12</v>
      </c>
      <c r="D2273">
        <v>120183</v>
      </c>
      <c r="E2273" t="s">
        <v>5570</v>
      </c>
      <c r="F2273">
        <v>10</v>
      </c>
      <c r="G2273">
        <v>3841</v>
      </c>
      <c r="H2273" t="s">
        <v>55</v>
      </c>
      <c r="I2273" t="s">
        <v>1152</v>
      </c>
      <c r="J2273" t="s">
        <v>25</v>
      </c>
      <c r="K2273" t="s">
        <v>1498</v>
      </c>
      <c r="L2273" t="s">
        <v>42</v>
      </c>
      <c r="M2273">
        <v>1</v>
      </c>
      <c r="N2273">
        <v>1</v>
      </c>
      <c r="O2273" t="str">
        <f t="shared" si="35"/>
        <v>120183 C220</v>
      </c>
      <c r="P2273" t="str">
        <f>VLOOKUP(O2273,EOSummerca_merged_grades_export!B:L,11,0)</f>
        <v>Math II</v>
      </c>
    </row>
    <row r="2274" spans="1:16" x14ac:dyDescent="0.25">
      <c r="A2274">
        <v>2276</v>
      </c>
      <c r="B2274" t="s">
        <v>1489</v>
      </c>
      <c r="C2274">
        <v>12</v>
      </c>
      <c r="D2274">
        <v>120183</v>
      </c>
      <c r="E2274" t="s">
        <v>5570</v>
      </c>
      <c r="F2274">
        <v>10</v>
      </c>
      <c r="G2274">
        <v>3845</v>
      </c>
      <c r="H2274" t="s">
        <v>29</v>
      </c>
      <c r="I2274" t="s">
        <v>30</v>
      </c>
      <c r="J2274" t="s">
        <v>28</v>
      </c>
      <c r="K2274" t="s">
        <v>1501</v>
      </c>
      <c r="L2274" t="s">
        <v>41</v>
      </c>
      <c r="M2274">
        <v>1</v>
      </c>
      <c r="N2274">
        <v>1</v>
      </c>
      <c r="O2274" t="str">
        <f t="shared" si="35"/>
        <v>120183 D100</v>
      </c>
      <c r="P2274" t="str">
        <f>VLOOKUP(O2274,EOSummerca_merged_grades_export!B:L,11,0)</f>
        <v>Biology</v>
      </c>
    </row>
    <row r="2275" spans="1:16" x14ac:dyDescent="0.25">
      <c r="A2275">
        <v>2277</v>
      </c>
      <c r="B2275" t="s">
        <v>1489</v>
      </c>
      <c r="C2275">
        <v>12</v>
      </c>
      <c r="D2275">
        <v>120183</v>
      </c>
      <c r="E2275" t="s">
        <v>5570</v>
      </c>
      <c r="F2275">
        <v>10</v>
      </c>
      <c r="G2275">
        <v>3852</v>
      </c>
      <c r="H2275" t="s">
        <v>33</v>
      </c>
      <c r="I2275" t="s">
        <v>34</v>
      </c>
      <c r="J2275" t="s">
        <v>32</v>
      </c>
      <c r="K2275" t="s">
        <v>1504</v>
      </c>
      <c r="L2275" t="s">
        <v>24</v>
      </c>
      <c r="M2275">
        <v>1</v>
      </c>
      <c r="N2275">
        <v>1</v>
      </c>
      <c r="O2275" t="str">
        <f t="shared" si="35"/>
        <v>120183 E100</v>
      </c>
      <c r="P2275" t="str">
        <f>VLOOKUP(O2275,EOSummerca_merged_grades_export!B:L,11,0)</f>
        <v>Spanish 1</v>
      </c>
    </row>
    <row r="2276" spans="1:16" x14ac:dyDescent="0.25">
      <c r="A2276">
        <v>2278</v>
      </c>
      <c r="B2276" t="s">
        <v>1489</v>
      </c>
      <c r="C2276">
        <v>12</v>
      </c>
      <c r="D2276">
        <v>120183</v>
      </c>
      <c r="E2276" t="s">
        <v>5570</v>
      </c>
      <c r="F2276">
        <v>10</v>
      </c>
      <c r="G2276">
        <v>5614</v>
      </c>
      <c r="H2276" t="s">
        <v>1573</v>
      </c>
      <c r="I2276" t="s">
        <v>1574</v>
      </c>
      <c r="J2276" t="s">
        <v>428</v>
      </c>
      <c r="K2276" t="s">
        <v>1575</v>
      </c>
      <c r="L2276" t="s">
        <v>37</v>
      </c>
      <c r="M2276">
        <v>1</v>
      </c>
      <c r="N2276">
        <v>1</v>
      </c>
      <c r="O2276" t="str">
        <f t="shared" si="35"/>
        <v>120183 I1005</v>
      </c>
      <c r="P2276" t="str">
        <f>VLOOKUP(O2276,EOSummerca_merged_grades_export!B:L,11,0)</f>
        <v>Basketball</v>
      </c>
    </row>
    <row r="2277" spans="1:16" x14ac:dyDescent="0.25">
      <c r="A2277">
        <v>2279</v>
      </c>
      <c r="B2277" t="s">
        <v>1489</v>
      </c>
      <c r="C2277">
        <v>12</v>
      </c>
      <c r="D2277">
        <v>120183</v>
      </c>
      <c r="E2277" t="s">
        <v>5570</v>
      </c>
      <c r="F2277">
        <v>10</v>
      </c>
      <c r="G2277">
        <v>5637</v>
      </c>
      <c r="H2277" t="s">
        <v>1578</v>
      </c>
      <c r="I2277" t="s">
        <v>1579</v>
      </c>
      <c r="J2277" t="s">
        <v>428</v>
      </c>
      <c r="K2277" t="s">
        <v>1498</v>
      </c>
      <c r="L2277" t="s">
        <v>37</v>
      </c>
      <c r="M2277">
        <v>1</v>
      </c>
      <c r="N2277">
        <v>1</v>
      </c>
      <c r="O2277" t="str">
        <f t="shared" si="35"/>
        <v>120183 I1056</v>
      </c>
      <c r="P2277" t="str">
        <f>VLOOKUP(O2277,EOSummerca_merged_grades_export!B:L,11,0)</f>
        <v>Brotherhood</v>
      </c>
    </row>
    <row r="2278" spans="1:16" x14ac:dyDescent="0.25">
      <c r="A2278">
        <v>2280</v>
      </c>
      <c r="B2278" t="s">
        <v>1489</v>
      </c>
      <c r="C2278">
        <v>12</v>
      </c>
      <c r="D2278">
        <v>120235</v>
      </c>
      <c r="E2278" t="s">
        <v>5571</v>
      </c>
      <c r="F2278">
        <v>10</v>
      </c>
      <c r="G2278">
        <v>5639</v>
      </c>
      <c r="H2278" t="s">
        <v>1527</v>
      </c>
      <c r="I2278" t="s">
        <v>1528</v>
      </c>
      <c r="J2278" t="s">
        <v>428</v>
      </c>
      <c r="K2278" t="s">
        <v>1524</v>
      </c>
      <c r="L2278" t="s">
        <v>37</v>
      </c>
      <c r="M2278">
        <v>1</v>
      </c>
      <c r="N2278">
        <v>1</v>
      </c>
      <c r="O2278" t="str">
        <f t="shared" si="35"/>
        <v>120235 I1013</v>
      </c>
      <c r="P2278" t="str">
        <f>VLOOKUP(O2278,EOSummerca_merged_grades_export!B:L,11,0)</f>
        <v>Drawing and Illustrating</v>
      </c>
    </row>
    <row r="2279" spans="1:16" x14ac:dyDescent="0.25">
      <c r="A2279">
        <v>2281</v>
      </c>
      <c r="B2279" t="s">
        <v>1489</v>
      </c>
      <c r="C2279">
        <v>12</v>
      </c>
      <c r="D2279">
        <v>120235</v>
      </c>
      <c r="E2279" t="s">
        <v>5571</v>
      </c>
      <c r="F2279">
        <v>10</v>
      </c>
      <c r="G2279">
        <v>5636</v>
      </c>
      <c r="H2279" t="s">
        <v>1536</v>
      </c>
      <c r="I2279" t="s">
        <v>1537</v>
      </c>
      <c r="J2279" t="s">
        <v>428</v>
      </c>
      <c r="K2279" t="s">
        <v>1495</v>
      </c>
      <c r="L2279" t="s">
        <v>37</v>
      </c>
      <c r="M2279">
        <v>1</v>
      </c>
      <c r="N2279">
        <v>1</v>
      </c>
      <c r="O2279" t="str">
        <f t="shared" si="35"/>
        <v>120235 I1032</v>
      </c>
      <c r="P2279" t="str">
        <f>VLOOKUP(O2279,EOSummerca_merged_grades_export!B:L,11,0)</f>
        <v>Coding + Website Design</v>
      </c>
    </row>
    <row r="2280" spans="1:16" x14ac:dyDescent="0.25">
      <c r="A2280">
        <v>2282</v>
      </c>
      <c r="B2280" t="s">
        <v>1489</v>
      </c>
      <c r="C2280">
        <v>12</v>
      </c>
      <c r="D2280">
        <v>120300</v>
      </c>
      <c r="E2280" t="s">
        <v>5572</v>
      </c>
      <c r="F2280">
        <v>10</v>
      </c>
      <c r="G2280">
        <v>3828</v>
      </c>
      <c r="H2280" t="s">
        <v>93</v>
      </c>
      <c r="I2280" t="s">
        <v>94</v>
      </c>
      <c r="J2280" t="s">
        <v>16</v>
      </c>
      <c r="K2280" t="s">
        <v>1492</v>
      </c>
      <c r="L2280" t="s">
        <v>40</v>
      </c>
      <c r="M2280">
        <v>1</v>
      </c>
      <c r="N2280">
        <v>1</v>
      </c>
      <c r="O2280" t="str">
        <f t="shared" si="35"/>
        <v>120300 A200</v>
      </c>
      <c r="P2280" t="str">
        <f>VLOOKUP(O2280,EOSummerca_merged_grades_export!B:L,11,0)</f>
        <v>World Studies II</v>
      </c>
    </row>
    <row r="2281" spans="1:16" x14ac:dyDescent="0.25">
      <c r="A2281">
        <v>2283</v>
      </c>
      <c r="B2281" t="s">
        <v>1489</v>
      </c>
      <c r="C2281">
        <v>12</v>
      </c>
      <c r="D2281">
        <v>120300</v>
      </c>
      <c r="E2281" t="s">
        <v>5572</v>
      </c>
      <c r="F2281">
        <v>10</v>
      </c>
      <c r="G2281">
        <v>3818</v>
      </c>
      <c r="H2281" t="s">
        <v>95</v>
      </c>
      <c r="I2281" t="s">
        <v>1830</v>
      </c>
      <c r="J2281" t="s">
        <v>22</v>
      </c>
      <c r="K2281" t="s">
        <v>1495</v>
      </c>
      <c r="L2281" t="s">
        <v>42</v>
      </c>
      <c r="M2281">
        <v>1</v>
      </c>
      <c r="N2281">
        <v>1</v>
      </c>
      <c r="O2281" t="str">
        <f t="shared" si="35"/>
        <v>120300 B200</v>
      </c>
      <c r="P2281" t="str">
        <f>VLOOKUP(O2281,EOSummerca_merged_grades_export!B:L,11,0)</f>
        <v>English 10- LIS</v>
      </c>
    </row>
    <row r="2282" spans="1:16" x14ac:dyDescent="0.25">
      <c r="A2282">
        <v>2284</v>
      </c>
      <c r="B2282" t="s">
        <v>1489</v>
      </c>
      <c r="C2282">
        <v>12</v>
      </c>
      <c r="D2282">
        <v>120300</v>
      </c>
      <c r="E2282" t="s">
        <v>5572</v>
      </c>
      <c r="F2282">
        <v>10</v>
      </c>
      <c r="G2282">
        <v>3840</v>
      </c>
      <c r="H2282" t="s">
        <v>55</v>
      </c>
      <c r="I2282" t="s">
        <v>1152</v>
      </c>
      <c r="J2282" t="s">
        <v>25</v>
      </c>
      <c r="K2282" t="s">
        <v>1498</v>
      </c>
      <c r="L2282" t="s">
        <v>42</v>
      </c>
      <c r="M2282">
        <v>1</v>
      </c>
      <c r="N2282">
        <v>1</v>
      </c>
      <c r="O2282" t="str">
        <f t="shared" si="35"/>
        <v>120300 C220</v>
      </c>
      <c r="P2282" t="str">
        <f>VLOOKUP(O2282,EOSummerca_merged_grades_export!B:L,11,0)</f>
        <v>Math II</v>
      </c>
    </row>
    <row r="2283" spans="1:16" x14ac:dyDescent="0.25">
      <c r="A2283">
        <v>2285</v>
      </c>
      <c r="B2283" t="s">
        <v>1489</v>
      </c>
      <c r="C2283">
        <v>12</v>
      </c>
      <c r="D2283">
        <v>120300</v>
      </c>
      <c r="E2283" t="s">
        <v>5572</v>
      </c>
      <c r="F2283">
        <v>10</v>
      </c>
      <c r="G2283">
        <v>3847</v>
      </c>
      <c r="H2283" t="s">
        <v>29</v>
      </c>
      <c r="I2283" t="s">
        <v>30</v>
      </c>
      <c r="J2283" t="s">
        <v>28</v>
      </c>
      <c r="K2283" t="s">
        <v>1501</v>
      </c>
      <c r="L2283" t="s">
        <v>40</v>
      </c>
      <c r="M2283">
        <v>1</v>
      </c>
      <c r="N2283">
        <v>1</v>
      </c>
      <c r="O2283" t="str">
        <f t="shared" si="35"/>
        <v>120300 D100</v>
      </c>
      <c r="P2283" t="str">
        <f>VLOOKUP(O2283,EOSummerca_merged_grades_export!B:L,11,0)</f>
        <v>Biology</v>
      </c>
    </row>
    <row r="2284" spans="1:16" x14ac:dyDescent="0.25">
      <c r="A2284">
        <v>2286</v>
      </c>
      <c r="B2284" t="s">
        <v>1489</v>
      </c>
      <c r="C2284">
        <v>12</v>
      </c>
      <c r="D2284">
        <v>120300</v>
      </c>
      <c r="E2284" t="s">
        <v>5572</v>
      </c>
      <c r="F2284">
        <v>10</v>
      </c>
      <c r="G2284">
        <v>3853</v>
      </c>
      <c r="H2284" t="s">
        <v>33</v>
      </c>
      <c r="I2284" t="s">
        <v>34</v>
      </c>
      <c r="J2284" t="s">
        <v>32</v>
      </c>
      <c r="K2284" t="s">
        <v>1504</v>
      </c>
      <c r="L2284" t="s">
        <v>39</v>
      </c>
      <c r="M2284">
        <v>1</v>
      </c>
      <c r="N2284">
        <v>1</v>
      </c>
      <c r="O2284" t="str">
        <f t="shared" si="35"/>
        <v>120300 E100</v>
      </c>
      <c r="P2284" t="str">
        <f>VLOOKUP(O2284,EOSummerca_merged_grades_export!B:L,11,0)</f>
        <v>Spanish 1</v>
      </c>
    </row>
    <row r="2285" spans="1:16" x14ac:dyDescent="0.25">
      <c r="A2285">
        <v>2287</v>
      </c>
      <c r="B2285" t="s">
        <v>1489</v>
      </c>
      <c r="C2285">
        <v>12</v>
      </c>
      <c r="D2285">
        <v>120300</v>
      </c>
      <c r="E2285" t="s">
        <v>5572</v>
      </c>
      <c r="F2285">
        <v>10</v>
      </c>
      <c r="G2285">
        <v>5640</v>
      </c>
      <c r="H2285" t="s">
        <v>1540</v>
      </c>
      <c r="I2285" t="s">
        <v>1541</v>
      </c>
      <c r="J2285" t="s">
        <v>428</v>
      </c>
      <c r="K2285" t="s">
        <v>1575</v>
      </c>
      <c r="L2285" t="s">
        <v>37</v>
      </c>
      <c r="M2285">
        <v>1</v>
      </c>
      <c r="N2285">
        <v>1</v>
      </c>
      <c r="O2285" t="str">
        <f t="shared" si="35"/>
        <v>120300 I1033</v>
      </c>
      <c r="P2285" t="str">
        <f>VLOOKUP(O2285,EOSummerca_merged_grades_export!B:L,11,0)</f>
        <v>Photography 1/2</v>
      </c>
    </row>
    <row r="2286" spans="1:16" x14ac:dyDescent="0.25">
      <c r="A2286">
        <v>2288</v>
      </c>
      <c r="B2286" t="s">
        <v>1489</v>
      </c>
      <c r="C2286">
        <v>12</v>
      </c>
      <c r="D2286">
        <v>120300</v>
      </c>
      <c r="E2286" t="s">
        <v>5572</v>
      </c>
      <c r="F2286">
        <v>10</v>
      </c>
      <c r="G2286">
        <v>5634</v>
      </c>
      <c r="H2286" t="s">
        <v>1593</v>
      </c>
      <c r="I2286" t="s">
        <v>1594</v>
      </c>
      <c r="J2286" t="s">
        <v>428</v>
      </c>
      <c r="K2286" t="s">
        <v>1595</v>
      </c>
      <c r="L2286" t="s">
        <v>37</v>
      </c>
      <c r="M2286">
        <v>1</v>
      </c>
      <c r="N2286">
        <v>1</v>
      </c>
      <c r="O2286" t="str">
        <f t="shared" si="35"/>
        <v>120300 I1063</v>
      </c>
      <c r="P2286" t="str">
        <f>VLOOKUP(O2286,EOSummerca_merged_grades_export!B:L,11,0)</f>
        <v>Study Skills</v>
      </c>
    </row>
    <row r="2287" spans="1:16" x14ac:dyDescent="0.25">
      <c r="A2287">
        <v>2289</v>
      </c>
      <c r="B2287" t="s">
        <v>1489</v>
      </c>
      <c r="C2287">
        <v>12</v>
      </c>
      <c r="D2287">
        <v>120293</v>
      </c>
      <c r="E2287" t="s">
        <v>5573</v>
      </c>
      <c r="F2287">
        <v>10</v>
      </c>
      <c r="G2287">
        <v>3827</v>
      </c>
      <c r="H2287" t="s">
        <v>93</v>
      </c>
      <c r="I2287" t="s">
        <v>94</v>
      </c>
      <c r="J2287" t="s">
        <v>16</v>
      </c>
      <c r="K2287" t="s">
        <v>1492</v>
      </c>
      <c r="L2287" t="s">
        <v>42</v>
      </c>
      <c r="M2287">
        <v>1</v>
      </c>
      <c r="N2287">
        <v>1</v>
      </c>
      <c r="O2287" t="str">
        <f t="shared" si="35"/>
        <v>120293 A200</v>
      </c>
      <c r="P2287" t="str">
        <f>VLOOKUP(O2287,EOSummerca_merged_grades_export!B:L,11,0)</f>
        <v>World Studies II</v>
      </c>
    </row>
    <row r="2288" spans="1:16" x14ac:dyDescent="0.25">
      <c r="A2288">
        <v>2290</v>
      </c>
      <c r="B2288" t="s">
        <v>1489</v>
      </c>
      <c r="C2288">
        <v>12</v>
      </c>
      <c r="D2288">
        <v>120293</v>
      </c>
      <c r="E2288" t="s">
        <v>5573</v>
      </c>
      <c r="F2288">
        <v>10</v>
      </c>
      <c r="G2288">
        <v>3819</v>
      </c>
      <c r="H2288" t="s">
        <v>95</v>
      </c>
      <c r="I2288" t="s">
        <v>1830</v>
      </c>
      <c r="J2288" t="s">
        <v>22</v>
      </c>
      <c r="K2288" t="s">
        <v>1495</v>
      </c>
      <c r="L2288" t="s">
        <v>20</v>
      </c>
      <c r="M2288">
        <v>1</v>
      </c>
      <c r="N2288">
        <v>1</v>
      </c>
      <c r="O2288" t="str">
        <f t="shared" si="35"/>
        <v>120293 B200</v>
      </c>
      <c r="P2288" t="str">
        <f>VLOOKUP(O2288,EOSummerca_merged_grades_export!B:L,11,0)</f>
        <v>English 10- LIS</v>
      </c>
    </row>
    <row r="2289" spans="1:16" x14ac:dyDescent="0.25">
      <c r="A2289">
        <v>2291</v>
      </c>
      <c r="B2289" t="s">
        <v>1489</v>
      </c>
      <c r="C2289">
        <v>12</v>
      </c>
      <c r="D2289">
        <v>120293</v>
      </c>
      <c r="E2289" t="s">
        <v>5573</v>
      </c>
      <c r="F2289">
        <v>10</v>
      </c>
      <c r="G2289">
        <v>3840</v>
      </c>
      <c r="H2289" t="s">
        <v>55</v>
      </c>
      <c r="I2289" t="s">
        <v>1152</v>
      </c>
      <c r="J2289" t="s">
        <v>25</v>
      </c>
      <c r="K2289" t="s">
        <v>1498</v>
      </c>
      <c r="L2289" t="s">
        <v>41</v>
      </c>
      <c r="M2289">
        <v>1</v>
      </c>
      <c r="N2289">
        <v>1</v>
      </c>
      <c r="O2289" t="str">
        <f t="shared" si="35"/>
        <v>120293 C220</v>
      </c>
      <c r="P2289" t="str">
        <f>VLOOKUP(O2289,EOSummerca_merged_grades_export!B:L,11,0)</f>
        <v>Math II</v>
      </c>
    </row>
    <row r="2290" spans="1:16" x14ac:dyDescent="0.25">
      <c r="A2290">
        <v>2292</v>
      </c>
      <c r="B2290" t="s">
        <v>1489</v>
      </c>
      <c r="C2290">
        <v>12</v>
      </c>
      <c r="D2290">
        <v>120293</v>
      </c>
      <c r="E2290" t="s">
        <v>5573</v>
      </c>
      <c r="F2290">
        <v>10</v>
      </c>
      <c r="G2290">
        <v>3849</v>
      </c>
      <c r="H2290" t="s">
        <v>125</v>
      </c>
      <c r="I2290" t="s">
        <v>126</v>
      </c>
      <c r="J2290" t="s">
        <v>28</v>
      </c>
      <c r="K2290" t="s">
        <v>1575</v>
      </c>
      <c r="L2290" t="s">
        <v>48</v>
      </c>
      <c r="M2290">
        <v>0</v>
      </c>
      <c r="N2290">
        <v>1</v>
      </c>
      <c r="O2290" t="str">
        <f t="shared" si="35"/>
        <v>120293 D200</v>
      </c>
      <c r="P2290" t="str">
        <f>VLOOKUP(O2290,EOSummerca_merged_grades_export!B:L,11,0)</f>
        <v>Chemistry</v>
      </c>
    </row>
    <row r="2291" spans="1:16" x14ac:dyDescent="0.25">
      <c r="A2291">
        <v>2293</v>
      </c>
      <c r="B2291" t="s">
        <v>1489</v>
      </c>
      <c r="C2291">
        <v>12</v>
      </c>
      <c r="D2291">
        <v>120293</v>
      </c>
      <c r="E2291" t="s">
        <v>5573</v>
      </c>
      <c r="F2291">
        <v>10</v>
      </c>
      <c r="G2291">
        <v>3855</v>
      </c>
      <c r="H2291" t="s">
        <v>57</v>
      </c>
      <c r="I2291" t="s">
        <v>58</v>
      </c>
      <c r="J2291" t="s">
        <v>32</v>
      </c>
      <c r="K2291" t="s">
        <v>1504</v>
      </c>
      <c r="L2291" t="s">
        <v>36</v>
      </c>
      <c r="M2291">
        <v>1</v>
      </c>
      <c r="N2291">
        <v>1</v>
      </c>
      <c r="O2291" t="str">
        <f t="shared" si="35"/>
        <v>120293 E200</v>
      </c>
      <c r="P2291" t="str">
        <f>VLOOKUP(O2291,EOSummerca_merged_grades_export!B:L,11,0)</f>
        <v>Spanish 2</v>
      </c>
    </row>
    <row r="2292" spans="1:16" x14ac:dyDescent="0.25">
      <c r="A2292">
        <v>2294</v>
      </c>
      <c r="B2292" t="s">
        <v>1489</v>
      </c>
      <c r="C2292">
        <v>12</v>
      </c>
      <c r="D2292">
        <v>120293</v>
      </c>
      <c r="E2292" t="s">
        <v>5573</v>
      </c>
      <c r="F2292">
        <v>10</v>
      </c>
      <c r="G2292">
        <v>5636</v>
      </c>
      <c r="H2292" t="s">
        <v>1536</v>
      </c>
      <c r="I2292" t="s">
        <v>1537</v>
      </c>
      <c r="J2292" t="s">
        <v>428</v>
      </c>
      <c r="K2292" t="s">
        <v>1495</v>
      </c>
      <c r="L2292" t="s">
        <v>37</v>
      </c>
      <c r="M2292">
        <v>1</v>
      </c>
      <c r="N2292">
        <v>1</v>
      </c>
      <c r="O2292" t="str">
        <f t="shared" si="35"/>
        <v>120293 I1032</v>
      </c>
      <c r="P2292" t="str">
        <f>VLOOKUP(O2292,EOSummerca_merged_grades_export!B:L,11,0)</f>
        <v>Coding + Website Design</v>
      </c>
    </row>
    <row r="2293" spans="1:16" x14ac:dyDescent="0.25">
      <c r="A2293">
        <v>2295</v>
      </c>
      <c r="B2293" t="s">
        <v>1489</v>
      </c>
      <c r="C2293">
        <v>12</v>
      </c>
      <c r="D2293">
        <v>120293</v>
      </c>
      <c r="E2293" t="s">
        <v>5573</v>
      </c>
      <c r="F2293">
        <v>10</v>
      </c>
      <c r="G2293">
        <v>5637</v>
      </c>
      <c r="H2293" t="s">
        <v>1578</v>
      </c>
      <c r="I2293" t="s">
        <v>1579</v>
      </c>
      <c r="J2293" t="s">
        <v>428</v>
      </c>
      <c r="K2293" t="s">
        <v>1498</v>
      </c>
      <c r="L2293" t="s">
        <v>37</v>
      </c>
      <c r="M2293">
        <v>1</v>
      </c>
      <c r="N2293">
        <v>1</v>
      </c>
      <c r="O2293" t="str">
        <f t="shared" si="35"/>
        <v>120293 I1056</v>
      </c>
      <c r="P2293" t="str">
        <f>VLOOKUP(O2293,EOSummerca_merged_grades_export!B:L,11,0)</f>
        <v>Brotherhood</v>
      </c>
    </row>
    <row r="2294" spans="1:16" x14ac:dyDescent="0.25">
      <c r="A2294">
        <v>2296</v>
      </c>
      <c r="B2294" t="s">
        <v>1489</v>
      </c>
      <c r="C2294">
        <v>12</v>
      </c>
      <c r="D2294">
        <v>120294</v>
      </c>
      <c r="E2294" t="s">
        <v>5574</v>
      </c>
      <c r="F2294">
        <v>10</v>
      </c>
      <c r="G2294">
        <v>3828</v>
      </c>
      <c r="H2294" t="s">
        <v>93</v>
      </c>
      <c r="I2294" t="s">
        <v>94</v>
      </c>
      <c r="J2294" t="s">
        <v>16</v>
      </c>
      <c r="K2294" t="s">
        <v>1492</v>
      </c>
      <c r="L2294" t="s">
        <v>31</v>
      </c>
      <c r="M2294">
        <v>1</v>
      </c>
      <c r="N2294">
        <v>1</v>
      </c>
      <c r="O2294" t="str">
        <f t="shared" si="35"/>
        <v>120294 A200</v>
      </c>
      <c r="P2294" t="str">
        <f>VLOOKUP(O2294,EOSummerca_merged_grades_export!B:L,11,0)</f>
        <v>World Studies II</v>
      </c>
    </row>
    <row r="2295" spans="1:16" x14ac:dyDescent="0.25">
      <c r="A2295">
        <v>2297</v>
      </c>
      <c r="B2295" t="s">
        <v>1489</v>
      </c>
      <c r="C2295">
        <v>12</v>
      </c>
      <c r="D2295">
        <v>120294</v>
      </c>
      <c r="E2295" t="s">
        <v>5574</v>
      </c>
      <c r="F2295">
        <v>10</v>
      </c>
      <c r="G2295">
        <v>3818</v>
      </c>
      <c r="H2295" t="s">
        <v>95</v>
      </c>
      <c r="I2295" t="s">
        <v>1830</v>
      </c>
      <c r="J2295" t="s">
        <v>22</v>
      </c>
      <c r="K2295" t="s">
        <v>1495</v>
      </c>
      <c r="L2295" t="s">
        <v>31</v>
      </c>
      <c r="M2295">
        <v>1</v>
      </c>
      <c r="N2295">
        <v>1</v>
      </c>
      <c r="O2295" t="str">
        <f t="shared" si="35"/>
        <v>120294 B200</v>
      </c>
      <c r="P2295" t="str">
        <f>VLOOKUP(O2295,EOSummerca_merged_grades_export!B:L,11,0)</f>
        <v>English 10- LIS</v>
      </c>
    </row>
    <row r="2296" spans="1:16" x14ac:dyDescent="0.25">
      <c r="A2296">
        <v>2298</v>
      </c>
      <c r="B2296" t="s">
        <v>1489</v>
      </c>
      <c r="C2296">
        <v>12</v>
      </c>
      <c r="D2296">
        <v>120294</v>
      </c>
      <c r="E2296" t="s">
        <v>5574</v>
      </c>
      <c r="F2296">
        <v>10</v>
      </c>
      <c r="G2296">
        <v>3841</v>
      </c>
      <c r="H2296" t="s">
        <v>55</v>
      </c>
      <c r="I2296" t="s">
        <v>1152</v>
      </c>
      <c r="J2296" t="s">
        <v>25</v>
      </c>
      <c r="K2296" t="s">
        <v>1498</v>
      </c>
      <c r="L2296" t="s">
        <v>31</v>
      </c>
      <c r="M2296">
        <v>1</v>
      </c>
      <c r="N2296">
        <v>1</v>
      </c>
      <c r="O2296" t="str">
        <f t="shared" si="35"/>
        <v>120294 C220</v>
      </c>
      <c r="P2296" t="str">
        <f>VLOOKUP(O2296,EOSummerca_merged_grades_export!B:L,11,0)</f>
        <v>Math II</v>
      </c>
    </row>
    <row r="2297" spans="1:16" x14ac:dyDescent="0.25">
      <c r="A2297">
        <v>2299</v>
      </c>
      <c r="B2297" t="s">
        <v>1489</v>
      </c>
      <c r="C2297">
        <v>12</v>
      </c>
      <c r="D2297">
        <v>120294</v>
      </c>
      <c r="E2297" t="s">
        <v>5574</v>
      </c>
      <c r="F2297">
        <v>10</v>
      </c>
      <c r="G2297">
        <v>3850</v>
      </c>
      <c r="H2297" t="s">
        <v>125</v>
      </c>
      <c r="I2297" t="s">
        <v>126</v>
      </c>
      <c r="J2297" t="s">
        <v>28</v>
      </c>
      <c r="K2297" t="s">
        <v>1575</v>
      </c>
      <c r="L2297" t="s">
        <v>48</v>
      </c>
      <c r="M2297">
        <v>0</v>
      </c>
      <c r="N2297">
        <v>1</v>
      </c>
      <c r="O2297" t="str">
        <f t="shared" si="35"/>
        <v>120294 D200</v>
      </c>
      <c r="P2297" t="str">
        <f>VLOOKUP(O2297,EOSummerca_merged_grades_export!B:L,11,0)</f>
        <v>Chemistry</v>
      </c>
    </row>
    <row r="2298" spans="1:16" x14ac:dyDescent="0.25">
      <c r="A2298">
        <v>2300</v>
      </c>
      <c r="B2298" t="s">
        <v>1489</v>
      </c>
      <c r="C2298">
        <v>12</v>
      </c>
      <c r="D2298">
        <v>120294</v>
      </c>
      <c r="E2298" t="s">
        <v>5574</v>
      </c>
      <c r="F2298">
        <v>10</v>
      </c>
      <c r="G2298">
        <v>3854</v>
      </c>
      <c r="H2298" t="s">
        <v>57</v>
      </c>
      <c r="I2298" t="s">
        <v>58</v>
      </c>
      <c r="J2298" t="s">
        <v>32</v>
      </c>
      <c r="K2298" t="s">
        <v>1504</v>
      </c>
      <c r="L2298" t="s">
        <v>27</v>
      </c>
      <c r="M2298">
        <v>1</v>
      </c>
      <c r="N2298">
        <v>1</v>
      </c>
      <c r="O2298" t="str">
        <f t="shared" si="35"/>
        <v>120294 E200</v>
      </c>
      <c r="P2298" t="str">
        <f>VLOOKUP(O2298,EOSummerca_merged_grades_export!B:L,11,0)</f>
        <v>Spanish 2</v>
      </c>
    </row>
    <row r="2299" spans="1:16" x14ac:dyDescent="0.25">
      <c r="A2299">
        <v>2301</v>
      </c>
      <c r="B2299" t="s">
        <v>1489</v>
      </c>
      <c r="C2299">
        <v>12</v>
      </c>
      <c r="D2299">
        <v>120294</v>
      </c>
      <c r="E2299" t="s">
        <v>5574</v>
      </c>
      <c r="F2299">
        <v>10</v>
      </c>
      <c r="G2299">
        <v>5639</v>
      </c>
      <c r="H2299" t="s">
        <v>1527</v>
      </c>
      <c r="I2299" t="s">
        <v>1528</v>
      </c>
      <c r="J2299" t="s">
        <v>428</v>
      </c>
      <c r="K2299" t="s">
        <v>1524</v>
      </c>
      <c r="L2299" t="s">
        <v>37</v>
      </c>
      <c r="M2299">
        <v>1</v>
      </c>
      <c r="N2299">
        <v>1</v>
      </c>
      <c r="O2299" t="str">
        <f t="shared" si="35"/>
        <v>120294 I1013</v>
      </c>
      <c r="P2299" t="str">
        <f>VLOOKUP(O2299,EOSummerca_merged_grades_export!B:L,11,0)</f>
        <v>Drawing and Illustrating</v>
      </c>
    </row>
    <row r="2300" spans="1:16" x14ac:dyDescent="0.25">
      <c r="A2300">
        <v>2302</v>
      </c>
      <c r="B2300" t="s">
        <v>1489</v>
      </c>
      <c r="C2300">
        <v>12</v>
      </c>
      <c r="D2300">
        <v>120294</v>
      </c>
      <c r="E2300" t="s">
        <v>5574</v>
      </c>
      <c r="F2300">
        <v>10</v>
      </c>
      <c r="G2300">
        <v>5644</v>
      </c>
      <c r="H2300" t="s">
        <v>1684</v>
      </c>
      <c r="I2300" t="s">
        <v>1685</v>
      </c>
      <c r="J2300" t="s">
        <v>428</v>
      </c>
      <c r="K2300" t="s">
        <v>1495</v>
      </c>
      <c r="L2300" t="s">
        <v>37</v>
      </c>
      <c r="M2300">
        <v>1</v>
      </c>
      <c r="N2300">
        <v>1</v>
      </c>
      <c r="O2300" t="str">
        <f t="shared" si="35"/>
        <v>120294 I1057</v>
      </c>
      <c r="P2300" t="str">
        <f>VLOOKUP(O2300,EOSummerca_merged_grades_export!B:L,11,0)</f>
        <v>Girls Group</v>
      </c>
    </row>
    <row r="2301" spans="1:16" x14ac:dyDescent="0.25">
      <c r="A2301">
        <v>2303</v>
      </c>
      <c r="B2301" t="s">
        <v>1489</v>
      </c>
      <c r="C2301">
        <v>12</v>
      </c>
      <c r="D2301">
        <v>120160</v>
      </c>
      <c r="E2301" t="s">
        <v>5575</v>
      </c>
      <c r="F2301">
        <v>10</v>
      </c>
      <c r="G2301">
        <v>3828</v>
      </c>
      <c r="H2301" t="s">
        <v>93</v>
      </c>
      <c r="I2301" t="s">
        <v>94</v>
      </c>
      <c r="J2301" t="s">
        <v>16</v>
      </c>
      <c r="K2301" t="s">
        <v>1492</v>
      </c>
      <c r="L2301" t="s">
        <v>24</v>
      </c>
      <c r="M2301">
        <v>1</v>
      </c>
      <c r="N2301">
        <v>1</v>
      </c>
      <c r="O2301" t="str">
        <f t="shared" si="35"/>
        <v>120160 A200</v>
      </c>
      <c r="P2301" t="str">
        <f>VLOOKUP(O2301,EOSummerca_merged_grades_export!B:L,11,0)</f>
        <v>World Studies II</v>
      </c>
    </row>
    <row r="2302" spans="1:16" x14ac:dyDescent="0.25">
      <c r="A2302">
        <v>2304</v>
      </c>
      <c r="B2302" t="s">
        <v>1489</v>
      </c>
      <c r="C2302">
        <v>12</v>
      </c>
      <c r="D2302">
        <v>120160</v>
      </c>
      <c r="E2302" t="s">
        <v>5575</v>
      </c>
      <c r="F2302">
        <v>10</v>
      </c>
      <c r="G2302">
        <v>3819</v>
      </c>
      <c r="H2302" t="s">
        <v>95</v>
      </c>
      <c r="I2302" t="s">
        <v>1830</v>
      </c>
      <c r="J2302" t="s">
        <v>22</v>
      </c>
      <c r="K2302" t="s">
        <v>1495</v>
      </c>
      <c r="L2302" t="s">
        <v>27</v>
      </c>
      <c r="M2302">
        <v>1</v>
      </c>
      <c r="N2302">
        <v>1</v>
      </c>
      <c r="O2302" t="str">
        <f t="shared" si="35"/>
        <v>120160 B200</v>
      </c>
      <c r="P2302" t="str">
        <f>VLOOKUP(O2302,EOSummerca_merged_grades_export!B:L,11,0)</f>
        <v>English 10- LIS</v>
      </c>
    </row>
    <row r="2303" spans="1:16" x14ac:dyDescent="0.25">
      <c r="A2303">
        <v>2305</v>
      </c>
      <c r="B2303" t="s">
        <v>1489</v>
      </c>
      <c r="C2303">
        <v>12</v>
      </c>
      <c r="D2303">
        <v>120160</v>
      </c>
      <c r="E2303" t="s">
        <v>5575</v>
      </c>
      <c r="F2303">
        <v>10</v>
      </c>
      <c r="G2303">
        <v>3841</v>
      </c>
      <c r="H2303" t="s">
        <v>55</v>
      </c>
      <c r="I2303" t="s">
        <v>1152</v>
      </c>
      <c r="J2303" t="s">
        <v>25</v>
      </c>
      <c r="K2303" t="s">
        <v>1498</v>
      </c>
      <c r="L2303" t="s">
        <v>41</v>
      </c>
      <c r="M2303">
        <v>1</v>
      </c>
      <c r="N2303">
        <v>1</v>
      </c>
      <c r="O2303" t="str">
        <f t="shared" si="35"/>
        <v>120160 C220</v>
      </c>
      <c r="P2303" t="str">
        <f>VLOOKUP(O2303,EOSummerca_merged_grades_export!B:L,11,0)</f>
        <v>Math II</v>
      </c>
    </row>
    <row r="2304" spans="1:16" x14ac:dyDescent="0.25">
      <c r="A2304">
        <v>2306</v>
      </c>
      <c r="B2304" t="s">
        <v>1489</v>
      </c>
      <c r="C2304">
        <v>12</v>
      </c>
      <c r="D2304">
        <v>120160</v>
      </c>
      <c r="E2304" t="s">
        <v>5575</v>
      </c>
      <c r="F2304">
        <v>10</v>
      </c>
      <c r="G2304">
        <v>3845</v>
      </c>
      <c r="H2304" t="s">
        <v>29</v>
      </c>
      <c r="I2304" t="s">
        <v>30</v>
      </c>
      <c r="J2304" t="s">
        <v>28</v>
      </c>
      <c r="K2304" t="s">
        <v>1501</v>
      </c>
      <c r="L2304" t="s">
        <v>36</v>
      </c>
      <c r="M2304">
        <v>1</v>
      </c>
      <c r="N2304">
        <v>1</v>
      </c>
      <c r="O2304" t="str">
        <f t="shared" si="35"/>
        <v>120160 D100</v>
      </c>
      <c r="P2304" t="str">
        <f>VLOOKUP(O2304,EOSummerca_merged_grades_export!B:L,11,0)</f>
        <v>Biology</v>
      </c>
    </row>
    <row r="2305" spans="1:16" x14ac:dyDescent="0.25">
      <c r="A2305">
        <v>2307</v>
      </c>
      <c r="B2305" t="s">
        <v>1489</v>
      </c>
      <c r="C2305">
        <v>12</v>
      </c>
      <c r="D2305">
        <v>120160</v>
      </c>
      <c r="E2305" t="s">
        <v>5575</v>
      </c>
      <c r="F2305">
        <v>10</v>
      </c>
      <c r="G2305">
        <v>3855</v>
      </c>
      <c r="H2305" t="s">
        <v>57</v>
      </c>
      <c r="I2305" t="s">
        <v>58</v>
      </c>
      <c r="J2305" t="s">
        <v>32</v>
      </c>
      <c r="K2305" t="s">
        <v>1504</v>
      </c>
      <c r="L2305" t="s">
        <v>36</v>
      </c>
      <c r="M2305">
        <v>1</v>
      </c>
      <c r="N2305">
        <v>1</v>
      </c>
      <c r="O2305" t="str">
        <f t="shared" si="35"/>
        <v>120160 E200</v>
      </c>
      <c r="P2305" t="str">
        <f>VLOOKUP(O2305,EOSummerca_merged_grades_export!B:L,11,0)</f>
        <v>Spanish 2</v>
      </c>
    </row>
    <row r="2306" spans="1:16" x14ac:dyDescent="0.25">
      <c r="A2306">
        <v>2308</v>
      </c>
      <c r="B2306" t="s">
        <v>1489</v>
      </c>
      <c r="C2306">
        <v>12</v>
      </c>
      <c r="D2306">
        <v>120160</v>
      </c>
      <c r="E2306" t="s">
        <v>5575</v>
      </c>
      <c r="F2306">
        <v>10</v>
      </c>
      <c r="G2306">
        <v>5647</v>
      </c>
      <c r="H2306" t="s">
        <v>1549</v>
      </c>
      <c r="I2306" t="s">
        <v>1550</v>
      </c>
      <c r="J2306" t="s">
        <v>428</v>
      </c>
      <c r="K2306" t="s">
        <v>1524</v>
      </c>
      <c r="L2306" t="s">
        <v>37</v>
      </c>
      <c r="M2306">
        <v>1</v>
      </c>
      <c r="N2306">
        <v>1</v>
      </c>
      <c r="O2306" t="str">
        <f t="shared" si="35"/>
        <v>120160 I1060</v>
      </c>
      <c r="P2306" t="str">
        <f>VLOOKUP(O2306,EOSummerca_merged_grades_export!B:L,11,0)</f>
        <v>Permaculture</v>
      </c>
    </row>
    <row r="2307" spans="1:16" x14ac:dyDescent="0.25">
      <c r="A2307">
        <v>2309</v>
      </c>
      <c r="B2307" t="s">
        <v>1489</v>
      </c>
      <c r="C2307">
        <v>12</v>
      </c>
      <c r="D2307">
        <v>120144</v>
      </c>
      <c r="E2307" t="s">
        <v>5576</v>
      </c>
      <c r="F2307">
        <v>10</v>
      </c>
      <c r="G2307">
        <v>3827</v>
      </c>
      <c r="H2307" t="s">
        <v>93</v>
      </c>
      <c r="I2307" t="s">
        <v>94</v>
      </c>
      <c r="J2307" t="s">
        <v>16</v>
      </c>
      <c r="K2307" t="s">
        <v>1492</v>
      </c>
      <c r="L2307" t="s">
        <v>27</v>
      </c>
      <c r="M2307">
        <v>1</v>
      </c>
      <c r="N2307">
        <v>1</v>
      </c>
      <c r="O2307" t="str">
        <f t="shared" si="35"/>
        <v>120144 A200</v>
      </c>
      <c r="P2307" t="str">
        <f>VLOOKUP(O2307,EOSummerca_merged_grades_export!B:L,11,0)</f>
        <v>World Studies II</v>
      </c>
    </row>
    <row r="2308" spans="1:16" x14ac:dyDescent="0.25">
      <c r="A2308">
        <v>2310</v>
      </c>
      <c r="B2308" t="s">
        <v>1489</v>
      </c>
      <c r="C2308">
        <v>12</v>
      </c>
      <c r="D2308">
        <v>120144</v>
      </c>
      <c r="E2308" t="s">
        <v>5576</v>
      </c>
      <c r="F2308">
        <v>10</v>
      </c>
      <c r="G2308">
        <v>3818</v>
      </c>
      <c r="H2308" t="s">
        <v>95</v>
      </c>
      <c r="I2308" t="s">
        <v>1830</v>
      </c>
      <c r="J2308" t="s">
        <v>22</v>
      </c>
      <c r="K2308" t="s">
        <v>1495</v>
      </c>
      <c r="L2308" t="s">
        <v>36</v>
      </c>
      <c r="M2308">
        <v>1</v>
      </c>
      <c r="N2308">
        <v>1</v>
      </c>
      <c r="O2308" t="str">
        <f t="shared" ref="O2308:O2371" si="36">D2308&amp;" "&amp;IF(RIGHT(H2308,1)="M",LEFT(H2308,LEN(H2308)-1),H2308)</f>
        <v>120144 B200</v>
      </c>
      <c r="P2308" t="str">
        <f>VLOOKUP(O2308,EOSummerca_merged_grades_export!B:L,11,0)</f>
        <v>English 10- LIS</v>
      </c>
    </row>
    <row r="2309" spans="1:16" x14ac:dyDescent="0.25">
      <c r="A2309">
        <v>2311</v>
      </c>
      <c r="B2309" t="s">
        <v>1489</v>
      </c>
      <c r="C2309">
        <v>12</v>
      </c>
      <c r="D2309">
        <v>120144</v>
      </c>
      <c r="E2309" t="s">
        <v>5576</v>
      </c>
      <c r="F2309">
        <v>10</v>
      </c>
      <c r="G2309">
        <v>3841</v>
      </c>
      <c r="H2309" t="s">
        <v>55</v>
      </c>
      <c r="I2309" t="s">
        <v>1152</v>
      </c>
      <c r="J2309" t="s">
        <v>25</v>
      </c>
      <c r="K2309" t="s">
        <v>1498</v>
      </c>
      <c r="L2309" t="s">
        <v>27</v>
      </c>
      <c r="M2309">
        <v>1</v>
      </c>
      <c r="N2309">
        <v>1</v>
      </c>
      <c r="O2309" t="str">
        <f t="shared" si="36"/>
        <v>120144 C220</v>
      </c>
      <c r="P2309" t="str">
        <f>VLOOKUP(O2309,EOSummerca_merged_grades_export!B:L,11,0)</f>
        <v>Math II</v>
      </c>
    </row>
    <row r="2310" spans="1:16" x14ac:dyDescent="0.25">
      <c r="A2310">
        <v>2312</v>
      </c>
      <c r="B2310" t="s">
        <v>1489</v>
      </c>
      <c r="C2310">
        <v>12</v>
      </c>
      <c r="D2310">
        <v>120144</v>
      </c>
      <c r="E2310" t="s">
        <v>5576</v>
      </c>
      <c r="F2310">
        <v>10</v>
      </c>
      <c r="G2310">
        <v>3847</v>
      </c>
      <c r="H2310" t="s">
        <v>29</v>
      </c>
      <c r="I2310" t="s">
        <v>30</v>
      </c>
      <c r="J2310" t="s">
        <v>28</v>
      </c>
      <c r="K2310" t="s">
        <v>1501</v>
      </c>
      <c r="L2310" t="s">
        <v>36</v>
      </c>
      <c r="M2310">
        <v>1</v>
      </c>
      <c r="N2310">
        <v>1</v>
      </c>
      <c r="O2310" t="str">
        <f t="shared" si="36"/>
        <v>120144 D100</v>
      </c>
      <c r="P2310" t="str">
        <f>VLOOKUP(O2310,EOSummerca_merged_grades_export!B:L,11,0)</f>
        <v>Biology</v>
      </c>
    </row>
    <row r="2311" spans="1:16" x14ac:dyDescent="0.25">
      <c r="A2311">
        <v>2313</v>
      </c>
      <c r="B2311" t="s">
        <v>1489</v>
      </c>
      <c r="C2311">
        <v>12</v>
      </c>
      <c r="D2311">
        <v>120144</v>
      </c>
      <c r="E2311" t="s">
        <v>5576</v>
      </c>
      <c r="F2311">
        <v>10</v>
      </c>
      <c r="G2311">
        <v>3854</v>
      </c>
      <c r="H2311" t="s">
        <v>57</v>
      </c>
      <c r="I2311" t="s">
        <v>58</v>
      </c>
      <c r="J2311" t="s">
        <v>32</v>
      </c>
      <c r="K2311" t="s">
        <v>1504</v>
      </c>
      <c r="L2311" t="s">
        <v>36</v>
      </c>
      <c r="M2311">
        <v>1</v>
      </c>
      <c r="N2311">
        <v>1</v>
      </c>
      <c r="O2311" t="str">
        <f t="shared" si="36"/>
        <v>120144 E200</v>
      </c>
      <c r="P2311" t="str">
        <f>VLOOKUP(O2311,EOSummerca_merged_grades_export!B:L,11,0)</f>
        <v>Spanish 2</v>
      </c>
    </row>
    <row r="2312" spans="1:16" x14ac:dyDescent="0.25">
      <c r="A2312">
        <v>2314</v>
      </c>
      <c r="B2312" t="s">
        <v>1489</v>
      </c>
      <c r="C2312">
        <v>12</v>
      </c>
      <c r="D2312">
        <v>120144</v>
      </c>
      <c r="E2312" t="s">
        <v>5576</v>
      </c>
      <c r="F2312">
        <v>10</v>
      </c>
      <c r="G2312">
        <v>5643</v>
      </c>
      <c r="H2312" t="s">
        <v>2015</v>
      </c>
      <c r="I2312" t="s">
        <v>2016</v>
      </c>
      <c r="J2312" t="s">
        <v>428</v>
      </c>
      <c r="K2312" t="s">
        <v>1492</v>
      </c>
      <c r="L2312" t="s">
        <v>37</v>
      </c>
      <c r="M2312">
        <v>1</v>
      </c>
      <c r="N2312">
        <v>1</v>
      </c>
      <c r="O2312" t="str">
        <f t="shared" si="36"/>
        <v>120144 I1156</v>
      </c>
      <c r="P2312" t="str">
        <f>VLOOKUP(O2312,EOSummerca_merged_grades_export!B:L,11,0)</f>
        <v>Teaching 101</v>
      </c>
    </row>
    <row r="2313" spans="1:16" x14ac:dyDescent="0.25">
      <c r="A2313">
        <v>2315</v>
      </c>
      <c r="B2313" t="s">
        <v>1489</v>
      </c>
      <c r="C2313">
        <v>12</v>
      </c>
      <c r="D2313">
        <v>120207</v>
      </c>
      <c r="E2313" t="s">
        <v>5577</v>
      </c>
      <c r="F2313">
        <v>10</v>
      </c>
      <c r="G2313">
        <v>3822</v>
      </c>
      <c r="H2313" t="s">
        <v>122</v>
      </c>
      <c r="I2313" t="s">
        <v>2020</v>
      </c>
      <c r="J2313" t="s">
        <v>16</v>
      </c>
      <c r="K2313" t="s">
        <v>1524</v>
      </c>
      <c r="L2313" t="s">
        <v>42</v>
      </c>
      <c r="M2313">
        <v>1</v>
      </c>
      <c r="N2313">
        <v>1</v>
      </c>
      <c r="O2313" t="str">
        <f t="shared" si="36"/>
        <v>120207 A300</v>
      </c>
      <c r="P2313" t="str">
        <f>VLOOKUP(O2313,EOSummerca_merged_grades_export!B:L,11,0)</f>
        <v>AP US History</v>
      </c>
    </row>
    <row r="2314" spans="1:16" x14ac:dyDescent="0.25">
      <c r="A2314">
        <v>2316</v>
      </c>
      <c r="B2314" t="s">
        <v>1489</v>
      </c>
      <c r="C2314">
        <v>12</v>
      </c>
      <c r="D2314">
        <v>120207</v>
      </c>
      <c r="E2314" t="s">
        <v>5577</v>
      </c>
      <c r="F2314">
        <v>10</v>
      </c>
      <c r="G2314">
        <v>3818</v>
      </c>
      <c r="H2314" t="s">
        <v>95</v>
      </c>
      <c r="I2314" t="s">
        <v>1830</v>
      </c>
      <c r="J2314" t="s">
        <v>22</v>
      </c>
      <c r="K2314" t="s">
        <v>1495</v>
      </c>
      <c r="L2314" t="s">
        <v>48</v>
      </c>
      <c r="M2314">
        <v>0</v>
      </c>
      <c r="N2314">
        <v>1</v>
      </c>
      <c r="O2314" t="str">
        <f t="shared" si="36"/>
        <v>120207 B200</v>
      </c>
      <c r="P2314" t="str">
        <f>VLOOKUP(O2314,EOSummerca_merged_grades_export!B:L,11,0)</f>
        <v>English 10- LIS</v>
      </c>
    </row>
    <row r="2315" spans="1:16" x14ac:dyDescent="0.25">
      <c r="A2315">
        <v>2317</v>
      </c>
      <c r="B2315" t="s">
        <v>1489</v>
      </c>
      <c r="C2315">
        <v>12</v>
      </c>
      <c r="D2315">
        <v>120207</v>
      </c>
      <c r="E2315" t="s">
        <v>5577</v>
      </c>
      <c r="F2315">
        <v>10</v>
      </c>
      <c r="G2315">
        <v>3841</v>
      </c>
      <c r="H2315" t="s">
        <v>55</v>
      </c>
      <c r="I2315" t="s">
        <v>1152</v>
      </c>
      <c r="J2315" t="s">
        <v>25</v>
      </c>
      <c r="K2315" t="s">
        <v>1498</v>
      </c>
      <c r="L2315" t="s">
        <v>48</v>
      </c>
      <c r="M2315">
        <v>0</v>
      </c>
      <c r="N2315">
        <v>1</v>
      </c>
      <c r="O2315" t="str">
        <f t="shared" si="36"/>
        <v>120207 C220</v>
      </c>
      <c r="P2315" t="str">
        <f>VLOOKUP(O2315,EOSummerca_merged_grades_export!B:L,11,0)</f>
        <v>Math II</v>
      </c>
    </row>
    <row r="2316" spans="1:16" x14ac:dyDescent="0.25">
      <c r="A2316">
        <v>2318</v>
      </c>
      <c r="B2316" t="s">
        <v>1489</v>
      </c>
      <c r="C2316">
        <v>12</v>
      </c>
      <c r="D2316">
        <v>120207</v>
      </c>
      <c r="E2316" t="s">
        <v>5577</v>
      </c>
      <c r="F2316">
        <v>10</v>
      </c>
      <c r="G2316">
        <v>3847</v>
      </c>
      <c r="H2316" t="s">
        <v>29</v>
      </c>
      <c r="I2316" t="s">
        <v>30</v>
      </c>
      <c r="J2316" t="s">
        <v>28</v>
      </c>
      <c r="K2316" t="s">
        <v>1501</v>
      </c>
      <c r="L2316" t="s">
        <v>39</v>
      </c>
      <c r="M2316">
        <v>1</v>
      </c>
      <c r="N2316">
        <v>1</v>
      </c>
      <c r="O2316" t="str">
        <f t="shared" si="36"/>
        <v>120207 D100</v>
      </c>
      <c r="P2316" t="str">
        <f>VLOOKUP(O2316,EOSummerca_merged_grades_export!B:L,11,0)</f>
        <v>Biology</v>
      </c>
    </row>
    <row r="2317" spans="1:16" x14ac:dyDescent="0.25">
      <c r="A2317">
        <v>2319</v>
      </c>
      <c r="B2317" t="s">
        <v>1489</v>
      </c>
      <c r="C2317">
        <v>12</v>
      </c>
      <c r="D2317">
        <v>120207</v>
      </c>
      <c r="E2317" t="s">
        <v>5577</v>
      </c>
      <c r="F2317">
        <v>10</v>
      </c>
      <c r="G2317">
        <v>3852</v>
      </c>
      <c r="H2317" t="s">
        <v>33</v>
      </c>
      <c r="I2317" t="s">
        <v>34</v>
      </c>
      <c r="J2317" t="s">
        <v>32</v>
      </c>
      <c r="K2317" t="s">
        <v>1504</v>
      </c>
      <c r="L2317" t="s">
        <v>31</v>
      </c>
      <c r="M2317">
        <v>1</v>
      </c>
      <c r="N2317">
        <v>1</v>
      </c>
      <c r="O2317" t="str">
        <f t="shared" si="36"/>
        <v>120207 E100</v>
      </c>
      <c r="P2317" t="str">
        <f>VLOOKUP(O2317,EOSummerca_merged_grades_export!B:L,11,0)</f>
        <v>Spanish 1</v>
      </c>
    </row>
    <row r="2318" spans="1:16" x14ac:dyDescent="0.25">
      <c r="A2318">
        <v>2320</v>
      </c>
      <c r="B2318" t="s">
        <v>1489</v>
      </c>
      <c r="C2318">
        <v>12</v>
      </c>
      <c r="D2318">
        <v>120207</v>
      </c>
      <c r="E2318" t="s">
        <v>5577</v>
      </c>
      <c r="F2318">
        <v>10</v>
      </c>
      <c r="G2318">
        <v>5641</v>
      </c>
      <c r="H2318" t="s">
        <v>1589</v>
      </c>
      <c r="I2318" t="s">
        <v>1590</v>
      </c>
      <c r="J2318" t="s">
        <v>428</v>
      </c>
      <c r="K2318" t="s">
        <v>1504</v>
      </c>
      <c r="L2318" t="s">
        <v>37</v>
      </c>
      <c r="M2318">
        <v>1</v>
      </c>
      <c r="N2318">
        <v>1</v>
      </c>
      <c r="O2318" t="str">
        <f t="shared" si="36"/>
        <v>120207 I1011</v>
      </c>
      <c r="P2318" t="str">
        <f>VLOOKUP(O2318,EOSummerca_merged_grades_export!B:L,11,0)</f>
        <v>Digital Media Arts</v>
      </c>
    </row>
    <row r="2319" spans="1:16" x14ac:dyDescent="0.25">
      <c r="A2319">
        <v>2321</v>
      </c>
      <c r="B2319" t="s">
        <v>1489</v>
      </c>
      <c r="C2319">
        <v>12</v>
      </c>
      <c r="D2319">
        <v>120207</v>
      </c>
      <c r="E2319" t="s">
        <v>5577</v>
      </c>
      <c r="F2319">
        <v>10</v>
      </c>
      <c r="G2319">
        <v>5637</v>
      </c>
      <c r="H2319" t="s">
        <v>1578</v>
      </c>
      <c r="I2319" t="s">
        <v>1579</v>
      </c>
      <c r="J2319" t="s">
        <v>428</v>
      </c>
      <c r="K2319" t="s">
        <v>1498</v>
      </c>
      <c r="L2319" t="s">
        <v>37</v>
      </c>
      <c r="M2319">
        <v>1</v>
      </c>
      <c r="N2319">
        <v>1</v>
      </c>
      <c r="O2319" t="str">
        <f t="shared" si="36"/>
        <v>120207 I1056</v>
      </c>
      <c r="P2319" t="str">
        <f>VLOOKUP(O2319,EOSummerca_merged_grades_export!B:L,11,0)</f>
        <v>Brotherhood</v>
      </c>
    </row>
    <row r="2320" spans="1:16" x14ac:dyDescent="0.25">
      <c r="A2320">
        <v>2322</v>
      </c>
      <c r="B2320" t="s">
        <v>1489</v>
      </c>
      <c r="C2320">
        <v>12</v>
      </c>
      <c r="D2320">
        <v>120254</v>
      </c>
      <c r="E2320" t="s">
        <v>5578</v>
      </c>
      <c r="F2320">
        <v>10</v>
      </c>
      <c r="G2320">
        <v>3827</v>
      </c>
      <c r="H2320" t="s">
        <v>93</v>
      </c>
      <c r="I2320" t="s">
        <v>94</v>
      </c>
      <c r="J2320" t="s">
        <v>16</v>
      </c>
      <c r="K2320" t="s">
        <v>1492</v>
      </c>
      <c r="L2320" t="s">
        <v>48</v>
      </c>
      <c r="M2320">
        <v>0</v>
      </c>
      <c r="N2320">
        <v>1</v>
      </c>
      <c r="O2320" t="str">
        <f t="shared" si="36"/>
        <v>120254 A200</v>
      </c>
      <c r="P2320" t="str">
        <f>VLOOKUP(O2320,EOSummerca_merged_grades_export!B:L,11,0)</f>
        <v>World Studies II</v>
      </c>
    </row>
    <row r="2321" spans="1:16" x14ac:dyDescent="0.25">
      <c r="A2321">
        <v>2323</v>
      </c>
      <c r="B2321" t="s">
        <v>1489</v>
      </c>
      <c r="C2321">
        <v>12</v>
      </c>
      <c r="D2321">
        <v>120254</v>
      </c>
      <c r="E2321" t="s">
        <v>5578</v>
      </c>
      <c r="F2321">
        <v>10</v>
      </c>
      <c r="G2321">
        <v>3818</v>
      </c>
      <c r="H2321" t="s">
        <v>95</v>
      </c>
      <c r="I2321" t="s">
        <v>1830</v>
      </c>
      <c r="J2321" t="s">
        <v>22</v>
      </c>
      <c r="K2321" t="s">
        <v>1495</v>
      </c>
      <c r="L2321" t="s">
        <v>41</v>
      </c>
      <c r="M2321">
        <v>1</v>
      </c>
      <c r="N2321">
        <v>1</v>
      </c>
      <c r="O2321" t="str">
        <f t="shared" si="36"/>
        <v>120254 B200</v>
      </c>
      <c r="P2321" t="str">
        <f>VLOOKUP(O2321,EOSummerca_merged_grades_export!B:L,11,0)</f>
        <v>English 10- LIS</v>
      </c>
    </row>
    <row r="2322" spans="1:16" x14ac:dyDescent="0.25">
      <c r="A2322">
        <v>2324</v>
      </c>
      <c r="B2322" t="s">
        <v>1489</v>
      </c>
      <c r="C2322">
        <v>12</v>
      </c>
      <c r="D2322">
        <v>120254</v>
      </c>
      <c r="E2322" t="s">
        <v>5578</v>
      </c>
      <c r="F2322">
        <v>10</v>
      </c>
      <c r="G2322">
        <v>3839</v>
      </c>
      <c r="H2322" t="s">
        <v>26</v>
      </c>
      <c r="I2322" t="s">
        <v>1028</v>
      </c>
      <c r="J2322" t="s">
        <v>25</v>
      </c>
      <c r="K2322" t="s">
        <v>1498</v>
      </c>
      <c r="L2322" t="s">
        <v>42</v>
      </c>
      <c r="M2322">
        <v>1</v>
      </c>
      <c r="N2322">
        <v>1</v>
      </c>
      <c r="O2322" t="str">
        <f t="shared" si="36"/>
        <v>120254 C120</v>
      </c>
      <c r="P2322" t="str">
        <f>VLOOKUP(O2322,EOSummerca_merged_grades_export!B:L,11,0)</f>
        <v>Math I</v>
      </c>
    </row>
    <row r="2323" spans="1:16" x14ac:dyDescent="0.25">
      <c r="A2323">
        <v>2325</v>
      </c>
      <c r="B2323" t="s">
        <v>1489</v>
      </c>
      <c r="C2323">
        <v>12</v>
      </c>
      <c r="D2323">
        <v>120254</v>
      </c>
      <c r="E2323" t="s">
        <v>5578</v>
      </c>
      <c r="F2323">
        <v>10</v>
      </c>
      <c r="G2323">
        <v>3840</v>
      </c>
      <c r="H2323" t="s">
        <v>55</v>
      </c>
      <c r="I2323" t="s">
        <v>1152</v>
      </c>
      <c r="J2323" t="s">
        <v>25</v>
      </c>
      <c r="K2323" t="s">
        <v>1498</v>
      </c>
      <c r="L2323" t="s">
        <v>41</v>
      </c>
      <c r="M2323">
        <v>1</v>
      </c>
      <c r="N2323">
        <v>1</v>
      </c>
      <c r="O2323" t="str">
        <f t="shared" si="36"/>
        <v>120254 C220</v>
      </c>
      <c r="P2323" t="str">
        <f>VLOOKUP(O2323,EOSummerca_merged_grades_export!B:L,11,0)</f>
        <v>Math II</v>
      </c>
    </row>
    <row r="2324" spans="1:16" x14ac:dyDescent="0.25">
      <c r="A2324">
        <v>2326</v>
      </c>
      <c r="B2324" t="s">
        <v>1489</v>
      </c>
      <c r="C2324">
        <v>12</v>
      </c>
      <c r="D2324">
        <v>120254</v>
      </c>
      <c r="E2324" t="s">
        <v>5578</v>
      </c>
      <c r="F2324">
        <v>10</v>
      </c>
      <c r="G2324">
        <v>3850</v>
      </c>
      <c r="H2324" t="s">
        <v>125</v>
      </c>
      <c r="I2324" t="s">
        <v>126</v>
      </c>
      <c r="J2324" t="s">
        <v>28</v>
      </c>
      <c r="K2324" t="s">
        <v>1575</v>
      </c>
      <c r="L2324" t="s">
        <v>48</v>
      </c>
      <c r="M2324">
        <v>0</v>
      </c>
      <c r="N2324">
        <v>1</v>
      </c>
      <c r="O2324" t="str">
        <f t="shared" si="36"/>
        <v>120254 D200</v>
      </c>
      <c r="P2324" t="str">
        <f>VLOOKUP(O2324,EOSummerca_merged_grades_export!B:L,11,0)</f>
        <v>Chemistry</v>
      </c>
    </row>
    <row r="2325" spans="1:16" x14ac:dyDescent="0.25">
      <c r="A2325">
        <v>2327</v>
      </c>
      <c r="B2325" t="s">
        <v>1489</v>
      </c>
      <c r="C2325">
        <v>12</v>
      </c>
      <c r="D2325">
        <v>120254</v>
      </c>
      <c r="E2325" t="s">
        <v>5578</v>
      </c>
      <c r="F2325">
        <v>10</v>
      </c>
      <c r="G2325">
        <v>5614</v>
      </c>
      <c r="H2325" t="s">
        <v>1573</v>
      </c>
      <c r="I2325" t="s">
        <v>1574</v>
      </c>
      <c r="J2325" t="s">
        <v>428</v>
      </c>
      <c r="K2325" t="s">
        <v>1575</v>
      </c>
      <c r="L2325" t="s">
        <v>37</v>
      </c>
      <c r="M2325">
        <v>1</v>
      </c>
      <c r="N2325">
        <v>1</v>
      </c>
      <c r="O2325" t="str">
        <f t="shared" si="36"/>
        <v>120254 I1005</v>
      </c>
      <c r="P2325" t="str">
        <f>VLOOKUP(O2325,EOSummerca_merged_grades_export!B:L,11,0)</f>
        <v>Basketball</v>
      </c>
    </row>
    <row r="2326" spans="1:16" x14ac:dyDescent="0.25">
      <c r="A2326">
        <v>2328</v>
      </c>
      <c r="B2326" t="s">
        <v>1489</v>
      </c>
      <c r="C2326">
        <v>12</v>
      </c>
      <c r="D2326">
        <v>120254</v>
      </c>
      <c r="E2326" t="s">
        <v>5578</v>
      </c>
      <c r="F2326">
        <v>10</v>
      </c>
      <c r="G2326">
        <v>5648</v>
      </c>
      <c r="H2326" t="s">
        <v>1680</v>
      </c>
      <c r="I2326" t="s">
        <v>1681</v>
      </c>
      <c r="J2326" t="s">
        <v>428</v>
      </c>
      <c r="K2326" t="s">
        <v>1575</v>
      </c>
      <c r="L2326" t="s">
        <v>37</v>
      </c>
      <c r="M2326">
        <v>1</v>
      </c>
      <c r="N2326">
        <v>1</v>
      </c>
      <c r="O2326" t="str">
        <f t="shared" si="36"/>
        <v>120254 I1020</v>
      </c>
      <c r="P2326" t="str">
        <f>VLOOKUP(O2326,EOSummerca_merged_grades_export!B:L,11,0)</f>
        <v>Volleyball</v>
      </c>
    </row>
    <row r="2327" spans="1:16" x14ac:dyDescent="0.25">
      <c r="A2327">
        <v>2329</v>
      </c>
      <c r="B2327" t="s">
        <v>1489</v>
      </c>
      <c r="C2327">
        <v>12</v>
      </c>
      <c r="D2327">
        <v>120262</v>
      </c>
      <c r="E2327" t="s">
        <v>5579</v>
      </c>
      <c r="F2327">
        <v>10</v>
      </c>
      <c r="G2327">
        <v>3827</v>
      </c>
      <c r="H2327" t="s">
        <v>93</v>
      </c>
      <c r="I2327" t="s">
        <v>94</v>
      </c>
      <c r="J2327" t="s">
        <v>16</v>
      </c>
      <c r="K2327" t="s">
        <v>1492</v>
      </c>
      <c r="L2327" t="s">
        <v>24</v>
      </c>
      <c r="M2327">
        <v>1</v>
      </c>
      <c r="N2327">
        <v>1</v>
      </c>
      <c r="O2327" t="str">
        <f t="shared" si="36"/>
        <v>120262 A200</v>
      </c>
      <c r="P2327" t="str">
        <f>VLOOKUP(O2327,EOSummerca_merged_grades_export!B:L,11,0)</f>
        <v>World Studies II</v>
      </c>
    </row>
    <row r="2328" spans="1:16" x14ac:dyDescent="0.25">
      <c r="A2328">
        <v>2330</v>
      </c>
      <c r="B2328" t="s">
        <v>1489</v>
      </c>
      <c r="C2328">
        <v>12</v>
      </c>
      <c r="D2328">
        <v>120262</v>
      </c>
      <c r="E2328" t="s">
        <v>5579</v>
      </c>
      <c r="F2328">
        <v>10</v>
      </c>
      <c r="G2328">
        <v>3818</v>
      </c>
      <c r="H2328" t="s">
        <v>95</v>
      </c>
      <c r="I2328" t="s">
        <v>1830</v>
      </c>
      <c r="J2328" t="s">
        <v>22</v>
      </c>
      <c r="K2328" t="s">
        <v>1495</v>
      </c>
      <c r="L2328" t="s">
        <v>27</v>
      </c>
      <c r="M2328">
        <v>1</v>
      </c>
      <c r="N2328">
        <v>1</v>
      </c>
      <c r="O2328" t="str">
        <f t="shared" si="36"/>
        <v>120262 B200</v>
      </c>
      <c r="P2328" t="str">
        <f>VLOOKUP(O2328,EOSummerca_merged_grades_export!B:L,11,0)</f>
        <v>English 10- LIS</v>
      </c>
    </row>
    <row r="2329" spans="1:16" x14ac:dyDescent="0.25">
      <c r="A2329">
        <v>2331</v>
      </c>
      <c r="B2329" t="s">
        <v>1489</v>
      </c>
      <c r="C2329">
        <v>12</v>
      </c>
      <c r="D2329">
        <v>120262</v>
      </c>
      <c r="E2329" t="s">
        <v>5579</v>
      </c>
      <c r="F2329">
        <v>10</v>
      </c>
      <c r="G2329">
        <v>3840</v>
      </c>
      <c r="H2329" t="s">
        <v>55</v>
      </c>
      <c r="I2329" t="s">
        <v>1152</v>
      </c>
      <c r="J2329" t="s">
        <v>25</v>
      </c>
      <c r="K2329" t="s">
        <v>1498</v>
      </c>
      <c r="L2329" t="s">
        <v>41</v>
      </c>
      <c r="M2329">
        <v>1</v>
      </c>
      <c r="N2329">
        <v>1</v>
      </c>
      <c r="O2329" t="str">
        <f t="shared" si="36"/>
        <v>120262 C220</v>
      </c>
      <c r="P2329" t="str">
        <f>VLOOKUP(O2329,EOSummerca_merged_grades_export!B:L,11,0)</f>
        <v>Math II</v>
      </c>
    </row>
    <row r="2330" spans="1:16" x14ac:dyDescent="0.25">
      <c r="A2330">
        <v>2332</v>
      </c>
      <c r="B2330" t="s">
        <v>1489</v>
      </c>
      <c r="C2330">
        <v>12</v>
      </c>
      <c r="D2330">
        <v>120262</v>
      </c>
      <c r="E2330" t="s">
        <v>5579</v>
      </c>
      <c r="F2330">
        <v>10</v>
      </c>
      <c r="G2330">
        <v>3847</v>
      </c>
      <c r="H2330" t="s">
        <v>29</v>
      </c>
      <c r="I2330" t="s">
        <v>30</v>
      </c>
      <c r="J2330" t="s">
        <v>28</v>
      </c>
      <c r="K2330" t="s">
        <v>1501</v>
      </c>
      <c r="L2330" t="s">
        <v>27</v>
      </c>
      <c r="M2330">
        <v>1</v>
      </c>
      <c r="N2330">
        <v>1</v>
      </c>
      <c r="O2330" t="str">
        <f t="shared" si="36"/>
        <v>120262 D100</v>
      </c>
      <c r="P2330" t="str">
        <f>VLOOKUP(O2330,EOSummerca_merged_grades_export!B:L,11,0)</f>
        <v>Biology</v>
      </c>
    </row>
    <row r="2331" spans="1:16" x14ac:dyDescent="0.25">
      <c r="A2331">
        <v>2333</v>
      </c>
      <c r="B2331" t="s">
        <v>1489</v>
      </c>
      <c r="C2331">
        <v>12</v>
      </c>
      <c r="D2331">
        <v>120262</v>
      </c>
      <c r="E2331" t="s">
        <v>5579</v>
      </c>
      <c r="F2331">
        <v>10</v>
      </c>
      <c r="G2331">
        <v>3853</v>
      </c>
      <c r="H2331" t="s">
        <v>33</v>
      </c>
      <c r="I2331" t="s">
        <v>34</v>
      </c>
      <c r="J2331" t="s">
        <v>32</v>
      </c>
      <c r="K2331" t="s">
        <v>1504</v>
      </c>
      <c r="L2331" t="s">
        <v>36</v>
      </c>
      <c r="M2331">
        <v>1</v>
      </c>
      <c r="N2331">
        <v>1</v>
      </c>
      <c r="O2331" t="str">
        <f t="shared" si="36"/>
        <v>120262 E100</v>
      </c>
      <c r="P2331" t="str">
        <f>VLOOKUP(O2331,EOSummerca_merged_grades_export!B:L,11,0)</f>
        <v>Spanish 1</v>
      </c>
    </row>
    <row r="2332" spans="1:16" x14ac:dyDescent="0.25">
      <c r="A2332">
        <v>2334</v>
      </c>
      <c r="B2332" t="s">
        <v>1489</v>
      </c>
      <c r="C2332">
        <v>12</v>
      </c>
      <c r="D2332">
        <v>120262</v>
      </c>
      <c r="E2332" t="s">
        <v>5579</v>
      </c>
      <c r="F2332">
        <v>10</v>
      </c>
      <c r="G2332">
        <v>5638</v>
      </c>
      <c r="H2332" t="s">
        <v>1725</v>
      </c>
      <c r="I2332" t="s">
        <v>1726</v>
      </c>
      <c r="J2332" t="s">
        <v>428</v>
      </c>
      <c r="K2332" t="s">
        <v>1727</v>
      </c>
      <c r="L2332" t="s">
        <v>37</v>
      </c>
      <c r="M2332">
        <v>1</v>
      </c>
      <c r="N2332">
        <v>1</v>
      </c>
      <c r="O2332" t="str">
        <f t="shared" si="36"/>
        <v>120262 I1010</v>
      </c>
      <c r="P2332" t="str">
        <f>VLOOKUP(O2332,EOSummerca_merged_grades_export!B:L,11,0)</f>
        <v>Dance</v>
      </c>
    </row>
    <row r="2333" spans="1:16" x14ac:dyDescent="0.25">
      <c r="A2333">
        <v>2335</v>
      </c>
      <c r="B2333" t="s">
        <v>1489</v>
      </c>
      <c r="C2333">
        <v>12</v>
      </c>
      <c r="D2333">
        <v>120262</v>
      </c>
      <c r="E2333" t="s">
        <v>5579</v>
      </c>
      <c r="F2333">
        <v>10</v>
      </c>
      <c r="G2333">
        <v>5642</v>
      </c>
      <c r="H2333" t="s">
        <v>1730</v>
      </c>
      <c r="I2333" t="s">
        <v>50</v>
      </c>
      <c r="J2333" t="s">
        <v>428</v>
      </c>
      <c r="K2333" t="s">
        <v>1595</v>
      </c>
      <c r="L2333" t="s">
        <v>37</v>
      </c>
      <c r="M2333">
        <v>1</v>
      </c>
      <c r="N2333">
        <v>1</v>
      </c>
      <c r="O2333" t="str">
        <f t="shared" si="36"/>
        <v>120262 I1059</v>
      </c>
      <c r="P2333" t="str">
        <f>VLOOKUP(O2333,EOSummerca_merged_grades_export!B:L,11,0)</f>
        <v>Journalism</v>
      </c>
    </row>
    <row r="2334" spans="1:16" x14ac:dyDescent="0.25">
      <c r="A2334">
        <v>2336</v>
      </c>
      <c r="B2334" t="s">
        <v>1489</v>
      </c>
      <c r="C2334">
        <v>12</v>
      </c>
      <c r="D2334">
        <v>120211</v>
      </c>
      <c r="E2334" t="s">
        <v>5580</v>
      </c>
      <c r="F2334">
        <v>10</v>
      </c>
      <c r="G2334">
        <v>3827</v>
      </c>
      <c r="H2334" t="s">
        <v>93</v>
      </c>
      <c r="I2334" t="s">
        <v>94</v>
      </c>
      <c r="J2334" t="s">
        <v>16</v>
      </c>
      <c r="K2334" t="s">
        <v>1492</v>
      </c>
      <c r="L2334" t="s">
        <v>27</v>
      </c>
      <c r="M2334">
        <v>1</v>
      </c>
      <c r="N2334">
        <v>1</v>
      </c>
      <c r="O2334" t="str">
        <f t="shared" si="36"/>
        <v>120211 A200</v>
      </c>
      <c r="P2334" t="str">
        <f>VLOOKUP(O2334,EOSummerca_merged_grades_export!B:L,11,0)</f>
        <v>World Studies II</v>
      </c>
    </row>
    <row r="2335" spans="1:16" x14ac:dyDescent="0.25">
      <c r="A2335">
        <v>2337</v>
      </c>
      <c r="B2335" t="s">
        <v>1489</v>
      </c>
      <c r="C2335">
        <v>12</v>
      </c>
      <c r="D2335">
        <v>120211</v>
      </c>
      <c r="E2335" t="s">
        <v>5580</v>
      </c>
      <c r="F2335">
        <v>10</v>
      </c>
      <c r="G2335">
        <v>3818</v>
      </c>
      <c r="H2335" t="s">
        <v>95</v>
      </c>
      <c r="I2335" t="s">
        <v>1830</v>
      </c>
      <c r="J2335" t="s">
        <v>22</v>
      </c>
      <c r="K2335" t="s">
        <v>1495</v>
      </c>
      <c r="L2335" t="s">
        <v>27</v>
      </c>
      <c r="M2335">
        <v>1</v>
      </c>
      <c r="N2335">
        <v>1</v>
      </c>
      <c r="O2335" t="str">
        <f t="shared" si="36"/>
        <v>120211 B200</v>
      </c>
      <c r="P2335" t="str">
        <f>VLOOKUP(O2335,EOSummerca_merged_grades_export!B:L,11,0)</f>
        <v>English 10- LIS</v>
      </c>
    </row>
    <row r="2336" spans="1:16" x14ac:dyDescent="0.25">
      <c r="A2336">
        <v>2338</v>
      </c>
      <c r="B2336" t="s">
        <v>1489</v>
      </c>
      <c r="C2336">
        <v>12</v>
      </c>
      <c r="D2336">
        <v>120211</v>
      </c>
      <c r="E2336" t="s">
        <v>5580</v>
      </c>
      <c r="F2336">
        <v>10</v>
      </c>
      <c r="G2336">
        <v>3841</v>
      </c>
      <c r="H2336" t="s">
        <v>55</v>
      </c>
      <c r="I2336" t="s">
        <v>1152</v>
      </c>
      <c r="J2336" t="s">
        <v>25</v>
      </c>
      <c r="K2336" t="s">
        <v>1498</v>
      </c>
      <c r="L2336" t="s">
        <v>27</v>
      </c>
      <c r="M2336">
        <v>1</v>
      </c>
      <c r="N2336">
        <v>1</v>
      </c>
      <c r="O2336" t="str">
        <f t="shared" si="36"/>
        <v>120211 C220</v>
      </c>
      <c r="P2336" t="str">
        <f>VLOOKUP(O2336,EOSummerca_merged_grades_export!B:L,11,0)</f>
        <v>Math II</v>
      </c>
    </row>
    <row r="2337" spans="1:16" x14ac:dyDescent="0.25">
      <c r="A2337">
        <v>2339</v>
      </c>
      <c r="B2337" t="s">
        <v>1489</v>
      </c>
      <c r="C2337">
        <v>12</v>
      </c>
      <c r="D2337">
        <v>120211</v>
      </c>
      <c r="E2337" t="s">
        <v>5580</v>
      </c>
      <c r="F2337">
        <v>10</v>
      </c>
      <c r="G2337">
        <v>3847</v>
      </c>
      <c r="H2337" t="s">
        <v>29</v>
      </c>
      <c r="I2337" t="s">
        <v>30</v>
      </c>
      <c r="J2337" t="s">
        <v>28</v>
      </c>
      <c r="K2337" t="s">
        <v>1501</v>
      </c>
      <c r="L2337" t="s">
        <v>36</v>
      </c>
      <c r="M2337">
        <v>1</v>
      </c>
      <c r="N2337">
        <v>1</v>
      </c>
      <c r="O2337" t="str">
        <f t="shared" si="36"/>
        <v>120211 D100</v>
      </c>
      <c r="P2337" t="str">
        <f>VLOOKUP(O2337,EOSummerca_merged_grades_export!B:L,11,0)</f>
        <v>Biology</v>
      </c>
    </row>
    <row r="2338" spans="1:16" x14ac:dyDescent="0.25">
      <c r="A2338">
        <v>2340</v>
      </c>
      <c r="B2338" t="s">
        <v>1489</v>
      </c>
      <c r="C2338">
        <v>12</v>
      </c>
      <c r="D2338">
        <v>120211</v>
      </c>
      <c r="E2338" t="s">
        <v>5580</v>
      </c>
      <c r="F2338">
        <v>10</v>
      </c>
      <c r="G2338">
        <v>3854</v>
      </c>
      <c r="H2338" t="s">
        <v>57</v>
      </c>
      <c r="I2338" t="s">
        <v>58</v>
      </c>
      <c r="J2338" t="s">
        <v>32</v>
      </c>
      <c r="K2338" t="s">
        <v>1504</v>
      </c>
      <c r="L2338" t="s">
        <v>36</v>
      </c>
      <c r="M2338">
        <v>1</v>
      </c>
      <c r="N2338">
        <v>1</v>
      </c>
      <c r="O2338" t="str">
        <f t="shared" si="36"/>
        <v>120211 E200</v>
      </c>
      <c r="P2338" t="str">
        <f>VLOOKUP(O2338,EOSummerca_merged_grades_export!B:L,11,0)</f>
        <v>Spanish 2</v>
      </c>
    </row>
    <row r="2339" spans="1:16" x14ac:dyDescent="0.25">
      <c r="A2339">
        <v>2341</v>
      </c>
      <c r="B2339" t="s">
        <v>1489</v>
      </c>
      <c r="C2339">
        <v>12</v>
      </c>
      <c r="D2339">
        <v>120211</v>
      </c>
      <c r="E2339" t="s">
        <v>5580</v>
      </c>
      <c r="F2339">
        <v>10</v>
      </c>
      <c r="G2339">
        <v>5638</v>
      </c>
      <c r="H2339" t="s">
        <v>1725</v>
      </c>
      <c r="I2339" t="s">
        <v>1726</v>
      </c>
      <c r="J2339" t="s">
        <v>428</v>
      </c>
      <c r="K2339" t="s">
        <v>1727</v>
      </c>
      <c r="L2339" t="s">
        <v>37</v>
      </c>
      <c r="M2339">
        <v>1</v>
      </c>
      <c r="N2339">
        <v>1</v>
      </c>
      <c r="O2339" t="str">
        <f t="shared" si="36"/>
        <v>120211 I1010</v>
      </c>
      <c r="P2339" t="str">
        <f>VLOOKUP(O2339,EOSummerca_merged_grades_export!B:L,11,0)</f>
        <v>Dance</v>
      </c>
    </row>
    <row r="2340" spans="1:16" x14ac:dyDescent="0.25">
      <c r="A2340">
        <v>2342</v>
      </c>
      <c r="B2340" t="s">
        <v>1489</v>
      </c>
      <c r="C2340">
        <v>12</v>
      </c>
      <c r="D2340">
        <v>120211</v>
      </c>
      <c r="E2340" t="s">
        <v>5580</v>
      </c>
      <c r="F2340">
        <v>10</v>
      </c>
      <c r="G2340">
        <v>5650</v>
      </c>
      <c r="H2340" t="s">
        <v>1607</v>
      </c>
      <c r="I2340" t="s">
        <v>1608</v>
      </c>
      <c r="J2340" t="s">
        <v>428</v>
      </c>
      <c r="K2340" t="s">
        <v>1595</v>
      </c>
      <c r="L2340" t="s">
        <v>37</v>
      </c>
      <c r="M2340">
        <v>1</v>
      </c>
      <c r="N2340">
        <v>1</v>
      </c>
      <c r="O2340" t="str">
        <f t="shared" si="36"/>
        <v>120211 I1062</v>
      </c>
      <c r="P2340" t="str">
        <f>VLOOKUP(O2340,EOSummerca_merged_grades_export!B:L,11,0)</f>
        <v>Student Government</v>
      </c>
    </row>
    <row r="2341" spans="1:16" x14ac:dyDescent="0.25">
      <c r="A2341">
        <v>2343</v>
      </c>
      <c r="B2341" t="s">
        <v>1489</v>
      </c>
      <c r="C2341">
        <v>12</v>
      </c>
      <c r="D2341">
        <v>120256</v>
      </c>
      <c r="E2341" t="s">
        <v>5581</v>
      </c>
      <c r="F2341">
        <v>10</v>
      </c>
      <c r="G2341">
        <v>3827</v>
      </c>
      <c r="H2341" t="s">
        <v>93</v>
      </c>
      <c r="I2341" t="s">
        <v>94</v>
      </c>
      <c r="J2341" t="s">
        <v>16</v>
      </c>
      <c r="K2341" t="s">
        <v>1492</v>
      </c>
      <c r="L2341" t="s">
        <v>40</v>
      </c>
      <c r="M2341">
        <v>1</v>
      </c>
      <c r="N2341">
        <v>1</v>
      </c>
      <c r="O2341" t="str">
        <f t="shared" si="36"/>
        <v>120256 A200</v>
      </c>
      <c r="P2341" t="str">
        <f>VLOOKUP(O2341,EOSummerca_merged_grades_export!B:L,11,0)</f>
        <v>World Studies II</v>
      </c>
    </row>
    <row r="2342" spans="1:16" x14ac:dyDescent="0.25">
      <c r="A2342">
        <v>2344</v>
      </c>
      <c r="B2342" t="s">
        <v>1489</v>
      </c>
      <c r="C2342">
        <v>12</v>
      </c>
      <c r="D2342">
        <v>120256</v>
      </c>
      <c r="E2342" t="s">
        <v>5581</v>
      </c>
      <c r="F2342">
        <v>10</v>
      </c>
      <c r="G2342">
        <v>3818</v>
      </c>
      <c r="H2342" t="s">
        <v>95</v>
      </c>
      <c r="I2342" t="s">
        <v>1830</v>
      </c>
      <c r="J2342" t="s">
        <v>22</v>
      </c>
      <c r="K2342" t="s">
        <v>1495</v>
      </c>
      <c r="L2342" t="s">
        <v>41</v>
      </c>
      <c r="M2342">
        <v>1</v>
      </c>
      <c r="N2342">
        <v>1</v>
      </c>
      <c r="O2342" t="str">
        <f t="shared" si="36"/>
        <v>120256 B200</v>
      </c>
      <c r="P2342" t="str">
        <f>VLOOKUP(O2342,EOSummerca_merged_grades_export!B:L,11,0)</f>
        <v>English 10- LIS</v>
      </c>
    </row>
    <row r="2343" spans="1:16" x14ac:dyDescent="0.25">
      <c r="A2343">
        <v>2345</v>
      </c>
      <c r="B2343" t="s">
        <v>1489</v>
      </c>
      <c r="C2343">
        <v>12</v>
      </c>
      <c r="D2343">
        <v>120256</v>
      </c>
      <c r="E2343" t="s">
        <v>5581</v>
      </c>
      <c r="F2343">
        <v>10</v>
      </c>
      <c r="G2343">
        <v>3840</v>
      </c>
      <c r="H2343" t="s">
        <v>55</v>
      </c>
      <c r="I2343" t="s">
        <v>1152</v>
      </c>
      <c r="J2343" t="s">
        <v>25</v>
      </c>
      <c r="K2343" t="s">
        <v>1498</v>
      </c>
      <c r="L2343" t="s">
        <v>39</v>
      </c>
      <c r="M2343">
        <v>1</v>
      </c>
      <c r="N2343">
        <v>1</v>
      </c>
      <c r="O2343" t="str">
        <f t="shared" si="36"/>
        <v>120256 C220</v>
      </c>
      <c r="P2343" t="str">
        <f>VLOOKUP(O2343,EOSummerca_merged_grades_export!B:L,11,0)</f>
        <v>Math II</v>
      </c>
    </row>
    <row r="2344" spans="1:16" x14ac:dyDescent="0.25">
      <c r="A2344">
        <v>2346</v>
      </c>
      <c r="B2344" t="s">
        <v>1489</v>
      </c>
      <c r="C2344">
        <v>12</v>
      </c>
      <c r="D2344">
        <v>120256</v>
      </c>
      <c r="E2344" t="s">
        <v>5581</v>
      </c>
      <c r="F2344">
        <v>10</v>
      </c>
      <c r="G2344">
        <v>3847</v>
      </c>
      <c r="H2344" t="s">
        <v>29</v>
      </c>
      <c r="I2344" t="s">
        <v>30</v>
      </c>
      <c r="J2344" t="s">
        <v>28</v>
      </c>
      <c r="K2344" t="s">
        <v>1501</v>
      </c>
      <c r="L2344" t="s">
        <v>31</v>
      </c>
      <c r="M2344">
        <v>1</v>
      </c>
      <c r="N2344">
        <v>1</v>
      </c>
      <c r="O2344" t="str">
        <f t="shared" si="36"/>
        <v>120256 D100</v>
      </c>
      <c r="P2344" t="str">
        <f>VLOOKUP(O2344,EOSummerca_merged_grades_export!B:L,11,0)</f>
        <v>Biology</v>
      </c>
    </row>
    <row r="2345" spans="1:16" x14ac:dyDescent="0.25">
      <c r="A2345">
        <v>2347</v>
      </c>
      <c r="B2345" t="s">
        <v>1489</v>
      </c>
      <c r="C2345">
        <v>12</v>
      </c>
      <c r="D2345">
        <v>120256</v>
      </c>
      <c r="E2345" t="s">
        <v>5581</v>
      </c>
      <c r="F2345">
        <v>10</v>
      </c>
      <c r="G2345">
        <v>3853</v>
      </c>
      <c r="H2345" t="s">
        <v>33</v>
      </c>
      <c r="I2345" t="s">
        <v>34</v>
      </c>
      <c r="J2345" t="s">
        <v>32</v>
      </c>
      <c r="K2345" t="s">
        <v>1504</v>
      </c>
      <c r="L2345" t="s">
        <v>41</v>
      </c>
      <c r="M2345">
        <v>1</v>
      </c>
      <c r="N2345">
        <v>1</v>
      </c>
      <c r="O2345" t="str">
        <f t="shared" si="36"/>
        <v>120256 E100</v>
      </c>
      <c r="P2345" t="str">
        <f>VLOOKUP(O2345,EOSummerca_merged_grades_export!B:L,11,0)</f>
        <v>Spanish 1</v>
      </c>
    </row>
    <row r="2346" spans="1:16" x14ac:dyDescent="0.25">
      <c r="A2346">
        <v>2348</v>
      </c>
      <c r="B2346" t="s">
        <v>1489</v>
      </c>
      <c r="C2346">
        <v>12</v>
      </c>
      <c r="D2346">
        <v>120256</v>
      </c>
      <c r="E2346" t="s">
        <v>5581</v>
      </c>
      <c r="F2346">
        <v>10</v>
      </c>
      <c r="G2346">
        <v>5639</v>
      </c>
      <c r="H2346" t="s">
        <v>1527</v>
      </c>
      <c r="I2346" t="s">
        <v>1528</v>
      </c>
      <c r="J2346" t="s">
        <v>428</v>
      </c>
      <c r="K2346" t="s">
        <v>1524</v>
      </c>
      <c r="L2346" t="s">
        <v>37</v>
      </c>
      <c r="M2346">
        <v>1</v>
      </c>
      <c r="N2346">
        <v>1</v>
      </c>
      <c r="O2346" t="str">
        <f t="shared" si="36"/>
        <v>120256 I1013</v>
      </c>
      <c r="P2346" t="str">
        <f>VLOOKUP(O2346,EOSummerca_merged_grades_export!B:L,11,0)</f>
        <v>Drawing and Illustrating</v>
      </c>
    </row>
    <row r="2347" spans="1:16" x14ac:dyDescent="0.25">
      <c r="A2347">
        <v>2349</v>
      </c>
      <c r="B2347" t="s">
        <v>1489</v>
      </c>
      <c r="C2347">
        <v>12</v>
      </c>
      <c r="D2347">
        <v>120256</v>
      </c>
      <c r="E2347" t="s">
        <v>5581</v>
      </c>
      <c r="F2347">
        <v>10</v>
      </c>
      <c r="G2347">
        <v>5644</v>
      </c>
      <c r="H2347" t="s">
        <v>1684</v>
      </c>
      <c r="I2347" t="s">
        <v>1685</v>
      </c>
      <c r="J2347" t="s">
        <v>428</v>
      </c>
      <c r="K2347" t="s">
        <v>1495</v>
      </c>
      <c r="L2347" t="s">
        <v>37</v>
      </c>
      <c r="M2347">
        <v>1</v>
      </c>
      <c r="N2347">
        <v>1</v>
      </c>
      <c r="O2347" t="str">
        <f t="shared" si="36"/>
        <v>120256 I1057</v>
      </c>
      <c r="P2347" t="str">
        <f>VLOOKUP(O2347,EOSummerca_merged_grades_export!B:L,11,0)</f>
        <v>Girls Group</v>
      </c>
    </row>
    <row r="2348" spans="1:16" x14ac:dyDescent="0.25">
      <c r="A2348">
        <v>2350</v>
      </c>
      <c r="B2348" t="s">
        <v>1489</v>
      </c>
      <c r="C2348">
        <v>12</v>
      </c>
      <c r="D2348">
        <v>120017</v>
      </c>
      <c r="E2348" t="s">
        <v>5582</v>
      </c>
      <c r="F2348">
        <v>10</v>
      </c>
      <c r="G2348">
        <v>3827</v>
      </c>
      <c r="H2348" t="s">
        <v>93</v>
      </c>
      <c r="I2348" t="s">
        <v>94</v>
      </c>
      <c r="J2348" t="s">
        <v>16</v>
      </c>
      <c r="K2348" t="s">
        <v>1492</v>
      </c>
      <c r="L2348" t="s">
        <v>42</v>
      </c>
      <c r="M2348">
        <v>1</v>
      </c>
      <c r="N2348">
        <v>1</v>
      </c>
      <c r="O2348" t="str">
        <f t="shared" si="36"/>
        <v>120017 A200</v>
      </c>
      <c r="P2348" t="str">
        <f>VLOOKUP(O2348,EOSummerca_merged_grades_export!B:L,11,0)</f>
        <v>World Studies II</v>
      </c>
    </row>
    <row r="2349" spans="1:16" x14ac:dyDescent="0.25">
      <c r="A2349">
        <v>2351</v>
      </c>
      <c r="B2349" t="s">
        <v>1489</v>
      </c>
      <c r="C2349">
        <v>12</v>
      </c>
      <c r="D2349">
        <v>120017</v>
      </c>
      <c r="E2349" t="s">
        <v>5582</v>
      </c>
      <c r="F2349">
        <v>10</v>
      </c>
      <c r="G2349">
        <v>3819</v>
      </c>
      <c r="H2349" t="s">
        <v>95</v>
      </c>
      <c r="I2349" t="s">
        <v>1830</v>
      </c>
      <c r="J2349" t="s">
        <v>22</v>
      </c>
      <c r="K2349" t="s">
        <v>1495</v>
      </c>
      <c r="L2349" t="s">
        <v>39</v>
      </c>
      <c r="M2349">
        <v>1</v>
      </c>
      <c r="N2349">
        <v>1</v>
      </c>
      <c r="O2349" t="str">
        <f t="shared" si="36"/>
        <v>120017 B200</v>
      </c>
      <c r="P2349" t="str">
        <f>VLOOKUP(O2349,EOSummerca_merged_grades_export!B:L,11,0)</f>
        <v>English 10- LIS</v>
      </c>
    </row>
    <row r="2350" spans="1:16" x14ac:dyDescent="0.25">
      <c r="A2350">
        <v>2352</v>
      </c>
      <c r="B2350" t="s">
        <v>1489</v>
      </c>
      <c r="C2350">
        <v>12</v>
      </c>
      <c r="D2350">
        <v>120017</v>
      </c>
      <c r="E2350" t="s">
        <v>5582</v>
      </c>
      <c r="F2350">
        <v>10</v>
      </c>
      <c r="G2350">
        <v>3840</v>
      </c>
      <c r="H2350" t="s">
        <v>55</v>
      </c>
      <c r="I2350" t="s">
        <v>1152</v>
      </c>
      <c r="J2350" t="s">
        <v>25</v>
      </c>
      <c r="K2350" t="s">
        <v>1498</v>
      </c>
      <c r="L2350" t="s">
        <v>31</v>
      </c>
      <c r="M2350">
        <v>1</v>
      </c>
      <c r="N2350">
        <v>1</v>
      </c>
      <c r="O2350" t="str">
        <f t="shared" si="36"/>
        <v>120017 C220</v>
      </c>
      <c r="P2350" t="str">
        <f>VLOOKUP(O2350,EOSummerca_merged_grades_export!B:L,11,0)</f>
        <v>Math II</v>
      </c>
    </row>
    <row r="2351" spans="1:16" x14ac:dyDescent="0.25">
      <c r="A2351">
        <v>2353</v>
      </c>
      <c r="B2351" t="s">
        <v>1489</v>
      </c>
      <c r="C2351">
        <v>12</v>
      </c>
      <c r="D2351">
        <v>120017</v>
      </c>
      <c r="E2351" t="s">
        <v>5582</v>
      </c>
      <c r="F2351">
        <v>10</v>
      </c>
      <c r="G2351">
        <v>3846</v>
      </c>
      <c r="H2351" t="s">
        <v>29</v>
      </c>
      <c r="I2351" t="s">
        <v>30</v>
      </c>
      <c r="J2351" t="s">
        <v>28</v>
      </c>
      <c r="K2351" t="s">
        <v>1501</v>
      </c>
      <c r="L2351" t="s">
        <v>20</v>
      </c>
      <c r="M2351">
        <v>1</v>
      </c>
      <c r="N2351">
        <v>1</v>
      </c>
      <c r="O2351" t="str">
        <f t="shared" si="36"/>
        <v>120017 D100</v>
      </c>
      <c r="P2351" t="str">
        <f>VLOOKUP(O2351,EOSummerca_merged_grades_export!B:L,11,0)</f>
        <v>Biology</v>
      </c>
    </row>
    <row r="2352" spans="1:16" x14ac:dyDescent="0.25">
      <c r="A2352">
        <v>2354</v>
      </c>
      <c r="B2352" t="s">
        <v>1489</v>
      </c>
      <c r="C2352">
        <v>12</v>
      </c>
      <c r="D2352">
        <v>120017</v>
      </c>
      <c r="E2352" t="s">
        <v>5582</v>
      </c>
      <c r="F2352">
        <v>10</v>
      </c>
      <c r="G2352">
        <v>3855</v>
      </c>
      <c r="H2352" t="s">
        <v>57</v>
      </c>
      <c r="I2352" t="s">
        <v>58</v>
      </c>
      <c r="J2352" t="s">
        <v>32</v>
      </c>
      <c r="K2352" t="s">
        <v>1504</v>
      </c>
      <c r="L2352" t="s">
        <v>36</v>
      </c>
      <c r="M2352">
        <v>1</v>
      </c>
      <c r="N2352">
        <v>1</v>
      </c>
      <c r="O2352" t="str">
        <f t="shared" si="36"/>
        <v>120017 E200</v>
      </c>
      <c r="P2352" t="str">
        <f>VLOOKUP(O2352,EOSummerca_merged_grades_export!B:L,11,0)</f>
        <v>Spanish 2</v>
      </c>
    </row>
    <row r="2353" spans="1:16" x14ac:dyDescent="0.25">
      <c r="A2353">
        <v>2355</v>
      </c>
      <c r="B2353" t="s">
        <v>1489</v>
      </c>
      <c r="C2353">
        <v>12</v>
      </c>
      <c r="D2353">
        <v>120017</v>
      </c>
      <c r="E2353" t="s">
        <v>5582</v>
      </c>
      <c r="F2353">
        <v>10</v>
      </c>
      <c r="G2353">
        <v>5613</v>
      </c>
      <c r="H2353" t="s">
        <v>1522</v>
      </c>
      <c r="I2353" t="s">
        <v>1523</v>
      </c>
      <c r="J2353" t="s">
        <v>428</v>
      </c>
      <c r="K2353" t="s">
        <v>1524</v>
      </c>
      <c r="L2353" t="s">
        <v>37</v>
      </c>
      <c r="M2353">
        <v>1</v>
      </c>
      <c r="N2353">
        <v>1</v>
      </c>
      <c r="O2353" t="str">
        <f t="shared" si="36"/>
        <v>120017 I1003</v>
      </c>
      <c r="P2353" t="str">
        <f>VLOOKUP(O2353,EOSummerca_merged_grades_export!B:L,11,0)</f>
        <v>3D Visual Arts</v>
      </c>
    </row>
    <row r="2354" spans="1:16" x14ac:dyDescent="0.25">
      <c r="A2354">
        <v>2356</v>
      </c>
      <c r="B2354" t="s">
        <v>1489</v>
      </c>
      <c r="C2354">
        <v>12</v>
      </c>
      <c r="D2354">
        <v>120017</v>
      </c>
      <c r="E2354" t="s">
        <v>5582</v>
      </c>
      <c r="F2354">
        <v>10</v>
      </c>
      <c r="G2354">
        <v>5634</v>
      </c>
      <c r="H2354" t="s">
        <v>1593</v>
      </c>
      <c r="I2354" t="s">
        <v>1594</v>
      </c>
      <c r="J2354" t="s">
        <v>428</v>
      </c>
      <c r="K2354" t="s">
        <v>1595</v>
      </c>
      <c r="L2354" t="s">
        <v>37</v>
      </c>
      <c r="M2354">
        <v>1</v>
      </c>
      <c r="N2354">
        <v>1</v>
      </c>
      <c r="O2354" t="str">
        <f t="shared" si="36"/>
        <v>120017 I1063</v>
      </c>
      <c r="P2354" t="str">
        <f>VLOOKUP(O2354,EOSummerca_merged_grades_export!B:L,11,0)</f>
        <v>Study Skills</v>
      </c>
    </row>
    <row r="2355" spans="1:16" x14ac:dyDescent="0.25">
      <c r="A2355">
        <v>2357</v>
      </c>
      <c r="B2355" t="s">
        <v>1489</v>
      </c>
      <c r="C2355">
        <v>12</v>
      </c>
      <c r="D2355">
        <v>120085</v>
      </c>
      <c r="E2355" t="s">
        <v>5583</v>
      </c>
      <c r="F2355">
        <v>10</v>
      </c>
      <c r="G2355">
        <v>3826</v>
      </c>
      <c r="H2355" t="s">
        <v>17</v>
      </c>
      <c r="I2355" t="s">
        <v>18</v>
      </c>
      <c r="J2355" t="s">
        <v>16</v>
      </c>
      <c r="K2355" t="s">
        <v>1492</v>
      </c>
      <c r="L2355" t="s">
        <v>41</v>
      </c>
      <c r="M2355">
        <v>1</v>
      </c>
      <c r="N2355">
        <v>1</v>
      </c>
      <c r="O2355" t="str">
        <f t="shared" si="36"/>
        <v>120085 A100</v>
      </c>
      <c r="P2355" t="str">
        <f>VLOOKUP(O2355,EOSummerca_merged_grades_export!B:L,11,0)</f>
        <v>World Studies I</v>
      </c>
    </row>
    <row r="2356" spans="1:16" x14ac:dyDescent="0.25">
      <c r="A2356">
        <v>2358</v>
      </c>
      <c r="B2356" t="s">
        <v>1489</v>
      </c>
      <c r="C2356">
        <v>12</v>
      </c>
      <c r="D2356">
        <v>120085</v>
      </c>
      <c r="E2356" t="s">
        <v>5583</v>
      </c>
      <c r="F2356">
        <v>10</v>
      </c>
      <c r="G2356">
        <v>3818</v>
      </c>
      <c r="H2356" t="s">
        <v>95</v>
      </c>
      <c r="I2356" t="s">
        <v>1830</v>
      </c>
      <c r="J2356" t="s">
        <v>22</v>
      </c>
      <c r="K2356" t="s">
        <v>1495</v>
      </c>
      <c r="L2356" t="s">
        <v>41</v>
      </c>
      <c r="M2356">
        <v>1</v>
      </c>
      <c r="N2356">
        <v>1</v>
      </c>
      <c r="O2356" t="str">
        <f t="shared" si="36"/>
        <v>120085 B200</v>
      </c>
      <c r="P2356" t="str">
        <f>VLOOKUP(O2356,EOSummerca_merged_grades_export!B:L,11,0)</f>
        <v>English 10- LIS</v>
      </c>
    </row>
    <row r="2357" spans="1:16" x14ac:dyDescent="0.25">
      <c r="A2357">
        <v>2359</v>
      </c>
      <c r="B2357" t="s">
        <v>1489</v>
      </c>
      <c r="C2357">
        <v>12</v>
      </c>
      <c r="D2357">
        <v>120085</v>
      </c>
      <c r="E2357" t="s">
        <v>5583</v>
      </c>
      <c r="F2357">
        <v>10</v>
      </c>
      <c r="G2357">
        <v>3841</v>
      </c>
      <c r="H2357" t="s">
        <v>55</v>
      </c>
      <c r="I2357" t="s">
        <v>1152</v>
      </c>
      <c r="J2357" t="s">
        <v>25</v>
      </c>
      <c r="K2357" t="s">
        <v>1498</v>
      </c>
      <c r="L2357" t="s">
        <v>42</v>
      </c>
      <c r="M2357">
        <v>1</v>
      </c>
      <c r="N2357">
        <v>1</v>
      </c>
      <c r="O2357" t="str">
        <f t="shared" si="36"/>
        <v>120085 C220</v>
      </c>
      <c r="P2357" t="str">
        <f>VLOOKUP(O2357,EOSummerca_merged_grades_export!B:L,11,0)</f>
        <v>Math II</v>
      </c>
    </row>
    <row r="2358" spans="1:16" x14ac:dyDescent="0.25">
      <c r="A2358">
        <v>2360</v>
      </c>
      <c r="B2358" t="s">
        <v>1489</v>
      </c>
      <c r="C2358">
        <v>12</v>
      </c>
      <c r="D2358">
        <v>120085</v>
      </c>
      <c r="E2358" t="s">
        <v>5583</v>
      </c>
      <c r="F2358">
        <v>10</v>
      </c>
      <c r="G2358">
        <v>3845</v>
      </c>
      <c r="H2358" t="s">
        <v>29</v>
      </c>
      <c r="I2358" t="s">
        <v>30</v>
      </c>
      <c r="J2358" t="s">
        <v>28</v>
      </c>
      <c r="K2358" t="s">
        <v>1501</v>
      </c>
      <c r="L2358" t="s">
        <v>41</v>
      </c>
      <c r="M2358">
        <v>1</v>
      </c>
      <c r="N2358">
        <v>1</v>
      </c>
      <c r="O2358" t="str">
        <f t="shared" si="36"/>
        <v>120085 D100</v>
      </c>
      <c r="P2358" t="str">
        <f>VLOOKUP(O2358,EOSummerca_merged_grades_export!B:L,11,0)</f>
        <v>Biology</v>
      </c>
    </row>
    <row r="2359" spans="1:16" x14ac:dyDescent="0.25">
      <c r="A2359">
        <v>2361</v>
      </c>
      <c r="B2359" t="s">
        <v>1489</v>
      </c>
      <c r="C2359">
        <v>12</v>
      </c>
      <c r="D2359">
        <v>120085</v>
      </c>
      <c r="E2359" t="s">
        <v>5583</v>
      </c>
      <c r="F2359">
        <v>10</v>
      </c>
      <c r="G2359">
        <v>3852</v>
      </c>
      <c r="H2359" t="s">
        <v>33</v>
      </c>
      <c r="I2359" t="s">
        <v>34</v>
      </c>
      <c r="J2359" t="s">
        <v>32</v>
      </c>
      <c r="K2359" t="s">
        <v>1504</v>
      </c>
      <c r="L2359" t="s">
        <v>39</v>
      </c>
      <c r="M2359">
        <v>1</v>
      </c>
      <c r="N2359">
        <v>1</v>
      </c>
      <c r="O2359" t="str">
        <f t="shared" si="36"/>
        <v>120085 E100</v>
      </c>
      <c r="P2359" t="str">
        <f>VLOOKUP(O2359,EOSummerca_merged_grades_export!B:L,11,0)</f>
        <v>Spanish 1</v>
      </c>
    </row>
    <row r="2360" spans="1:16" x14ac:dyDescent="0.25">
      <c r="A2360">
        <v>2362</v>
      </c>
      <c r="B2360" t="s">
        <v>1489</v>
      </c>
      <c r="C2360">
        <v>12</v>
      </c>
      <c r="D2360">
        <v>120085</v>
      </c>
      <c r="E2360" t="s">
        <v>5583</v>
      </c>
      <c r="F2360">
        <v>10</v>
      </c>
      <c r="G2360">
        <v>5636</v>
      </c>
      <c r="H2360" t="s">
        <v>1536</v>
      </c>
      <c r="I2360" t="s">
        <v>1537</v>
      </c>
      <c r="J2360" t="s">
        <v>428</v>
      </c>
      <c r="K2360" t="s">
        <v>1495</v>
      </c>
      <c r="L2360" t="s">
        <v>37</v>
      </c>
      <c r="M2360">
        <v>1</v>
      </c>
      <c r="N2360">
        <v>1</v>
      </c>
      <c r="O2360" t="str">
        <f t="shared" si="36"/>
        <v>120085 I1032</v>
      </c>
      <c r="P2360" t="str">
        <f>VLOOKUP(O2360,EOSummerca_merged_grades_export!B:L,11,0)</f>
        <v>Coding + Website Design</v>
      </c>
    </row>
    <row r="2361" spans="1:16" x14ac:dyDescent="0.25">
      <c r="A2361">
        <v>2363</v>
      </c>
      <c r="B2361" t="s">
        <v>1489</v>
      </c>
      <c r="C2361">
        <v>12</v>
      </c>
      <c r="D2361">
        <v>120085</v>
      </c>
      <c r="E2361" t="s">
        <v>5583</v>
      </c>
      <c r="F2361">
        <v>10</v>
      </c>
      <c r="G2361">
        <v>5637</v>
      </c>
      <c r="H2361" t="s">
        <v>1578</v>
      </c>
      <c r="I2361" t="s">
        <v>1579</v>
      </c>
      <c r="J2361" t="s">
        <v>428</v>
      </c>
      <c r="K2361" t="s">
        <v>1498</v>
      </c>
      <c r="L2361" t="s">
        <v>37</v>
      </c>
      <c r="M2361">
        <v>1</v>
      </c>
      <c r="N2361">
        <v>1</v>
      </c>
      <c r="O2361" t="str">
        <f t="shared" si="36"/>
        <v>120085 I1056</v>
      </c>
      <c r="P2361" t="str">
        <f>VLOOKUP(O2361,EOSummerca_merged_grades_export!B:L,11,0)</f>
        <v>Brotherhood</v>
      </c>
    </row>
    <row r="2362" spans="1:16" x14ac:dyDescent="0.25">
      <c r="A2362">
        <v>2364</v>
      </c>
      <c r="B2362" t="s">
        <v>1489</v>
      </c>
      <c r="C2362">
        <v>12</v>
      </c>
      <c r="D2362">
        <v>120168</v>
      </c>
      <c r="E2362" t="s">
        <v>5584</v>
      </c>
      <c r="F2362">
        <v>10</v>
      </c>
      <c r="G2362">
        <v>3828</v>
      </c>
      <c r="H2362" t="s">
        <v>93</v>
      </c>
      <c r="I2362" t="s">
        <v>94</v>
      </c>
      <c r="J2362" t="s">
        <v>16</v>
      </c>
      <c r="K2362" t="s">
        <v>1492</v>
      </c>
      <c r="L2362" t="s">
        <v>31</v>
      </c>
      <c r="M2362">
        <v>1</v>
      </c>
      <c r="N2362">
        <v>1</v>
      </c>
      <c r="O2362" t="str">
        <f t="shared" si="36"/>
        <v>120168 A200</v>
      </c>
      <c r="P2362" t="str">
        <f>VLOOKUP(O2362,EOSummerca_merged_grades_export!B:L,11,0)</f>
        <v>World Studies II</v>
      </c>
    </row>
    <row r="2363" spans="1:16" x14ac:dyDescent="0.25">
      <c r="A2363">
        <v>2365</v>
      </c>
      <c r="B2363" t="s">
        <v>1489</v>
      </c>
      <c r="C2363">
        <v>12</v>
      </c>
      <c r="D2363">
        <v>120168</v>
      </c>
      <c r="E2363" t="s">
        <v>5584</v>
      </c>
      <c r="F2363">
        <v>10</v>
      </c>
      <c r="G2363">
        <v>3819</v>
      </c>
      <c r="H2363" t="s">
        <v>95</v>
      </c>
      <c r="I2363" t="s">
        <v>1830</v>
      </c>
      <c r="J2363" t="s">
        <v>22</v>
      </c>
      <c r="K2363" t="s">
        <v>1495</v>
      </c>
      <c r="L2363" t="s">
        <v>36</v>
      </c>
      <c r="M2363">
        <v>1</v>
      </c>
      <c r="N2363">
        <v>1</v>
      </c>
      <c r="O2363" t="str">
        <f t="shared" si="36"/>
        <v>120168 B200</v>
      </c>
      <c r="P2363" t="str">
        <f>VLOOKUP(O2363,EOSummerca_merged_grades_export!B:L,11,0)</f>
        <v>English 10- LIS</v>
      </c>
    </row>
    <row r="2364" spans="1:16" x14ac:dyDescent="0.25">
      <c r="A2364">
        <v>2366</v>
      </c>
      <c r="B2364" t="s">
        <v>1489</v>
      </c>
      <c r="C2364">
        <v>12</v>
      </c>
      <c r="D2364">
        <v>120168</v>
      </c>
      <c r="E2364" t="s">
        <v>5584</v>
      </c>
      <c r="F2364">
        <v>10</v>
      </c>
      <c r="G2364">
        <v>3841</v>
      </c>
      <c r="H2364" t="s">
        <v>55</v>
      </c>
      <c r="I2364" t="s">
        <v>1152</v>
      </c>
      <c r="J2364" t="s">
        <v>25</v>
      </c>
      <c r="K2364" t="s">
        <v>1498</v>
      </c>
      <c r="L2364" t="s">
        <v>31</v>
      </c>
      <c r="M2364">
        <v>1</v>
      </c>
      <c r="N2364">
        <v>1</v>
      </c>
      <c r="O2364" t="str">
        <f t="shared" si="36"/>
        <v>120168 C220</v>
      </c>
      <c r="P2364" t="str">
        <f>VLOOKUP(O2364,EOSummerca_merged_grades_export!B:L,11,0)</f>
        <v>Math II</v>
      </c>
    </row>
    <row r="2365" spans="1:16" x14ac:dyDescent="0.25">
      <c r="A2365">
        <v>2367</v>
      </c>
      <c r="B2365" t="s">
        <v>1489</v>
      </c>
      <c r="C2365">
        <v>12</v>
      </c>
      <c r="D2365">
        <v>120168</v>
      </c>
      <c r="E2365" t="s">
        <v>5584</v>
      </c>
      <c r="F2365">
        <v>10</v>
      </c>
      <c r="G2365">
        <v>3845</v>
      </c>
      <c r="H2365" t="s">
        <v>29</v>
      </c>
      <c r="I2365" t="s">
        <v>30</v>
      </c>
      <c r="J2365" t="s">
        <v>28</v>
      </c>
      <c r="K2365" t="s">
        <v>1501</v>
      </c>
      <c r="L2365" t="s">
        <v>36</v>
      </c>
      <c r="M2365">
        <v>1</v>
      </c>
      <c r="N2365">
        <v>1</v>
      </c>
      <c r="O2365" t="str">
        <f t="shared" si="36"/>
        <v>120168 D100</v>
      </c>
      <c r="P2365" t="str">
        <f>VLOOKUP(O2365,EOSummerca_merged_grades_export!B:L,11,0)</f>
        <v>Biology</v>
      </c>
    </row>
    <row r="2366" spans="1:16" x14ac:dyDescent="0.25">
      <c r="A2366">
        <v>2368</v>
      </c>
      <c r="B2366" t="s">
        <v>1489</v>
      </c>
      <c r="C2366">
        <v>12</v>
      </c>
      <c r="D2366">
        <v>120168</v>
      </c>
      <c r="E2366" t="s">
        <v>5584</v>
      </c>
      <c r="F2366">
        <v>10</v>
      </c>
      <c r="G2366">
        <v>3855</v>
      </c>
      <c r="H2366" t="s">
        <v>57</v>
      </c>
      <c r="I2366" t="s">
        <v>58</v>
      </c>
      <c r="J2366" t="s">
        <v>32</v>
      </c>
      <c r="K2366" t="s">
        <v>1504</v>
      </c>
      <c r="L2366" t="s">
        <v>36</v>
      </c>
      <c r="M2366">
        <v>1</v>
      </c>
      <c r="N2366">
        <v>1</v>
      </c>
      <c r="O2366" t="str">
        <f t="shared" si="36"/>
        <v>120168 E200</v>
      </c>
      <c r="P2366" t="str">
        <f>VLOOKUP(O2366,EOSummerca_merged_grades_export!B:L,11,0)</f>
        <v>Spanish 2</v>
      </c>
    </row>
    <row r="2367" spans="1:16" x14ac:dyDescent="0.25">
      <c r="A2367">
        <v>2369</v>
      </c>
      <c r="B2367" t="s">
        <v>1489</v>
      </c>
      <c r="C2367">
        <v>12</v>
      </c>
      <c r="D2367">
        <v>120168</v>
      </c>
      <c r="E2367" t="s">
        <v>5584</v>
      </c>
      <c r="F2367">
        <v>10</v>
      </c>
      <c r="G2367">
        <v>5649</v>
      </c>
      <c r="H2367" t="s">
        <v>1794</v>
      </c>
      <c r="I2367" t="s">
        <v>1795</v>
      </c>
      <c r="J2367" t="s">
        <v>428</v>
      </c>
      <c r="K2367" t="s">
        <v>1504</v>
      </c>
      <c r="L2367" t="s">
        <v>37</v>
      </c>
      <c r="M2367">
        <v>1</v>
      </c>
      <c r="N2367">
        <v>1</v>
      </c>
      <c r="O2367" t="str">
        <f t="shared" si="36"/>
        <v>120168 I1054</v>
      </c>
      <c r="P2367" t="str">
        <f>VLOOKUP(O2367,EOSummerca_merged_grades_export!B:L,11,0)</f>
        <v>Filmmaking</v>
      </c>
    </row>
    <row r="2368" spans="1:16" x14ac:dyDescent="0.25">
      <c r="A2368">
        <v>2370</v>
      </c>
      <c r="B2368" t="s">
        <v>1489</v>
      </c>
      <c r="C2368">
        <v>12</v>
      </c>
      <c r="D2368">
        <v>120168</v>
      </c>
      <c r="E2368" t="s">
        <v>5584</v>
      </c>
      <c r="F2368">
        <v>10</v>
      </c>
      <c r="G2368">
        <v>5680</v>
      </c>
      <c r="H2368" t="s">
        <v>1593</v>
      </c>
      <c r="I2368" t="s">
        <v>1594</v>
      </c>
      <c r="J2368" t="s">
        <v>428</v>
      </c>
      <c r="K2368" t="s">
        <v>1495</v>
      </c>
      <c r="L2368" t="s">
        <v>37</v>
      </c>
      <c r="M2368">
        <v>1</v>
      </c>
      <c r="N2368">
        <v>1</v>
      </c>
      <c r="O2368" t="str">
        <f t="shared" si="36"/>
        <v>120168 I1063</v>
      </c>
      <c r="P2368" t="str">
        <f>VLOOKUP(O2368,EOSummerca_merged_grades_export!B:L,11,0)</f>
        <v>Study Skills</v>
      </c>
    </row>
    <row r="2369" spans="1:16" x14ac:dyDescent="0.25">
      <c r="A2369">
        <v>2371</v>
      </c>
      <c r="B2369" t="s">
        <v>1489</v>
      </c>
      <c r="C2369">
        <v>12</v>
      </c>
      <c r="D2369">
        <v>120272</v>
      </c>
      <c r="E2369" t="s">
        <v>5585</v>
      </c>
      <c r="F2369">
        <v>10</v>
      </c>
      <c r="G2369">
        <v>3828</v>
      </c>
      <c r="H2369" t="s">
        <v>93</v>
      </c>
      <c r="I2369" t="s">
        <v>94</v>
      </c>
      <c r="J2369" t="s">
        <v>16</v>
      </c>
      <c r="K2369" t="s">
        <v>1492</v>
      </c>
      <c r="L2369" t="s">
        <v>24</v>
      </c>
      <c r="M2369">
        <v>1</v>
      </c>
      <c r="N2369">
        <v>1</v>
      </c>
      <c r="O2369" t="str">
        <f t="shared" si="36"/>
        <v>120272 A200</v>
      </c>
      <c r="P2369" t="str">
        <f>VLOOKUP(O2369,EOSummerca_merged_grades_export!B:L,11,0)</f>
        <v>World Studies II</v>
      </c>
    </row>
    <row r="2370" spans="1:16" x14ac:dyDescent="0.25">
      <c r="A2370">
        <v>2372</v>
      </c>
      <c r="B2370" t="s">
        <v>1489</v>
      </c>
      <c r="C2370">
        <v>12</v>
      </c>
      <c r="D2370">
        <v>120272</v>
      </c>
      <c r="E2370" t="s">
        <v>5585</v>
      </c>
      <c r="F2370">
        <v>10</v>
      </c>
      <c r="G2370">
        <v>3819</v>
      </c>
      <c r="H2370" t="s">
        <v>95</v>
      </c>
      <c r="I2370" t="s">
        <v>1830</v>
      </c>
      <c r="J2370" t="s">
        <v>22</v>
      </c>
      <c r="K2370" t="s">
        <v>1495</v>
      </c>
      <c r="L2370" t="s">
        <v>20</v>
      </c>
      <c r="M2370">
        <v>1</v>
      </c>
      <c r="N2370">
        <v>1</v>
      </c>
      <c r="O2370" t="str">
        <f t="shared" si="36"/>
        <v>120272 B200</v>
      </c>
      <c r="P2370" t="str">
        <f>VLOOKUP(O2370,EOSummerca_merged_grades_export!B:L,11,0)</f>
        <v>English 10- LIS</v>
      </c>
    </row>
    <row r="2371" spans="1:16" x14ac:dyDescent="0.25">
      <c r="A2371">
        <v>2373</v>
      </c>
      <c r="B2371" t="s">
        <v>1489</v>
      </c>
      <c r="C2371">
        <v>12</v>
      </c>
      <c r="D2371">
        <v>120272</v>
      </c>
      <c r="E2371" t="s">
        <v>5585</v>
      </c>
      <c r="F2371">
        <v>10</v>
      </c>
      <c r="G2371">
        <v>3841</v>
      </c>
      <c r="H2371" t="s">
        <v>55</v>
      </c>
      <c r="I2371" t="s">
        <v>1152</v>
      </c>
      <c r="J2371" t="s">
        <v>25</v>
      </c>
      <c r="K2371" t="s">
        <v>1498</v>
      </c>
      <c r="L2371" t="s">
        <v>41</v>
      </c>
      <c r="M2371">
        <v>1</v>
      </c>
      <c r="N2371">
        <v>1</v>
      </c>
      <c r="O2371" t="str">
        <f t="shared" si="36"/>
        <v>120272 C220</v>
      </c>
      <c r="P2371" t="str">
        <f>VLOOKUP(O2371,EOSummerca_merged_grades_export!B:L,11,0)</f>
        <v>Math II</v>
      </c>
    </row>
    <row r="2372" spans="1:16" x14ac:dyDescent="0.25">
      <c r="A2372">
        <v>2374</v>
      </c>
      <c r="B2372" t="s">
        <v>1489</v>
      </c>
      <c r="C2372">
        <v>12</v>
      </c>
      <c r="D2372">
        <v>120272</v>
      </c>
      <c r="E2372" t="s">
        <v>5585</v>
      </c>
      <c r="F2372">
        <v>10</v>
      </c>
      <c r="G2372">
        <v>3845</v>
      </c>
      <c r="H2372" t="s">
        <v>29</v>
      </c>
      <c r="I2372" t="s">
        <v>30</v>
      </c>
      <c r="J2372" t="s">
        <v>28</v>
      </c>
      <c r="K2372" t="s">
        <v>1501</v>
      </c>
      <c r="L2372" t="s">
        <v>27</v>
      </c>
      <c r="M2372">
        <v>1</v>
      </c>
      <c r="N2372">
        <v>1</v>
      </c>
      <c r="O2372" t="str">
        <f t="shared" ref="O2372:O2435" si="37">D2372&amp;" "&amp;IF(RIGHT(H2372,1)="M",LEFT(H2372,LEN(H2372)-1),H2372)</f>
        <v>120272 D100</v>
      </c>
      <c r="P2372" t="str">
        <f>VLOOKUP(O2372,EOSummerca_merged_grades_export!B:L,11,0)</f>
        <v>Biology</v>
      </c>
    </row>
    <row r="2373" spans="1:16" x14ac:dyDescent="0.25">
      <c r="A2373">
        <v>2375</v>
      </c>
      <c r="B2373" t="s">
        <v>1489</v>
      </c>
      <c r="C2373">
        <v>12</v>
      </c>
      <c r="D2373">
        <v>120272</v>
      </c>
      <c r="E2373" t="s">
        <v>5585</v>
      </c>
      <c r="F2373">
        <v>10</v>
      </c>
      <c r="G2373">
        <v>3852</v>
      </c>
      <c r="H2373" t="s">
        <v>33</v>
      </c>
      <c r="I2373" t="s">
        <v>34</v>
      </c>
      <c r="J2373" t="s">
        <v>32</v>
      </c>
      <c r="K2373" t="s">
        <v>1504</v>
      </c>
      <c r="L2373" t="s">
        <v>31</v>
      </c>
      <c r="M2373">
        <v>1</v>
      </c>
      <c r="N2373">
        <v>1</v>
      </c>
      <c r="O2373" t="str">
        <f t="shared" si="37"/>
        <v>120272 E100</v>
      </c>
      <c r="P2373" t="str">
        <f>VLOOKUP(O2373,EOSummerca_merged_grades_export!B:L,11,0)</f>
        <v>Spanish 1</v>
      </c>
    </row>
    <row r="2374" spans="1:16" x14ac:dyDescent="0.25">
      <c r="A2374">
        <v>2376</v>
      </c>
      <c r="B2374" t="s">
        <v>1489</v>
      </c>
      <c r="C2374">
        <v>12</v>
      </c>
      <c r="D2374">
        <v>120272</v>
      </c>
      <c r="E2374" t="s">
        <v>5585</v>
      </c>
      <c r="F2374">
        <v>10</v>
      </c>
      <c r="G2374">
        <v>5614</v>
      </c>
      <c r="H2374" t="s">
        <v>1573</v>
      </c>
      <c r="I2374" t="s">
        <v>1574</v>
      </c>
      <c r="J2374" t="s">
        <v>428</v>
      </c>
      <c r="K2374" t="s">
        <v>1575</v>
      </c>
      <c r="L2374" t="s">
        <v>37</v>
      </c>
      <c r="M2374">
        <v>1</v>
      </c>
      <c r="N2374">
        <v>1</v>
      </c>
      <c r="O2374" t="str">
        <f t="shared" si="37"/>
        <v>120272 I1005</v>
      </c>
      <c r="P2374" t="str">
        <f>VLOOKUP(O2374,EOSummerca_merged_grades_export!B:L,11,0)</f>
        <v>Basketball</v>
      </c>
    </row>
    <row r="2375" spans="1:16" x14ac:dyDescent="0.25">
      <c r="A2375">
        <v>2377</v>
      </c>
      <c r="B2375" t="s">
        <v>1489</v>
      </c>
      <c r="C2375">
        <v>12</v>
      </c>
      <c r="D2375">
        <v>120272</v>
      </c>
      <c r="E2375" t="s">
        <v>5585</v>
      </c>
      <c r="F2375">
        <v>10</v>
      </c>
      <c r="G2375">
        <v>5637</v>
      </c>
      <c r="H2375" t="s">
        <v>1578</v>
      </c>
      <c r="I2375" t="s">
        <v>1579</v>
      </c>
      <c r="J2375" t="s">
        <v>428</v>
      </c>
      <c r="K2375" t="s">
        <v>1498</v>
      </c>
      <c r="L2375" t="s">
        <v>37</v>
      </c>
      <c r="M2375">
        <v>1</v>
      </c>
      <c r="N2375">
        <v>1</v>
      </c>
      <c r="O2375" t="str">
        <f t="shared" si="37"/>
        <v>120272 I1056</v>
      </c>
      <c r="P2375" t="str">
        <f>VLOOKUP(O2375,EOSummerca_merged_grades_export!B:L,11,0)</f>
        <v>Brotherhood</v>
      </c>
    </row>
    <row r="2376" spans="1:16" x14ac:dyDescent="0.25">
      <c r="A2376">
        <v>2378</v>
      </c>
      <c r="B2376" t="s">
        <v>1489</v>
      </c>
      <c r="C2376">
        <v>12</v>
      </c>
      <c r="D2376">
        <v>120260</v>
      </c>
      <c r="E2376" t="s">
        <v>5586</v>
      </c>
      <c r="F2376">
        <v>10</v>
      </c>
      <c r="G2376">
        <v>3827</v>
      </c>
      <c r="H2376" t="s">
        <v>93</v>
      </c>
      <c r="I2376" t="s">
        <v>94</v>
      </c>
      <c r="J2376" t="s">
        <v>16</v>
      </c>
      <c r="K2376" t="s">
        <v>1492</v>
      </c>
      <c r="L2376" t="s">
        <v>27</v>
      </c>
      <c r="M2376">
        <v>1</v>
      </c>
      <c r="N2376">
        <v>1</v>
      </c>
      <c r="O2376" t="str">
        <f t="shared" si="37"/>
        <v>120260 A200</v>
      </c>
      <c r="P2376" t="str">
        <f>VLOOKUP(O2376,EOSummerca_merged_grades_export!B:L,11,0)</f>
        <v>World Studies II</v>
      </c>
    </row>
    <row r="2377" spans="1:16" x14ac:dyDescent="0.25">
      <c r="A2377">
        <v>2379</v>
      </c>
      <c r="B2377" t="s">
        <v>1489</v>
      </c>
      <c r="C2377">
        <v>12</v>
      </c>
      <c r="D2377">
        <v>120260</v>
      </c>
      <c r="E2377" t="s">
        <v>5586</v>
      </c>
      <c r="F2377">
        <v>10</v>
      </c>
      <c r="G2377">
        <v>3818</v>
      </c>
      <c r="H2377" t="s">
        <v>95</v>
      </c>
      <c r="I2377" t="s">
        <v>1830</v>
      </c>
      <c r="J2377" t="s">
        <v>22</v>
      </c>
      <c r="K2377" t="s">
        <v>1495</v>
      </c>
      <c r="L2377" t="s">
        <v>36</v>
      </c>
      <c r="M2377">
        <v>1</v>
      </c>
      <c r="N2377">
        <v>1</v>
      </c>
      <c r="O2377" t="str">
        <f t="shared" si="37"/>
        <v>120260 B200</v>
      </c>
      <c r="P2377" t="str">
        <f>VLOOKUP(O2377,EOSummerca_merged_grades_export!B:L,11,0)</f>
        <v>English 10- LIS</v>
      </c>
    </row>
    <row r="2378" spans="1:16" x14ac:dyDescent="0.25">
      <c r="A2378">
        <v>2380</v>
      </c>
      <c r="B2378" t="s">
        <v>1489</v>
      </c>
      <c r="C2378">
        <v>12</v>
      </c>
      <c r="D2378">
        <v>120260</v>
      </c>
      <c r="E2378" t="s">
        <v>5586</v>
      </c>
      <c r="F2378">
        <v>10</v>
      </c>
      <c r="G2378">
        <v>3839</v>
      </c>
      <c r="H2378" t="s">
        <v>26</v>
      </c>
      <c r="I2378" t="s">
        <v>1028</v>
      </c>
      <c r="J2378" t="s">
        <v>25</v>
      </c>
      <c r="K2378" t="s">
        <v>1498</v>
      </c>
      <c r="L2378" t="s">
        <v>20</v>
      </c>
      <c r="M2378">
        <v>1</v>
      </c>
      <c r="N2378">
        <v>1</v>
      </c>
      <c r="O2378" t="str">
        <f t="shared" si="37"/>
        <v>120260 C120</v>
      </c>
      <c r="P2378" t="str">
        <f>VLOOKUP(O2378,EOSummerca_merged_grades_export!B:L,11,0)</f>
        <v>Math I</v>
      </c>
    </row>
    <row r="2379" spans="1:16" x14ac:dyDescent="0.25">
      <c r="A2379">
        <v>2381</v>
      </c>
      <c r="B2379" t="s">
        <v>1489</v>
      </c>
      <c r="C2379">
        <v>12</v>
      </c>
      <c r="D2379">
        <v>120260</v>
      </c>
      <c r="E2379" t="s">
        <v>5586</v>
      </c>
      <c r="F2379">
        <v>10</v>
      </c>
      <c r="G2379">
        <v>3840</v>
      </c>
      <c r="H2379" t="s">
        <v>55</v>
      </c>
      <c r="I2379" t="s">
        <v>1152</v>
      </c>
      <c r="J2379" t="s">
        <v>25</v>
      </c>
      <c r="K2379" t="s">
        <v>1498</v>
      </c>
      <c r="L2379" t="s">
        <v>24</v>
      </c>
      <c r="M2379">
        <v>1</v>
      </c>
      <c r="N2379">
        <v>1</v>
      </c>
      <c r="O2379" t="str">
        <f t="shared" si="37"/>
        <v>120260 C220</v>
      </c>
      <c r="P2379" t="str">
        <f>VLOOKUP(O2379,EOSummerca_merged_grades_export!B:L,11,0)</f>
        <v>Math II</v>
      </c>
    </row>
    <row r="2380" spans="1:16" x14ac:dyDescent="0.25">
      <c r="A2380">
        <v>2382</v>
      </c>
      <c r="B2380" t="s">
        <v>1489</v>
      </c>
      <c r="C2380">
        <v>12</v>
      </c>
      <c r="D2380">
        <v>120260</v>
      </c>
      <c r="E2380" t="s">
        <v>5586</v>
      </c>
      <c r="F2380">
        <v>10</v>
      </c>
      <c r="G2380">
        <v>3850</v>
      </c>
      <c r="H2380" t="s">
        <v>125</v>
      </c>
      <c r="I2380" t="s">
        <v>126</v>
      </c>
      <c r="J2380" t="s">
        <v>28</v>
      </c>
      <c r="K2380" t="s">
        <v>1575</v>
      </c>
      <c r="L2380" t="s">
        <v>31</v>
      </c>
      <c r="M2380">
        <v>1</v>
      </c>
      <c r="N2380">
        <v>1</v>
      </c>
      <c r="O2380" t="str">
        <f t="shared" si="37"/>
        <v>120260 D200</v>
      </c>
      <c r="P2380" t="str">
        <f>VLOOKUP(O2380,EOSummerca_merged_grades_export!B:L,11,0)</f>
        <v>Chemistry</v>
      </c>
    </row>
    <row r="2381" spans="1:16" x14ac:dyDescent="0.25">
      <c r="A2381">
        <v>2383</v>
      </c>
      <c r="B2381" t="s">
        <v>1489</v>
      </c>
      <c r="C2381">
        <v>12</v>
      </c>
      <c r="D2381">
        <v>120260</v>
      </c>
      <c r="E2381" t="s">
        <v>5586</v>
      </c>
      <c r="F2381">
        <v>10</v>
      </c>
      <c r="G2381">
        <v>3853</v>
      </c>
      <c r="H2381" t="s">
        <v>33</v>
      </c>
      <c r="I2381" t="s">
        <v>34</v>
      </c>
      <c r="J2381" t="s">
        <v>32</v>
      </c>
      <c r="K2381" t="s">
        <v>1504</v>
      </c>
      <c r="L2381" t="s">
        <v>36</v>
      </c>
      <c r="M2381">
        <v>1</v>
      </c>
      <c r="N2381">
        <v>1</v>
      </c>
      <c r="O2381" t="str">
        <f t="shared" si="37"/>
        <v>120260 E100</v>
      </c>
      <c r="P2381" t="str">
        <f>VLOOKUP(O2381,EOSummerca_merged_grades_export!B:L,11,0)</f>
        <v>Spanish 1</v>
      </c>
    </row>
    <row r="2382" spans="1:16" x14ac:dyDescent="0.25">
      <c r="A2382">
        <v>2384</v>
      </c>
      <c r="B2382" t="s">
        <v>1489</v>
      </c>
      <c r="C2382">
        <v>12</v>
      </c>
      <c r="D2382">
        <v>120260</v>
      </c>
      <c r="E2382" t="s">
        <v>5586</v>
      </c>
      <c r="F2382">
        <v>10</v>
      </c>
      <c r="G2382">
        <v>5638</v>
      </c>
      <c r="H2382" t="s">
        <v>1725</v>
      </c>
      <c r="I2382" t="s">
        <v>1726</v>
      </c>
      <c r="J2382" t="s">
        <v>428</v>
      </c>
      <c r="K2382" t="s">
        <v>1727</v>
      </c>
      <c r="L2382" t="s">
        <v>37</v>
      </c>
      <c r="M2382">
        <v>1</v>
      </c>
      <c r="N2382">
        <v>1</v>
      </c>
      <c r="O2382" t="str">
        <f t="shared" si="37"/>
        <v>120260 I1010</v>
      </c>
      <c r="P2382" t="str">
        <f>VLOOKUP(O2382,EOSummerca_merged_grades_export!B:L,11,0)</f>
        <v>Dance</v>
      </c>
    </row>
    <row r="2383" spans="1:16" x14ac:dyDescent="0.25">
      <c r="A2383">
        <v>2385</v>
      </c>
      <c r="B2383" t="s">
        <v>1489</v>
      </c>
      <c r="C2383">
        <v>12</v>
      </c>
      <c r="D2383">
        <v>120260</v>
      </c>
      <c r="E2383" t="s">
        <v>5586</v>
      </c>
      <c r="F2383">
        <v>10</v>
      </c>
      <c r="G2383">
        <v>5634</v>
      </c>
      <c r="H2383" t="s">
        <v>1593</v>
      </c>
      <c r="I2383" t="s">
        <v>1594</v>
      </c>
      <c r="J2383" t="s">
        <v>428</v>
      </c>
      <c r="K2383" t="s">
        <v>1595</v>
      </c>
      <c r="L2383" t="s">
        <v>37</v>
      </c>
      <c r="M2383">
        <v>1</v>
      </c>
      <c r="N2383">
        <v>1</v>
      </c>
      <c r="O2383" t="str">
        <f t="shared" si="37"/>
        <v>120260 I1063</v>
      </c>
      <c r="P2383" t="str">
        <f>VLOOKUP(O2383,EOSummerca_merged_grades_export!B:L,11,0)</f>
        <v>Study Skills</v>
      </c>
    </row>
    <row r="2384" spans="1:16" x14ac:dyDescent="0.25">
      <c r="A2384">
        <v>2386</v>
      </c>
      <c r="B2384" t="s">
        <v>1489</v>
      </c>
      <c r="C2384">
        <v>12</v>
      </c>
      <c r="D2384">
        <v>120215</v>
      </c>
      <c r="E2384" t="s">
        <v>5587</v>
      </c>
      <c r="F2384">
        <v>10</v>
      </c>
      <c r="G2384">
        <v>3828</v>
      </c>
      <c r="H2384" t="s">
        <v>93</v>
      </c>
      <c r="I2384" t="s">
        <v>94</v>
      </c>
      <c r="J2384" t="s">
        <v>16</v>
      </c>
      <c r="K2384" t="s">
        <v>1492</v>
      </c>
      <c r="L2384" t="s">
        <v>48</v>
      </c>
      <c r="M2384">
        <v>0</v>
      </c>
      <c r="N2384">
        <v>1</v>
      </c>
      <c r="O2384" t="str">
        <f t="shared" si="37"/>
        <v>120215 A200</v>
      </c>
      <c r="P2384" t="str">
        <f>VLOOKUP(O2384,EOSummerca_merged_grades_export!B:L,11,0)</f>
        <v>World Studies II</v>
      </c>
    </row>
    <row r="2385" spans="1:16" x14ac:dyDescent="0.25">
      <c r="A2385">
        <v>2387</v>
      </c>
      <c r="B2385" t="s">
        <v>1489</v>
      </c>
      <c r="C2385">
        <v>12</v>
      </c>
      <c r="D2385">
        <v>120215</v>
      </c>
      <c r="E2385" t="s">
        <v>5587</v>
      </c>
      <c r="F2385">
        <v>10</v>
      </c>
      <c r="G2385">
        <v>3818</v>
      </c>
      <c r="H2385" t="s">
        <v>95</v>
      </c>
      <c r="I2385" t="s">
        <v>1830</v>
      </c>
      <c r="J2385" t="s">
        <v>22</v>
      </c>
      <c r="K2385" t="s">
        <v>1495</v>
      </c>
      <c r="L2385" t="s">
        <v>48</v>
      </c>
      <c r="M2385">
        <v>0</v>
      </c>
      <c r="N2385">
        <v>1</v>
      </c>
      <c r="O2385" t="str">
        <f t="shared" si="37"/>
        <v>120215 B200</v>
      </c>
      <c r="P2385" t="str">
        <f>VLOOKUP(O2385,EOSummerca_merged_grades_export!B:L,11,0)</f>
        <v>English 10- LIS</v>
      </c>
    </row>
    <row r="2386" spans="1:16" x14ac:dyDescent="0.25">
      <c r="A2386">
        <v>2388</v>
      </c>
      <c r="B2386" t="s">
        <v>1489</v>
      </c>
      <c r="C2386">
        <v>12</v>
      </c>
      <c r="D2386">
        <v>120215</v>
      </c>
      <c r="E2386" t="s">
        <v>5587</v>
      </c>
      <c r="F2386">
        <v>10</v>
      </c>
      <c r="G2386">
        <v>3842</v>
      </c>
      <c r="H2386" t="s">
        <v>124</v>
      </c>
      <c r="I2386" t="s">
        <v>1878</v>
      </c>
      <c r="J2386" t="s">
        <v>25</v>
      </c>
      <c r="K2386" t="s">
        <v>1595</v>
      </c>
      <c r="L2386" t="s">
        <v>48</v>
      </c>
      <c r="M2386">
        <v>0</v>
      </c>
      <c r="N2386">
        <v>1</v>
      </c>
      <c r="O2386" t="str">
        <f t="shared" si="37"/>
        <v>120215 C320</v>
      </c>
      <c r="P2386" t="str">
        <f>VLOOKUP(O2386,EOSummerca_merged_grades_export!B:L,11,0)</f>
        <v>Math III</v>
      </c>
    </row>
    <row r="2387" spans="1:16" x14ac:dyDescent="0.25">
      <c r="A2387">
        <v>2389</v>
      </c>
      <c r="B2387" t="s">
        <v>1489</v>
      </c>
      <c r="C2387">
        <v>12</v>
      </c>
      <c r="D2387">
        <v>120215</v>
      </c>
      <c r="E2387" t="s">
        <v>5587</v>
      </c>
      <c r="F2387">
        <v>10</v>
      </c>
      <c r="G2387">
        <v>3845</v>
      </c>
      <c r="H2387" t="s">
        <v>29</v>
      </c>
      <c r="I2387" t="s">
        <v>30</v>
      </c>
      <c r="J2387" t="s">
        <v>28</v>
      </c>
      <c r="K2387" t="s">
        <v>1501</v>
      </c>
      <c r="L2387" t="s">
        <v>42</v>
      </c>
      <c r="M2387">
        <v>1</v>
      </c>
      <c r="N2387">
        <v>1</v>
      </c>
      <c r="O2387" t="str">
        <f t="shared" si="37"/>
        <v>120215 D100</v>
      </c>
      <c r="P2387" t="str">
        <f>VLOOKUP(O2387,EOSummerca_merged_grades_export!B:L,11,0)</f>
        <v>Biology</v>
      </c>
    </row>
    <row r="2388" spans="1:16" x14ac:dyDescent="0.25">
      <c r="A2388">
        <v>2390</v>
      </c>
      <c r="B2388" t="s">
        <v>1489</v>
      </c>
      <c r="C2388">
        <v>12</v>
      </c>
      <c r="D2388">
        <v>120215</v>
      </c>
      <c r="E2388" t="s">
        <v>5587</v>
      </c>
      <c r="F2388">
        <v>10</v>
      </c>
      <c r="G2388">
        <v>3853</v>
      </c>
      <c r="H2388" t="s">
        <v>33</v>
      </c>
      <c r="I2388" t="s">
        <v>34</v>
      </c>
      <c r="J2388" t="s">
        <v>32</v>
      </c>
      <c r="K2388" t="s">
        <v>1504</v>
      </c>
      <c r="L2388" t="s">
        <v>48</v>
      </c>
      <c r="M2388">
        <v>0</v>
      </c>
      <c r="N2388">
        <v>1</v>
      </c>
      <c r="O2388" t="str">
        <f t="shared" si="37"/>
        <v>120215 E100</v>
      </c>
      <c r="P2388" t="str">
        <f>VLOOKUP(O2388,EOSummerca_merged_grades_export!B:L,11,0)</f>
        <v>Spanish 1</v>
      </c>
    </row>
    <row r="2389" spans="1:16" x14ac:dyDescent="0.25">
      <c r="A2389">
        <v>2391</v>
      </c>
      <c r="B2389" t="s">
        <v>1489</v>
      </c>
      <c r="C2389">
        <v>12</v>
      </c>
      <c r="D2389">
        <v>120215</v>
      </c>
      <c r="E2389" t="s">
        <v>5587</v>
      </c>
      <c r="F2389">
        <v>10</v>
      </c>
      <c r="G2389">
        <v>5640</v>
      </c>
      <c r="H2389" t="s">
        <v>1540</v>
      </c>
      <c r="I2389" t="s">
        <v>1541</v>
      </c>
      <c r="J2389" t="s">
        <v>428</v>
      </c>
      <c r="K2389" t="s">
        <v>1575</v>
      </c>
      <c r="L2389" t="s">
        <v>37</v>
      </c>
      <c r="M2389">
        <v>1</v>
      </c>
      <c r="N2389">
        <v>1</v>
      </c>
      <c r="O2389" t="str">
        <f t="shared" si="37"/>
        <v>120215 I1033</v>
      </c>
      <c r="P2389" t="str">
        <f>VLOOKUP(O2389,EOSummerca_merged_grades_export!B:L,11,0)</f>
        <v>Photography 1/2</v>
      </c>
    </row>
    <row r="2390" spans="1:16" x14ac:dyDescent="0.25">
      <c r="A2390">
        <v>2392</v>
      </c>
      <c r="B2390" t="s">
        <v>1489</v>
      </c>
      <c r="C2390">
        <v>12</v>
      </c>
      <c r="D2390">
        <v>120215</v>
      </c>
      <c r="E2390" t="s">
        <v>5587</v>
      </c>
      <c r="F2390">
        <v>10</v>
      </c>
      <c r="G2390">
        <v>5634</v>
      </c>
      <c r="H2390" t="s">
        <v>1593</v>
      </c>
      <c r="I2390" t="s">
        <v>1594</v>
      </c>
      <c r="J2390" t="s">
        <v>428</v>
      </c>
      <c r="K2390" t="s">
        <v>1595</v>
      </c>
      <c r="L2390" t="s">
        <v>37</v>
      </c>
      <c r="M2390">
        <v>1</v>
      </c>
      <c r="N2390">
        <v>1</v>
      </c>
      <c r="O2390" t="str">
        <f t="shared" si="37"/>
        <v>120215 I1063</v>
      </c>
      <c r="P2390" t="str">
        <f>VLOOKUP(O2390,EOSummerca_merged_grades_export!B:L,11,0)</f>
        <v>Study Skills</v>
      </c>
    </row>
    <row r="2391" spans="1:16" x14ac:dyDescent="0.25">
      <c r="A2391">
        <v>2393</v>
      </c>
      <c r="B2391" t="s">
        <v>1489</v>
      </c>
      <c r="C2391">
        <v>12</v>
      </c>
      <c r="D2391">
        <v>120188</v>
      </c>
      <c r="E2391" t="s">
        <v>5588</v>
      </c>
      <c r="F2391">
        <v>10</v>
      </c>
      <c r="G2391">
        <v>3828</v>
      </c>
      <c r="H2391" t="s">
        <v>93</v>
      </c>
      <c r="I2391" t="s">
        <v>94</v>
      </c>
      <c r="J2391" t="s">
        <v>16</v>
      </c>
      <c r="K2391" t="s">
        <v>1492</v>
      </c>
      <c r="L2391" t="s">
        <v>40</v>
      </c>
      <c r="M2391">
        <v>1</v>
      </c>
      <c r="N2391">
        <v>1</v>
      </c>
      <c r="O2391" t="str">
        <f t="shared" si="37"/>
        <v>120188 A200</v>
      </c>
      <c r="P2391" t="str">
        <f>VLOOKUP(O2391,EOSummerca_merged_grades_export!B:L,11,0)</f>
        <v>World Studies II</v>
      </c>
    </row>
    <row r="2392" spans="1:16" x14ac:dyDescent="0.25">
      <c r="A2392">
        <v>2394</v>
      </c>
      <c r="B2392" t="s">
        <v>1489</v>
      </c>
      <c r="C2392">
        <v>12</v>
      </c>
      <c r="D2392">
        <v>120188</v>
      </c>
      <c r="E2392" t="s">
        <v>5588</v>
      </c>
      <c r="F2392">
        <v>10</v>
      </c>
      <c r="G2392">
        <v>3819</v>
      </c>
      <c r="H2392" t="s">
        <v>95</v>
      </c>
      <c r="I2392" t="s">
        <v>1830</v>
      </c>
      <c r="J2392" t="s">
        <v>22</v>
      </c>
      <c r="K2392" t="s">
        <v>1495</v>
      </c>
      <c r="L2392" t="s">
        <v>41</v>
      </c>
      <c r="M2392">
        <v>1</v>
      </c>
      <c r="N2392">
        <v>1</v>
      </c>
      <c r="O2392" t="str">
        <f t="shared" si="37"/>
        <v>120188 B200</v>
      </c>
      <c r="P2392" t="str">
        <f>VLOOKUP(O2392,EOSummerca_merged_grades_export!B:L,11,0)</f>
        <v>English 10- LIS</v>
      </c>
    </row>
    <row r="2393" spans="1:16" x14ac:dyDescent="0.25">
      <c r="A2393">
        <v>2395</v>
      </c>
      <c r="B2393" t="s">
        <v>1489</v>
      </c>
      <c r="C2393">
        <v>12</v>
      </c>
      <c r="D2393">
        <v>120188</v>
      </c>
      <c r="E2393" t="s">
        <v>5588</v>
      </c>
      <c r="F2393">
        <v>10</v>
      </c>
      <c r="G2393">
        <v>3841</v>
      </c>
      <c r="H2393" t="s">
        <v>55</v>
      </c>
      <c r="I2393" t="s">
        <v>1152</v>
      </c>
      <c r="J2393" t="s">
        <v>25</v>
      </c>
      <c r="K2393" t="s">
        <v>1498</v>
      </c>
      <c r="L2393" t="s">
        <v>24</v>
      </c>
      <c r="M2393">
        <v>1</v>
      </c>
      <c r="N2393">
        <v>1</v>
      </c>
      <c r="O2393" t="str">
        <f t="shared" si="37"/>
        <v>120188 C220</v>
      </c>
      <c r="P2393" t="str">
        <f>VLOOKUP(O2393,EOSummerca_merged_grades_export!B:L,11,0)</f>
        <v>Math II</v>
      </c>
    </row>
    <row r="2394" spans="1:16" x14ac:dyDescent="0.25">
      <c r="A2394">
        <v>2396</v>
      </c>
      <c r="B2394" t="s">
        <v>1489</v>
      </c>
      <c r="C2394">
        <v>12</v>
      </c>
      <c r="D2394">
        <v>120188</v>
      </c>
      <c r="E2394" t="s">
        <v>5588</v>
      </c>
      <c r="F2394">
        <v>10</v>
      </c>
      <c r="G2394">
        <v>3848</v>
      </c>
      <c r="H2394" t="s">
        <v>29</v>
      </c>
      <c r="I2394" t="s">
        <v>30</v>
      </c>
      <c r="J2394" t="s">
        <v>28</v>
      </c>
      <c r="K2394" t="s">
        <v>1501</v>
      </c>
      <c r="L2394" t="s">
        <v>36</v>
      </c>
      <c r="M2394">
        <v>1</v>
      </c>
      <c r="N2394">
        <v>1</v>
      </c>
      <c r="O2394" t="str">
        <f t="shared" si="37"/>
        <v>120188 D100</v>
      </c>
      <c r="P2394" t="str">
        <f>VLOOKUP(O2394,EOSummerca_merged_grades_export!B:L,11,0)</f>
        <v>Biology</v>
      </c>
    </row>
    <row r="2395" spans="1:16" x14ac:dyDescent="0.25">
      <c r="A2395">
        <v>2397</v>
      </c>
      <c r="B2395" t="s">
        <v>1489</v>
      </c>
      <c r="C2395">
        <v>12</v>
      </c>
      <c r="D2395">
        <v>120188</v>
      </c>
      <c r="E2395" t="s">
        <v>5588</v>
      </c>
      <c r="F2395">
        <v>10</v>
      </c>
      <c r="G2395">
        <v>3854</v>
      </c>
      <c r="H2395" t="s">
        <v>57</v>
      </c>
      <c r="I2395" t="s">
        <v>58</v>
      </c>
      <c r="J2395" t="s">
        <v>32</v>
      </c>
      <c r="K2395" t="s">
        <v>1504</v>
      </c>
      <c r="L2395" t="s">
        <v>31</v>
      </c>
      <c r="M2395">
        <v>1</v>
      </c>
      <c r="N2395">
        <v>1</v>
      </c>
      <c r="O2395" t="str">
        <f t="shared" si="37"/>
        <v>120188 E200</v>
      </c>
      <c r="P2395" t="str">
        <f>VLOOKUP(O2395,EOSummerca_merged_grades_export!B:L,11,0)</f>
        <v>Spanish 2</v>
      </c>
    </row>
    <row r="2396" spans="1:16" x14ac:dyDescent="0.25">
      <c r="A2396">
        <v>2398</v>
      </c>
      <c r="B2396" t="s">
        <v>1489</v>
      </c>
      <c r="C2396">
        <v>12</v>
      </c>
      <c r="D2396">
        <v>120188</v>
      </c>
      <c r="E2396" t="s">
        <v>5588</v>
      </c>
      <c r="F2396">
        <v>10</v>
      </c>
      <c r="G2396">
        <v>5640</v>
      </c>
      <c r="H2396" t="s">
        <v>1540</v>
      </c>
      <c r="I2396" t="s">
        <v>1541</v>
      </c>
      <c r="J2396" t="s">
        <v>428</v>
      </c>
      <c r="K2396" t="s">
        <v>1575</v>
      </c>
      <c r="L2396" t="s">
        <v>37</v>
      </c>
      <c r="M2396">
        <v>1</v>
      </c>
      <c r="N2396">
        <v>1</v>
      </c>
      <c r="O2396" t="str">
        <f t="shared" si="37"/>
        <v>120188 I1033</v>
      </c>
      <c r="P2396" t="str">
        <f>VLOOKUP(O2396,EOSummerca_merged_grades_export!B:L,11,0)</f>
        <v>Photography 1/2</v>
      </c>
    </row>
    <row r="2397" spans="1:16" x14ac:dyDescent="0.25">
      <c r="A2397">
        <v>2399</v>
      </c>
      <c r="B2397" t="s">
        <v>1489</v>
      </c>
      <c r="C2397">
        <v>12</v>
      </c>
      <c r="D2397">
        <v>120188</v>
      </c>
      <c r="E2397" t="s">
        <v>5588</v>
      </c>
      <c r="F2397">
        <v>10</v>
      </c>
      <c r="G2397">
        <v>5650</v>
      </c>
      <c r="H2397" t="s">
        <v>1607</v>
      </c>
      <c r="I2397" t="s">
        <v>1608</v>
      </c>
      <c r="J2397" t="s">
        <v>428</v>
      </c>
      <c r="K2397" t="s">
        <v>1595</v>
      </c>
      <c r="L2397" t="s">
        <v>37</v>
      </c>
      <c r="M2397">
        <v>1</v>
      </c>
      <c r="N2397">
        <v>1</v>
      </c>
      <c r="O2397" t="str">
        <f t="shared" si="37"/>
        <v>120188 I1062</v>
      </c>
      <c r="P2397" t="str">
        <f>VLOOKUP(O2397,EOSummerca_merged_grades_export!B:L,11,0)</f>
        <v>Student Government</v>
      </c>
    </row>
    <row r="2398" spans="1:16" x14ac:dyDescent="0.25">
      <c r="A2398">
        <v>2400</v>
      </c>
      <c r="B2398" t="s">
        <v>1489</v>
      </c>
      <c r="C2398">
        <v>12</v>
      </c>
      <c r="D2398">
        <v>120249</v>
      </c>
      <c r="E2398" t="s">
        <v>5589</v>
      </c>
      <c r="F2398">
        <v>10</v>
      </c>
      <c r="G2398">
        <v>3822</v>
      </c>
      <c r="H2398" t="s">
        <v>122</v>
      </c>
      <c r="I2398" t="s">
        <v>2020</v>
      </c>
      <c r="J2398" t="s">
        <v>16</v>
      </c>
      <c r="K2398" t="s">
        <v>1524</v>
      </c>
      <c r="L2398" t="s">
        <v>36</v>
      </c>
      <c r="M2398">
        <v>1</v>
      </c>
      <c r="N2398">
        <v>1</v>
      </c>
      <c r="O2398" t="str">
        <f t="shared" si="37"/>
        <v>120249 A300</v>
      </c>
      <c r="P2398" t="str">
        <f>VLOOKUP(O2398,EOSummerca_merged_grades_export!B:L,11,0)</f>
        <v>AP US History</v>
      </c>
    </row>
    <row r="2399" spans="1:16" x14ac:dyDescent="0.25">
      <c r="A2399">
        <v>2401</v>
      </c>
      <c r="B2399" t="s">
        <v>1489</v>
      </c>
      <c r="C2399">
        <v>12</v>
      </c>
      <c r="D2399">
        <v>120249</v>
      </c>
      <c r="E2399" t="s">
        <v>5589</v>
      </c>
      <c r="F2399">
        <v>10</v>
      </c>
      <c r="G2399">
        <v>3819</v>
      </c>
      <c r="H2399" t="s">
        <v>95</v>
      </c>
      <c r="I2399" t="s">
        <v>1830</v>
      </c>
      <c r="J2399" t="s">
        <v>22</v>
      </c>
      <c r="K2399" t="s">
        <v>1495</v>
      </c>
      <c r="L2399" t="s">
        <v>36</v>
      </c>
      <c r="M2399">
        <v>1</v>
      </c>
      <c r="N2399">
        <v>1</v>
      </c>
      <c r="O2399" t="str">
        <f t="shared" si="37"/>
        <v>120249 B200</v>
      </c>
      <c r="P2399" t="str">
        <f>VLOOKUP(O2399,EOSummerca_merged_grades_export!B:L,11,0)</f>
        <v>English 10- LIS</v>
      </c>
    </row>
    <row r="2400" spans="1:16" x14ac:dyDescent="0.25">
      <c r="A2400">
        <v>2402</v>
      </c>
      <c r="B2400" t="s">
        <v>1489</v>
      </c>
      <c r="C2400">
        <v>12</v>
      </c>
      <c r="D2400">
        <v>120249</v>
      </c>
      <c r="E2400" t="s">
        <v>5589</v>
      </c>
      <c r="F2400">
        <v>10</v>
      </c>
      <c r="G2400">
        <v>3842</v>
      </c>
      <c r="H2400" t="s">
        <v>124</v>
      </c>
      <c r="I2400" t="s">
        <v>1878</v>
      </c>
      <c r="J2400" t="s">
        <v>25</v>
      </c>
      <c r="K2400" t="s">
        <v>1595</v>
      </c>
      <c r="L2400" t="s">
        <v>36</v>
      </c>
      <c r="M2400">
        <v>1</v>
      </c>
      <c r="N2400">
        <v>1</v>
      </c>
      <c r="O2400" t="str">
        <f t="shared" si="37"/>
        <v>120249 C320</v>
      </c>
      <c r="P2400" t="str">
        <f>VLOOKUP(O2400,EOSummerca_merged_grades_export!B:L,11,0)</f>
        <v>Math III</v>
      </c>
    </row>
    <row r="2401" spans="1:16" x14ac:dyDescent="0.25">
      <c r="A2401">
        <v>2403</v>
      </c>
      <c r="B2401" t="s">
        <v>1489</v>
      </c>
      <c r="C2401">
        <v>12</v>
      </c>
      <c r="D2401">
        <v>120249</v>
      </c>
      <c r="E2401" t="s">
        <v>5589</v>
      </c>
      <c r="F2401">
        <v>10</v>
      </c>
      <c r="G2401">
        <v>3846</v>
      </c>
      <c r="H2401" t="s">
        <v>29</v>
      </c>
      <c r="I2401" t="s">
        <v>30</v>
      </c>
      <c r="J2401" t="s">
        <v>28</v>
      </c>
      <c r="K2401" t="s">
        <v>1501</v>
      </c>
      <c r="L2401" t="s">
        <v>36</v>
      </c>
      <c r="M2401">
        <v>1</v>
      </c>
      <c r="N2401">
        <v>1</v>
      </c>
      <c r="O2401" t="str">
        <f t="shared" si="37"/>
        <v>120249 D100</v>
      </c>
      <c r="P2401" t="str">
        <f>VLOOKUP(O2401,EOSummerca_merged_grades_export!B:L,11,0)</f>
        <v>Biology</v>
      </c>
    </row>
    <row r="2402" spans="1:16" x14ac:dyDescent="0.25">
      <c r="A2402">
        <v>2404</v>
      </c>
      <c r="B2402" t="s">
        <v>1489</v>
      </c>
      <c r="C2402">
        <v>12</v>
      </c>
      <c r="D2402">
        <v>120249</v>
      </c>
      <c r="E2402" t="s">
        <v>5589</v>
      </c>
      <c r="F2402">
        <v>10</v>
      </c>
      <c r="G2402">
        <v>3855</v>
      </c>
      <c r="H2402" t="s">
        <v>57</v>
      </c>
      <c r="I2402" t="s">
        <v>58</v>
      </c>
      <c r="J2402" t="s">
        <v>32</v>
      </c>
      <c r="K2402" t="s">
        <v>1504</v>
      </c>
      <c r="L2402" t="s">
        <v>36</v>
      </c>
      <c r="M2402">
        <v>1</v>
      </c>
      <c r="N2402">
        <v>1</v>
      </c>
      <c r="O2402" t="str">
        <f t="shared" si="37"/>
        <v>120249 E200</v>
      </c>
      <c r="P2402" t="str">
        <f>VLOOKUP(O2402,EOSummerca_merged_grades_export!B:L,11,0)</f>
        <v>Spanish 2</v>
      </c>
    </row>
    <row r="2403" spans="1:16" x14ac:dyDescent="0.25">
      <c r="A2403">
        <v>2405</v>
      </c>
      <c r="B2403" t="s">
        <v>1489</v>
      </c>
      <c r="C2403">
        <v>12</v>
      </c>
      <c r="D2403">
        <v>120249</v>
      </c>
      <c r="E2403" t="s">
        <v>5589</v>
      </c>
      <c r="F2403">
        <v>10</v>
      </c>
      <c r="G2403">
        <v>5638</v>
      </c>
      <c r="H2403" t="s">
        <v>1725</v>
      </c>
      <c r="I2403" t="s">
        <v>1726</v>
      </c>
      <c r="J2403" t="s">
        <v>428</v>
      </c>
      <c r="K2403" t="s">
        <v>1727</v>
      </c>
      <c r="L2403" t="s">
        <v>37</v>
      </c>
      <c r="M2403">
        <v>1</v>
      </c>
      <c r="N2403">
        <v>1</v>
      </c>
      <c r="O2403" t="str">
        <f t="shared" si="37"/>
        <v>120249 I1010</v>
      </c>
      <c r="P2403" t="str">
        <f>VLOOKUP(O2403,EOSummerca_merged_grades_export!B:L,11,0)</f>
        <v>Dance</v>
      </c>
    </row>
    <row r="2404" spans="1:16" x14ac:dyDescent="0.25">
      <c r="A2404">
        <v>2406</v>
      </c>
      <c r="B2404" t="s">
        <v>1489</v>
      </c>
      <c r="C2404">
        <v>12</v>
      </c>
      <c r="D2404">
        <v>120249</v>
      </c>
      <c r="E2404" t="s">
        <v>5589</v>
      </c>
      <c r="F2404">
        <v>10</v>
      </c>
      <c r="G2404">
        <v>5648</v>
      </c>
      <c r="H2404" t="s">
        <v>1680</v>
      </c>
      <c r="I2404" t="s">
        <v>1681</v>
      </c>
      <c r="J2404" t="s">
        <v>428</v>
      </c>
      <c r="K2404" t="s">
        <v>1575</v>
      </c>
      <c r="L2404" t="s">
        <v>37</v>
      </c>
      <c r="M2404">
        <v>1</v>
      </c>
      <c r="N2404">
        <v>1</v>
      </c>
      <c r="O2404" t="str">
        <f t="shared" si="37"/>
        <v>120249 I1020</v>
      </c>
      <c r="P2404" t="str">
        <f>VLOOKUP(O2404,EOSummerca_merged_grades_export!B:L,11,0)</f>
        <v>Volleyball</v>
      </c>
    </row>
    <row r="2405" spans="1:16" x14ac:dyDescent="0.25">
      <c r="A2405">
        <v>2407</v>
      </c>
      <c r="B2405" t="s">
        <v>1489</v>
      </c>
      <c r="C2405">
        <v>12</v>
      </c>
      <c r="D2405">
        <v>120184</v>
      </c>
      <c r="E2405" t="s">
        <v>5590</v>
      </c>
      <c r="F2405">
        <v>10</v>
      </c>
      <c r="G2405">
        <v>3828</v>
      </c>
      <c r="H2405" t="s">
        <v>93</v>
      </c>
      <c r="I2405" t="s">
        <v>94</v>
      </c>
      <c r="J2405" t="s">
        <v>16</v>
      </c>
      <c r="K2405" t="s">
        <v>1492</v>
      </c>
      <c r="L2405" t="s">
        <v>39</v>
      </c>
      <c r="M2405">
        <v>1</v>
      </c>
      <c r="N2405">
        <v>1</v>
      </c>
      <c r="O2405" t="str">
        <f t="shared" si="37"/>
        <v>120184 A200</v>
      </c>
      <c r="P2405" t="str">
        <f>VLOOKUP(O2405,EOSummerca_merged_grades_export!B:L,11,0)</f>
        <v>World Studies II</v>
      </c>
    </row>
    <row r="2406" spans="1:16" x14ac:dyDescent="0.25">
      <c r="A2406">
        <v>2408</v>
      </c>
      <c r="B2406" t="s">
        <v>1489</v>
      </c>
      <c r="C2406">
        <v>12</v>
      </c>
      <c r="D2406">
        <v>120184</v>
      </c>
      <c r="E2406" t="s">
        <v>5590</v>
      </c>
      <c r="F2406">
        <v>10</v>
      </c>
      <c r="G2406">
        <v>3819</v>
      </c>
      <c r="H2406" t="s">
        <v>95</v>
      </c>
      <c r="I2406" t="s">
        <v>1830</v>
      </c>
      <c r="J2406" t="s">
        <v>22</v>
      </c>
      <c r="K2406" t="s">
        <v>1495</v>
      </c>
      <c r="L2406" t="s">
        <v>24</v>
      </c>
      <c r="M2406">
        <v>1</v>
      </c>
      <c r="N2406">
        <v>1</v>
      </c>
      <c r="O2406" t="str">
        <f t="shared" si="37"/>
        <v>120184 B200</v>
      </c>
      <c r="P2406" t="str">
        <f>VLOOKUP(O2406,EOSummerca_merged_grades_export!B:L,11,0)</f>
        <v>English 10- LIS</v>
      </c>
    </row>
    <row r="2407" spans="1:16" x14ac:dyDescent="0.25">
      <c r="A2407">
        <v>2409</v>
      </c>
      <c r="B2407" t="s">
        <v>1489</v>
      </c>
      <c r="C2407">
        <v>12</v>
      </c>
      <c r="D2407">
        <v>120184</v>
      </c>
      <c r="E2407" t="s">
        <v>5590</v>
      </c>
      <c r="F2407">
        <v>10</v>
      </c>
      <c r="G2407">
        <v>3841</v>
      </c>
      <c r="H2407" t="s">
        <v>55</v>
      </c>
      <c r="I2407" t="s">
        <v>1152</v>
      </c>
      <c r="J2407" t="s">
        <v>25</v>
      </c>
      <c r="K2407" t="s">
        <v>1498</v>
      </c>
      <c r="L2407" t="s">
        <v>41</v>
      </c>
      <c r="M2407">
        <v>1</v>
      </c>
      <c r="N2407">
        <v>1</v>
      </c>
      <c r="O2407" t="str">
        <f t="shared" si="37"/>
        <v>120184 C220</v>
      </c>
      <c r="P2407" t="str">
        <f>VLOOKUP(O2407,EOSummerca_merged_grades_export!B:L,11,0)</f>
        <v>Math II</v>
      </c>
    </row>
    <row r="2408" spans="1:16" x14ac:dyDescent="0.25">
      <c r="A2408">
        <v>2410</v>
      </c>
      <c r="B2408" t="s">
        <v>1489</v>
      </c>
      <c r="C2408">
        <v>12</v>
      </c>
      <c r="D2408">
        <v>120184</v>
      </c>
      <c r="E2408" t="s">
        <v>5590</v>
      </c>
      <c r="F2408">
        <v>10</v>
      </c>
      <c r="G2408">
        <v>3848</v>
      </c>
      <c r="H2408" t="s">
        <v>29</v>
      </c>
      <c r="I2408" t="s">
        <v>30</v>
      </c>
      <c r="J2408" t="s">
        <v>28</v>
      </c>
      <c r="K2408" t="s">
        <v>1501</v>
      </c>
      <c r="L2408" t="s">
        <v>24</v>
      </c>
      <c r="M2408">
        <v>1</v>
      </c>
      <c r="N2408">
        <v>1</v>
      </c>
      <c r="O2408" t="str">
        <f t="shared" si="37"/>
        <v>120184 D100</v>
      </c>
      <c r="P2408" t="str">
        <f>VLOOKUP(O2408,EOSummerca_merged_grades_export!B:L,11,0)</f>
        <v>Biology</v>
      </c>
    </row>
    <row r="2409" spans="1:16" x14ac:dyDescent="0.25">
      <c r="A2409">
        <v>2411</v>
      </c>
      <c r="B2409" t="s">
        <v>1489</v>
      </c>
      <c r="C2409">
        <v>12</v>
      </c>
      <c r="D2409">
        <v>120184</v>
      </c>
      <c r="E2409" t="s">
        <v>5590</v>
      </c>
      <c r="F2409">
        <v>10</v>
      </c>
      <c r="G2409">
        <v>3854</v>
      </c>
      <c r="H2409" t="s">
        <v>57</v>
      </c>
      <c r="I2409" t="s">
        <v>58</v>
      </c>
      <c r="J2409" t="s">
        <v>32</v>
      </c>
      <c r="K2409" t="s">
        <v>1504</v>
      </c>
      <c r="L2409" t="s">
        <v>36</v>
      </c>
      <c r="M2409">
        <v>1</v>
      </c>
      <c r="N2409">
        <v>1</v>
      </c>
      <c r="O2409" t="str">
        <f t="shared" si="37"/>
        <v>120184 E200</v>
      </c>
      <c r="P2409" t="str">
        <f>VLOOKUP(O2409,EOSummerca_merged_grades_export!B:L,11,0)</f>
        <v>Spanish 2</v>
      </c>
    </row>
    <row r="2410" spans="1:16" x14ac:dyDescent="0.25">
      <c r="A2410">
        <v>2412</v>
      </c>
      <c r="B2410" t="s">
        <v>1489</v>
      </c>
      <c r="C2410">
        <v>12</v>
      </c>
      <c r="D2410">
        <v>120184</v>
      </c>
      <c r="E2410" t="s">
        <v>5590</v>
      </c>
      <c r="F2410">
        <v>10</v>
      </c>
      <c r="G2410">
        <v>5647</v>
      </c>
      <c r="H2410" t="s">
        <v>1549</v>
      </c>
      <c r="I2410" t="s">
        <v>1550</v>
      </c>
      <c r="J2410" t="s">
        <v>428</v>
      </c>
      <c r="K2410" t="s">
        <v>1524</v>
      </c>
      <c r="L2410" t="s">
        <v>37</v>
      </c>
      <c r="M2410">
        <v>1</v>
      </c>
      <c r="N2410">
        <v>1</v>
      </c>
      <c r="O2410" t="str">
        <f t="shared" si="37"/>
        <v>120184 I1060</v>
      </c>
      <c r="P2410" t="str">
        <f>VLOOKUP(O2410,EOSummerca_merged_grades_export!B:L,11,0)</f>
        <v>Permaculture</v>
      </c>
    </row>
    <row r="2411" spans="1:16" x14ac:dyDescent="0.25">
      <c r="A2411">
        <v>2413</v>
      </c>
      <c r="B2411" t="s">
        <v>1489</v>
      </c>
      <c r="C2411">
        <v>12</v>
      </c>
      <c r="D2411">
        <v>120255</v>
      </c>
      <c r="E2411" t="s">
        <v>5591</v>
      </c>
      <c r="F2411">
        <v>10</v>
      </c>
      <c r="G2411">
        <v>3828</v>
      </c>
      <c r="H2411" t="s">
        <v>93</v>
      </c>
      <c r="I2411" t="s">
        <v>94</v>
      </c>
      <c r="J2411" t="s">
        <v>16</v>
      </c>
      <c r="K2411" t="s">
        <v>1492</v>
      </c>
      <c r="L2411" t="s">
        <v>41</v>
      </c>
      <c r="M2411">
        <v>1</v>
      </c>
      <c r="N2411">
        <v>1</v>
      </c>
      <c r="O2411" t="str">
        <f t="shared" si="37"/>
        <v>120255 A200</v>
      </c>
      <c r="P2411" t="str">
        <f>VLOOKUP(O2411,EOSummerca_merged_grades_export!B:L,11,0)</f>
        <v>World Studies II</v>
      </c>
    </row>
    <row r="2412" spans="1:16" x14ac:dyDescent="0.25">
      <c r="A2412">
        <v>2414</v>
      </c>
      <c r="B2412" t="s">
        <v>1489</v>
      </c>
      <c r="C2412">
        <v>12</v>
      </c>
      <c r="D2412">
        <v>120255</v>
      </c>
      <c r="E2412" t="s">
        <v>5591</v>
      </c>
      <c r="F2412">
        <v>10</v>
      </c>
      <c r="G2412">
        <v>3818</v>
      </c>
      <c r="H2412" t="s">
        <v>95</v>
      </c>
      <c r="I2412" t="s">
        <v>1830</v>
      </c>
      <c r="J2412" t="s">
        <v>22</v>
      </c>
      <c r="K2412" t="s">
        <v>1495</v>
      </c>
      <c r="L2412" t="s">
        <v>24</v>
      </c>
      <c r="M2412">
        <v>1</v>
      </c>
      <c r="N2412">
        <v>1</v>
      </c>
      <c r="O2412" t="str">
        <f t="shared" si="37"/>
        <v>120255 B200</v>
      </c>
      <c r="P2412" t="str">
        <f>VLOOKUP(O2412,EOSummerca_merged_grades_export!B:L,11,0)</f>
        <v>English 10- LIS</v>
      </c>
    </row>
    <row r="2413" spans="1:16" x14ac:dyDescent="0.25">
      <c r="A2413">
        <v>2415</v>
      </c>
      <c r="B2413" t="s">
        <v>1489</v>
      </c>
      <c r="C2413">
        <v>12</v>
      </c>
      <c r="D2413">
        <v>120255</v>
      </c>
      <c r="E2413" t="s">
        <v>5591</v>
      </c>
      <c r="F2413">
        <v>10</v>
      </c>
      <c r="G2413">
        <v>3840</v>
      </c>
      <c r="H2413" t="s">
        <v>55</v>
      </c>
      <c r="I2413" t="s">
        <v>1152</v>
      </c>
      <c r="J2413" t="s">
        <v>25</v>
      </c>
      <c r="K2413" t="s">
        <v>1498</v>
      </c>
      <c r="L2413" t="s">
        <v>41</v>
      </c>
      <c r="M2413">
        <v>1</v>
      </c>
      <c r="N2413">
        <v>1</v>
      </c>
      <c r="O2413" t="str">
        <f t="shared" si="37"/>
        <v>120255 C220</v>
      </c>
      <c r="P2413" t="str">
        <f>VLOOKUP(O2413,EOSummerca_merged_grades_export!B:L,11,0)</f>
        <v>Math II</v>
      </c>
    </row>
    <row r="2414" spans="1:16" x14ac:dyDescent="0.25">
      <c r="A2414">
        <v>2416</v>
      </c>
      <c r="B2414" t="s">
        <v>1489</v>
      </c>
      <c r="C2414">
        <v>12</v>
      </c>
      <c r="D2414">
        <v>120255</v>
      </c>
      <c r="E2414" t="s">
        <v>5591</v>
      </c>
      <c r="F2414">
        <v>10</v>
      </c>
      <c r="G2414">
        <v>3846</v>
      </c>
      <c r="H2414" t="s">
        <v>29</v>
      </c>
      <c r="I2414" t="s">
        <v>30</v>
      </c>
      <c r="J2414" t="s">
        <v>28</v>
      </c>
      <c r="K2414" t="s">
        <v>1501</v>
      </c>
      <c r="L2414" t="s">
        <v>20</v>
      </c>
      <c r="M2414">
        <v>1</v>
      </c>
      <c r="N2414">
        <v>1</v>
      </c>
      <c r="O2414" t="str">
        <f t="shared" si="37"/>
        <v>120255 D100</v>
      </c>
      <c r="P2414" t="str">
        <f>VLOOKUP(O2414,EOSummerca_merged_grades_export!B:L,11,0)</f>
        <v>Biology</v>
      </c>
    </row>
    <row r="2415" spans="1:16" x14ac:dyDescent="0.25">
      <c r="A2415">
        <v>2417</v>
      </c>
      <c r="B2415" t="s">
        <v>1489</v>
      </c>
      <c r="C2415">
        <v>12</v>
      </c>
      <c r="D2415">
        <v>120255</v>
      </c>
      <c r="E2415" t="s">
        <v>5591</v>
      </c>
      <c r="F2415">
        <v>10</v>
      </c>
      <c r="G2415">
        <v>3850</v>
      </c>
      <c r="H2415" t="s">
        <v>125</v>
      </c>
      <c r="I2415" t="s">
        <v>126</v>
      </c>
      <c r="J2415" t="s">
        <v>28</v>
      </c>
      <c r="K2415" t="s">
        <v>1575</v>
      </c>
      <c r="L2415" t="s">
        <v>39</v>
      </c>
      <c r="M2415">
        <v>1</v>
      </c>
      <c r="N2415">
        <v>1</v>
      </c>
      <c r="O2415" t="str">
        <f t="shared" si="37"/>
        <v>120255 D200</v>
      </c>
      <c r="P2415" t="str">
        <f>VLOOKUP(O2415,EOSummerca_merged_grades_export!B:L,11,0)</f>
        <v>Chemistry</v>
      </c>
    </row>
    <row r="2416" spans="1:16" x14ac:dyDescent="0.25">
      <c r="A2416">
        <v>2418</v>
      </c>
      <c r="B2416" t="s">
        <v>1489</v>
      </c>
      <c r="C2416">
        <v>12</v>
      </c>
      <c r="D2416">
        <v>120255</v>
      </c>
      <c r="E2416" t="s">
        <v>5591</v>
      </c>
      <c r="F2416">
        <v>10</v>
      </c>
      <c r="G2416">
        <v>3852</v>
      </c>
      <c r="H2416" t="s">
        <v>33</v>
      </c>
      <c r="I2416" t="s">
        <v>34</v>
      </c>
      <c r="J2416" t="s">
        <v>32</v>
      </c>
      <c r="K2416" t="s">
        <v>1504</v>
      </c>
      <c r="L2416" t="s">
        <v>36</v>
      </c>
      <c r="M2416">
        <v>1</v>
      </c>
      <c r="N2416">
        <v>1</v>
      </c>
      <c r="O2416" t="str">
        <f t="shared" si="37"/>
        <v>120255 E100</v>
      </c>
      <c r="P2416" t="str">
        <f>VLOOKUP(O2416,EOSummerca_merged_grades_export!B:L,11,0)</f>
        <v>Spanish 1</v>
      </c>
    </row>
    <row r="2417" spans="1:16" x14ac:dyDescent="0.25">
      <c r="A2417">
        <v>2419</v>
      </c>
      <c r="B2417" t="s">
        <v>1489</v>
      </c>
      <c r="C2417">
        <v>12</v>
      </c>
      <c r="D2417">
        <v>120255</v>
      </c>
      <c r="E2417" t="s">
        <v>5591</v>
      </c>
      <c r="F2417">
        <v>10</v>
      </c>
      <c r="G2417">
        <v>5644</v>
      </c>
      <c r="H2417" t="s">
        <v>1684</v>
      </c>
      <c r="I2417" t="s">
        <v>1685</v>
      </c>
      <c r="J2417" t="s">
        <v>428</v>
      </c>
      <c r="K2417" t="s">
        <v>1495</v>
      </c>
      <c r="L2417" t="s">
        <v>37</v>
      </c>
      <c r="M2417">
        <v>1</v>
      </c>
      <c r="N2417">
        <v>1</v>
      </c>
      <c r="O2417" t="str">
        <f t="shared" si="37"/>
        <v>120255 I1057</v>
      </c>
      <c r="P2417" t="str">
        <f>VLOOKUP(O2417,EOSummerca_merged_grades_export!B:L,11,0)</f>
        <v>Girls Group</v>
      </c>
    </row>
    <row r="2418" spans="1:16" x14ac:dyDescent="0.25">
      <c r="A2418">
        <v>2420</v>
      </c>
      <c r="B2418" t="s">
        <v>1489</v>
      </c>
      <c r="C2418">
        <v>12</v>
      </c>
      <c r="D2418">
        <v>120255</v>
      </c>
      <c r="E2418" t="s">
        <v>5591</v>
      </c>
      <c r="F2418">
        <v>10</v>
      </c>
      <c r="G2418">
        <v>5642</v>
      </c>
      <c r="H2418" t="s">
        <v>1730</v>
      </c>
      <c r="I2418" t="s">
        <v>50</v>
      </c>
      <c r="J2418" t="s">
        <v>428</v>
      </c>
      <c r="K2418" t="s">
        <v>1595</v>
      </c>
      <c r="L2418" t="s">
        <v>37</v>
      </c>
      <c r="M2418">
        <v>1</v>
      </c>
      <c r="N2418">
        <v>1</v>
      </c>
      <c r="O2418" t="str">
        <f t="shared" si="37"/>
        <v>120255 I1059</v>
      </c>
      <c r="P2418" t="str">
        <f>VLOOKUP(O2418,EOSummerca_merged_grades_export!B:L,11,0)</f>
        <v>Journalism</v>
      </c>
    </row>
    <row r="2419" spans="1:16" x14ac:dyDescent="0.25">
      <c r="A2419">
        <v>2421</v>
      </c>
      <c r="B2419" t="s">
        <v>1489</v>
      </c>
      <c r="C2419">
        <v>12</v>
      </c>
      <c r="D2419">
        <v>120194</v>
      </c>
      <c r="E2419" t="s">
        <v>5592</v>
      </c>
      <c r="F2419">
        <v>10</v>
      </c>
      <c r="G2419">
        <v>3828</v>
      </c>
      <c r="H2419" t="s">
        <v>93</v>
      </c>
      <c r="I2419" t="s">
        <v>94</v>
      </c>
      <c r="J2419" t="s">
        <v>16</v>
      </c>
      <c r="K2419" t="s">
        <v>1492</v>
      </c>
      <c r="L2419" t="s">
        <v>42</v>
      </c>
      <c r="M2419">
        <v>1</v>
      </c>
      <c r="N2419">
        <v>1</v>
      </c>
      <c r="O2419" t="str">
        <f t="shared" si="37"/>
        <v>120194 A200</v>
      </c>
      <c r="P2419" t="str">
        <f>VLOOKUP(O2419,EOSummerca_merged_grades_export!B:L,11,0)</f>
        <v>World Studies II</v>
      </c>
    </row>
    <row r="2420" spans="1:16" x14ac:dyDescent="0.25">
      <c r="A2420">
        <v>2422</v>
      </c>
      <c r="B2420" t="s">
        <v>1489</v>
      </c>
      <c r="C2420">
        <v>12</v>
      </c>
      <c r="D2420">
        <v>120194</v>
      </c>
      <c r="E2420" t="s">
        <v>5592</v>
      </c>
      <c r="F2420">
        <v>10</v>
      </c>
      <c r="G2420">
        <v>3819</v>
      </c>
      <c r="H2420" t="s">
        <v>95</v>
      </c>
      <c r="I2420" t="s">
        <v>1830</v>
      </c>
      <c r="J2420" t="s">
        <v>22</v>
      </c>
      <c r="K2420" t="s">
        <v>1495</v>
      </c>
      <c r="L2420" t="s">
        <v>41</v>
      </c>
      <c r="M2420">
        <v>1</v>
      </c>
      <c r="N2420">
        <v>1</v>
      </c>
      <c r="O2420" t="str">
        <f t="shared" si="37"/>
        <v>120194 B200</v>
      </c>
      <c r="P2420" t="str">
        <f>VLOOKUP(O2420,EOSummerca_merged_grades_export!B:L,11,0)</f>
        <v>English 10- LIS</v>
      </c>
    </row>
    <row r="2421" spans="1:16" x14ac:dyDescent="0.25">
      <c r="A2421">
        <v>2423</v>
      </c>
      <c r="B2421" t="s">
        <v>1489</v>
      </c>
      <c r="C2421">
        <v>12</v>
      </c>
      <c r="D2421">
        <v>120194</v>
      </c>
      <c r="E2421" t="s">
        <v>5592</v>
      </c>
      <c r="F2421">
        <v>10</v>
      </c>
      <c r="G2421">
        <v>3841</v>
      </c>
      <c r="H2421" t="s">
        <v>55</v>
      </c>
      <c r="I2421" t="s">
        <v>1152</v>
      </c>
      <c r="J2421" t="s">
        <v>25</v>
      </c>
      <c r="K2421" t="s">
        <v>1498</v>
      </c>
      <c r="L2421" t="s">
        <v>39</v>
      </c>
      <c r="M2421">
        <v>1</v>
      </c>
      <c r="N2421">
        <v>1</v>
      </c>
      <c r="O2421" t="str">
        <f t="shared" si="37"/>
        <v>120194 C220</v>
      </c>
      <c r="P2421" t="str">
        <f>VLOOKUP(O2421,EOSummerca_merged_grades_export!B:L,11,0)</f>
        <v>Math II</v>
      </c>
    </row>
    <row r="2422" spans="1:16" x14ac:dyDescent="0.25">
      <c r="A2422">
        <v>2424</v>
      </c>
      <c r="B2422" t="s">
        <v>1489</v>
      </c>
      <c r="C2422">
        <v>12</v>
      </c>
      <c r="D2422">
        <v>120194</v>
      </c>
      <c r="E2422" t="s">
        <v>5592</v>
      </c>
      <c r="F2422">
        <v>10</v>
      </c>
      <c r="G2422">
        <v>3848</v>
      </c>
      <c r="H2422" t="s">
        <v>29</v>
      </c>
      <c r="I2422" t="s">
        <v>30</v>
      </c>
      <c r="J2422" t="s">
        <v>28</v>
      </c>
      <c r="K2422" t="s">
        <v>1501</v>
      </c>
      <c r="L2422" t="s">
        <v>20</v>
      </c>
      <c r="M2422">
        <v>1</v>
      </c>
      <c r="N2422">
        <v>1</v>
      </c>
      <c r="O2422" t="str">
        <f t="shared" si="37"/>
        <v>120194 D100</v>
      </c>
      <c r="P2422" t="str">
        <f>VLOOKUP(O2422,EOSummerca_merged_grades_export!B:L,11,0)</f>
        <v>Biology</v>
      </c>
    </row>
    <row r="2423" spans="1:16" x14ac:dyDescent="0.25">
      <c r="A2423">
        <v>2425</v>
      </c>
      <c r="B2423" t="s">
        <v>1489</v>
      </c>
      <c r="C2423">
        <v>12</v>
      </c>
      <c r="D2423">
        <v>120194</v>
      </c>
      <c r="E2423" t="s">
        <v>5592</v>
      </c>
      <c r="F2423">
        <v>10</v>
      </c>
      <c r="G2423">
        <v>3854</v>
      </c>
      <c r="H2423" t="s">
        <v>57</v>
      </c>
      <c r="I2423" t="s">
        <v>58</v>
      </c>
      <c r="J2423" t="s">
        <v>32</v>
      </c>
      <c r="K2423" t="s">
        <v>1504</v>
      </c>
      <c r="L2423" t="s">
        <v>20</v>
      </c>
      <c r="M2423">
        <v>1</v>
      </c>
      <c r="N2423">
        <v>1</v>
      </c>
      <c r="O2423" t="str">
        <f t="shared" si="37"/>
        <v>120194 E200</v>
      </c>
      <c r="P2423" t="str">
        <f>VLOOKUP(O2423,EOSummerca_merged_grades_export!B:L,11,0)</f>
        <v>Spanish 2</v>
      </c>
    </row>
    <row r="2424" spans="1:16" x14ac:dyDescent="0.25">
      <c r="A2424">
        <v>2426</v>
      </c>
      <c r="B2424" t="s">
        <v>1489</v>
      </c>
      <c r="C2424">
        <v>12</v>
      </c>
      <c r="D2424">
        <v>120194</v>
      </c>
      <c r="E2424" t="s">
        <v>5592</v>
      </c>
      <c r="F2424">
        <v>10</v>
      </c>
      <c r="G2424">
        <v>5614</v>
      </c>
      <c r="H2424" t="s">
        <v>1573</v>
      </c>
      <c r="I2424" t="s">
        <v>1574</v>
      </c>
      <c r="J2424" t="s">
        <v>428</v>
      </c>
      <c r="K2424" t="s">
        <v>1575</v>
      </c>
      <c r="L2424" t="s">
        <v>37</v>
      </c>
      <c r="M2424">
        <v>1</v>
      </c>
      <c r="N2424">
        <v>1</v>
      </c>
      <c r="O2424" t="str">
        <f t="shared" si="37"/>
        <v>120194 I1005</v>
      </c>
      <c r="P2424" t="str">
        <f>VLOOKUP(O2424,EOSummerca_merged_grades_export!B:L,11,0)</f>
        <v>Basketball</v>
      </c>
    </row>
    <row r="2425" spans="1:16" x14ac:dyDescent="0.25">
      <c r="A2425">
        <v>2427</v>
      </c>
      <c r="B2425" t="s">
        <v>1489</v>
      </c>
      <c r="C2425">
        <v>12</v>
      </c>
      <c r="D2425">
        <v>120194</v>
      </c>
      <c r="E2425" t="s">
        <v>5592</v>
      </c>
      <c r="F2425">
        <v>10</v>
      </c>
      <c r="G2425">
        <v>5637</v>
      </c>
      <c r="H2425" t="s">
        <v>1578</v>
      </c>
      <c r="I2425" t="s">
        <v>1579</v>
      </c>
      <c r="J2425" t="s">
        <v>428</v>
      </c>
      <c r="K2425" t="s">
        <v>1498</v>
      </c>
      <c r="L2425" t="s">
        <v>37</v>
      </c>
      <c r="M2425">
        <v>1</v>
      </c>
      <c r="N2425">
        <v>1</v>
      </c>
      <c r="O2425" t="str">
        <f t="shared" si="37"/>
        <v>120194 I1056</v>
      </c>
      <c r="P2425" t="str">
        <f>VLOOKUP(O2425,EOSummerca_merged_grades_export!B:L,11,0)</f>
        <v>Brotherhood</v>
      </c>
    </row>
    <row r="2426" spans="1:16" x14ac:dyDescent="0.25">
      <c r="A2426">
        <v>2428</v>
      </c>
      <c r="B2426" t="s">
        <v>1489</v>
      </c>
      <c r="C2426">
        <v>12</v>
      </c>
      <c r="D2426">
        <v>120150</v>
      </c>
      <c r="E2426" t="s">
        <v>5593</v>
      </c>
      <c r="F2426">
        <v>10</v>
      </c>
      <c r="G2426">
        <v>3828</v>
      </c>
      <c r="H2426" t="s">
        <v>93</v>
      </c>
      <c r="I2426" t="s">
        <v>94</v>
      </c>
      <c r="J2426" t="s">
        <v>16</v>
      </c>
      <c r="K2426" t="s">
        <v>1492</v>
      </c>
      <c r="L2426" t="s">
        <v>40</v>
      </c>
      <c r="M2426">
        <v>1</v>
      </c>
      <c r="N2426">
        <v>1</v>
      </c>
      <c r="O2426" t="str">
        <f t="shared" si="37"/>
        <v>120150 A200</v>
      </c>
      <c r="P2426" t="str">
        <f>VLOOKUP(O2426,EOSummerca_merged_grades_export!B:L,11,0)</f>
        <v>World Studies II</v>
      </c>
    </row>
    <row r="2427" spans="1:16" x14ac:dyDescent="0.25">
      <c r="A2427">
        <v>2429</v>
      </c>
      <c r="B2427" t="s">
        <v>1489</v>
      </c>
      <c r="C2427">
        <v>12</v>
      </c>
      <c r="D2427">
        <v>120150</v>
      </c>
      <c r="E2427" t="s">
        <v>5593</v>
      </c>
      <c r="F2427">
        <v>10</v>
      </c>
      <c r="G2427">
        <v>3819</v>
      </c>
      <c r="H2427" t="s">
        <v>95</v>
      </c>
      <c r="I2427" t="s">
        <v>1830</v>
      </c>
      <c r="J2427" t="s">
        <v>22</v>
      </c>
      <c r="K2427" t="s">
        <v>1495</v>
      </c>
      <c r="L2427" t="s">
        <v>42</v>
      </c>
      <c r="M2427">
        <v>1</v>
      </c>
      <c r="N2427">
        <v>1</v>
      </c>
      <c r="O2427" t="str">
        <f t="shared" si="37"/>
        <v>120150 B200</v>
      </c>
      <c r="P2427" t="str">
        <f>VLOOKUP(O2427,EOSummerca_merged_grades_export!B:L,11,0)</f>
        <v>English 10- LIS</v>
      </c>
    </row>
    <row r="2428" spans="1:16" x14ac:dyDescent="0.25">
      <c r="A2428">
        <v>2430</v>
      </c>
      <c r="B2428" t="s">
        <v>1489</v>
      </c>
      <c r="C2428">
        <v>12</v>
      </c>
      <c r="D2428">
        <v>120150</v>
      </c>
      <c r="E2428" t="s">
        <v>5593</v>
      </c>
      <c r="F2428">
        <v>10</v>
      </c>
      <c r="G2428">
        <v>3841</v>
      </c>
      <c r="H2428" t="s">
        <v>55</v>
      </c>
      <c r="I2428" t="s">
        <v>1152</v>
      </c>
      <c r="J2428" t="s">
        <v>25</v>
      </c>
      <c r="K2428" t="s">
        <v>1498</v>
      </c>
      <c r="L2428" t="s">
        <v>40</v>
      </c>
      <c r="M2428">
        <v>1</v>
      </c>
      <c r="N2428">
        <v>1</v>
      </c>
      <c r="O2428" t="str">
        <f t="shared" si="37"/>
        <v>120150 C220</v>
      </c>
      <c r="P2428" t="str">
        <f>VLOOKUP(O2428,EOSummerca_merged_grades_export!B:L,11,0)</f>
        <v>Math II</v>
      </c>
    </row>
    <row r="2429" spans="1:16" x14ac:dyDescent="0.25">
      <c r="A2429">
        <v>2431</v>
      </c>
      <c r="B2429" t="s">
        <v>1489</v>
      </c>
      <c r="C2429">
        <v>12</v>
      </c>
      <c r="D2429">
        <v>120150</v>
      </c>
      <c r="E2429" t="s">
        <v>5593</v>
      </c>
      <c r="F2429">
        <v>10</v>
      </c>
      <c r="G2429">
        <v>3845</v>
      </c>
      <c r="H2429" t="s">
        <v>29</v>
      </c>
      <c r="I2429" t="s">
        <v>30</v>
      </c>
      <c r="J2429" t="s">
        <v>28</v>
      </c>
      <c r="K2429" t="s">
        <v>1501</v>
      </c>
      <c r="L2429" t="s">
        <v>41</v>
      </c>
      <c r="M2429">
        <v>1</v>
      </c>
      <c r="N2429">
        <v>1</v>
      </c>
      <c r="O2429" t="str">
        <f t="shared" si="37"/>
        <v>120150 D100</v>
      </c>
      <c r="P2429" t="str">
        <f>VLOOKUP(O2429,EOSummerca_merged_grades_export!B:L,11,0)</f>
        <v>Biology</v>
      </c>
    </row>
    <row r="2430" spans="1:16" x14ac:dyDescent="0.25">
      <c r="A2430">
        <v>2432</v>
      </c>
      <c r="B2430" t="s">
        <v>1489</v>
      </c>
      <c r="C2430">
        <v>12</v>
      </c>
      <c r="D2430">
        <v>120150</v>
      </c>
      <c r="E2430" t="s">
        <v>5593</v>
      </c>
      <c r="F2430">
        <v>10</v>
      </c>
      <c r="G2430">
        <v>3852</v>
      </c>
      <c r="H2430" t="s">
        <v>33</v>
      </c>
      <c r="I2430" t="s">
        <v>34</v>
      </c>
      <c r="J2430" t="s">
        <v>32</v>
      </c>
      <c r="K2430" t="s">
        <v>1504</v>
      </c>
      <c r="L2430" t="s">
        <v>40</v>
      </c>
      <c r="M2430">
        <v>1</v>
      </c>
      <c r="N2430">
        <v>1</v>
      </c>
      <c r="O2430" t="str">
        <f t="shared" si="37"/>
        <v>120150 E100</v>
      </c>
      <c r="P2430" t="str">
        <f>VLOOKUP(O2430,EOSummerca_merged_grades_export!B:L,11,0)</f>
        <v>Spanish 1</v>
      </c>
    </row>
    <row r="2431" spans="1:16" x14ac:dyDescent="0.25">
      <c r="A2431">
        <v>2433</v>
      </c>
      <c r="B2431" t="s">
        <v>1489</v>
      </c>
      <c r="C2431">
        <v>12</v>
      </c>
      <c r="D2431">
        <v>120150</v>
      </c>
      <c r="E2431" t="s">
        <v>5593</v>
      </c>
      <c r="F2431">
        <v>10</v>
      </c>
      <c r="G2431">
        <v>5646</v>
      </c>
      <c r="H2431" t="s">
        <v>1909</v>
      </c>
      <c r="I2431" t="s">
        <v>1910</v>
      </c>
      <c r="J2431" t="s">
        <v>428</v>
      </c>
      <c r="K2431" t="s">
        <v>1727</v>
      </c>
      <c r="L2431" t="s">
        <v>37</v>
      </c>
      <c r="M2431">
        <v>1</v>
      </c>
      <c r="N2431">
        <v>1</v>
      </c>
      <c r="O2431" t="str">
        <f t="shared" si="37"/>
        <v>120150 I1024</v>
      </c>
      <c r="P2431" t="str">
        <f>VLOOKUP(O2431,EOSummerca_merged_grades_export!B:L,11,0)</f>
        <v>Music Production</v>
      </c>
    </row>
    <row r="2432" spans="1:16" x14ac:dyDescent="0.25">
      <c r="A2432">
        <v>2434</v>
      </c>
      <c r="B2432" t="s">
        <v>1489</v>
      </c>
      <c r="C2432">
        <v>12</v>
      </c>
      <c r="D2432">
        <v>120150</v>
      </c>
      <c r="E2432" t="s">
        <v>5593</v>
      </c>
      <c r="F2432">
        <v>10</v>
      </c>
      <c r="G2432">
        <v>5640</v>
      </c>
      <c r="H2432" t="s">
        <v>1540</v>
      </c>
      <c r="I2432" t="s">
        <v>1541</v>
      </c>
      <c r="J2432" t="s">
        <v>428</v>
      </c>
      <c r="K2432" t="s">
        <v>1575</v>
      </c>
      <c r="L2432" t="s">
        <v>37</v>
      </c>
      <c r="M2432">
        <v>1</v>
      </c>
      <c r="N2432">
        <v>1</v>
      </c>
      <c r="O2432" t="str">
        <f t="shared" si="37"/>
        <v>120150 I1033</v>
      </c>
      <c r="P2432" t="str">
        <f>VLOOKUP(O2432,EOSummerca_merged_grades_export!B:L,11,0)</f>
        <v>Photography 1/2</v>
      </c>
    </row>
    <row r="2433" spans="1:16" x14ac:dyDescent="0.25">
      <c r="A2433">
        <v>2435</v>
      </c>
      <c r="B2433" t="s">
        <v>1489</v>
      </c>
      <c r="C2433">
        <v>12</v>
      </c>
      <c r="D2433">
        <v>120241</v>
      </c>
      <c r="E2433" t="s">
        <v>5594</v>
      </c>
      <c r="F2433">
        <v>10</v>
      </c>
      <c r="G2433">
        <v>3828</v>
      </c>
      <c r="H2433" t="s">
        <v>93</v>
      </c>
      <c r="I2433" t="s">
        <v>94</v>
      </c>
      <c r="J2433" t="s">
        <v>16</v>
      </c>
      <c r="K2433" t="s">
        <v>1492</v>
      </c>
      <c r="L2433" t="s">
        <v>24</v>
      </c>
      <c r="M2433">
        <v>1</v>
      </c>
      <c r="N2433">
        <v>1</v>
      </c>
      <c r="O2433" t="str">
        <f t="shared" si="37"/>
        <v>120241 A200</v>
      </c>
      <c r="P2433" t="str">
        <f>VLOOKUP(O2433,EOSummerca_merged_grades_export!B:L,11,0)</f>
        <v>World Studies II</v>
      </c>
    </row>
    <row r="2434" spans="1:16" x14ac:dyDescent="0.25">
      <c r="A2434">
        <v>2436</v>
      </c>
      <c r="B2434" t="s">
        <v>1489</v>
      </c>
      <c r="C2434">
        <v>12</v>
      </c>
      <c r="D2434">
        <v>120241</v>
      </c>
      <c r="E2434" t="s">
        <v>5594</v>
      </c>
      <c r="F2434">
        <v>10</v>
      </c>
      <c r="G2434">
        <v>3819</v>
      </c>
      <c r="H2434" t="s">
        <v>95</v>
      </c>
      <c r="I2434" t="s">
        <v>1830</v>
      </c>
      <c r="J2434" t="s">
        <v>22</v>
      </c>
      <c r="K2434" t="s">
        <v>1495</v>
      </c>
      <c r="L2434" t="s">
        <v>27</v>
      </c>
      <c r="M2434">
        <v>1</v>
      </c>
      <c r="N2434">
        <v>1</v>
      </c>
      <c r="O2434" t="str">
        <f t="shared" si="37"/>
        <v>120241 B200</v>
      </c>
      <c r="P2434" t="str">
        <f>VLOOKUP(O2434,EOSummerca_merged_grades_export!B:L,11,0)</f>
        <v>English 10- LIS</v>
      </c>
    </row>
    <row r="2435" spans="1:16" x14ac:dyDescent="0.25">
      <c r="A2435">
        <v>2437</v>
      </c>
      <c r="B2435" t="s">
        <v>1489</v>
      </c>
      <c r="C2435">
        <v>12</v>
      </c>
      <c r="D2435">
        <v>120241</v>
      </c>
      <c r="E2435" t="s">
        <v>5594</v>
      </c>
      <c r="F2435">
        <v>10</v>
      </c>
      <c r="G2435">
        <v>3840</v>
      </c>
      <c r="H2435" t="s">
        <v>55</v>
      </c>
      <c r="I2435" t="s">
        <v>1152</v>
      </c>
      <c r="J2435" t="s">
        <v>25</v>
      </c>
      <c r="K2435" t="s">
        <v>1498</v>
      </c>
      <c r="L2435" t="s">
        <v>27</v>
      </c>
      <c r="M2435">
        <v>1</v>
      </c>
      <c r="N2435">
        <v>1</v>
      </c>
      <c r="O2435" t="str">
        <f t="shared" si="37"/>
        <v>120241 C220</v>
      </c>
      <c r="P2435" t="str">
        <f>VLOOKUP(O2435,EOSummerca_merged_grades_export!B:L,11,0)</f>
        <v>Math II</v>
      </c>
    </row>
    <row r="2436" spans="1:16" x14ac:dyDescent="0.25">
      <c r="A2436">
        <v>2438</v>
      </c>
      <c r="B2436" t="s">
        <v>1489</v>
      </c>
      <c r="C2436">
        <v>12</v>
      </c>
      <c r="D2436">
        <v>120241</v>
      </c>
      <c r="E2436" t="s">
        <v>5594</v>
      </c>
      <c r="F2436">
        <v>10</v>
      </c>
      <c r="G2436">
        <v>3851</v>
      </c>
      <c r="H2436" t="s">
        <v>125</v>
      </c>
      <c r="I2436" t="s">
        <v>126</v>
      </c>
      <c r="J2436" t="s">
        <v>28</v>
      </c>
      <c r="K2436" t="s">
        <v>1575</v>
      </c>
      <c r="L2436" t="s">
        <v>27</v>
      </c>
      <c r="M2436">
        <v>1</v>
      </c>
      <c r="N2436">
        <v>1</v>
      </c>
      <c r="O2436" t="str">
        <f t="shared" ref="O2436:O2499" si="38">D2436&amp;" "&amp;IF(RIGHT(H2436,1)="M",LEFT(H2436,LEN(H2436)-1),H2436)</f>
        <v>120241 D200</v>
      </c>
      <c r="P2436" t="str">
        <f>VLOOKUP(O2436,EOSummerca_merged_grades_export!B:L,11,0)</f>
        <v>Chemistry</v>
      </c>
    </row>
    <row r="2437" spans="1:16" x14ac:dyDescent="0.25">
      <c r="A2437">
        <v>2439</v>
      </c>
      <c r="B2437" t="s">
        <v>1489</v>
      </c>
      <c r="C2437">
        <v>12</v>
      </c>
      <c r="D2437">
        <v>120241</v>
      </c>
      <c r="E2437" t="s">
        <v>5594</v>
      </c>
      <c r="F2437">
        <v>10</v>
      </c>
      <c r="G2437">
        <v>3852</v>
      </c>
      <c r="H2437" t="s">
        <v>33</v>
      </c>
      <c r="I2437" t="s">
        <v>34</v>
      </c>
      <c r="J2437" t="s">
        <v>32</v>
      </c>
      <c r="K2437" t="s">
        <v>1504</v>
      </c>
      <c r="L2437" t="s">
        <v>36</v>
      </c>
      <c r="M2437">
        <v>1</v>
      </c>
      <c r="N2437">
        <v>1</v>
      </c>
      <c r="O2437" t="str">
        <f t="shared" si="38"/>
        <v>120241 E100</v>
      </c>
      <c r="P2437" t="str">
        <f>VLOOKUP(O2437,EOSummerca_merged_grades_export!B:L,11,0)</f>
        <v>Spanish 1</v>
      </c>
    </row>
    <row r="2438" spans="1:16" x14ac:dyDescent="0.25">
      <c r="A2438">
        <v>2440</v>
      </c>
      <c r="B2438" t="s">
        <v>1489</v>
      </c>
      <c r="C2438">
        <v>12</v>
      </c>
      <c r="D2438">
        <v>120241</v>
      </c>
      <c r="E2438" t="s">
        <v>5594</v>
      </c>
      <c r="F2438">
        <v>10</v>
      </c>
      <c r="G2438">
        <v>5644</v>
      </c>
      <c r="H2438" t="s">
        <v>1684</v>
      </c>
      <c r="I2438" t="s">
        <v>1685</v>
      </c>
      <c r="J2438" t="s">
        <v>428</v>
      </c>
      <c r="K2438" t="s">
        <v>1495</v>
      </c>
      <c r="L2438" t="s">
        <v>37</v>
      </c>
      <c r="M2438">
        <v>1</v>
      </c>
      <c r="N2438">
        <v>1</v>
      </c>
      <c r="O2438" t="str">
        <f t="shared" si="38"/>
        <v>120241 I1057</v>
      </c>
      <c r="P2438" t="str">
        <f>VLOOKUP(O2438,EOSummerca_merged_grades_export!B:L,11,0)</f>
        <v>Girls Group</v>
      </c>
    </row>
    <row r="2439" spans="1:16" x14ac:dyDescent="0.25">
      <c r="A2439">
        <v>2441</v>
      </c>
      <c r="B2439" t="s">
        <v>1489</v>
      </c>
      <c r="C2439">
        <v>12</v>
      </c>
      <c r="D2439">
        <v>120241</v>
      </c>
      <c r="E2439" t="s">
        <v>5594</v>
      </c>
      <c r="F2439">
        <v>10</v>
      </c>
      <c r="G2439">
        <v>5642</v>
      </c>
      <c r="H2439" t="s">
        <v>1730</v>
      </c>
      <c r="I2439" t="s">
        <v>50</v>
      </c>
      <c r="J2439" t="s">
        <v>428</v>
      </c>
      <c r="K2439" t="s">
        <v>1595</v>
      </c>
      <c r="L2439" t="s">
        <v>37</v>
      </c>
      <c r="M2439">
        <v>1</v>
      </c>
      <c r="N2439">
        <v>1</v>
      </c>
      <c r="O2439" t="str">
        <f t="shared" si="38"/>
        <v>120241 I1059</v>
      </c>
      <c r="P2439" t="str">
        <f>VLOOKUP(O2439,EOSummerca_merged_grades_export!B:L,11,0)</f>
        <v>Journalism</v>
      </c>
    </row>
    <row r="2440" spans="1:16" x14ac:dyDescent="0.25">
      <c r="A2440">
        <v>2442</v>
      </c>
      <c r="B2440" t="s">
        <v>1489</v>
      </c>
      <c r="C2440">
        <v>12</v>
      </c>
      <c r="D2440">
        <v>120158</v>
      </c>
      <c r="E2440" t="s">
        <v>5595</v>
      </c>
      <c r="F2440">
        <v>10</v>
      </c>
      <c r="G2440">
        <v>3828</v>
      </c>
      <c r="H2440" t="s">
        <v>93</v>
      </c>
      <c r="I2440" t="s">
        <v>94</v>
      </c>
      <c r="J2440" t="s">
        <v>16</v>
      </c>
      <c r="K2440" t="s">
        <v>1492</v>
      </c>
      <c r="L2440" t="s">
        <v>42</v>
      </c>
      <c r="M2440">
        <v>1</v>
      </c>
      <c r="N2440">
        <v>1</v>
      </c>
      <c r="O2440" t="str">
        <f t="shared" si="38"/>
        <v>120158 A200</v>
      </c>
      <c r="P2440" t="str">
        <f>VLOOKUP(O2440,EOSummerca_merged_grades_export!B:L,11,0)</f>
        <v>World Studies II</v>
      </c>
    </row>
    <row r="2441" spans="1:16" x14ac:dyDescent="0.25">
      <c r="A2441">
        <v>2444</v>
      </c>
      <c r="B2441" t="s">
        <v>1489</v>
      </c>
      <c r="C2441">
        <v>12</v>
      </c>
      <c r="D2441">
        <v>120158</v>
      </c>
      <c r="E2441" t="s">
        <v>5595</v>
      </c>
      <c r="F2441">
        <v>10</v>
      </c>
      <c r="G2441">
        <v>3819</v>
      </c>
      <c r="H2441" t="s">
        <v>95</v>
      </c>
      <c r="I2441" t="s">
        <v>1830</v>
      </c>
      <c r="J2441" t="s">
        <v>22</v>
      </c>
      <c r="K2441" t="s">
        <v>1495</v>
      </c>
      <c r="L2441" t="s">
        <v>39</v>
      </c>
      <c r="M2441">
        <v>1</v>
      </c>
      <c r="N2441">
        <v>1</v>
      </c>
      <c r="O2441" t="str">
        <f t="shared" si="38"/>
        <v>120158 B200</v>
      </c>
      <c r="P2441" t="str">
        <f>VLOOKUP(O2441,EOSummerca_merged_grades_export!B:L,11,0)</f>
        <v>English 10- LIS</v>
      </c>
    </row>
    <row r="2442" spans="1:16" x14ac:dyDescent="0.25">
      <c r="A2442">
        <v>2445</v>
      </c>
      <c r="B2442" t="s">
        <v>1489</v>
      </c>
      <c r="C2442">
        <v>12</v>
      </c>
      <c r="D2442">
        <v>120158</v>
      </c>
      <c r="E2442" t="s">
        <v>5595</v>
      </c>
      <c r="F2442">
        <v>10</v>
      </c>
      <c r="G2442">
        <v>3840</v>
      </c>
      <c r="H2442" t="s">
        <v>55</v>
      </c>
      <c r="I2442" t="s">
        <v>1152</v>
      </c>
      <c r="J2442" t="s">
        <v>25</v>
      </c>
      <c r="K2442" t="s">
        <v>1498</v>
      </c>
      <c r="L2442" t="s">
        <v>41</v>
      </c>
      <c r="M2442">
        <v>1</v>
      </c>
      <c r="N2442">
        <v>1</v>
      </c>
      <c r="O2442" t="str">
        <f t="shared" si="38"/>
        <v>120158 C220</v>
      </c>
      <c r="P2442" t="str">
        <f>VLOOKUP(O2442,EOSummerca_merged_grades_export!B:L,11,0)</f>
        <v>Math II</v>
      </c>
    </row>
    <row r="2443" spans="1:16" x14ac:dyDescent="0.25">
      <c r="A2443">
        <v>2446</v>
      </c>
      <c r="B2443" t="s">
        <v>1489</v>
      </c>
      <c r="C2443">
        <v>12</v>
      </c>
      <c r="D2443">
        <v>120158</v>
      </c>
      <c r="E2443" t="s">
        <v>5595</v>
      </c>
      <c r="F2443">
        <v>10</v>
      </c>
      <c r="G2443">
        <v>3847</v>
      </c>
      <c r="H2443" t="s">
        <v>29</v>
      </c>
      <c r="I2443" t="s">
        <v>30</v>
      </c>
      <c r="J2443" t="s">
        <v>28</v>
      </c>
      <c r="K2443" t="s">
        <v>1501</v>
      </c>
      <c r="L2443" t="s">
        <v>31</v>
      </c>
      <c r="M2443">
        <v>1</v>
      </c>
      <c r="N2443">
        <v>1</v>
      </c>
      <c r="O2443" t="str">
        <f t="shared" si="38"/>
        <v>120158 D100</v>
      </c>
      <c r="P2443" t="str">
        <f>VLOOKUP(O2443,EOSummerca_merged_grades_export!B:L,11,0)</f>
        <v>Biology</v>
      </c>
    </row>
    <row r="2444" spans="1:16" x14ac:dyDescent="0.25">
      <c r="A2444">
        <v>2447</v>
      </c>
      <c r="B2444" t="s">
        <v>1489</v>
      </c>
      <c r="C2444">
        <v>12</v>
      </c>
      <c r="D2444">
        <v>120158</v>
      </c>
      <c r="E2444" t="s">
        <v>5595</v>
      </c>
      <c r="F2444">
        <v>10</v>
      </c>
      <c r="G2444">
        <v>3853</v>
      </c>
      <c r="H2444" t="s">
        <v>33</v>
      </c>
      <c r="I2444" t="s">
        <v>34</v>
      </c>
      <c r="J2444" t="s">
        <v>32</v>
      </c>
      <c r="K2444" t="s">
        <v>1504</v>
      </c>
      <c r="L2444" t="s">
        <v>41</v>
      </c>
      <c r="M2444">
        <v>1</v>
      </c>
      <c r="N2444">
        <v>1</v>
      </c>
      <c r="O2444" t="str">
        <f t="shared" si="38"/>
        <v>120158 E100</v>
      </c>
      <c r="P2444" t="str">
        <f>VLOOKUP(O2444,EOSummerca_merged_grades_export!B:L,11,0)</f>
        <v>Spanish 1</v>
      </c>
    </row>
    <row r="2445" spans="1:16" x14ac:dyDescent="0.25">
      <c r="A2445">
        <v>2448</v>
      </c>
      <c r="B2445" t="s">
        <v>1489</v>
      </c>
      <c r="C2445">
        <v>12</v>
      </c>
      <c r="D2445">
        <v>120158</v>
      </c>
      <c r="E2445" t="s">
        <v>5595</v>
      </c>
      <c r="F2445">
        <v>10</v>
      </c>
      <c r="G2445">
        <v>5640</v>
      </c>
      <c r="H2445" t="s">
        <v>1540</v>
      </c>
      <c r="I2445" t="s">
        <v>1541</v>
      </c>
      <c r="J2445" t="s">
        <v>428</v>
      </c>
      <c r="K2445" t="s">
        <v>1575</v>
      </c>
      <c r="L2445" t="s">
        <v>37</v>
      </c>
      <c r="M2445">
        <v>1</v>
      </c>
      <c r="N2445">
        <v>1</v>
      </c>
      <c r="O2445" t="str">
        <f t="shared" si="38"/>
        <v>120158 I1033</v>
      </c>
      <c r="P2445" t="str">
        <f>VLOOKUP(O2445,EOSummerca_merged_grades_export!B:L,11,0)</f>
        <v>Photography 1/2</v>
      </c>
    </row>
    <row r="2446" spans="1:16" x14ac:dyDescent="0.25">
      <c r="A2446">
        <v>2449</v>
      </c>
      <c r="B2446" t="s">
        <v>1489</v>
      </c>
      <c r="C2446">
        <v>12</v>
      </c>
      <c r="D2446">
        <v>120158</v>
      </c>
      <c r="E2446" t="s">
        <v>5595</v>
      </c>
      <c r="F2446">
        <v>10</v>
      </c>
      <c r="G2446">
        <v>5650</v>
      </c>
      <c r="H2446" t="s">
        <v>1607</v>
      </c>
      <c r="I2446" t="s">
        <v>1608</v>
      </c>
      <c r="J2446" t="s">
        <v>428</v>
      </c>
      <c r="K2446" t="s">
        <v>1595</v>
      </c>
      <c r="L2446" t="s">
        <v>37</v>
      </c>
      <c r="M2446">
        <v>1</v>
      </c>
      <c r="N2446">
        <v>1</v>
      </c>
      <c r="O2446" t="str">
        <f t="shared" si="38"/>
        <v>120158 I1062</v>
      </c>
      <c r="P2446" t="str">
        <f>VLOOKUP(O2446,EOSummerca_merged_grades_export!B:L,11,0)</f>
        <v>Student Government</v>
      </c>
    </row>
    <row r="2447" spans="1:16" x14ac:dyDescent="0.25">
      <c r="A2447">
        <v>2450</v>
      </c>
      <c r="B2447" t="s">
        <v>1489</v>
      </c>
      <c r="C2447">
        <v>12</v>
      </c>
      <c r="D2447">
        <v>120276</v>
      </c>
      <c r="E2447" t="s">
        <v>5596</v>
      </c>
      <c r="F2447">
        <v>10</v>
      </c>
      <c r="G2447">
        <v>3827</v>
      </c>
      <c r="H2447" t="s">
        <v>93</v>
      </c>
      <c r="I2447" t="s">
        <v>94</v>
      </c>
      <c r="J2447" t="s">
        <v>16</v>
      </c>
      <c r="K2447" t="s">
        <v>1492</v>
      </c>
      <c r="L2447" t="s">
        <v>31</v>
      </c>
      <c r="M2447">
        <v>1</v>
      </c>
      <c r="N2447">
        <v>1</v>
      </c>
      <c r="O2447" t="str">
        <f t="shared" si="38"/>
        <v>120276 A200</v>
      </c>
      <c r="P2447" t="str">
        <f>VLOOKUP(O2447,EOSummerca_merged_grades_export!B:L,11,0)</f>
        <v>World Studies II</v>
      </c>
    </row>
    <row r="2448" spans="1:16" x14ac:dyDescent="0.25">
      <c r="A2448">
        <v>2451</v>
      </c>
      <c r="B2448" t="s">
        <v>1489</v>
      </c>
      <c r="C2448">
        <v>12</v>
      </c>
      <c r="D2448">
        <v>120276</v>
      </c>
      <c r="E2448" t="s">
        <v>5596</v>
      </c>
      <c r="F2448">
        <v>10</v>
      </c>
      <c r="G2448">
        <v>3818</v>
      </c>
      <c r="H2448" t="s">
        <v>95</v>
      </c>
      <c r="I2448" t="s">
        <v>1830</v>
      </c>
      <c r="J2448" t="s">
        <v>22</v>
      </c>
      <c r="K2448" t="s">
        <v>1495</v>
      </c>
      <c r="L2448" t="s">
        <v>24</v>
      </c>
      <c r="M2448">
        <v>1</v>
      </c>
      <c r="N2448">
        <v>1</v>
      </c>
      <c r="O2448" t="str">
        <f t="shared" si="38"/>
        <v>120276 B200</v>
      </c>
      <c r="P2448" t="str">
        <f>VLOOKUP(O2448,EOSummerca_merged_grades_export!B:L,11,0)</f>
        <v>English 10- LIS</v>
      </c>
    </row>
    <row r="2449" spans="1:16" x14ac:dyDescent="0.25">
      <c r="A2449">
        <v>2452</v>
      </c>
      <c r="B2449" t="s">
        <v>1489</v>
      </c>
      <c r="C2449">
        <v>12</v>
      </c>
      <c r="D2449">
        <v>120276</v>
      </c>
      <c r="E2449" t="s">
        <v>5596</v>
      </c>
      <c r="F2449">
        <v>10</v>
      </c>
      <c r="G2449">
        <v>3840</v>
      </c>
      <c r="H2449" t="s">
        <v>55</v>
      </c>
      <c r="I2449" t="s">
        <v>1152</v>
      </c>
      <c r="J2449" t="s">
        <v>25</v>
      </c>
      <c r="K2449" t="s">
        <v>1498</v>
      </c>
      <c r="L2449" t="s">
        <v>24</v>
      </c>
      <c r="M2449">
        <v>1</v>
      </c>
      <c r="N2449">
        <v>1</v>
      </c>
      <c r="O2449" t="str">
        <f t="shared" si="38"/>
        <v>120276 C220</v>
      </c>
      <c r="P2449" t="str">
        <f>VLOOKUP(O2449,EOSummerca_merged_grades_export!B:L,11,0)</f>
        <v>Math II</v>
      </c>
    </row>
    <row r="2450" spans="1:16" x14ac:dyDescent="0.25">
      <c r="A2450">
        <v>2453</v>
      </c>
      <c r="B2450" t="s">
        <v>1489</v>
      </c>
      <c r="C2450">
        <v>12</v>
      </c>
      <c r="D2450">
        <v>120276</v>
      </c>
      <c r="E2450" t="s">
        <v>5596</v>
      </c>
      <c r="F2450">
        <v>10</v>
      </c>
      <c r="G2450">
        <v>3850</v>
      </c>
      <c r="H2450" t="s">
        <v>125</v>
      </c>
      <c r="I2450" t="s">
        <v>126</v>
      </c>
      <c r="J2450" t="s">
        <v>28</v>
      </c>
      <c r="K2450" t="s">
        <v>1575</v>
      </c>
      <c r="L2450" t="s">
        <v>20</v>
      </c>
      <c r="M2450">
        <v>1</v>
      </c>
      <c r="N2450">
        <v>1</v>
      </c>
      <c r="O2450" t="str">
        <f t="shared" si="38"/>
        <v>120276 D200</v>
      </c>
      <c r="P2450" t="str">
        <f>VLOOKUP(O2450,EOSummerca_merged_grades_export!B:L,11,0)</f>
        <v>Chemistry</v>
      </c>
    </row>
    <row r="2451" spans="1:16" x14ac:dyDescent="0.25">
      <c r="A2451">
        <v>2454</v>
      </c>
      <c r="B2451" t="s">
        <v>1489</v>
      </c>
      <c r="C2451">
        <v>12</v>
      </c>
      <c r="D2451">
        <v>120276</v>
      </c>
      <c r="E2451" t="s">
        <v>5596</v>
      </c>
      <c r="F2451">
        <v>10</v>
      </c>
      <c r="G2451">
        <v>3853</v>
      </c>
      <c r="H2451" t="s">
        <v>33</v>
      </c>
      <c r="I2451" t="s">
        <v>34</v>
      </c>
      <c r="J2451" t="s">
        <v>32</v>
      </c>
      <c r="K2451" t="s">
        <v>1504</v>
      </c>
      <c r="L2451" t="s">
        <v>36</v>
      </c>
      <c r="M2451">
        <v>1</v>
      </c>
      <c r="N2451">
        <v>1</v>
      </c>
      <c r="O2451" t="str">
        <f t="shared" si="38"/>
        <v>120276 E100</v>
      </c>
      <c r="P2451" t="str">
        <f>VLOOKUP(O2451,EOSummerca_merged_grades_export!B:L,11,0)</f>
        <v>Spanish 1</v>
      </c>
    </row>
    <row r="2452" spans="1:16" x14ac:dyDescent="0.25">
      <c r="A2452">
        <v>2455</v>
      </c>
      <c r="B2452" t="s">
        <v>1489</v>
      </c>
      <c r="C2452">
        <v>12</v>
      </c>
      <c r="D2452">
        <v>120276</v>
      </c>
      <c r="E2452" t="s">
        <v>5596</v>
      </c>
      <c r="F2452">
        <v>10</v>
      </c>
      <c r="G2452">
        <v>5614</v>
      </c>
      <c r="H2452" t="s">
        <v>1573</v>
      </c>
      <c r="I2452" t="s">
        <v>1574</v>
      </c>
      <c r="J2452" t="s">
        <v>428</v>
      </c>
      <c r="K2452" t="s">
        <v>1575</v>
      </c>
      <c r="L2452" t="s">
        <v>37</v>
      </c>
      <c r="M2452">
        <v>1</v>
      </c>
      <c r="N2452">
        <v>1</v>
      </c>
      <c r="O2452" t="str">
        <f t="shared" si="38"/>
        <v>120276 I1005</v>
      </c>
      <c r="P2452" t="str">
        <f>VLOOKUP(O2452,EOSummerca_merged_grades_export!B:L,11,0)</f>
        <v>Basketball</v>
      </c>
    </row>
    <row r="2453" spans="1:16" x14ac:dyDescent="0.25">
      <c r="A2453">
        <v>2456</v>
      </c>
      <c r="B2453" t="s">
        <v>1489</v>
      </c>
      <c r="C2453">
        <v>12</v>
      </c>
      <c r="D2453">
        <v>120276</v>
      </c>
      <c r="E2453" t="s">
        <v>5596</v>
      </c>
      <c r="F2453">
        <v>10</v>
      </c>
      <c r="G2453">
        <v>5649</v>
      </c>
      <c r="H2453" t="s">
        <v>1794</v>
      </c>
      <c r="I2453" t="s">
        <v>1795</v>
      </c>
      <c r="J2453" t="s">
        <v>428</v>
      </c>
      <c r="K2453" t="s">
        <v>1504</v>
      </c>
      <c r="L2453" t="s">
        <v>37</v>
      </c>
      <c r="M2453">
        <v>1</v>
      </c>
      <c r="N2453">
        <v>1</v>
      </c>
      <c r="O2453" t="str">
        <f t="shared" si="38"/>
        <v>120276 I1054</v>
      </c>
      <c r="P2453" t="str">
        <f>VLOOKUP(O2453,EOSummerca_merged_grades_export!B:L,11,0)</f>
        <v>Filmmaking</v>
      </c>
    </row>
    <row r="2454" spans="1:16" x14ac:dyDescent="0.25">
      <c r="A2454">
        <v>2457</v>
      </c>
      <c r="B2454" t="s">
        <v>1489</v>
      </c>
      <c r="C2454">
        <v>12</v>
      </c>
      <c r="D2454">
        <v>120264</v>
      </c>
      <c r="E2454" t="s">
        <v>5597</v>
      </c>
      <c r="F2454">
        <v>10</v>
      </c>
      <c r="G2454">
        <v>3828</v>
      </c>
      <c r="H2454" t="s">
        <v>93</v>
      </c>
      <c r="I2454" t="s">
        <v>94</v>
      </c>
      <c r="J2454" t="s">
        <v>16</v>
      </c>
      <c r="K2454" t="s">
        <v>1492</v>
      </c>
      <c r="L2454" t="s">
        <v>27</v>
      </c>
      <c r="M2454">
        <v>1</v>
      </c>
      <c r="N2454">
        <v>1</v>
      </c>
      <c r="O2454" t="str">
        <f t="shared" si="38"/>
        <v>120264 A200</v>
      </c>
      <c r="P2454" t="str">
        <f>VLOOKUP(O2454,EOSummerca_merged_grades_export!B:L,11,0)</f>
        <v>World Studies II</v>
      </c>
    </row>
    <row r="2455" spans="1:16" x14ac:dyDescent="0.25">
      <c r="A2455">
        <v>2458</v>
      </c>
      <c r="B2455" t="s">
        <v>1489</v>
      </c>
      <c r="C2455">
        <v>12</v>
      </c>
      <c r="D2455">
        <v>120264</v>
      </c>
      <c r="E2455" t="s">
        <v>5597</v>
      </c>
      <c r="F2455">
        <v>10</v>
      </c>
      <c r="G2455">
        <v>3819</v>
      </c>
      <c r="H2455" t="s">
        <v>95</v>
      </c>
      <c r="I2455" t="s">
        <v>1830</v>
      </c>
      <c r="J2455" t="s">
        <v>22</v>
      </c>
      <c r="K2455" t="s">
        <v>1495</v>
      </c>
      <c r="L2455" t="s">
        <v>31</v>
      </c>
      <c r="M2455">
        <v>1</v>
      </c>
      <c r="N2455">
        <v>1</v>
      </c>
      <c r="O2455" t="str">
        <f t="shared" si="38"/>
        <v>120264 B200</v>
      </c>
      <c r="P2455" t="str">
        <f>VLOOKUP(O2455,EOSummerca_merged_grades_export!B:L,11,0)</f>
        <v>English 10- LIS</v>
      </c>
    </row>
    <row r="2456" spans="1:16" x14ac:dyDescent="0.25">
      <c r="A2456">
        <v>2459</v>
      </c>
      <c r="B2456" t="s">
        <v>1489</v>
      </c>
      <c r="C2456">
        <v>12</v>
      </c>
      <c r="D2456">
        <v>120264</v>
      </c>
      <c r="E2456" t="s">
        <v>5597</v>
      </c>
      <c r="F2456">
        <v>10</v>
      </c>
      <c r="G2456">
        <v>3841</v>
      </c>
      <c r="H2456" t="s">
        <v>55</v>
      </c>
      <c r="I2456" t="s">
        <v>1152</v>
      </c>
      <c r="J2456" t="s">
        <v>25</v>
      </c>
      <c r="K2456" t="s">
        <v>1498</v>
      </c>
      <c r="L2456" t="s">
        <v>42</v>
      </c>
      <c r="M2456">
        <v>1</v>
      </c>
      <c r="N2456">
        <v>1</v>
      </c>
      <c r="O2456" t="str">
        <f t="shared" si="38"/>
        <v>120264 C220</v>
      </c>
      <c r="P2456" t="str">
        <f>VLOOKUP(O2456,EOSummerca_merged_grades_export!B:L,11,0)</f>
        <v>Math II</v>
      </c>
    </row>
    <row r="2457" spans="1:16" x14ac:dyDescent="0.25">
      <c r="A2457">
        <v>2460</v>
      </c>
      <c r="B2457" t="s">
        <v>1489</v>
      </c>
      <c r="C2457">
        <v>12</v>
      </c>
      <c r="D2457">
        <v>120264</v>
      </c>
      <c r="E2457" t="s">
        <v>5597</v>
      </c>
      <c r="F2457">
        <v>10</v>
      </c>
      <c r="G2457">
        <v>3845</v>
      </c>
      <c r="H2457" t="s">
        <v>29</v>
      </c>
      <c r="I2457" t="s">
        <v>30</v>
      </c>
      <c r="J2457" t="s">
        <v>28</v>
      </c>
      <c r="K2457" t="s">
        <v>1501</v>
      </c>
      <c r="L2457" t="s">
        <v>31</v>
      </c>
      <c r="M2457">
        <v>1</v>
      </c>
      <c r="N2457">
        <v>1</v>
      </c>
      <c r="O2457" t="str">
        <f t="shared" si="38"/>
        <v>120264 D100</v>
      </c>
      <c r="P2457" t="str">
        <f>VLOOKUP(O2457,EOSummerca_merged_grades_export!B:L,11,0)</f>
        <v>Biology</v>
      </c>
    </row>
    <row r="2458" spans="1:16" x14ac:dyDescent="0.25">
      <c r="A2458">
        <v>2461</v>
      </c>
      <c r="B2458" t="s">
        <v>1489</v>
      </c>
      <c r="C2458">
        <v>12</v>
      </c>
      <c r="D2458">
        <v>120264</v>
      </c>
      <c r="E2458" t="s">
        <v>5597</v>
      </c>
      <c r="F2458">
        <v>10</v>
      </c>
      <c r="G2458">
        <v>5613</v>
      </c>
      <c r="H2458" t="s">
        <v>1522</v>
      </c>
      <c r="I2458" t="s">
        <v>1523</v>
      </c>
      <c r="J2458" t="s">
        <v>428</v>
      </c>
      <c r="K2458" t="s">
        <v>1524</v>
      </c>
      <c r="L2458" t="s">
        <v>37</v>
      </c>
      <c r="M2458">
        <v>1</v>
      </c>
      <c r="N2458">
        <v>1</v>
      </c>
      <c r="O2458" t="str">
        <f t="shared" si="38"/>
        <v>120264 I1003</v>
      </c>
      <c r="P2458" t="str">
        <f>VLOOKUP(O2458,EOSummerca_merged_grades_export!B:L,11,0)</f>
        <v>3D Visual Arts</v>
      </c>
    </row>
    <row r="2459" spans="1:16" x14ac:dyDescent="0.25">
      <c r="A2459">
        <v>2462</v>
      </c>
      <c r="B2459" t="s">
        <v>1489</v>
      </c>
      <c r="C2459">
        <v>12</v>
      </c>
      <c r="D2459">
        <v>120264</v>
      </c>
      <c r="E2459" t="s">
        <v>5597</v>
      </c>
      <c r="F2459">
        <v>10</v>
      </c>
      <c r="G2459">
        <v>5615</v>
      </c>
      <c r="H2459" t="s">
        <v>1540</v>
      </c>
      <c r="I2459" t="s">
        <v>1541</v>
      </c>
      <c r="J2459" t="s">
        <v>428</v>
      </c>
      <c r="K2459" t="s">
        <v>1504</v>
      </c>
      <c r="L2459" t="s">
        <v>37</v>
      </c>
      <c r="M2459">
        <v>1</v>
      </c>
      <c r="N2459">
        <v>1</v>
      </c>
      <c r="O2459" t="str">
        <f t="shared" si="38"/>
        <v>120264 I1033</v>
      </c>
      <c r="P2459" t="str">
        <f>VLOOKUP(O2459,EOSummerca_merged_grades_export!B:L,11,0)</f>
        <v>Photography 1/2</v>
      </c>
    </row>
    <row r="2460" spans="1:16" x14ac:dyDescent="0.25">
      <c r="A2460">
        <v>2463</v>
      </c>
      <c r="B2460" t="s">
        <v>1489</v>
      </c>
      <c r="C2460">
        <v>12</v>
      </c>
      <c r="D2460">
        <v>120240</v>
      </c>
      <c r="E2460" t="s">
        <v>5598</v>
      </c>
      <c r="F2460">
        <v>10</v>
      </c>
      <c r="G2460">
        <v>3827</v>
      </c>
      <c r="H2460" t="s">
        <v>93</v>
      </c>
      <c r="I2460" t="s">
        <v>94</v>
      </c>
      <c r="J2460" t="s">
        <v>16</v>
      </c>
      <c r="K2460" t="s">
        <v>1492</v>
      </c>
      <c r="L2460" t="s">
        <v>39</v>
      </c>
      <c r="M2460">
        <v>1</v>
      </c>
      <c r="N2460">
        <v>1</v>
      </c>
      <c r="O2460" t="str">
        <f t="shared" si="38"/>
        <v>120240 A200</v>
      </c>
      <c r="P2460" t="str">
        <f>VLOOKUP(O2460,EOSummerca_merged_grades_export!B:L,11,0)</f>
        <v>World Studies II</v>
      </c>
    </row>
    <row r="2461" spans="1:16" x14ac:dyDescent="0.25">
      <c r="A2461">
        <v>2464</v>
      </c>
      <c r="B2461" t="s">
        <v>1489</v>
      </c>
      <c r="C2461">
        <v>12</v>
      </c>
      <c r="D2461">
        <v>120240</v>
      </c>
      <c r="E2461" t="s">
        <v>5598</v>
      </c>
      <c r="F2461">
        <v>10</v>
      </c>
      <c r="G2461">
        <v>3818</v>
      </c>
      <c r="H2461" t="s">
        <v>95</v>
      </c>
      <c r="I2461" t="s">
        <v>1830</v>
      </c>
      <c r="J2461" t="s">
        <v>22</v>
      </c>
      <c r="K2461" t="s">
        <v>1495</v>
      </c>
      <c r="L2461" t="s">
        <v>24</v>
      </c>
      <c r="M2461">
        <v>1</v>
      </c>
      <c r="N2461">
        <v>1</v>
      </c>
      <c r="O2461" t="str">
        <f t="shared" si="38"/>
        <v>120240 B200</v>
      </c>
      <c r="P2461" t="str">
        <f>VLOOKUP(O2461,EOSummerca_merged_grades_export!B:L,11,0)</f>
        <v>English 10- LIS</v>
      </c>
    </row>
    <row r="2462" spans="1:16" x14ac:dyDescent="0.25">
      <c r="A2462">
        <v>2465</v>
      </c>
      <c r="B2462" t="s">
        <v>1489</v>
      </c>
      <c r="C2462">
        <v>12</v>
      </c>
      <c r="D2462">
        <v>120240</v>
      </c>
      <c r="E2462" t="s">
        <v>5598</v>
      </c>
      <c r="F2462">
        <v>10</v>
      </c>
      <c r="G2462">
        <v>3840</v>
      </c>
      <c r="H2462" t="s">
        <v>55</v>
      </c>
      <c r="I2462" t="s">
        <v>1152</v>
      </c>
      <c r="J2462" t="s">
        <v>25</v>
      </c>
      <c r="K2462" t="s">
        <v>1498</v>
      </c>
      <c r="L2462" t="s">
        <v>41</v>
      </c>
      <c r="M2462">
        <v>1</v>
      </c>
      <c r="N2462">
        <v>1</v>
      </c>
      <c r="O2462" t="str">
        <f t="shared" si="38"/>
        <v>120240 C220</v>
      </c>
      <c r="P2462" t="str">
        <f>VLOOKUP(O2462,EOSummerca_merged_grades_export!B:L,11,0)</f>
        <v>Math II</v>
      </c>
    </row>
    <row r="2463" spans="1:16" x14ac:dyDescent="0.25">
      <c r="A2463">
        <v>2466</v>
      </c>
      <c r="B2463" t="s">
        <v>1489</v>
      </c>
      <c r="C2463">
        <v>12</v>
      </c>
      <c r="D2463">
        <v>120240</v>
      </c>
      <c r="E2463" t="s">
        <v>5598</v>
      </c>
      <c r="F2463">
        <v>10</v>
      </c>
      <c r="G2463">
        <v>3847</v>
      </c>
      <c r="H2463" t="s">
        <v>29</v>
      </c>
      <c r="I2463" t="s">
        <v>30</v>
      </c>
      <c r="J2463" t="s">
        <v>28</v>
      </c>
      <c r="K2463" t="s">
        <v>1501</v>
      </c>
      <c r="L2463" t="s">
        <v>27</v>
      </c>
      <c r="M2463">
        <v>1</v>
      </c>
      <c r="N2463">
        <v>1</v>
      </c>
      <c r="O2463" t="str">
        <f t="shared" si="38"/>
        <v>120240 D100</v>
      </c>
      <c r="P2463" t="str">
        <f>VLOOKUP(O2463,EOSummerca_merged_grades_export!B:L,11,0)</f>
        <v>Biology</v>
      </c>
    </row>
    <row r="2464" spans="1:16" x14ac:dyDescent="0.25">
      <c r="A2464">
        <v>2467</v>
      </c>
      <c r="B2464" t="s">
        <v>1489</v>
      </c>
      <c r="C2464">
        <v>12</v>
      </c>
      <c r="D2464">
        <v>120240</v>
      </c>
      <c r="E2464" t="s">
        <v>5598</v>
      </c>
      <c r="F2464">
        <v>10</v>
      </c>
      <c r="G2464">
        <v>3853</v>
      </c>
      <c r="H2464" t="s">
        <v>33</v>
      </c>
      <c r="I2464" t="s">
        <v>34</v>
      </c>
      <c r="J2464" t="s">
        <v>32</v>
      </c>
      <c r="K2464" t="s">
        <v>1504</v>
      </c>
      <c r="L2464" t="s">
        <v>24</v>
      </c>
      <c r="M2464">
        <v>1</v>
      </c>
      <c r="N2464">
        <v>1</v>
      </c>
      <c r="O2464" t="str">
        <f t="shared" si="38"/>
        <v>120240 E100</v>
      </c>
      <c r="P2464" t="str">
        <f>VLOOKUP(O2464,EOSummerca_merged_grades_export!B:L,11,0)</f>
        <v>Spanish 1</v>
      </c>
    </row>
    <row r="2465" spans="1:16" x14ac:dyDescent="0.25">
      <c r="A2465">
        <v>2468</v>
      </c>
      <c r="B2465" t="s">
        <v>1489</v>
      </c>
      <c r="C2465">
        <v>12</v>
      </c>
      <c r="D2465">
        <v>120240</v>
      </c>
      <c r="E2465" t="s">
        <v>5598</v>
      </c>
      <c r="F2465">
        <v>10</v>
      </c>
      <c r="G2465">
        <v>5638</v>
      </c>
      <c r="H2465" t="s">
        <v>1725</v>
      </c>
      <c r="I2465" t="s">
        <v>1726</v>
      </c>
      <c r="J2465" t="s">
        <v>428</v>
      </c>
      <c r="K2465" t="s">
        <v>1727</v>
      </c>
      <c r="L2465" t="s">
        <v>37</v>
      </c>
      <c r="M2465">
        <v>1</v>
      </c>
      <c r="N2465">
        <v>1</v>
      </c>
      <c r="O2465" t="str">
        <f t="shared" si="38"/>
        <v>120240 I1010</v>
      </c>
      <c r="P2465" t="str">
        <f>VLOOKUP(O2465,EOSummerca_merged_grades_export!B:L,11,0)</f>
        <v>Dance</v>
      </c>
    </row>
    <row r="2466" spans="1:16" x14ac:dyDescent="0.25">
      <c r="A2466">
        <v>2469</v>
      </c>
      <c r="B2466" t="s">
        <v>1489</v>
      </c>
      <c r="C2466">
        <v>12</v>
      </c>
      <c r="D2466">
        <v>120240</v>
      </c>
      <c r="E2466" t="s">
        <v>5598</v>
      </c>
      <c r="F2466">
        <v>10</v>
      </c>
      <c r="G2466">
        <v>5646</v>
      </c>
      <c r="H2466" t="s">
        <v>1909</v>
      </c>
      <c r="I2466" t="s">
        <v>1910</v>
      </c>
      <c r="J2466" t="s">
        <v>428</v>
      </c>
      <c r="K2466" t="s">
        <v>1727</v>
      </c>
      <c r="L2466" t="s">
        <v>37</v>
      </c>
      <c r="M2466">
        <v>1</v>
      </c>
      <c r="N2466">
        <v>1</v>
      </c>
      <c r="O2466" t="str">
        <f t="shared" si="38"/>
        <v>120240 I1024</v>
      </c>
      <c r="P2466" t="str">
        <f>VLOOKUP(O2466,EOSummerca_merged_grades_export!B:L,11,0)</f>
        <v>Music Production</v>
      </c>
    </row>
    <row r="2467" spans="1:16" x14ac:dyDescent="0.25">
      <c r="A2467">
        <v>2470</v>
      </c>
      <c r="B2467" t="s">
        <v>1489</v>
      </c>
      <c r="C2467">
        <v>12</v>
      </c>
      <c r="D2467">
        <v>120029</v>
      </c>
      <c r="E2467" t="s">
        <v>5599</v>
      </c>
      <c r="F2467">
        <v>11</v>
      </c>
      <c r="G2467">
        <v>3823</v>
      </c>
      <c r="H2467" t="s">
        <v>122</v>
      </c>
      <c r="I2467" t="s">
        <v>2020</v>
      </c>
      <c r="J2467" t="s">
        <v>16</v>
      </c>
      <c r="K2467" t="s">
        <v>1524</v>
      </c>
      <c r="L2467" t="s">
        <v>41</v>
      </c>
      <c r="M2467">
        <v>1</v>
      </c>
      <c r="N2467">
        <v>1</v>
      </c>
      <c r="O2467" t="str">
        <f t="shared" si="38"/>
        <v>120029 A300</v>
      </c>
      <c r="P2467" t="str">
        <f>VLOOKUP(O2467,EOSummerca_merged_grades_export!B:L,11,0)</f>
        <v>AP US History</v>
      </c>
    </row>
    <row r="2468" spans="1:16" x14ac:dyDescent="0.25">
      <c r="A2468">
        <v>2471</v>
      </c>
      <c r="B2468" t="s">
        <v>1489</v>
      </c>
      <c r="C2468">
        <v>12</v>
      </c>
      <c r="D2468">
        <v>120029</v>
      </c>
      <c r="E2468" t="s">
        <v>5599</v>
      </c>
      <c r="F2468">
        <v>11</v>
      </c>
      <c r="G2468">
        <v>3816</v>
      </c>
      <c r="H2468" t="s">
        <v>123</v>
      </c>
      <c r="I2468" t="s">
        <v>2214</v>
      </c>
      <c r="J2468" t="s">
        <v>22</v>
      </c>
      <c r="K2468" t="s">
        <v>1727</v>
      </c>
      <c r="L2468" t="s">
        <v>41</v>
      </c>
      <c r="M2468">
        <v>1</v>
      </c>
      <c r="N2468">
        <v>1</v>
      </c>
      <c r="O2468" t="str">
        <f t="shared" si="38"/>
        <v>120029 B300</v>
      </c>
      <c r="P2468" t="str">
        <f>VLOOKUP(O2468,EOSummerca_merged_grades_export!B:L,11,0)</f>
        <v>AP Language and Composition</v>
      </c>
    </row>
    <row r="2469" spans="1:16" x14ac:dyDescent="0.25">
      <c r="A2469">
        <v>2472</v>
      </c>
      <c r="B2469" t="s">
        <v>1489</v>
      </c>
      <c r="C2469">
        <v>12</v>
      </c>
      <c r="D2469">
        <v>120029</v>
      </c>
      <c r="E2469" t="s">
        <v>5599</v>
      </c>
      <c r="F2469">
        <v>11</v>
      </c>
      <c r="G2469">
        <v>3844</v>
      </c>
      <c r="H2469" t="s">
        <v>124</v>
      </c>
      <c r="I2469" t="s">
        <v>1878</v>
      </c>
      <c r="J2469" t="s">
        <v>25</v>
      </c>
      <c r="K2469" t="s">
        <v>1595</v>
      </c>
      <c r="L2469" t="s">
        <v>40</v>
      </c>
      <c r="M2469">
        <v>1</v>
      </c>
      <c r="N2469">
        <v>1</v>
      </c>
      <c r="O2469" t="str">
        <f t="shared" si="38"/>
        <v>120029 C320</v>
      </c>
      <c r="P2469" t="str">
        <f>VLOOKUP(O2469,EOSummerca_merged_grades_export!B:L,11,0)</f>
        <v>Math III</v>
      </c>
    </row>
    <row r="2470" spans="1:16" x14ac:dyDescent="0.25">
      <c r="A2470">
        <v>2473</v>
      </c>
      <c r="B2470" t="s">
        <v>1489</v>
      </c>
      <c r="C2470">
        <v>12</v>
      </c>
      <c r="D2470">
        <v>120029</v>
      </c>
      <c r="E2470" t="s">
        <v>5599</v>
      </c>
      <c r="F2470">
        <v>11</v>
      </c>
      <c r="G2470">
        <v>3851</v>
      </c>
      <c r="H2470" t="s">
        <v>125</v>
      </c>
      <c r="I2470" t="s">
        <v>126</v>
      </c>
      <c r="J2470" t="s">
        <v>28</v>
      </c>
      <c r="K2470" t="s">
        <v>1575</v>
      </c>
      <c r="L2470" t="s">
        <v>40</v>
      </c>
      <c r="M2470">
        <v>1</v>
      </c>
      <c r="N2470">
        <v>1</v>
      </c>
      <c r="O2470" t="str">
        <f t="shared" si="38"/>
        <v>120029 D200</v>
      </c>
      <c r="P2470" t="str">
        <f>VLOOKUP(O2470,EOSummerca_merged_grades_export!B:L,11,0)</f>
        <v>Chemistry</v>
      </c>
    </row>
    <row r="2471" spans="1:16" x14ac:dyDescent="0.25">
      <c r="A2471">
        <v>2474</v>
      </c>
      <c r="B2471" t="s">
        <v>1489</v>
      </c>
      <c r="C2471">
        <v>12</v>
      </c>
      <c r="D2471">
        <v>120029</v>
      </c>
      <c r="E2471" t="s">
        <v>5599</v>
      </c>
      <c r="F2471">
        <v>11</v>
      </c>
      <c r="G2471">
        <v>3863</v>
      </c>
      <c r="H2471" t="s">
        <v>107</v>
      </c>
      <c r="I2471" t="s">
        <v>108</v>
      </c>
      <c r="J2471" t="s">
        <v>32</v>
      </c>
      <c r="K2471" t="s">
        <v>1504</v>
      </c>
      <c r="L2471" t="s">
        <v>24</v>
      </c>
      <c r="M2471">
        <v>1</v>
      </c>
      <c r="N2471">
        <v>1</v>
      </c>
      <c r="O2471" t="str">
        <f t="shared" si="38"/>
        <v>120029 E400</v>
      </c>
      <c r="P2471" t="str">
        <f>VLOOKUP(O2471,EOSummerca_merged_grades_export!B:L,11,0)</f>
        <v>AP Spanish Language</v>
      </c>
    </row>
    <row r="2472" spans="1:16" x14ac:dyDescent="0.25">
      <c r="A2472">
        <v>2475</v>
      </c>
      <c r="B2472" t="s">
        <v>1489</v>
      </c>
      <c r="C2472">
        <v>12</v>
      </c>
      <c r="D2472">
        <v>120029</v>
      </c>
      <c r="E2472" t="s">
        <v>5599</v>
      </c>
      <c r="F2472">
        <v>11</v>
      </c>
      <c r="G2472">
        <v>5646</v>
      </c>
      <c r="H2472" t="s">
        <v>1909</v>
      </c>
      <c r="I2472" t="s">
        <v>1910</v>
      </c>
      <c r="J2472" t="s">
        <v>428</v>
      </c>
      <c r="K2472" t="s">
        <v>1727</v>
      </c>
      <c r="L2472" t="s">
        <v>37</v>
      </c>
      <c r="M2472">
        <v>1</v>
      </c>
      <c r="N2472">
        <v>1</v>
      </c>
      <c r="O2472" t="str">
        <f t="shared" si="38"/>
        <v>120029 I1024</v>
      </c>
      <c r="P2472" t="str">
        <f>VLOOKUP(O2472,EOSummerca_merged_grades_export!B:L,11,0)</f>
        <v>Music Production</v>
      </c>
    </row>
    <row r="2473" spans="1:16" x14ac:dyDescent="0.25">
      <c r="A2473">
        <v>2476</v>
      </c>
      <c r="B2473" t="s">
        <v>1489</v>
      </c>
      <c r="C2473">
        <v>12</v>
      </c>
      <c r="D2473">
        <v>120029</v>
      </c>
      <c r="E2473" t="s">
        <v>5599</v>
      </c>
      <c r="F2473">
        <v>11</v>
      </c>
      <c r="G2473">
        <v>5640</v>
      </c>
      <c r="H2473" t="s">
        <v>1540</v>
      </c>
      <c r="I2473" t="s">
        <v>1541</v>
      </c>
      <c r="J2473" t="s">
        <v>428</v>
      </c>
      <c r="K2473" t="s">
        <v>1575</v>
      </c>
      <c r="L2473" t="s">
        <v>37</v>
      </c>
      <c r="M2473">
        <v>1</v>
      </c>
      <c r="N2473">
        <v>1</v>
      </c>
      <c r="O2473" t="str">
        <f t="shared" si="38"/>
        <v>120029 I1033</v>
      </c>
      <c r="P2473" t="str">
        <f>VLOOKUP(O2473,EOSummerca_merged_grades_export!B:L,11,0)</f>
        <v>Photography 1/2</v>
      </c>
    </row>
    <row r="2474" spans="1:16" x14ac:dyDescent="0.25">
      <c r="A2474">
        <v>2477</v>
      </c>
      <c r="B2474" t="s">
        <v>1489</v>
      </c>
      <c r="C2474">
        <v>12</v>
      </c>
      <c r="D2474">
        <v>120029</v>
      </c>
      <c r="E2474" t="s">
        <v>5599</v>
      </c>
      <c r="F2474">
        <v>11</v>
      </c>
      <c r="G2474">
        <v>6049</v>
      </c>
      <c r="H2474" t="s">
        <v>2222</v>
      </c>
      <c r="I2474" t="s">
        <v>2223</v>
      </c>
      <c r="J2474" t="s">
        <v>428</v>
      </c>
      <c r="K2474" t="s">
        <v>1727</v>
      </c>
      <c r="L2474" t="s">
        <v>37</v>
      </c>
      <c r="M2474">
        <v>1</v>
      </c>
      <c r="N2474">
        <v>1</v>
      </c>
      <c r="O2474" t="str">
        <f t="shared" si="38"/>
        <v>120029 I1045</v>
      </c>
      <c r="P2474" t="str">
        <f>VLOOKUP(O2474,EOSummerca_merged_grades_export!B:L,11,0)</f>
        <v>College Prep</v>
      </c>
    </row>
    <row r="2475" spans="1:16" x14ac:dyDescent="0.25">
      <c r="A2475">
        <v>2478</v>
      </c>
      <c r="B2475" t="s">
        <v>1489</v>
      </c>
      <c r="C2475">
        <v>12</v>
      </c>
      <c r="D2475">
        <v>120048</v>
      </c>
      <c r="E2475" t="s">
        <v>5600</v>
      </c>
      <c r="F2475">
        <v>11</v>
      </c>
      <c r="G2475">
        <v>3822</v>
      </c>
      <c r="H2475" t="s">
        <v>122</v>
      </c>
      <c r="I2475" t="s">
        <v>2020</v>
      </c>
      <c r="J2475" t="s">
        <v>16</v>
      </c>
      <c r="K2475" t="s">
        <v>1524</v>
      </c>
      <c r="L2475" t="s">
        <v>48</v>
      </c>
      <c r="M2475">
        <v>0</v>
      </c>
      <c r="N2475">
        <v>1</v>
      </c>
      <c r="O2475" t="str">
        <f t="shared" si="38"/>
        <v>120048 A300</v>
      </c>
      <c r="P2475" t="str">
        <f>VLOOKUP(O2475,EOSummerca_merged_grades_export!B:L,11,0)</f>
        <v>AP US History</v>
      </c>
    </row>
    <row r="2476" spans="1:16" x14ac:dyDescent="0.25">
      <c r="A2476">
        <v>2479</v>
      </c>
      <c r="B2476" t="s">
        <v>1489</v>
      </c>
      <c r="C2476">
        <v>12</v>
      </c>
      <c r="D2476">
        <v>120048</v>
      </c>
      <c r="E2476" t="s">
        <v>5600</v>
      </c>
      <c r="F2476">
        <v>11</v>
      </c>
      <c r="G2476">
        <v>3815</v>
      </c>
      <c r="H2476" t="s">
        <v>123</v>
      </c>
      <c r="I2476" t="s">
        <v>2214</v>
      </c>
      <c r="J2476" t="s">
        <v>22</v>
      </c>
      <c r="K2476" t="s">
        <v>1727</v>
      </c>
      <c r="L2476" t="s">
        <v>48</v>
      </c>
      <c r="M2476">
        <v>0</v>
      </c>
      <c r="N2476">
        <v>1</v>
      </c>
      <c r="O2476" t="str">
        <f t="shared" si="38"/>
        <v>120048 B300</v>
      </c>
      <c r="P2476" t="str">
        <f>VLOOKUP(O2476,EOSummerca_merged_grades_export!B:L,11,0)</f>
        <v>AP Language and Composition</v>
      </c>
    </row>
    <row r="2477" spans="1:16" x14ac:dyDescent="0.25">
      <c r="A2477">
        <v>2480</v>
      </c>
      <c r="B2477" t="s">
        <v>1489</v>
      </c>
      <c r="C2477">
        <v>12</v>
      </c>
      <c r="D2477">
        <v>120048</v>
      </c>
      <c r="E2477" t="s">
        <v>5600</v>
      </c>
      <c r="F2477">
        <v>11</v>
      </c>
      <c r="G2477">
        <v>3842</v>
      </c>
      <c r="H2477" t="s">
        <v>124</v>
      </c>
      <c r="I2477" t="s">
        <v>1878</v>
      </c>
      <c r="J2477" t="s">
        <v>25</v>
      </c>
      <c r="K2477" t="s">
        <v>1595</v>
      </c>
      <c r="L2477" t="s">
        <v>48</v>
      </c>
      <c r="M2477">
        <v>0</v>
      </c>
      <c r="N2477">
        <v>1</v>
      </c>
      <c r="O2477" t="str">
        <f t="shared" si="38"/>
        <v>120048 C320</v>
      </c>
      <c r="P2477" t="str">
        <f>VLOOKUP(O2477,EOSummerca_merged_grades_export!B:L,11,0)</f>
        <v>Math III</v>
      </c>
    </row>
    <row r="2478" spans="1:16" x14ac:dyDescent="0.25">
      <c r="A2478">
        <v>2481</v>
      </c>
      <c r="B2478" t="s">
        <v>1489</v>
      </c>
      <c r="C2478">
        <v>12</v>
      </c>
      <c r="D2478">
        <v>120048</v>
      </c>
      <c r="E2478" t="s">
        <v>5600</v>
      </c>
      <c r="F2478">
        <v>11</v>
      </c>
      <c r="G2478">
        <v>3846</v>
      </c>
      <c r="H2478" t="s">
        <v>29</v>
      </c>
      <c r="I2478" t="s">
        <v>30</v>
      </c>
      <c r="J2478" t="s">
        <v>28</v>
      </c>
      <c r="K2478" t="s">
        <v>1501</v>
      </c>
      <c r="L2478" t="s">
        <v>31</v>
      </c>
      <c r="M2478">
        <v>1</v>
      </c>
      <c r="N2478">
        <v>1</v>
      </c>
      <c r="O2478" t="str">
        <f t="shared" si="38"/>
        <v>120048 D100</v>
      </c>
      <c r="P2478" t="str">
        <f>VLOOKUP(O2478,EOSummerca_merged_grades_export!B:L,11,0)</f>
        <v>Biology</v>
      </c>
    </row>
    <row r="2479" spans="1:16" x14ac:dyDescent="0.25">
      <c r="A2479">
        <v>2482</v>
      </c>
      <c r="B2479" t="s">
        <v>1489</v>
      </c>
      <c r="C2479">
        <v>12</v>
      </c>
      <c r="D2479">
        <v>120048</v>
      </c>
      <c r="E2479" t="s">
        <v>5600</v>
      </c>
      <c r="F2479">
        <v>11</v>
      </c>
      <c r="G2479">
        <v>3849</v>
      </c>
      <c r="H2479" t="s">
        <v>125</v>
      </c>
      <c r="I2479" t="s">
        <v>126</v>
      </c>
      <c r="J2479" t="s">
        <v>28</v>
      </c>
      <c r="K2479" t="s">
        <v>1575</v>
      </c>
      <c r="L2479" t="s">
        <v>48</v>
      </c>
      <c r="M2479">
        <v>0</v>
      </c>
      <c r="N2479">
        <v>1</v>
      </c>
      <c r="O2479" t="str">
        <f t="shared" si="38"/>
        <v>120048 D200</v>
      </c>
      <c r="P2479" t="str">
        <f>VLOOKUP(O2479,EOSummerca_merged_grades_export!B:L,11,0)</f>
        <v>Chemistry</v>
      </c>
    </row>
    <row r="2480" spans="1:16" x14ac:dyDescent="0.25">
      <c r="A2480">
        <v>2483</v>
      </c>
      <c r="B2480" t="s">
        <v>1489</v>
      </c>
      <c r="C2480">
        <v>12</v>
      </c>
      <c r="D2480">
        <v>120048</v>
      </c>
      <c r="E2480" t="s">
        <v>5600</v>
      </c>
      <c r="F2480">
        <v>11</v>
      </c>
      <c r="G2480">
        <v>3856</v>
      </c>
      <c r="H2480" t="s">
        <v>68</v>
      </c>
      <c r="I2480" t="s">
        <v>69</v>
      </c>
      <c r="J2480" t="s">
        <v>32</v>
      </c>
      <c r="K2480" t="s">
        <v>1504</v>
      </c>
      <c r="L2480" t="s">
        <v>41</v>
      </c>
      <c r="M2480">
        <v>1</v>
      </c>
      <c r="N2480">
        <v>1</v>
      </c>
      <c r="O2480" t="str">
        <f t="shared" si="38"/>
        <v>120048 E300</v>
      </c>
      <c r="P2480" t="str">
        <f>VLOOKUP(O2480,EOSummerca_merged_grades_export!B:L,11,0)</f>
        <v>Spanish 3</v>
      </c>
    </row>
    <row r="2481" spans="1:16" x14ac:dyDescent="0.25">
      <c r="A2481">
        <v>2484</v>
      </c>
      <c r="B2481" t="s">
        <v>1489</v>
      </c>
      <c r="C2481">
        <v>12</v>
      </c>
      <c r="D2481">
        <v>120048</v>
      </c>
      <c r="E2481" t="s">
        <v>5600</v>
      </c>
      <c r="F2481">
        <v>11</v>
      </c>
      <c r="G2481">
        <v>5613</v>
      </c>
      <c r="H2481" t="s">
        <v>1522</v>
      </c>
      <c r="I2481" t="s">
        <v>1523</v>
      </c>
      <c r="J2481" t="s">
        <v>428</v>
      </c>
      <c r="K2481" t="s">
        <v>1524</v>
      </c>
      <c r="L2481" t="s">
        <v>37</v>
      </c>
      <c r="M2481">
        <v>1</v>
      </c>
      <c r="N2481">
        <v>1</v>
      </c>
      <c r="O2481" t="str">
        <f t="shared" si="38"/>
        <v>120048 I1003</v>
      </c>
      <c r="P2481" t="str">
        <f>VLOOKUP(O2481,EOSummerca_merged_grades_export!B:L,11,0)</f>
        <v>3D Visual Arts</v>
      </c>
    </row>
    <row r="2482" spans="1:16" x14ac:dyDescent="0.25">
      <c r="A2482">
        <v>2485</v>
      </c>
      <c r="B2482" t="s">
        <v>1489</v>
      </c>
      <c r="C2482">
        <v>12</v>
      </c>
      <c r="D2482">
        <v>120048</v>
      </c>
      <c r="E2482" t="s">
        <v>5600</v>
      </c>
      <c r="F2482">
        <v>11</v>
      </c>
      <c r="G2482">
        <v>5615</v>
      </c>
      <c r="H2482" t="s">
        <v>1540</v>
      </c>
      <c r="I2482" t="s">
        <v>1541</v>
      </c>
      <c r="J2482" t="s">
        <v>428</v>
      </c>
      <c r="K2482" t="s">
        <v>1504</v>
      </c>
      <c r="L2482" t="s">
        <v>37</v>
      </c>
      <c r="M2482">
        <v>1</v>
      </c>
      <c r="N2482">
        <v>1</v>
      </c>
      <c r="O2482" t="str">
        <f t="shared" si="38"/>
        <v>120048 I1033</v>
      </c>
      <c r="P2482" t="str">
        <f>VLOOKUP(O2482,EOSummerca_merged_grades_export!B:L,11,0)</f>
        <v>Photography 1/2</v>
      </c>
    </row>
    <row r="2483" spans="1:16" x14ac:dyDescent="0.25">
      <c r="A2483">
        <v>2486</v>
      </c>
      <c r="B2483" t="s">
        <v>1489</v>
      </c>
      <c r="C2483">
        <v>12</v>
      </c>
      <c r="D2483">
        <v>120048</v>
      </c>
      <c r="E2483" t="s">
        <v>5600</v>
      </c>
      <c r="F2483">
        <v>11</v>
      </c>
      <c r="G2483">
        <v>6049</v>
      </c>
      <c r="H2483" t="s">
        <v>2222</v>
      </c>
      <c r="I2483" t="s">
        <v>2223</v>
      </c>
      <c r="J2483" t="s">
        <v>428</v>
      </c>
      <c r="K2483" t="s">
        <v>1727</v>
      </c>
      <c r="L2483" t="s">
        <v>402</v>
      </c>
      <c r="M2483">
        <v>0</v>
      </c>
      <c r="N2483">
        <v>1</v>
      </c>
      <c r="O2483" t="str">
        <f t="shared" si="38"/>
        <v>120048 I1045</v>
      </c>
      <c r="P2483" t="str">
        <f>VLOOKUP(O2483,EOSummerca_merged_grades_export!B:L,11,0)</f>
        <v>College Prep</v>
      </c>
    </row>
    <row r="2484" spans="1:16" x14ac:dyDescent="0.25">
      <c r="A2484">
        <v>2487</v>
      </c>
      <c r="B2484" t="s">
        <v>1489</v>
      </c>
      <c r="C2484">
        <v>12</v>
      </c>
      <c r="D2484">
        <v>120068</v>
      </c>
      <c r="E2484" t="s">
        <v>5601</v>
      </c>
      <c r="F2484">
        <v>11</v>
      </c>
      <c r="G2484">
        <v>3822</v>
      </c>
      <c r="H2484" t="s">
        <v>122</v>
      </c>
      <c r="I2484" t="s">
        <v>2020</v>
      </c>
      <c r="J2484" t="s">
        <v>16</v>
      </c>
      <c r="K2484" t="s">
        <v>1524</v>
      </c>
      <c r="L2484" t="s">
        <v>42</v>
      </c>
      <c r="M2484">
        <v>1</v>
      </c>
      <c r="N2484">
        <v>1</v>
      </c>
      <c r="O2484" t="str">
        <f t="shared" si="38"/>
        <v>120068 A300</v>
      </c>
      <c r="P2484" t="str">
        <f>VLOOKUP(O2484,EOSummerca_merged_grades_export!B:L,11,0)</f>
        <v>AP US History</v>
      </c>
    </row>
    <row r="2485" spans="1:16" x14ac:dyDescent="0.25">
      <c r="A2485">
        <v>2488</v>
      </c>
      <c r="B2485" t="s">
        <v>1489</v>
      </c>
      <c r="C2485">
        <v>12</v>
      </c>
      <c r="D2485">
        <v>120068</v>
      </c>
      <c r="E2485" t="s">
        <v>5601</v>
      </c>
      <c r="F2485">
        <v>11</v>
      </c>
      <c r="G2485">
        <v>3817</v>
      </c>
      <c r="H2485" t="s">
        <v>123</v>
      </c>
      <c r="I2485" t="s">
        <v>2214</v>
      </c>
      <c r="J2485" t="s">
        <v>22</v>
      </c>
      <c r="K2485" t="s">
        <v>1727</v>
      </c>
      <c r="L2485" t="s">
        <v>42</v>
      </c>
      <c r="M2485">
        <v>1</v>
      </c>
      <c r="N2485">
        <v>1</v>
      </c>
      <c r="O2485" t="str">
        <f t="shared" si="38"/>
        <v>120068 B300</v>
      </c>
      <c r="P2485" t="str">
        <f>VLOOKUP(O2485,EOSummerca_merged_grades_export!B:L,11,0)</f>
        <v>AP Language and Composition</v>
      </c>
    </row>
    <row r="2486" spans="1:16" x14ac:dyDescent="0.25">
      <c r="A2486">
        <v>2489</v>
      </c>
      <c r="B2486" t="s">
        <v>1489</v>
      </c>
      <c r="C2486">
        <v>12</v>
      </c>
      <c r="D2486">
        <v>120068</v>
      </c>
      <c r="E2486" t="s">
        <v>5601</v>
      </c>
      <c r="F2486">
        <v>11</v>
      </c>
      <c r="G2486">
        <v>3842</v>
      </c>
      <c r="H2486" t="s">
        <v>124</v>
      </c>
      <c r="I2486" t="s">
        <v>1878</v>
      </c>
      <c r="J2486" t="s">
        <v>25</v>
      </c>
      <c r="K2486" t="s">
        <v>1595</v>
      </c>
      <c r="L2486" t="s">
        <v>42</v>
      </c>
      <c r="M2486">
        <v>1</v>
      </c>
      <c r="N2486">
        <v>1</v>
      </c>
      <c r="O2486" t="str">
        <f t="shared" si="38"/>
        <v>120068 C320</v>
      </c>
      <c r="P2486" t="str">
        <f>VLOOKUP(O2486,EOSummerca_merged_grades_export!B:L,11,0)</f>
        <v>Math III</v>
      </c>
    </row>
    <row r="2487" spans="1:16" x14ac:dyDescent="0.25">
      <c r="A2487">
        <v>2490</v>
      </c>
      <c r="B2487" t="s">
        <v>1489</v>
      </c>
      <c r="C2487">
        <v>12</v>
      </c>
      <c r="D2487">
        <v>120068</v>
      </c>
      <c r="E2487" t="s">
        <v>5601</v>
      </c>
      <c r="F2487">
        <v>11</v>
      </c>
      <c r="G2487">
        <v>3849</v>
      </c>
      <c r="H2487" t="s">
        <v>125</v>
      </c>
      <c r="I2487" t="s">
        <v>126</v>
      </c>
      <c r="J2487" t="s">
        <v>28</v>
      </c>
      <c r="K2487" t="s">
        <v>1575</v>
      </c>
      <c r="L2487" t="s">
        <v>42</v>
      </c>
      <c r="M2487">
        <v>1</v>
      </c>
      <c r="N2487">
        <v>1</v>
      </c>
      <c r="O2487" t="str">
        <f t="shared" si="38"/>
        <v>120068 D200</v>
      </c>
      <c r="P2487" t="str">
        <f>VLOOKUP(O2487,EOSummerca_merged_grades_export!B:L,11,0)</f>
        <v>Chemistry</v>
      </c>
    </row>
    <row r="2488" spans="1:16" x14ac:dyDescent="0.25">
      <c r="A2488">
        <v>2491</v>
      </c>
      <c r="B2488" t="s">
        <v>1489</v>
      </c>
      <c r="C2488">
        <v>12</v>
      </c>
      <c r="D2488">
        <v>120068</v>
      </c>
      <c r="E2488" t="s">
        <v>5601</v>
      </c>
      <c r="F2488">
        <v>11</v>
      </c>
      <c r="G2488">
        <v>3856</v>
      </c>
      <c r="H2488" t="s">
        <v>68</v>
      </c>
      <c r="I2488" t="s">
        <v>69</v>
      </c>
      <c r="J2488" t="s">
        <v>32</v>
      </c>
      <c r="K2488" t="s">
        <v>1504</v>
      </c>
      <c r="L2488" t="s">
        <v>24</v>
      </c>
      <c r="M2488">
        <v>1</v>
      </c>
      <c r="N2488">
        <v>1</v>
      </c>
      <c r="O2488" t="str">
        <f t="shared" si="38"/>
        <v>120068 E300</v>
      </c>
      <c r="P2488" t="str">
        <f>VLOOKUP(O2488,EOSummerca_merged_grades_export!B:L,11,0)</f>
        <v>Spanish 3</v>
      </c>
    </row>
    <row r="2489" spans="1:16" x14ac:dyDescent="0.25">
      <c r="A2489">
        <v>2492</v>
      </c>
      <c r="B2489" t="s">
        <v>1489</v>
      </c>
      <c r="C2489">
        <v>12</v>
      </c>
      <c r="D2489">
        <v>120068</v>
      </c>
      <c r="E2489" t="s">
        <v>5601</v>
      </c>
      <c r="F2489">
        <v>11</v>
      </c>
      <c r="G2489">
        <v>5613</v>
      </c>
      <c r="H2489" t="s">
        <v>1522</v>
      </c>
      <c r="I2489" t="s">
        <v>1523</v>
      </c>
      <c r="J2489" t="s">
        <v>428</v>
      </c>
      <c r="K2489" t="s">
        <v>1524</v>
      </c>
      <c r="L2489" t="s">
        <v>37</v>
      </c>
      <c r="M2489">
        <v>1</v>
      </c>
      <c r="N2489">
        <v>1</v>
      </c>
      <c r="O2489" t="str">
        <f t="shared" si="38"/>
        <v>120068 I1003</v>
      </c>
      <c r="P2489" t="str">
        <f>VLOOKUP(O2489,EOSummerca_merged_grades_export!B:L,11,0)</f>
        <v>3D Visual Arts</v>
      </c>
    </row>
    <row r="2490" spans="1:16" x14ac:dyDescent="0.25">
      <c r="A2490">
        <v>2493</v>
      </c>
      <c r="B2490" t="s">
        <v>1489</v>
      </c>
      <c r="C2490">
        <v>12</v>
      </c>
      <c r="D2490">
        <v>120068</v>
      </c>
      <c r="E2490" t="s">
        <v>5601</v>
      </c>
      <c r="F2490">
        <v>11</v>
      </c>
      <c r="G2490">
        <v>6049</v>
      </c>
      <c r="H2490" t="s">
        <v>2222</v>
      </c>
      <c r="I2490" t="s">
        <v>2223</v>
      </c>
      <c r="J2490" t="s">
        <v>428</v>
      </c>
      <c r="K2490" t="s">
        <v>1727</v>
      </c>
      <c r="L2490" t="s">
        <v>37</v>
      </c>
      <c r="M2490">
        <v>1</v>
      </c>
      <c r="N2490">
        <v>1</v>
      </c>
      <c r="O2490" t="str">
        <f t="shared" si="38"/>
        <v>120068 I1045</v>
      </c>
      <c r="P2490" t="str">
        <f>VLOOKUP(O2490,EOSummerca_merged_grades_export!B:L,11,0)</f>
        <v>College Prep</v>
      </c>
    </row>
    <row r="2491" spans="1:16" x14ac:dyDescent="0.25">
      <c r="A2491">
        <v>2494</v>
      </c>
      <c r="B2491" t="s">
        <v>1489</v>
      </c>
      <c r="C2491">
        <v>12</v>
      </c>
      <c r="D2491">
        <v>120068</v>
      </c>
      <c r="E2491" t="s">
        <v>5601</v>
      </c>
      <c r="F2491">
        <v>11</v>
      </c>
      <c r="G2491">
        <v>5634</v>
      </c>
      <c r="H2491" t="s">
        <v>1593</v>
      </c>
      <c r="I2491" t="s">
        <v>1594</v>
      </c>
      <c r="J2491" t="s">
        <v>428</v>
      </c>
      <c r="K2491" t="s">
        <v>1595</v>
      </c>
      <c r="L2491" t="s">
        <v>37</v>
      </c>
      <c r="M2491">
        <v>1</v>
      </c>
      <c r="N2491">
        <v>1</v>
      </c>
      <c r="O2491" t="str">
        <f t="shared" si="38"/>
        <v>120068 I1063</v>
      </c>
      <c r="P2491" t="str">
        <f>VLOOKUP(O2491,EOSummerca_merged_grades_export!B:L,11,0)</f>
        <v>Study Skills</v>
      </c>
    </row>
    <row r="2492" spans="1:16" x14ac:dyDescent="0.25">
      <c r="A2492">
        <v>2495</v>
      </c>
      <c r="B2492" t="s">
        <v>1489</v>
      </c>
      <c r="C2492">
        <v>12</v>
      </c>
      <c r="D2492">
        <v>120136</v>
      </c>
      <c r="E2492" t="s">
        <v>5602</v>
      </c>
      <c r="F2492">
        <v>11</v>
      </c>
      <c r="G2492">
        <v>3823</v>
      </c>
      <c r="H2492" t="s">
        <v>122</v>
      </c>
      <c r="I2492" t="s">
        <v>2020</v>
      </c>
      <c r="J2492" t="s">
        <v>16</v>
      </c>
      <c r="K2492" t="s">
        <v>1524</v>
      </c>
      <c r="L2492" t="s">
        <v>27</v>
      </c>
      <c r="M2492">
        <v>1</v>
      </c>
      <c r="N2492">
        <v>1</v>
      </c>
      <c r="O2492" t="str">
        <f t="shared" si="38"/>
        <v>120136 A300</v>
      </c>
      <c r="P2492" t="str">
        <f>VLOOKUP(O2492,EOSummerca_merged_grades_export!B:L,11,0)</f>
        <v>AP US History</v>
      </c>
    </row>
    <row r="2493" spans="1:16" x14ac:dyDescent="0.25">
      <c r="A2493">
        <v>2496</v>
      </c>
      <c r="B2493" t="s">
        <v>1489</v>
      </c>
      <c r="C2493">
        <v>12</v>
      </c>
      <c r="D2493">
        <v>120136</v>
      </c>
      <c r="E2493" t="s">
        <v>5602</v>
      </c>
      <c r="F2493">
        <v>11</v>
      </c>
      <c r="G2493">
        <v>3817</v>
      </c>
      <c r="H2493" t="s">
        <v>123</v>
      </c>
      <c r="I2493" t="s">
        <v>2214</v>
      </c>
      <c r="J2493" t="s">
        <v>22</v>
      </c>
      <c r="K2493" t="s">
        <v>1727</v>
      </c>
      <c r="L2493" t="s">
        <v>24</v>
      </c>
      <c r="M2493">
        <v>1</v>
      </c>
      <c r="N2493">
        <v>1</v>
      </c>
      <c r="O2493" t="str">
        <f t="shared" si="38"/>
        <v>120136 B300</v>
      </c>
      <c r="P2493" t="str">
        <f>VLOOKUP(O2493,EOSummerca_merged_grades_export!B:L,11,0)</f>
        <v>AP Language and Composition</v>
      </c>
    </row>
    <row r="2494" spans="1:16" x14ac:dyDescent="0.25">
      <c r="A2494">
        <v>2497</v>
      </c>
      <c r="B2494" t="s">
        <v>1489</v>
      </c>
      <c r="C2494">
        <v>12</v>
      </c>
      <c r="D2494">
        <v>120136</v>
      </c>
      <c r="E2494" t="s">
        <v>5602</v>
      </c>
      <c r="F2494">
        <v>11</v>
      </c>
      <c r="G2494">
        <v>3844</v>
      </c>
      <c r="H2494" t="s">
        <v>124</v>
      </c>
      <c r="I2494" t="s">
        <v>1878</v>
      </c>
      <c r="J2494" t="s">
        <v>25</v>
      </c>
      <c r="K2494" t="s">
        <v>1595</v>
      </c>
      <c r="L2494" t="s">
        <v>36</v>
      </c>
      <c r="M2494">
        <v>1</v>
      </c>
      <c r="N2494">
        <v>1</v>
      </c>
      <c r="O2494" t="str">
        <f t="shared" si="38"/>
        <v>120136 C320</v>
      </c>
      <c r="P2494" t="str">
        <f>VLOOKUP(O2494,EOSummerca_merged_grades_export!B:L,11,0)</f>
        <v>Math III</v>
      </c>
    </row>
    <row r="2495" spans="1:16" x14ac:dyDescent="0.25">
      <c r="A2495">
        <v>2498</v>
      </c>
      <c r="B2495" t="s">
        <v>1489</v>
      </c>
      <c r="C2495">
        <v>12</v>
      </c>
      <c r="D2495">
        <v>120136</v>
      </c>
      <c r="E2495" t="s">
        <v>5602</v>
      </c>
      <c r="F2495">
        <v>11</v>
      </c>
      <c r="G2495">
        <v>3849</v>
      </c>
      <c r="H2495" t="s">
        <v>125</v>
      </c>
      <c r="I2495" t="s">
        <v>126</v>
      </c>
      <c r="J2495" t="s">
        <v>28</v>
      </c>
      <c r="K2495" t="s">
        <v>1575</v>
      </c>
      <c r="L2495" t="s">
        <v>41</v>
      </c>
      <c r="M2495">
        <v>1</v>
      </c>
      <c r="N2495">
        <v>1</v>
      </c>
      <c r="O2495" t="str">
        <f t="shared" si="38"/>
        <v>120136 D200</v>
      </c>
      <c r="P2495" t="str">
        <f>VLOOKUP(O2495,EOSummerca_merged_grades_export!B:L,11,0)</f>
        <v>Chemistry</v>
      </c>
    </row>
    <row r="2496" spans="1:16" x14ac:dyDescent="0.25">
      <c r="A2496">
        <v>2499</v>
      </c>
      <c r="B2496" t="s">
        <v>1489</v>
      </c>
      <c r="C2496">
        <v>12</v>
      </c>
      <c r="D2496">
        <v>120136</v>
      </c>
      <c r="E2496" t="s">
        <v>5602</v>
      </c>
      <c r="F2496">
        <v>11</v>
      </c>
      <c r="G2496">
        <v>3854</v>
      </c>
      <c r="H2496" t="s">
        <v>57</v>
      </c>
      <c r="I2496" t="s">
        <v>58</v>
      </c>
      <c r="J2496" t="s">
        <v>32</v>
      </c>
      <c r="K2496" t="s">
        <v>1504</v>
      </c>
      <c r="L2496" t="s">
        <v>36</v>
      </c>
      <c r="M2496">
        <v>1</v>
      </c>
      <c r="N2496">
        <v>1</v>
      </c>
      <c r="O2496" t="str">
        <f t="shared" si="38"/>
        <v>120136 E200</v>
      </c>
      <c r="P2496" t="str">
        <f>VLOOKUP(O2496,EOSummerca_merged_grades_export!B:L,11,0)</f>
        <v>Spanish 2</v>
      </c>
    </row>
    <row r="2497" spans="1:16" x14ac:dyDescent="0.25">
      <c r="A2497">
        <v>2500</v>
      </c>
      <c r="B2497" t="s">
        <v>1489</v>
      </c>
      <c r="C2497">
        <v>12</v>
      </c>
      <c r="D2497">
        <v>120136</v>
      </c>
      <c r="E2497" t="s">
        <v>5602</v>
      </c>
      <c r="F2497">
        <v>11</v>
      </c>
      <c r="G2497">
        <v>5648</v>
      </c>
      <c r="H2497" t="s">
        <v>1680</v>
      </c>
      <c r="I2497" t="s">
        <v>1681</v>
      </c>
      <c r="J2497" t="s">
        <v>428</v>
      </c>
      <c r="K2497" t="s">
        <v>1575</v>
      </c>
      <c r="L2497" t="s">
        <v>37</v>
      </c>
      <c r="M2497">
        <v>1</v>
      </c>
      <c r="N2497">
        <v>1</v>
      </c>
      <c r="O2497" t="str">
        <f t="shared" si="38"/>
        <v>120136 I1020</v>
      </c>
      <c r="P2497" t="str">
        <f>VLOOKUP(O2497,EOSummerca_merged_grades_export!B:L,11,0)</f>
        <v>Volleyball</v>
      </c>
    </row>
    <row r="2498" spans="1:16" x14ac:dyDescent="0.25">
      <c r="A2498">
        <v>2501</v>
      </c>
      <c r="B2498" t="s">
        <v>1489</v>
      </c>
      <c r="C2498">
        <v>12</v>
      </c>
      <c r="D2498">
        <v>120136</v>
      </c>
      <c r="E2498" t="s">
        <v>5602</v>
      </c>
      <c r="F2498">
        <v>11</v>
      </c>
      <c r="G2498">
        <v>6049</v>
      </c>
      <c r="H2498" t="s">
        <v>2222</v>
      </c>
      <c r="I2498" t="s">
        <v>2223</v>
      </c>
      <c r="J2498" t="s">
        <v>428</v>
      </c>
      <c r="K2498" t="s">
        <v>1727</v>
      </c>
      <c r="L2498" t="s">
        <v>37</v>
      </c>
      <c r="M2498">
        <v>1</v>
      </c>
      <c r="N2498">
        <v>1</v>
      </c>
      <c r="O2498" t="str">
        <f t="shared" si="38"/>
        <v>120136 I1045</v>
      </c>
      <c r="P2498" t="str">
        <f>VLOOKUP(O2498,EOSummerca_merged_grades_export!B:L,11,0)</f>
        <v>College Prep</v>
      </c>
    </row>
    <row r="2499" spans="1:16" x14ac:dyDescent="0.25">
      <c r="A2499">
        <v>2502</v>
      </c>
      <c r="B2499" t="s">
        <v>1489</v>
      </c>
      <c r="C2499">
        <v>12</v>
      </c>
      <c r="D2499">
        <v>120136</v>
      </c>
      <c r="E2499" t="s">
        <v>5602</v>
      </c>
      <c r="F2499">
        <v>11</v>
      </c>
      <c r="G2499">
        <v>5644</v>
      </c>
      <c r="H2499" t="s">
        <v>1684</v>
      </c>
      <c r="I2499" t="s">
        <v>1685</v>
      </c>
      <c r="J2499" t="s">
        <v>428</v>
      </c>
      <c r="K2499" t="s">
        <v>1495</v>
      </c>
      <c r="L2499" t="s">
        <v>37</v>
      </c>
      <c r="M2499">
        <v>1</v>
      </c>
      <c r="N2499">
        <v>1</v>
      </c>
      <c r="O2499" t="str">
        <f t="shared" si="38"/>
        <v>120136 I1057</v>
      </c>
      <c r="P2499" t="str">
        <f>VLOOKUP(O2499,EOSummerca_merged_grades_export!B:L,11,0)</f>
        <v>Girls Group</v>
      </c>
    </row>
    <row r="2500" spans="1:16" x14ac:dyDescent="0.25">
      <c r="A2500">
        <v>2503</v>
      </c>
      <c r="B2500" t="s">
        <v>1489</v>
      </c>
      <c r="C2500">
        <v>12</v>
      </c>
      <c r="D2500">
        <v>120149</v>
      </c>
      <c r="E2500" t="s">
        <v>5603</v>
      </c>
      <c r="F2500">
        <v>11</v>
      </c>
      <c r="G2500">
        <v>3844</v>
      </c>
      <c r="H2500" t="s">
        <v>124</v>
      </c>
      <c r="I2500" t="s">
        <v>1878</v>
      </c>
      <c r="J2500" t="s">
        <v>25</v>
      </c>
      <c r="K2500" t="s">
        <v>1595</v>
      </c>
      <c r="L2500" t="s">
        <v>24</v>
      </c>
      <c r="M2500">
        <v>1</v>
      </c>
      <c r="N2500">
        <v>1</v>
      </c>
      <c r="O2500" t="str">
        <f t="shared" ref="O2500:O2563" si="39">D2500&amp;" "&amp;IF(RIGHT(H2500,1)="M",LEFT(H2500,LEN(H2500)-1),H2500)</f>
        <v>120149 C320</v>
      </c>
      <c r="P2500" t="str">
        <f>VLOOKUP(O2500,EOSummerca_merged_grades_export!B:L,11,0)</f>
        <v>Math III</v>
      </c>
    </row>
    <row r="2501" spans="1:16" x14ac:dyDescent="0.25">
      <c r="A2501">
        <v>2504</v>
      </c>
      <c r="B2501" t="s">
        <v>1489</v>
      </c>
      <c r="C2501">
        <v>12</v>
      </c>
      <c r="D2501">
        <v>120149</v>
      </c>
      <c r="E2501" t="s">
        <v>5603</v>
      </c>
      <c r="F2501">
        <v>11</v>
      </c>
      <c r="G2501">
        <v>3854</v>
      </c>
      <c r="H2501" t="s">
        <v>57</v>
      </c>
      <c r="I2501" t="s">
        <v>58</v>
      </c>
      <c r="J2501" t="s">
        <v>32</v>
      </c>
      <c r="K2501" t="s">
        <v>1504</v>
      </c>
      <c r="L2501" t="s">
        <v>27</v>
      </c>
      <c r="M2501">
        <v>1</v>
      </c>
      <c r="N2501">
        <v>1</v>
      </c>
      <c r="O2501" t="str">
        <f t="shared" si="39"/>
        <v>120149 E200</v>
      </c>
      <c r="P2501" t="str">
        <f>VLOOKUP(O2501,EOSummerca_merged_grades_export!B:L,11,0)</f>
        <v>Spanish 2</v>
      </c>
    </row>
    <row r="2502" spans="1:16" x14ac:dyDescent="0.25">
      <c r="A2502">
        <v>2505</v>
      </c>
      <c r="B2502" t="s">
        <v>1489</v>
      </c>
      <c r="C2502">
        <v>12</v>
      </c>
      <c r="D2502">
        <v>120149</v>
      </c>
      <c r="E2502" t="s">
        <v>5603</v>
      </c>
      <c r="F2502">
        <v>11</v>
      </c>
      <c r="G2502">
        <v>6049</v>
      </c>
      <c r="H2502" t="s">
        <v>2222</v>
      </c>
      <c r="I2502" t="s">
        <v>2223</v>
      </c>
      <c r="J2502" t="s">
        <v>428</v>
      </c>
      <c r="K2502" t="s">
        <v>1727</v>
      </c>
      <c r="L2502" t="s">
        <v>37</v>
      </c>
      <c r="M2502">
        <v>1</v>
      </c>
      <c r="N2502">
        <v>1</v>
      </c>
      <c r="O2502" t="str">
        <f t="shared" si="39"/>
        <v>120149 I1045</v>
      </c>
      <c r="P2502" t="str">
        <f>VLOOKUP(O2502,EOSummerca_merged_grades_export!B:L,11,0)</f>
        <v>College Prep</v>
      </c>
    </row>
    <row r="2503" spans="1:16" x14ac:dyDescent="0.25">
      <c r="A2503">
        <v>2506</v>
      </c>
      <c r="B2503" t="s">
        <v>1489</v>
      </c>
      <c r="C2503">
        <v>12</v>
      </c>
      <c r="D2503">
        <v>120180</v>
      </c>
      <c r="E2503" t="s">
        <v>5604</v>
      </c>
      <c r="F2503">
        <v>11</v>
      </c>
      <c r="G2503">
        <v>3823</v>
      </c>
      <c r="H2503" t="s">
        <v>122</v>
      </c>
      <c r="I2503" t="s">
        <v>2020</v>
      </c>
      <c r="J2503" t="s">
        <v>16</v>
      </c>
      <c r="K2503" t="s">
        <v>1524</v>
      </c>
      <c r="L2503" t="s">
        <v>41</v>
      </c>
      <c r="M2503">
        <v>1</v>
      </c>
      <c r="N2503">
        <v>1</v>
      </c>
      <c r="O2503" t="str">
        <f t="shared" si="39"/>
        <v>120180 A300</v>
      </c>
      <c r="P2503" t="str">
        <f>VLOOKUP(O2503,EOSummerca_merged_grades_export!B:L,11,0)</f>
        <v>AP US History</v>
      </c>
    </row>
    <row r="2504" spans="1:16" x14ac:dyDescent="0.25">
      <c r="A2504">
        <v>2507</v>
      </c>
      <c r="B2504" t="s">
        <v>1489</v>
      </c>
      <c r="C2504">
        <v>12</v>
      </c>
      <c r="D2504">
        <v>120180</v>
      </c>
      <c r="E2504" t="s">
        <v>5604</v>
      </c>
      <c r="F2504">
        <v>11</v>
      </c>
      <c r="G2504">
        <v>3815</v>
      </c>
      <c r="H2504" t="s">
        <v>123</v>
      </c>
      <c r="I2504" t="s">
        <v>2214</v>
      </c>
      <c r="J2504" t="s">
        <v>22</v>
      </c>
      <c r="K2504" t="s">
        <v>1727</v>
      </c>
      <c r="L2504" t="s">
        <v>39</v>
      </c>
      <c r="M2504">
        <v>1</v>
      </c>
      <c r="N2504">
        <v>1</v>
      </c>
      <c r="O2504" t="str">
        <f t="shared" si="39"/>
        <v>120180 B300</v>
      </c>
      <c r="P2504" t="str">
        <f>VLOOKUP(O2504,EOSummerca_merged_grades_export!B:L,11,0)</f>
        <v>AP Language and Composition</v>
      </c>
    </row>
    <row r="2505" spans="1:16" x14ac:dyDescent="0.25">
      <c r="A2505">
        <v>2508</v>
      </c>
      <c r="B2505" t="s">
        <v>1489</v>
      </c>
      <c r="C2505">
        <v>12</v>
      </c>
      <c r="D2505">
        <v>120180</v>
      </c>
      <c r="E2505" t="s">
        <v>5604</v>
      </c>
      <c r="F2505">
        <v>11</v>
      </c>
      <c r="G2505">
        <v>3843</v>
      </c>
      <c r="H2505" t="s">
        <v>124</v>
      </c>
      <c r="I2505" t="s">
        <v>1878</v>
      </c>
      <c r="J2505" t="s">
        <v>25</v>
      </c>
      <c r="K2505" t="s">
        <v>1595</v>
      </c>
      <c r="L2505" t="s">
        <v>39</v>
      </c>
      <c r="M2505">
        <v>1</v>
      </c>
      <c r="N2505">
        <v>1</v>
      </c>
      <c r="O2505" t="str">
        <f t="shared" si="39"/>
        <v>120180 C320</v>
      </c>
      <c r="P2505" t="str">
        <f>VLOOKUP(O2505,EOSummerca_merged_grades_export!B:L,11,0)</f>
        <v>Math III</v>
      </c>
    </row>
    <row r="2506" spans="1:16" x14ac:dyDescent="0.25">
      <c r="A2506">
        <v>2509</v>
      </c>
      <c r="B2506" t="s">
        <v>1489</v>
      </c>
      <c r="C2506">
        <v>12</v>
      </c>
      <c r="D2506">
        <v>120180</v>
      </c>
      <c r="E2506" t="s">
        <v>5604</v>
      </c>
      <c r="F2506">
        <v>11</v>
      </c>
      <c r="G2506">
        <v>3849</v>
      </c>
      <c r="H2506" t="s">
        <v>125</v>
      </c>
      <c r="I2506" t="s">
        <v>126</v>
      </c>
      <c r="J2506" t="s">
        <v>28</v>
      </c>
      <c r="K2506" t="s">
        <v>1575</v>
      </c>
      <c r="L2506" t="s">
        <v>48</v>
      </c>
      <c r="M2506">
        <v>0</v>
      </c>
      <c r="N2506">
        <v>1</v>
      </c>
      <c r="O2506" t="str">
        <f t="shared" si="39"/>
        <v>120180 D200</v>
      </c>
      <c r="P2506" t="str">
        <f>VLOOKUP(O2506,EOSummerca_merged_grades_export!B:L,11,0)</f>
        <v>Chemistry</v>
      </c>
    </row>
    <row r="2507" spans="1:16" x14ac:dyDescent="0.25">
      <c r="A2507">
        <v>2510</v>
      </c>
      <c r="B2507" t="s">
        <v>1489</v>
      </c>
      <c r="C2507">
        <v>12</v>
      </c>
      <c r="D2507">
        <v>120180</v>
      </c>
      <c r="E2507" t="s">
        <v>5604</v>
      </c>
      <c r="F2507">
        <v>11</v>
      </c>
      <c r="G2507">
        <v>3854</v>
      </c>
      <c r="H2507" t="s">
        <v>57</v>
      </c>
      <c r="I2507" t="s">
        <v>58</v>
      </c>
      <c r="J2507" t="s">
        <v>32</v>
      </c>
      <c r="K2507" t="s">
        <v>1504</v>
      </c>
      <c r="L2507" t="s">
        <v>31</v>
      </c>
      <c r="M2507">
        <v>1</v>
      </c>
      <c r="N2507">
        <v>1</v>
      </c>
      <c r="O2507" t="str">
        <f t="shared" si="39"/>
        <v>120180 E200</v>
      </c>
      <c r="P2507" t="str">
        <f>VLOOKUP(O2507,EOSummerca_merged_grades_export!B:L,11,0)</f>
        <v>Spanish 2</v>
      </c>
    </row>
    <row r="2508" spans="1:16" x14ac:dyDescent="0.25">
      <c r="A2508">
        <v>2511</v>
      </c>
      <c r="B2508" t="s">
        <v>1489</v>
      </c>
      <c r="C2508">
        <v>12</v>
      </c>
      <c r="D2508">
        <v>120180</v>
      </c>
      <c r="E2508" t="s">
        <v>5604</v>
      </c>
      <c r="F2508">
        <v>11</v>
      </c>
      <c r="G2508">
        <v>5613</v>
      </c>
      <c r="H2508" t="s">
        <v>1522</v>
      </c>
      <c r="I2508" t="s">
        <v>1523</v>
      </c>
      <c r="J2508" t="s">
        <v>428</v>
      </c>
      <c r="K2508" t="s">
        <v>1524</v>
      </c>
      <c r="L2508" t="s">
        <v>37</v>
      </c>
      <c r="M2508">
        <v>1</v>
      </c>
      <c r="N2508">
        <v>1</v>
      </c>
      <c r="O2508" t="str">
        <f t="shared" si="39"/>
        <v>120180 I1003</v>
      </c>
      <c r="P2508" t="str">
        <f>VLOOKUP(O2508,EOSummerca_merged_grades_export!B:L,11,0)</f>
        <v>3D Visual Arts</v>
      </c>
    </row>
    <row r="2509" spans="1:16" x14ac:dyDescent="0.25">
      <c r="A2509">
        <v>2512</v>
      </c>
      <c r="B2509" t="s">
        <v>1489</v>
      </c>
      <c r="C2509">
        <v>12</v>
      </c>
      <c r="D2509">
        <v>120180</v>
      </c>
      <c r="E2509" t="s">
        <v>5604</v>
      </c>
      <c r="F2509">
        <v>11</v>
      </c>
      <c r="G2509">
        <v>5648</v>
      </c>
      <c r="H2509" t="s">
        <v>1680</v>
      </c>
      <c r="I2509" t="s">
        <v>1681</v>
      </c>
      <c r="J2509" t="s">
        <v>428</v>
      </c>
      <c r="K2509" t="s">
        <v>1575</v>
      </c>
      <c r="L2509" t="s">
        <v>37</v>
      </c>
      <c r="M2509">
        <v>1</v>
      </c>
      <c r="N2509">
        <v>1</v>
      </c>
      <c r="O2509" t="str">
        <f t="shared" si="39"/>
        <v>120180 I1020</v>
      </c>
      <c r="P2509" t="str">
        <f>VLOOKUP(O2509,EOSummerca_merged_grades_export!B:L,11,0)</f>
        <v>Volleyball</v>
      </c>
    </row>
    <row r="2510" spans="1:16" x14ac:dyDescent="0.25">
      <c r="A2510">
        <v>2513</v>
      </c>
      <c r="B2510" t="s">
        <v>1489</v>
      </c>
      <c r="C2510">
        <v>12</v>
      </c>
      <c r="D2510">
        <v>120180</v>
      </c>
      <c r="E2510" t="s">
        <v>5604</v>
      </c>
      <c r="F2510">
        <v>11</v>
      </c>
      <c r="G2510">
        <v>6049</v>
      </c>
      <c r="H2510" t="s">
        <v>2222</v>
      </c>
      <c r="I2510" t="s">
        <v>2223</v>
      </c>
      <c r="J2510" t="s">
        <v>428</v>
      </c>
      <c r="K2510" t="s">
        <v>1727</v>
      </c>
      <c r="L2510" t="s">
        <v>37</v>
      </c>
      <c r="M2510">
        <v>1</v>
      </c>
      <c r="N2510">
        <v>1</v>
      </c>
      <c r="O2510" t="str">
        <f t="shared" si="39"/>
        <v>120180 I1045</v>
      </c>
      <c r="P2510" t="str">
        <f>VLOOKUP(O2510,EOSummerca_merged_grades_export!B:L,11,0)</f>
        <v>College Prep</v>
      </c>
    </row>
    <row r="2511" spans="1:16" x14ac:dyDescent="0.25">
      <c r="A2511">
        <v>2514</v>
      </c>
      <c r="B2511" t="s">
        <v>1489</v>
      </c>
      <c r="C2511">
        <v>12</v>
      </c>
      <c r="D2511">
        <v>120103</v>
      </c>
      <c r="E2511" t="s">
        <v>5605</v>
      </c>
      <c r="F2511">
        <v>11</v>
      </c>
      <c r="G2511">
        <v>3822</v>
      </c>
      <c r="H2511" t="s">
        <v>122</v>
      </c>
      <c r="I2511" t="s">
        <v>2020</v>
      </c>
      <c r="J2511" t="s">
        <v>16</v>
      </c>
      <c r="K2511" t="s">
        <v>1524</v>
      </c>
      <c r="L2511" t="s">
        <v>20</v>
      </c>
      <c r="M2511">
        <v>1</v>
      </c>
      <c r="N2511">
        <v>1</v>
      </c>
      <c r="O2511" t="str">
        <f t="shared" si="39"/>
        <v>120103 A300</v>
      </c>
      <c r="P2511" t="str">
        <f>VLOOKUP(O2511,EOSummerca_merged_grades_export!B:L,11,0)</f>
        <v>AP US History</v>
      </c>
    </row>
    <row r="2512" spans="1:16" x14ac:dyDescent="0.25">
      <c r="A2512">
        <v>2515</v>
      </c>
      <c r="B2512" t="s">
        <v>1489</v>
      </c>
      <c r="C2512">
        <v>12</v>
      </c>
      <c r="D2512">
        <v>120103</v>
      </c>
      <c r="E2512" t="s">
        <v>5605</v>
      </c>
      <c r="F2512">
        <v>11</v>
      </c>
      <c r="G2512">
        <v>3815</v>
      </c>
      <c r="H2512" t="s">
        <v>123</v>
      </c>
      <c r="I2512" t="s">
        <v>2214</v>
      </c>
      <c r="J2512" t="s">
        <v>22</v>
      </c>
      <c r="K2512" t="s">
        <v>1727</v>
      </c>
      <c r="L2512" t="s">
        <v>31</v>
      </c>
      <c r="M2512">
        <v>1</v>
      </c>
      <c r="N2512">
        <v>1</v>
      </c>
      <c r="O2512" t="str">
        <f t="shared" si="39"/>
        <v>120103 B300</v>
      </c>
      <c r="P2512" t="str">
        <f>VLOOKUP(O2512,EOSummerca_merged_grades_export!B:L,11,0)</f>
        <v>AP Language and Composition</v>
      </c>
    </row>
    <row r="2513" spans="1:16" x14ac:dyDescent="0.25">
      <c r="A2513">
        <v>2516</v>
      </c>
      <c r="B2513" t="s">
        <v>1489</v>
      </c>
      <c r="C2513">
        <v>12</v>
      </c>
      <c r="D2513">
        <v>120103</v>
      </c>
      <c r="E2513" t="s">
        <v>5605</v>
      </c>
      <c r="F2513">
        <v>11</v>
      </c>
      <c r="G2513">
        <v>3843</v>
      </c>
      <c r="H2513" t="s">
        <v>124</v>
      </c>
      <c r="I2513" t="s">
        <v>1878</v>
      </c>
      <c r="J2513" t="s">
        <v>25</v>
      </c>
      <c r="K2513" t="s">
        <v>1595</v>
      </c>
      <c r="L2513" t="s">
        <v>41</v>
      </c>
      <c r="M2513">
        <v>1</v>
      </c>
      <c r="N2513">
        <v>1</v>
      </c>
      <c r="O2513" t="str">
        <f t="shared" si="39"/>
        <v>120103 C320</v>
      </c>
      <c r="P2513" t="str">
        <f>VLOOKUP(O2513,EOSummerca_merged_grades_export!B:L,11,0)</f>
        <v>Math III</v>
      </c>
    </row>
    <row r="2514" spans="1:16" x14ac:dyDescent="0.25">
      <c r="A2514">
        <v>2517</v>
      </c>
      <c r="B2514" t="s">
        <v>1489</v>
      </c>
      <c r="C2514">
        <v>12</v>
      </c>
      <c r="D2514">
        <v>120103</v>
      </c>
      <c r="E2514" t="s">
        <v>5605</v>
      </c>
      <c r="F2514">
        <v>11</v>
      </c>
      <c r="G2514">
        <v>3849</v>
      </c>
      <c r="H2514" t="s">
        <v>125</v>
      </c>
      <c r="I2514" t="s">
        <v>126</v>
      </c>
      <c r="J2514" t="s">
        <v>28</v>
      </c>
      <c r="K2514" t="s">
        <v>1575</v>
      </c>
      <c r="L2514" t="s">
        <v>42</v>
      </c>
      <c r="M2514">
        <v>1</v>
      </c>
      <c r="N2514">
        <v>1</v>
      </c>
      <c r="O2514" t="str">
        <f t="shared" si="39"/>
        <v>120103 D200</v>
      </c>
      <c r="P2514" t="str">
        <f>VLOOKUP(O2514,EOSummerca_merged_grades_export!B:L,11,0)</f>
        <v>Chemistry</v>
      </c>
    </row>
    <row r="2515" spans="1:16" x14ac:dyDescent="0.25">
      <c r="A2515">
        <v>2518</v>
      </c>
      <c r="B2515" t="s">
        <v>1489</v>
      </c>
      <c r="C2515">
        <v>12</v>
      </c>
      <c r="D2515">
        <v>120103</v>
      </c>
      <c r="E2515" t="s">
        <v>5605</v>
      </c>
      <c r="F2515">
        <v>11</v>
      </c>
      <c r="G2515">
        <v>3856</v>
      </c>
      <c r="H2515" t="s">
        <v>68</v>
      </c>
      <c r="I2515" t="s">
        <v>69</v>
      </c>
      <c r="J2515" t="s">
        <v>32</v>
      </c>
      <c r="K2515" t="s">
        <v>1504</v>
      </c>
      <c r="L2515" t="s">
        <v>27</v>
      </c>
      <c r="M2515">
        <v>1</v>
      </c>
      <c r="N2515">
        <v>1</v>
      </c>
      <c r="O2515" t="str">
        <f t="shared" si="39"/>
        <v>120103 E300</v>
      </c>
      <c r="P2515" t="str">
        <f>VLOOKUP(O2515,EOSummerca_merged_grades_export!B:L,11,0)</f>
        <v>Spanish 3</v>
      </c>
    </row>
    <row r="2516" spans="1:16" x14ac:dyDescent="0.25">
      <c r="A2516">
        <v>2519</v>
      </c>
      <c r="B2516" t="s">
        <v>1489</v>
      </c>
      <c r="C2516">
        <v>12</v>
      </c>
      <c r="D2516">
        <v>120103</v>
      </c>
      <c r="E2516" t="s">
        <v>5605</v>
      </c>
      <c r="F2516">
        <v>11</v>
      </c>
      <c r="G2516">
        <v>5635</v>
      </c>
      <c r="H2516" t="s">
        <v>1507</v>
      </c>
      <c r="I2516" t="s">
        <v>1508</v>
      </c>
      <c r="J2516" t="s">
        <v>428</v>
      </c>
      <c r="K2516" t="s">
        <v>1492</v>
      </c>
      <c r="L2516" t="s">
        <v>37</v>
      </c>
      <c r="M2516">
        <v>1</v>
      </c>
      <c r="N2516">
        <v>1</v>
      </c>
      <c r="O2516" t="str">
        <f t="shared" si="39"/>
        <v>120103 I1008</v>
      </c>
      <c r="P2516" t="str">
        <f>VLOOKUP(O2516,EOSummerca_merged_grades_export!B:L,11,0)</f>
        <v>Culinary Arts</v>
      </c>
    </row>
    <row r="2517" spans="1:16" x14ac:dyDescent="0.25">
      <c r="A2517">
        <v>2520</v>
      </c>
      <c r="B2517" t="s">
        <v>1489</v>
      </c>
      <c r="C2517">
        <v>12</v>
      </c>
      <c r="D2517">
        <v>120103</v>
      </c>
      <c r="E2517" t="s">
        <v>5605</v>
      </c>
      <c r="F2517">
        <v>11</v>
      </c>
      <c r="G2517">
        <v>6049</v>
      </c>
      <c r="H2517" t="s">
        <v>2222</v>
      </c>
      <c r="I2517" t="s">
        <v>2223</v>
      </c>
      <c r="J2517" t="s">
        <v>428</v>
      </c>
      <c r="K2517" t="s">
        <v>1727</v>
      </c>
      <c r="L2517" t="s">
        <v>37</v>
      </c>
      <c r="M2517">
        <v>1</v>
      </c>
      <c r="N2517">
        <v>1</v>
      </c>
      <c r="O2517" t="str">
        <f t="shared" si="39"/>
        <v>120103 I1045</v>
      </c>
      <c r="P2517" t="str">
        <f>VLOOKUP(O2517,EOSummerca_merged_grades_export!B:L,11,0)</f>
        <v>College Prep</v>
      </c>
    </row>
    <row r="2518" spans="1:16" x14ac:dyDescent="0.25">
      <c r="A2518">
        <v>2521</v>
      </c>
      <c r="B2518" t="s">
        <v>1489</v>
      </c>
      <c r="C2518">
        <v>12</v>
      </c>
      <c r="D2518">
        <v>120051</v>
      </c>
      <c r="E2518" t="s">
        <v>5606</v>
      </c>
      <c r="F2518">
        <v>11</v>
      </c>
      <c r="G2518">
        <v>3822</v>
      </c>
      <c r="H2518" t="s">
        <v>122</v>
      </c>
      <c r="I2518" t="s">
        <v>2020</v>
      </c>
      <c r="J2518" t="s">
        <v>16</v>
      </c>
      <c r="K2518" t="s">
        <v>1524</v>
      </c>
      <c r="L2518" t="s">
        <v>36</v>
      </c>
      <c r="M2518">
        <v>1</v>
      </c>
      <c r="N2518">
        <v>1</v>
      </c>
      <c r="O2518" t="str">
        <f t="shared" si="39"/>
        <v>120051 A300</v>
      </c>
      <c r="P2518" t="str">
        <f>VLOOKUP(O2518,EOSummerca_merged_grades_export!B:L,11,0)</f>
        <v>AP US History</v>
      </c>
    </row>
    <row r="2519" spans="1:16" x14ac:dyDescent="0.25">
      <c r="A2519">
        <v>2522</v>
      </c>
      <c r="B2519" t="s">
        <v>1489</v>
      </c>
      <c r="C2519">
        <v>12</v>
      </c>
      <c r="D2519">
        <v>120051</v>
      </c>
      <c r="E2519" t="s">
        <v>5606</v>
      </c>
      <c r="F2519">
        <v>11</v>
      </c>
      <c r="G2519">
        <v>3815</v>
      </c>
      <c r="H2519" t="s">
        <v>123</v>
      </c>
      <c r="I2519" t="s">
        <v>2214</v>
      </c>
      <c r="J2519" t="s">
        <v>22</v>
      </c>
      <c r="K2519" t="s">
        <v>1727</v>
      </c>
      <c r="L2519" t="s">
        <v>36</v>
      </c>
      <c r="M2519">
        <v>1</v>
      </c>
      <c r="N2519">
        <v>1</v>
      </c>
      <c r="O2519" t="str">
        <f t="shared" si="39"/>
        <v>120051 B300</v>
      </c>
      <c r="P2519" t="str">
        <f>VLOOKUP(O2519,EOSummerca_merged_grades_export!B:L,11,0)</f>
        <v>AP Language and Composition</v>
      </c>
    </row>
    <row r="2520" spans="1:16" x14ac:dyDescent="0.25">
      <c r="A2520">
        <v>2523</v>
      </c>
      <c r="B2520" t="s">
        <v>1489</v>
      </c>
      <c r="C2520">
        <v>12</v>
      </c>
      <c r="D2520">
        <v>120051</v>
      </c>
      <c r="E2520" t="s">
        <v>5606</v>
      </c>
      <c r="F2520">
        <v>11</v>
      </c>
      <c r="G2520">
        <v>3843</v>
      </c>
      <c r="H2520" t="s">
        <v>124</v>
      </c>
      <c r="I2520" t="s">
        <v>1878</v>
      </c>
      <c r="J2520" t="s">
        <v>25</v>
      </c>
      <c r="K2520" t="s">
        <v>1595</v>
      </c>
      <c r="L2520" t="s">
        <v>36</v>
      </c>
      <c r="M2520">
        <v>1</v>
      </c>
      <c r="N2520">
        <v>1</v>
      </c>
      <c r="O2520" t="str">
        <f t="shared" si="39"/>
        <v>120051 C320</v>
      </c>
      <c r="P2520" t="str">
        <f>VLOOKUP(O2520,EOSummerca_merged_grades_export!B:L,11,0)</f>
        <v>Math III</v>
      </c>
    </row>
    <row r="2521" spans="1:16" x14ac:dyDescent="0.25">
      <c r="A2521">
        <v>2524</v>
      </c>
      <c r="B2521" t="s">
        <v>1489</v>
      </c>
      <c r="C2521">
        <v>12</v>
      </c>
      <c r="D2521">
        <v>120051</v>
      </c>
      <c r="E2521" t="s">
        <v>5606</v>
      </c>
      <c r="F2521">
        <v>11</v>
      </c>
      <c r="G2521">
        <v>3849</v>
      </c>
      <c r="H2521" t="s">
        <v>125</v>
      </c>
      <c r="I2521" t="s">
        <v>126</v>
      </c>
      <c r="J2521" t="s">
        <v>28</v>
      </c>
      <c r="K2521" t="s">
        <v>1575</v>
      </c>
      <c r="L2521" t="s">
        <v>24</v>
      </c>
      <c r="M2521">
        <v>1</v>
      </c>
      <c r="N2521">
        <v>1</v>
      </c>
      <c r="O2521" t="str">
        <f t="shared" si="39"/>
        <v>120051 D200</v>
      </c>
      <c r="P2521" t="str">
        <f>VLOOKUP(O2521,EOSummerca_merged_grades_export!B:L,11,0)</f>
        <v>Chemistry</v>
      </c>
    </row>
    <row r="2522" spans="1:16" x14ac:dyDescent="0.25">
      <c r="A2522">
        <v>2525</v>
      </c>
      <c r="B2522" t="s">
        <v>1489</v>
      </c>
      <c r="C2522">
        <v>12</v>
      </c>
      <c r="D2522">
        <v>120051</v>
      </c>
      <c r="E2522" t="s">
        <v>5606</v>
      </c>
      <c r="F2522">
        <v>11</v>
      </c>
      <c r="G2522">
        <v>5651</v>
      </c>
      <c r="H2522" t="s">
        <v>2279</v>
      </c>
      <c r="I2522" t="s">
        <v>2280</v>
      </c>
      <c r="J2522" t="s">
        <v>428</v>
      </c>
      <c r="K2522" t="s">
        <v>1492</v>
      </c>
      <c r="L2522" t="s">
        <v>37</v>
      </c>
      <c r="M2522">
        <v>2</v>
      </c>
      <c r="N2522">
        <v>2</v>
      </c>
      <c r="O2522" t="str">
        <f t="shared" si="39"/>
        <v>120051 I1035</v>
      </c>
      <c r="P2522" t="str">
        <f>VLOOKUP(O2522,EOSummerca_merged_grades_export!B:L,11,0)</f>
        <v>Outdoor Recreation 1-2</v>
      </c>
    </row>
    <row r="2523" spans="1:16" x14ac:dyDescent="0.25">
      <c r="A2523">
        <v>2526</v>
      </c>
      <c r="B2523" t="s">
        <v>1489</v>
      </c>
      <c r="C2523">
        <v>12</v>
      </c>
      <c r="D2523">
        <v>120051</v>
      </c>
      <c r="E2523" t="s">
        <v>5606</v>
      </c>
      <c r="F2523">
        <v>11</v>
      </c>
      <c r="G2523">
        <v>6049</v>
      </c>
      <c r="H2523" t="s">
        <v>2222</v>
      </c>
      <c r="I2523" t="s">
        <v>2223</v>
      </c>
      <c r="J2523" t="s">
        <v>428</v>
      </c>
      <c r="K2523" t="s">
        <v>1727</v>
      </c>
      <c r="L2523" t="s">
        <v>37</v>
      </c>
      <c r="M2523">
        <v>1</v>
      </c>
      <c r="N2523">
        <v>1</v>
      </c>
      <c r="O2523" t="str">
        <f t="shared" si="39"/>
        <v>120051 I1045</v>
      </c>
      <c r="P2523" t="str">
        <f>VLOOKUP(O2523,EOSummerca_merged_grades_export!B:L,11,0)</f>
        <v>College Prep</v>
      </c>
    </row>
    <row r="2524" spans="1:16" x14ac:dyDescent="0.25">
      <c r="A2524">
        <v>2527</v>
      </c>
      <c r="B2524" t="s">
        <v>1489</v>
      </c>
      <c r="C2524">
        <v>12</v>
      </c>
      <c r="D2524">
        <v>120051</v>
      </c>
      <c r="E2524" t="s">
        <v>5606</v>
      </c>
      <c r="F2524">
        <v>11</v>
      </c>
      <c r="G2524">
        <v>6051</v>
      </c>
      <c r="H2524" t="s">
        <v>2284</v>
      </c>
      <c r="I2524" t="s">
        <v>2285</v>
      </c>
      <c r="J2524" t="s">
        <v>428</v>
      </c>
      <c r="K2524" t="s">
        <v>1492</v>
      </c>
      <c r="L2524" t="s">
        <v>37</v>
      </c>
      <c r="M2524">
        <v>1</v>
      </c>
      <c r="N2524">
        <v>1</v>
      </c>
      <c r="O2524" t="str">
        <f t="shared" si="39"/>
        <v>120051 I1135</v>
      </c>
      <c r="P2524" t="str">
        <f>VLOOKUP(O2524,EOSummerca_merged_grades_export!B:L,11,0)</f>
        <v>Outdoor Recreation 2</v>
      </c>
    </row>
    <row r="2525" spans="1:16" x14ac:dyDescent="0.25">
      <c r="A2525">
        <v>2528</v>
      </c>
      <c r="B2525" t="s">
        <v>1489</v>
      </c>
      <c r="C2525">
        <v>12</v>
      </c>
      <c r="D2525">
        <v>120118</v>
      </c>
      <c r="E2525" t="s">
        <v>5607</v>
      </c>
      <c r="F2525">
        <v>11</v>
      </c>
      <c r="G2525">
        <v>3823</v>
      </c>
      <c r="H2525" t="s">
        <v>122</v>
      </c>
      <c r="I2525" t="s">
        <v>2020</v>
      </c>
      <c r="J2525" t="s">
        <v>16</v>
      </c>
      <c r="K2525" t="s">
        <v>1524</v>
      </c>
      <c r="L2525" t="s">
        <v>24</v>
      </c>
      <c r="M2525">
        <v>1</v>
      </c>
      <c r="N2525">
        <v>1</v>
      </c>
      <c r="O2525" t="str">
        <f t="shared" si="39"/>
        <v>120118 A300</v>
      </c>
      <c r="P2525" t="str">
        <f>VLOOKUP(O2525,EOSummerca_merged_grades_export!B:L,11,0)</f>
        <v>AP US History</v>
      </c>
    </row>
    <row r="2526" spans="1:16" x14ac:dyDescent="0.25">
      <c r="A2526">
        <v>2529</v>
      </c>
      <c r="B2526" t="s">
        <v>1489</v>
      </c>
      <c r="C2526">
        <v>12</v>
      </c>
      <c r="D2526">
        <v>120118</v>
      </c>
      <c r="E2526" t="s">
        <v>5607</v>
      </c>
      <c r="F2526">
        <v>11</v>
      </c>
      <c r="G2526">
        <v>3815</v>
      </c>
      <c r="H2526" t="s">
        <v>123</v>
      </c>
      <c r="I2526" t="s">
        <v>2214</v>
      </c>
      <c r="J2526" t="s">
        <v>22</v>
      </c>
      <c r="K2526" t="s">
        <v>1727</v>
      </c>
      <c r="L2526" t="s">
        <v>24</v>
      </c>
      <c r="M2526">
        <v>1</v>
      </c>
      <c r="N2526">
        <v>1</v>
      </c>
      <c r="O2526" t="str">
        <f t="shared" si="39"/>
        <v>120118 B300</v>
      </c>
      <c r="P2526" t="str">
        <f>VLOOKUP(O2526,EOSummerca_merged_grades_export!B:L,11,0)</f>
        <v>AP Language and Composition</v>
      </c>
    </row>
    <row r="2527" spans="1:16" x14ac:dyDescent="0.25">
      <c r="A2527">
        <v>2530</v>
      </c>
      <c r="B2527" t="s">
        <v>1489</v>
      </c>
      <c r="C2527">
        <v>12</v>
      </c>
      <c r="D2527">
        <v>120118</v>
      </c>
      <c r="E2527" t="s">
        <v>5607</v>
      </c>
      <c r="F2527">
        <v>11</v>
      </c>
      <c r="G2527">
        <v>3842</v>
      </c>
      <c r="H2527" t="s">
        <v>124</v>
      </c>
      <c r="I2527" t="s">
        <v>1878</v>
      </c>
      <c r="J2527" t="s">
        <v>25</v>
      </c>
      <c r="K2527" t="s">
        <v>1595</v>
      </c>
      <c r="L2527" t="s">
        <v>39</v>
      </c>
      <c r="M2527">
        <v>1</v>
      </c>
      <c r="N2527">
        <v>1</v>
      </c>
      <c r="O2527" t="str">
        <f t="shared" si="39"/>
        <v>120118 C320</v>
      </c>
      <c r="P2527" t="str">
        <f>VLOOKUP(O2527,EOSummerca_merged_grades_export!B:L,11,0)</f>
        <v>Math III</v>
      </c>
    </row>
    <row r="2528" spans="1:16" x14ac:dyDescent="0.25">
      <c r="A2528">
        <v>2531</v>
      </c>
      <c r="B2528" t="s">
        <v>1489</v>
      </c>
      <c r="C2528">
        <v>12</v>
      </c>
      <c r="D2528">
        <v>120118</v>
      </c>
      <c r="E2528" t="s">
        <v>5607</v>
      </c>
      <c r="F2528">
        <v>11</v>
      </c>
      <c r="G2528">
        <v>3849</v>
      </c>
      <c r="H2528" t="s">
        <v>125</v>
      </c>
      <c r="I2528" t="s">
        <v>126</v>
      </c>
      <c r="J2528" t="s">
        <v>28</v>
      </c>
      <c r="K2528" t="s">
        <v>1575</v>
      </c>
      <c r="L2528" t="s">
        <v>40</v>
      </c>
      <c r="M2528">
        <v>1</v>
      </c>
      <c r="N2528">
        <v>1</v>
      </c>
      <c r="O2528" t="str">
        <f t="shared" si="39"/>
        <v>120118 D200</v>
      </c>
      <c r="P2528" t="str">
        <f>VLOOKUP(O2528,EOSummerca_merged_grades_export!B:L,11,0)</f>
        <v>Chemistry</v>
      </c>
    </row>
    <row r="2529" spans="1:16" x14ac:dyDescent="0.25">
      <c r="A2529">
        <v>2532</v>
      </c>
      <c r="B2529" t="s">
        <v>1489</v>
      </c>
      <c r="C2529">
        <v>12</v>
      </c>
      <c r="D2529">
        <v>120118</v>
      </c>
      <c r="E2529" t="s">
        <v>5607</v>
      </c>
      <c r="F2529">
        <v>11</v>
      </c>
      <c r="G2529">
        <v>3854</v>
      </c>
      <c r="H2529" t="s">
        <v>57</v>
      </c>
      <c r="I2529" t="s">
        <v>58</v>
      </c>
      <c r="J2529" t="s">
        <v>32</v>
      </c>
      <c r="K2529" t="s">
        <v>1504</v>
      </c>
      <c r="L2529" t="s">
        <v>20</v>
      </c>
      <c r="M2529">
        <v>1</v>
      </c>
      <c r="N2529">
        <v>1</v>
      </c>
      <c r="O2529" t="str">
        <f t="shared" si="39"/>
        <v>120118 E200</v>
      </c>
      <c r="P2529" t="str">
        <f>VLOOKUP(O2529,EOSummerca_merged_grades_export!B:L,11,0)</f>
        <v>Spanish 2</v>
      </c>
    </row>
    <row r="2530" spans="1:16" x14ac:dyDescent="0.25">
      <c r="A2530">
        <v>2533</v>
      </c>
      <c r="B2530" t="s">
        <v>1489</v>
      </c>
      <c r="C2530">
        <v>12</v>
      </c>
      <c r="D2530">
        <v>120118</v>
      </c>
      <c r="E2530" t="s">
        <v>5607</v>
      </c>
      <c r="F2530">
        <v>11</v>
      </c>
      <c r="G2530">
        <v>6049</v>
      </c>
      <c r="H2530" t="s">
        <v>2222</v>
      </c>
      <c r="I2530" t="s">
        <v>2223</v>
      </c>
      <c r="J2530" t="s">
        <v>428</v>
      </c>
      <c r="K2530" t="s">
        <v>1727</v>
      </c>
      <c r="L2530" t="s">
        <v>37</v>
      </c>
      <c r="M2530">
        <v>1</v>
      </c>
      <c r="N2530">
        <v>1</v>
      </c>
      <c r="O2530" t="str">
        <f t="shared" si="39"/>
        <v>120118 I1045</v>
      </c>
      <c r="P2530" t="str">
        <f>VLOOKUP(O2530,EOSummerca_merged_grades_export!B:L,11,0)</f>
        <v>College Prep</v>
      </c>
    </row>
    <row r="2531" spans="1:16" x14ac:dyDescent="0.25">
      <c r="A2531">
        <v>2534</v>
      </c>
      <c r="B2531" t="s">
        <v>1489</v>
      </c>
      <c r="C2531">
        <v>12</v>
      </c>
      <c r="D2531">
        <v>120118</v>
      </c>
      <c r="E2531" t="s">
        <v>5607</v>
      </c>
      <c r="F2531">
        <v>11</v>
      </c>
      <c r="G2531">
        <v>5644</v>
      </c>
      <c r="H2531" t="s">
        <v>1684</v>
      </c>
      <c r="I2531" t="s">
        <v>1685</v>
      </c>
      <c r="J2531" t="s">
        <v>428</v>
      </c>
      <c r="K2531" t="s">
        <v>1495</v>
      </c>
      <c r="L2531" t="s">
        <v>37</v>
      </c>
      <c r="M2531">
        <v>1</v>
      </c>
      <c r="N2531">
        <v>1</v>
      </c>
      <c r="O2531" t="str">
        <f t="shared" si="39"/>
        <v>120118 I1057</v>
      </c>
      <c r="P2531" t="str">
        <f>VLOOKUP(O2531,EOSummerca_merged_grades_export!B:L,11,0)</f>
        <v>Girls Group</v>
      </c>
    </row>
    <row r="2532" spans="1:16" x14ac:dyDescent="0.25">
      <c r="A2532">
        <v>2535</v>
      </c>
      <c r="B2532" t="s">
        <v>1489</v>
      </c>
      <c r="C2532">
        <v>12</v>
      </c>
      <c r="D2532">
        <v>120118</v>
      </c>
      <c r="E2532" t="s">
        <v>5607</v>
      </c>
      <c r="F2532">
        <v>11</v>
      </c>
      <c r="G2532">
        <v>5642</v>
      </c>
      <c r="H2532" t="s">
        <v>1730</v>
      </c>
      <c r="I2532" t="s">
        <v>50</v>
      </c>
      <c r="J2532" t="s">
        <v>428</v>
      </c>
      <c r="K2532" t="s">
        <v>1595</v>
      </c>
      <c r="L2532" t="s">
        <v>37</v>
      </c>
      <c r="M2532">
        <v>1</v>
      </c>
      <c r="N2532">
        <v>1</v>
      </c>
      <c r="O2532" t="str">
        <f t="shared" si="39"/>
        <v>120118 I1059</v>
      </c>
      <c r="P2532" t="str">
        <f>VLOOKUP(O2532,EOSummerca_merged_grades_export!B:L,11,0)</f>
        <v>Journalism</v>
      </c>
    </row>
    <row r="2533" spans="1:16" x14ac:dyDescent="0.25">
      <c r="A2533">
        <v>2536</v>
      </c>
      <c r="B2533" t="s">
        <v>1489</v>
      </c>
      <c r="C2533">
        <v>12</v>
      </c>
      <c r="D2533">
        <v>120114</v>
      </c>
      <c r="E2533" t="s">
        <v>5608</v>
      </c>
      <c r="F2533">
        <v>11</v>
      </c>
      <c r="G2533">
        <v>3822</v>
      </c>
      <c r="H2533" t="s">
        <v>122</v>
      </c>
      <c r="I2533" t="s">
        <v>2020</v>
      </c>
      <c r="J2533" t="s">
        <v>16</v>
      </c>
      <c r="K2533" t="s">
        <v>1524</v>
      </c>
      <c r="L2533" t="s">
        <v>31</v>
      </c>
      <c r="M2533">
        <v>1</v>
      </c>
      <c r="N2533">
        <v>1</v>
      </c>
      <c r="O2533" t="str">
        <f t="shared" si="39"/>
        <v>120114 A300</v>
      </c>
      <c r="P2533" t="str">
        <f>VLOOKUP(O2533,EOSummerca_merged_grades_export!B:L,11,0)</f>
        <v>AP US History</v>
      </c>
    </row>
    <row r="2534" spans="1:16" x14ac:dyDescent="0.25">
      <c r="A2534">
        <v>2537</v>
      </c>
      <c r="B2534" t="s">
        <v>1489</v>
      </c>
      <c r="C2534">
        <v>12</v>
      </c>
      <c r="D2534">
        <v>120114</v>
      </c>
      <c r="E2534" t="s">
        <v>5608</v>
      </c>
      <c r="F2534">
        <v>11</v>
      </c>
      <c r="G2534">
        <v>3817</v>
      </c>
      <c r="H2534" t="s">
        <v>123</v>
      </c>
      <c r="I2534" t="s">
        <v>2214</v>
      </c>
      <c r="J2534" t="s">
        <v>22</v>
      </c>
      <c r="K2534" t="s">
        <v>1727</v>
      </c>
      <c r="L2534" t="s">
        <v>31</v>
      </c>
      <c r="M2534">
        <v>1</v>
      </c>
      <c r="N2534">
        <v>1</v>
      </c>
      <c r="O2534" t="str">
        <f t="shared" si="39"/>
        <v>120114 B300</v>
      </c>
      <c r="P2534" t="str">
        <f>VLOOKUP(O2534,EOSummerca_merged_grades_export!B:L,11,0)</f>
        <v>AP Language and Composition</v>
      </c>
    </row>
    <row r="2535" spans="1:16" x14ac:dyDescent="0.25">
      <c r="A2535">
        <v>2538</v>
      </c>
      <c r="B2535" t="s">
        <v>1489</v>
      </c>
      <c r="C2535">
        <v>12</v>
      </c>
      <c r="D2535">
        <v>120114</v>
      </c>
      <c r="E2535" t="s">
        <v>5608</v>
      </c>
      <c r="F2535">
        <v>11</v>
      </c>
      <c r="G2535">
        <v>3842</v>
      </c>
      <c r="H2535" t="s">
        <v>124</v>
      </c>
      <c r="I2535" t="s">
        <v>1878</v>
      </c>
      <c r="J2535" t="s">
        <v>25</v>
      </c>
      <c r="K2535" t="s">
        <v>1595</v>
      </c>
      <c r="L2535" t="s">
        <v>41</v>
      </c>
      <c r="M2535">
        <v>1</v>
      </c>
      <c r="N2535">
        <v>1</v>
      </c>
      <c r="O2535" t="str">
        <f t="shared" si="39"/>
        <v>120114 C320</v>
      </c>
      <c r="P2535" t="str">
        <f>VLOOKUP(O2535,EOSummerca_merged_grades_export!B:L,11,0)</f>
        <v>Math III</v>
      </c>
    </row>
    <row r="2536" spans="1:16" x14ac:dyDescent="0.25">
      <c r="A2536">
        <v>2539</v>
      </c>
      <c r="B2536" t="s">
        <v>1489</v>
      </c>
      <c r="C2536">
        <v>12</v>
      </c>
      <c r="D2536">
        <v>120114</v>
      </c>
      <c r="E2536" t="s">
        <v>5608</v>
      </c>
      <c r="F2536">
        <v>11</v>
      </c>
      <c r="G2536">
        <v>3850</v>
      </c>
      <c r="H2536" t="s">
        <v>125</v>
      </c>
      <c r="I2536" t="s">
        <v>126</v>
      </c>
      <c r="J2536" t="s">
        <v>28</v>
      </c>
      <c r="K2536" t="s">
        <v>1575</v>
      </c>
      <c r="L2536" t="s">
        <v>41</v>
      </c>
      <c r="M2536">
        <v>1</v>
      </c>
      <c r="N2536">
        <v>1</v>
      </c>
      <c r="O2536" t="str">
        <f t="shared" si="39"/>
        <v>120114 D200</v>
      </c>
      <c r="P2536" t="str">
        <f>VLOOKUP(O2536,EOSummerca_merged_grades_export!B:L,11,0)</f>
        <v>Chemistry</v>
      </c>
    </row>
    <row r="2537" spans="1:16" x14ac:dyDescent="0.25">
      <c r="A2537">
        <v>2540</v>
      </c>
      <c r="B2537" t="s">
        <v>1489</v>
      </c>
      <c r="C2537">
        <v>12</v>
      </c>
      <c r="D2537">
        <v>120114</v>
      </c>
      <c r="E2537" t="s">
        <v>5608</v>
      </c>
      <c r="F2537">
        <v>11</v>
      </c>
      <c r="G2537">
        <v>3863</v>
      </c>
      <c r="H2537" t="s">
        <v>107</v>
      </c>
      <c r="I2537" t="s">
        <v>108</v>
      </c>
      <c r="J2537" t="s">
        <v>32</v>
      </c>
      <c r="K2537" t="s">
        <v>1504</v>
      </c>
      <c r="L2537" t="s">
        <v>27</v>
      </c>
      <c r="M2537">
        <v>1</v>
      </c>
      <c r="N2537">
        <v>1</v>
      </c>
      <c r="O2537" t="str">
        <f t="shared" si="39"/>
        <v>120114 E400</v>
      </c>
      <c r="P2537" t="str">
        <f>VLOOKUP(O2537,EOSummerca_merged_grades_export!B:L,11,0)</f>
        <v>AP Spanish Language</v>
      </c>
    </row>
    <row r="2538" spans="1:16" x14ac:dyDescent="0.25">
      <c r="A2538">
        <v>2541</v>
      </c>
      <c r="B2538" t="s">
        <v>1489</v>
      </c>
      <c r="C2538">
        <v>12</v>
      </c>
      <c r="D2538">
        <v>120114</v>
      </c>
      <c r="E2538" t="s">
        <v>5608</v>
      </c>
      <c r="F2538">
        <v>11</v>
      </c>
      <c r="G2538">
        <v>6049</v>
      </c>
      <c r="H2538" t="s">
        <v>2222</v>
      </c>
      <c r="I2538" t="s">
        <v>2223</v>
      </c>
      <c r="J2538" t="s">
        <v>428</v>
      </c>
      <c r="K2538" t="s">
        <v>1727</v>
      </c>
      <c r="L2538" t="s">
        <v>37</v>
      </c>
      <c r="M2538">
        <v>1</v>
      </c>
      <c r="N2538">
        <v>1</v>
      </c>
      <c r="O2538" t="str">
        <f t="shared" si="39"/>
        <v>120114 I1045</v>
      </c>
      <c r="P2538" t="str">
        <f>VLOOKUP(O2538,EOSummerca_merged_grades_export!B:L,11,0)</f>
        <v>College Prep</v>
      </c>
    </row>
    <row r="2539" spans="1:16" x14ac:dyDescent="0.25">
      <c r="A2539">
        <v>2542</v>
      </c>
      <c r="B2539" t="s">
        <v>1489</v>
      </c>
      <c r="C2539">
        <v>12</v>
      </c>
      <c r="D2539">
        <v>120114</v>
      </c>
      <c r="E2539" t="s">
        <v>5608</v>
      </c>
      <c r="F2539">
        <v>11</v>
      </c>
      <c r="G2539">
        <v>5647</v>
      </c>
      <c r="H2539" t="s">
        <v>1549</v>
      </c>
      <c r="I2539" t="s">
        <v>1550</v>
      </c>
      <c r="J2539" t="s">
        <v>428</v>
      </c>
      <c r="K2539" t="s">
        <v>1524</v>
      </c>
      <c r="L2539" t="s">
        <v>37</v>
      </c>
      <c r="M2539">
        <v>1</v>
      </c>
      <c r="N2539">
        <v>1</v>
      </c>
      <c r="O2539" t="str">
        <f t="shared" si="39"/>
        <v>120114 I1060</v>
      </c>
      <c r="P2539" t="str">
        <f>VLOOKUP(O2539,EOSummerca_merged_grades_export!B:L,11,0)</f>
        <v>Permaculture</v>
      </c>
    </row>
    <row r="2540" spans="1:16" x14ac:dyDescent="0.25">
      <c r="A2540">
        <v>2543</v>
      </c>
      <c r="B2540" t="s">
        <v>1489</v>
      </c>
      <c r="C2540">
        <v>12</v>
      </c>
      <c r="D2540">
        <v>120007</v>
      </c>
      <c r="E2540" t="s">
        <v>5609</v>
      </c>
      <c r="F2540">
        <v>11</v>
      </c>
      <c r="G2540">
        <v>3823</v>
      </c>
      <c r="H2540" t="s">
        <v>122</v>
      </c>
      <c r="I2540" t="s">
        <v>2020</v>
      </c>
      <c r="J2540" t="s">
        <v>16</v>
      </c>
      <c r="K2540" t="s">
        <v>1524</v>
      </c>
      <c r="L2540" t="s">
        <v>41</v>
      </c>
      <c r="M2540">
        <v>1</v>
      </c>
      <c r="N2540">
        <v>1</v>
      </c>
      <c r="O2540" t="str">
        <f t="shared" si="39"/>
        <v>120007 A300</v>
      </c>
      <c r="P2540" t="str">
        <f>VLOOKUP(O2540,EOSummerca_merged_grades_export!B:L,11,0)</f>
        <v>AP US History</v>
      </c>
    </row>
    <row r="2541" spans="1:16" x14ac:dyDescent="0.25">
      <c r="A2541">
        <v>2544</v>
      </c>
      <c r="B2541" t="s">
        <v>1489</v>
      </c>
      <c r="C2541">
        <v>12</v>
      </c>
      <c r="D2541">
        <v>120007</v>
      </c>
      <c r="E2541" t="s">
        <v>5609</v>
      </c>
      <c r="F2541">
        <v>11</v>
      </c>
      <c r="G2541">
        <v>3815</v>
      </c>
      <c r="H2541" t="s">
        <v>123</v>
      </c>
      <c r="I2541" t="s">
        <v>2214</v>
      </c>
      <c r="J2541" t="s">
        <v>22</v>
      </c>
      <c r="K2541" t="s">
        <v>1727</v>
      </c>
      <c r="L2541" t="s">
        <v>42</v>
      </c>
      <c r="M2541">
        <v>1</v>
      </c>
      <c r="N2541">
        <v>1</v>
      </c>
      <c r="O2541" t="str">
        <f t="shared" si="39"/>
        <v>120007 B300</v>
      </c>
      <c r="P2541" t="str">
        <f>VLOOKUP(O2541,EOSummerca_merged_grades_export!B:L,11,0)</f>
        <v>AP Language and Composition</v>
      </c>
    </row>
    <row r="2542" spans="1:16" x14ac:dyDescent="0.25">
      <c r="A2542">
        <v>2545</v>
      </c>
      <c r="B2542" t="s">
        <v>1489</v>
      </c>
      <c r="C2542">
        <v>12</v>
      </c>
      <c r="D2542">
        <v>120007</v>
      </c>
      <c r="E2542" t="s">
        <v>5609</v>
      </c>
      <c r="F2542">
        <v>11</v>
      </c>
      <c r="G2542">
        <v>3843</v>
      </c>
      <c r="H2542" t="s">
        <v>124</v>
      </c>
      <c r="I2542" t="s">
        <v>1878</v>
      </c>
      <c r="J2542" t="s">
        <v>25</v>
      </c>
      <c r="K2542" t="s">
        <v>1595</v>
      </c>
      <c r="L2542" t="s">
        <v>31</v>
      </c>
      <c r="M2542">
        <v>1</v>
      </c>
      <c r="N2542">
        <v>1</v>
      </c>
      <c r="O2542" t="str">
        <f t="shared" si="39"/>
        <v>120007 C320</v>
      </c>
      <c r="P2542" t="str">
        <f>VLOOKUP(O2542,EOSummerca_merged_grades_export!B:L,11,0)</f>
        <v>Math III</v>
      </c>
    </row>
    <row r="2543" spans="1:16" x14ac:dyDescent="0.25">
      <c r="A2543">
        <v>2546</v>
      </c>
      <c r="B2543" t="s">
        <v>1489</v>
      </c>
      <c r="C2543">
        <v>12</v>
      </c>
      <c r="D2543">
        <v>120007</v>
      </c>
      <c r="E2543" t="s">
        <v>5609</v>
      </c>
      <c r="F2543">
        <v>11</v>
      </c>
      <c r="G2543">
        <v>3849</v>
      </c>
      <c r="H2543" t="s">
        <v>125</v>
      </c>
      <c r="I2543" t="s">
        <v>126</v>
      </c>
      <c r="J2543" t="s">
        <v>28</v>
      </c>
      <c r="K2543" t="s">
        <v>1575</v>
      </c>
      <c r="L2543" t="s">
        <v>40</v>
      </c>
      <c r="M2543">
        <v>1</v>
      </c>
      <c r="N2543">
        <v>1</v>
      </c>
      <c r="O2543" t="str">
        <f t="shared" si="39"/>
        <v>120007 D200</v>
      </c>
      <c r="P2543" t="str">
        <f>VLOOKUP(O2543,EOSummerca_merged_grades_export!B:L,11,0)</f>
        <v>Chemistry</v>
      </c>
    </row>
    <row r="2544" spans="1:16" x14ac:dyDescent="0.25">
      <c r="A2544">
        <v>2547</v>
      </c>
      <c r="B2544" t="s">
        <v>1489</v>
      </c>
      <c r="C2544">
        <v>12</v>
      </c>
      <c r="D2544">
        <v>120007</v>
      </c>
      <c r="E2544" t="s">
        <v>5609</v>
      </c>
      <c r="F2544">
        <v>11</v>
      </c>
      <c r="G2544">
        <v>3854</v>
      </c>
      <c r="H2544" t="s">
        <v>57</v>
      </c>
      <c r="I2544" t="s">
        <v>58</v>
      </c>
      <c r="J2544" t="s">
        <v>32</v>
      </c>
      <c r="K2544" t="s">
        <v>1504</v>
      </c>
      <c r="L2544" t="s">
        <v>41</v>
      </c>
      <c r="M2544">
        <v>1</v>
      </c>
      <c r="N2544">
        <v>1</v>
      </c>
      <c r="O2544" t="str">
        <f t="shared" si="39"/>
        <v>120007 E200</v>
      </c>
      <c r="P2544" t="str">
        <f>VLOOKUP(O2544,EOSummerca_merged_grades_export!B:L,11,0)</f>
        <v>Spanish 2</v>
      </c>
    </row>
    <row r="2545" spans="1:16" x14ac:dyDescent="0.25">
      <c r="A2545">
        <v>2548</v>
      </c>
      <c r="B2545" t="s">
        <v>1489</v>
      </c>
      <c r="C2545">
        <v>12</v>
      </c>
      <c r="D2545">
        <v>120007</v>
      </c>
      <c r="E2545" t="s">
        <v>5609</v>
      </c>
      <c r="F2545">
        <v>11</v>
      </c>
      <c r="G2545">
        <v>5615</v>
      </c>
      <c r="H2545" t="s">
        <v>1540</v>
      </c>
      <c r="I2545" t="s">
        <v>1541</v>
      </c>
      <c r="J2545" t="s">
        <v>428</v>
      </c>
      <c r="K2545" t="s">
        <v>1504</v>
      </c>
      <c r="L2545" t="s">
        <v>37</v>
      </c>
      <c r="M2545">
        <v>1</v>
      </c>
      <c r="N2545">
        <v>1</v>
      </c>
      <c r="O2545" t="str">
        <f t="shared" si="39"/>
        <v>120007 I1033</v>
      </c>
      <c r="P2545" t="str">
        <f>VLOOKUP(O2545,EOSummerca_merged_grades_export!B:L,11,0)</f>
        <v>Photography 1/2</v>
      </c>
    </row>
    <row r="2546" spans="1:16" x14ac:dyDescent="0.25">
      <c r="A2546">
        <v>2549</v>
      </c>
      <c r="B2546" t="s">
        <v>1489</v>
      </c>
      <c r="C2546">
        <v>12</v>
      </c>
      <c r="D2546">
        <v>120007</v>
      </c>
      <c r="E2546" t="s">
        <v>5609</v>
      </c>
      <c r="F2546">
        <v>11</v>
      </c>
      <c r="G2546">
        <v>6049</v>
      </c>
      <c r="H2546" t="s">
        <v>2222</v>
      </c>
      <c r="I2546" t="s">
        <v>2223</v>
      </c>
      <c r="J2546" t="s">
        <v>428</v>
      </c>
      <c r="K2546" t="s">
        <v>1727</v>
      </c>
      <c r="L2546" t="s">
        <v>37</v>
      </c>
      <c r="M2546">
        <v>1</v>
      </c>
      <c r="N2546">
        <v>1</v>
      </c>
      <c r="O2546" t="str">
        <f t="shared" si="39"/>
        <v>120007 I1045</v>
      </c>
      <c r="P2546" t="str">
        <f>VLOOKUP(O2546,EOSummerca_merged_grades_export!B:L,11,0)</f>
        <v>College Prep</v>
      </c>
    </row>
    <row r="2547" spans="1:16" x14ac:dyDescent="0.25">
      <c r="A2547">
        <v>2550</v>
      </c>
      <c r="B2547" t="s">
        <v>1489</v>
      </c>
      <c r="C2547">
        <v>12</v>
      </c>
      <c r="D2547">
        <v>120007</v>
      </c>
      <c r="E2547" t="s">
        <v>5609</v>
      </c>
      <c r="F2547">
        <v>11</v>
      </c>
      <c r="G2547">
        <v>5644</v>
      </c>
      <c r="H2547" t="s">
        <v>1684</v>
      </c>
      <c r="I2547" t="s">
        <v>1685</v>
      </c>
      <c r="J2547" t="s">
        <v>428</v>
      </c>
      <c r="K2547" t="s">
        <v>1495</v>
      </c>
      <c r="L2547" t="s">
        <v>37</v>
      </c>
      <c r="M2547">
        <v>1</v>
      </c>
      <c r="N2547">
        <v>1</v>
      </c>
      <c r="O2547" t="str">
        <f t="shared" si="39"/>
        <v>120007 I1057</v>
      </c>
      <c r="P2547" t="str">
        <f>VLOOKUP(O2547,EOSummerca_merged_grades_export!B:L,11,0)</f>
        <v>Girls Group</v>
      </c>
    </row>
    <row r="2548" spans="1:16" x14ac:dyDescent="0.25">
      <c r="A2548">
        <v>2551</v>
      </c>
      <c r="B2548" t="s">
        <v>1489</v>
      </c>
      <c r="C2548">
        <v>12</v>
      </c>
      <c r="D2548">
        <v>120035</v>
      </c>
      <c r="E2548" t="s">
        <v>5610</v>
      </c>
      <c r="F2548">
        <v>11</v>
      </c>
      <c r="G2548">
        <v>3824</v>
      </c>
      <c r="H2548" t="s">
        <v>122</v>
      </c>
      <c r="I2548" t="s">
        <v>2020</v>
      </c>
      <c r="J2548" t="s">
        <v>16</v>
      </c>
      <c r="K2548" t="s">
        <v>1524</v>
      </c>
      <c r="L2548" t="s">
        <v>24</v>
      </c>
      <c r="M2548">
        <v>1</v>
      </c>
      <c r="N2548">
        <v>1</v>
      </c>
      <c r="O2548" t="str">
        <f t="shared" si="39"/>
        <v>120035 A300</v>
      </c>
      <c r="P2548" t="str">
        <f>VLOOKUP(O2548,EOSummerca_merged_grades_export!B:L,11,0)</f>
        <v>AP US History</v>
      </c>
    </row>
    <row r="2549" spans="1:16" x14ac:dyDescent="0.25">
      <c r="A2549">
        <v>2552</v>
      </c>
      <c r="B2549" t="s">
        <v>1489</v>
      </c>
      <c r="C2549">
        <v>12</v>
      </c>
      <c r="D2549">
        <v>120035</v>
      </c>
      <c r="E2549" t="s">
        <v>5610</v>
      </c>
      <c r="F2549">
        <v>11</v>
      </c>
      <c r="G2549">
        <v>3816</v>
      </c>
      <c r="H2549" t="s">
        <v>123</v>
      </c>
      <c r="I2549" t="s">
        <v>2214</v>
      </c>
      <c r="J2549" t="s">
        <v>22</v>
      </c>
      <c r="K2549" t="s">
        <v>1727</v>
      </c>
      <c r="L2549" t="s">
        <v>24</v>
      </c>
      <c r="M2549">
        <v>1</v>
      </c>
      <c r="N2549">
        <v>1</v>
      </c>
      <c r="O2549" t="str">
        <f t="shared" si="39"/>
        <v>120035 B300</v>
      </c>
      <c r="P2549" t="str">
        <f>VLOOKUP(O2549,EOSummerca_merged_grades_export!B:L,11,0)</f>
        <v>AP Language and Composition</v>
      </c>
    </row>
    <row r="2550" spans="1:16" x14ac:dyDescent="0.25">
      <c r="A2550">
        <v>2553</v>
      </c>
      <c r="B2550" t="s">
        <v>1489</v>
      </c>
      <c r="C2550">
        <v>12</v>
      </c>
      <c r="D2550">
        <v>120035</v>
      </c>
      <c r="E2550" t="s">
        <v>5610</v>
      </c>
      <c r="F2550">
        <v>11</v>
      </c>
      <c r="G2550">
        <v>3843</v>
      </c>
      <c r="H2550" t="s">
        <v>124</v>
      </c>
      <c r="I2550" t="s">
        <v>1878</v>
      </c>
      <c r="J2550" t="s">
        <v>25</v>
      </c>
      <c r="K2550" t="s">
        <v>1595</v>
      </c>
      <c r="L2550" t="s">
        <v>41</v>
      </c>
      <c r="M2550">
        <v>1</v>
      </c>
      <c r="N2550">
        <v>1</v>
      </c>
      <c r="O2550" t="str">
        <f t="shared" si="39"/>
        <v>120035 C320</v>
      </c>
      <c r="P2550" t="str">
        <f>VLOOKUP(O2550,EOSummerca_merged_grades_export!B:L,11,0)</f>
        <v>Math III</v>
      </c>
    </row>
    <row r="2551" spans="1:16" x14ac:dyDescent="0.25">
      <c r="A2551">
        <v>2554</v>
      </c>
      <c r="B2551" t="s">
        <v>1489</v>
      </c>
      <c r="C2551">
        <v>12</v>
      </c>
      <c r="D2551">
        <v>120035</v>
      </c>
      <c r="E2551" t="s">
        <v>5610</v>
      </c>
      <c r="F2551">
        <v>11</v>
      </c>
      <c r="G2551">
        <v>3849</v>
      </c>
      <c r="H2551" t="s">
        <v>125</v>
      </c>
      <c r="I2551" t="s">
        <v>126</v>
      </c>
      <c r="J2551" t="s">
        <v>28</v>
      </c>
      <c r="K2551" t="s">
        <v>1575</v>
      </c>
      <c r="L2551" t="s">
        <v>42</v>
      </c>
      <c r="M2551">
        <v>1</v>
      </c>
      <c r="N2551">
        <v>1</v>
      </c>
      <c r="O2551" t="str">
        <f t="shared" si="39"/>
        <v>120035 D200</v>
      </c>
      <c r="P2551" t="str">
        <f>VLOOKUP(O2551,EOSummerca_merged_grades_export!B:L,11,0)</f>
        <v>Chemistry</v>
      </c>
    </row>
    <row r="2552" spans="1:16" x14ac:dyDescent="0.25">
      <c r="A2552">
        <v>2555</v>
      </c>
      <c r="B2552" t="s">
        <v>1489</v>
      </c>
      <c r="C2552">
        <v>12</v>
      </c>
      <c r="D2552">
        <v>120035</v>
      </c>
      <c r="E2552" t="s">
        <v>5610</v>
      </c>
      <c r="F2552">
        <v>11</v>
      </c>
      <c r="G2552">
        <v>3856</v>
      </c>
      <c r="H2552" t="s">
        <v>68</v>
      </c>
      <c r="I2552" t="s">
        <v>69</v>
      </c>
      <c r="J2552" t="s">
        <v>32</v>
      </c>
      <c r="K2552" t="s">
        <v>1504</v>
      </c>
      <c r="L2552" t="s">
        <v>27</v>
      </c>
      <c r="M2552">
        <v>1</v>
      </c>
      <c r="N2552">
        <v>1</v>
      </c>
      <c r="O2552" t="str">
        <f t="shared" si="39"/>
        <v>120035 E300</v>
      </c>
      <c r="P2552" t="str">
        <f>VLOOKUP(O2552,EOSummerca_merged_grades_export!B:L,11,0)</f>
        <v>Spanish 3</v>
      </c>
    </row>
    <row r="2553" spans="1:16" x14ac:dyDescent="0.25">
      <c r="A2553">
        <v>2556</v>
      </c>
      <c r="B2553" t="s">
        <v>1489</v>
      </c>
      <c r="C2553">
        <v>12</v>
      </c>
      <c r="D2553">
        <v>120035</v>
      </c>
      <c r="E2553" t="s">
        <v>5610</v>
      </c>
      <c r="F2553">
        <v>11</v>
      </c>
      <c r="G2553">
        <v>5614</v>
      </c>
      <c r="H2553" t="s">
        <v>1573</v>
      </c>
      <c r="I2553" t="s">
        <v>1574</v>
      </c>
      <c r="J2553" t="s">
        <v>428</v>
      </c>
      <c r="K2553" t="s">
        <v>1575</v>
      </c>
      <c r="L2553" t="s">
        <v>37</v>
      </c>
      <c r="M2553">
        <v>1</v>
      </c>
      <c r="N2553">
        <v>1</v>
      </c>
      <c r="O2553" t="str">
        <f t="shared" si="39"/>
        <v>120035 I1005</v>
      </c>
      <c r="P2553" t="str">
        <f>VLOOKUP(O2553,EOSummerca_merged_grades_export!B:L,11,0)</f>
        <v>Basketball</v>
      </c>
    </row>
    <row r="2554" spans="1:16" x14ac:dyDescent="0.25">
      <c r="A2554">
        <v>2557</v>
      </c>
      <c r="B2554" t="s">
        <v>1489</v>
      </c>
      <c r="C2554">
        <v>12</v>
      </c>
      <c r="D2554">
        <v>120035</v>
      </c>
      <c r="E2554" t="s">
        <v>5610</v>
      </c>
      <c r="F2554">
        <v>11</v>
      </c>
      <c r="G2554">
        <v>6049</v>
      </c>
      <c r="H2554" t="s">
        <v>2222</v>
      </c>
      <c r="I2554" t="s">
        <v>2223</v>
      </c>
      <c r="J2554" t="s">
        <v>428</v>
      </c>
      <c r="K2554" t="s">
        <v>1727</v>
      </c>
      <c r="L2554" t="s">
        <v>37</v>
      </c>
      <c r="M2554">
        <v>1</v>
      </c>
      <c r="N2554">
        <v>1</v>
      </c>
      <c r="O2554" t="str">
        <f t="shared" si="39"/>
        <v>120035 I1045</v>
      </c>
      <c r="P2554" t="str">
        <f>VLOOKUP(O2554,EOSummerca_merged_grades_export!B:L,11,0)</f>
        <v>College Prep</v>
      </c>
    </row>
    <row r="2555" spans="1:16" x14ac:dyDescent="0.25">
      <c r="A2555">
        <v>2558</v>
      </c>
      <c r="B2555" t="s">
        <v>1489</v>
      </c>
      <c r="C2555">
        <v>12</v>
      </c>
      <c r="D2555">
        <v>120035</v>
      </c>
      <c r="E2555" t="s">
        <v>5610</v>
      </c>
      <c r="F2555">
        <v>11</v>
      </c>
      <c r="G2555">
        <v>5650</v>
      </c>
      <c r="H2555" t="s">
        <v>1607</v>
      </c>
      <c r="I2555" t="s">
        <v>1608</v>
      </c>
      <c r="J2555" t="s">
        <v>428</v>
      </c>
      <c r="K2555" t="s">
        <v>1595</v>
      </c>
      <c r="L2555" t="s">
        <v>37</v>
      </c>
      <c r="M2555">
        <v>1</v>
      </c>
      <c r="N2555">
        <v>1</v>
      </c>
      <c r="O2555" t="str">
        <f t="shared" si="39"/>
        <v>120035 I1062</v>
      </c>
      <c r="P2555" t="str">
        <f>VLOOKUP(O2555,EOSummerca_merged_grades_export!B:L,11,0)</f>
        <v>Student Government</v>
      </c>
    </row>
    <row r="2556" spans="1:16" x14ac:dyDescent="0.25">
      <c r="A2556">
        <v>2559</v>
      </c>
      <c r="B2556" t="s">
        <v>1489</v>
      </c>
      <c r="C2556">
        <v>12</v>
      </c>
      <c r="D2556">
        <v>120146</v>
      </c>
      <c r="E2556" t="s">
        <v>5611</v>
      </c>
      <c r="F2556">
        <v>11</v>
      </c>
      <c r="G2556">
        <v>3822</v>
      </c>
      <c r="H2556" t="s">
        <v>122</v>
      </c>
      <c r="I2556" t="s">
        <v>2020</v>
      </c>
      <c r="J2556" t="s">
        <v>16</v>
      </c>
      <c r="K2556" t="s">
        <v>1524</v>
      </c>
      <c r="L2556" t="s">
        <v>24</v>
      </c>
      <c r="M2556">
        <v>1</v>
      </c>
      <c r="N2556">
        <v>1</v>
      </c>
      <c r="O2556" t="str">
        <f t="shared" si="39"/>
        <v>120146 A300</v>
      </c>
      <c r="P2556" t="str">
        <f>VLOOKUP(O2556,EOSummerca_merged_grades_export!B:L,11,0)</f>
        <v>AP US History</v>
      </c>
    </row>
    <row r="2557" spans="1:16" x14ac:dyDescent="0.25">
      <c r="A2557">
        <v>2560</v>
      </c>
      <c r="B2557" t="s">
        <v>1489</v>
      </c>
      <c r="C2557">
        <v>12</v>
      </c>
      <c r="D2557">
        <v>120146</v>
      </c>
      <c r="E2557" t="s">
        <v>5611</v>
      </c>
      <c r="F2557">
        <v>11</v>
      </c>
      <c r="G2557">
        <v>3815</v>
      </c>
      <c r="H2557" t="s">
        <v>123</v>
      </c>
      <c r="I2557" t="s">
        <v>2214</v>
      </c>
      <c r="J2557" t="s">
        <v>22</v>
      </c>
      <c r="K2557" t="s">
        <v>1727</v>
      </c>
      <c r="L2557" t="s">
        <v>27</v>
      </c>
      <c r="M2557">
        <v>1</v>
      </c>
      <c r="N2557">
        <v>1</v>
      </c>
      <c r="O2557" t="str">
        <f t="shared" si="39"/>
        <v>120146 B300</v>
      </c>
      <c r="P2557" t="str">
        <f>VLOOKUP(O2557,EOSummerca_merged_grades_export!B:L,11,0)</f>
        <v>AP Language and Composition</v>
      </c>
    </row>
    <row r="2558" spans="1:16" x14ac:dyDescent="0.25">
      <c r="A2558">
        <v>2561</v>
      </c>
      <c r="B2558" t="s">
        <v>1489</v>
      </c>
      <c r="C2558">
        <v>12</v>
      </c>
      <c r="D2558">
        <v>120146</v>
      </c>
      <c r="E2558" t="s">
        <v>5611</v>
      </c>
      <c r="F2558">
        <v>11</v>
      </c>
      <c r="G2558">
        <v>3842</v>
      </c>
      <c r="H2558" t="s">
        <v>124</v>
      </c>
      <c r="I2558" t="s">
        <v>1878</v>
      </c>
      <c r="J2558" t="s">
        <v>25</v>
      </c>
      <c r="K2558" t="s">
        <v>1595</v>
      </c>
      <c r="L2558" t="s">
        <v>27</v>
      </c>
      <c r="M2558">
        <v>1</v>
      </c>
      <c r="N2558">
        <v>1</v>
      </c>
      <c r="O2558" t="str">
        <f t="shared" si="39"/>
        <v>120146 C320</v>
      </c>
      <c r="P2558" t="str">
        <f>VLOOKUP(O2558,EOSummerca_merged_grades_export!B:L,11,0)</f>
        <v>Math III</v>
      </c>
    </row>
    <row r="2559" spans="1:16" x14ac:dyDescent="0.25">
      <c r="A2559">
        <v>2562</v>
      </c>
      <c r="B2559" t="s">
        <v>1489</v>
      </c>
      <c r="C2559">
        <v>12</v>
      </c>
      <c r="D2559">
        <v>120146</v>
      </c>
      <c r="E2559" t="s">
        <v>5611</v>
      </c>
      <c r="F2559">
        <v>11</v>
      </c>
      <c r="G2559">
        <v>3851</v>
      </c>
      <c r="H2559" t="s">
        <v>125</v>
      </c>
      <c r="I2559" t="s">
        <v>126</v>
      </c>
      <c r="J2559" t="s">
        <v>28</v>
      </c>
      <c r="K2559" t="s">
        <v>1575</v>
      </c>
      <c r="L2559" t="s">
        <v>31</v>
      </c>
      <c r="M2559">
        <v>1</v>
      </c>
      <c r="N2559">
        <v>1</v>
      </c>
      <c r="O2559" t="str">
        <f t="shared" si="39"/>
        <v>120146 D200</v>
      </c>
      <c r="P2559" t="str">
        <f>VLOOKUP(O2559,EOSummerca_merged_grades_export!B:L,11,0)</f>
        <v>Chemistry</v>
      </c>
    </row>
    <row r="2560" spans="1:16" x14ac:dyDescent="0.25">
      <c r="A2560">
        <v>2563</v>
      </c>
      <c r="B2560" t="s">
        <v>1489</v>
      </c>
      <c r="C2560">
        <v>12</v>
      </c>
      <c r="D2560">
        <v>120146</v>
      </c>
      <c r="E2560" t="s">
        <v>5611</v>
      </c>
      <c r="F2560">
        <v>11</v>
      </c>
      <c r="G2560">
        <v>5651</v>
      </c>
      <c r="H2560" t="s">
        <v>2279</v>
      </c>
      <c r="I2560" t="s">
        <v>2280</v>
      </c>
      <c r="J2560" t="s">
        <v>428</v>
      </c>
      <c r="K2560" t="s">
        <v>1492</v>
      </c>
      <c r="L2560" t="s">
        <v>37</v>
      </c>
      <c r="M2560">
        <v>2</v>
      </c>
      <c r="N2560">
        <v>2</v>
      </c>
      <c r="O2560" t="str">
        <f t="shared" si="39"/>
        <v>120146 I1035</v>
      </c>
      <c r="P2560" t="str">
        <f>VLOOKUP(O2560,EOSummerca_merged_grades_export!B:L,11,0)</f>
        <v>Outdoor Recreation 1-2</v>
      </c>
    </row>
    <row r="2561" spans="1:16" x14ac:dyDescent="0.25">
      <c r="A2561">
        <v>2564</v>
      </c>
      <c r="B2561" t="s">
        <v>1489</v>
      </c>
      <c r="C2561">
        <v>12</v>
      </c>
      <c r="D2561">
        <v>120146</v>
      </c>
      <c r="E2561" t="s">
        <v>5611</v>
      </c>
      <c r="F2561">
        <v>11</v>
      </c>
      <c r="G2561">
        <v>6049</v>
      </c>
      <c r="H2561" t="s">
        <v>2222</v>
      </c>
      <c r="I2561" t="s">
        <v>2223</v>
      </c>
      <c r="J2561" t="s">
        <v>428</v>
      </c>
      <c r="K2561" t="s">
        <v>1727</v>
      </c>
      <c r="L2561" t="s">
        <v>37</v>
      </c>
      <c r="M2561">
        <v>1</v>
      </c>
      <c r="N2561">
        <v>1</v>
      </c>
      <c r="O2561" t="str">
        <f t="shared" si="39"/>
        <v>120146 I1045</v>
      </c>
      <c r="P2561" t="str">
        <f>VLOOKUP(O2561,EOSummerca_merged_grades_export!B:L,11,0)</f>
        <v>College Prep</v>
      </c>
    </row>
    <row r="2562" spans="1:16" x14ac:dyDescent="0.25">
      <c r="A2562">
        <v>2565</v>
      </c>
      <c r="B2562" t="s">
        <v>1489</v>
      </c>
      <c r="C2562">
        <v>12</v>
      </c>
      <c r="D2562">
        <v>120146</v>
      </c>
      <c r="E2562" t="s">
        <v>5611</v>
      </c>
      <c r="F2562">
        <v>11</v>
      </c>
      <c r="G2562">
        <v>6051</v>
      </c>
      <c r="H2562" t="s">
        <v>2284</v>
      </c>
      <c r="I2562" t="s">
        <v>2285</v>
      </c>
      <c r="J2562" t="s">
        <v>428</v>
      </c>
      <c r="K2562" t="s">
        <v>1492</v>
      </c>
      <c r="L2562" t="s">
        <v>37</v>
      </c>
      <c r="M2562">
        <v>1</v>
      </c>
      <c r="N2562">
        <v>1</v>
      </c>
      <c r="O2562" t="str">
        <f t="shared" si="39"/>
        <v>120146 I1135</v>
      </c>
      <c r="P2562" t="str">
        <f>VLOOKUP(O2562,EOSummerca_merged_grades_export!B:L,11,0)</f>
        <v>Outdoor Recreation 2</v>
      </c>
    </row>
    <row r="2563" spans="1:16" x14ac:dyDescent="0.25">
      <c r="A2563">
        <v>2566</v>
      </c>
      <c r="B2563" t="s">
        <v>1489</v>
      </c>
      <c r="C2563">
        <v>12</v>
      </c>
      <c r="D2563">
        <v>120016</v>
      </c>
      <c r="E2563" t="s">
        <v>5612</v>
      </c>
      <c r="F2563">
        <v>11</v>
      </c>
      <c r="G2563">
        <v>3824</v>
      </c>
      <c r="H2563" t="s">
        <v>122</v>
      </c>
      <c r="I2563" t="s">
        <v>2020</v>
      </c>
      <c r="J2563" t="s">
        <v>16</v>
      </c>
      <c r="K2563" t="s">
        <v>1524</v>
      </c>
      <c r="L2563" t="s">
        <v>36</v>
      </c>
      <c r="M2563">
        <v>1</v>
      </c>
      <c r="N2563">
        <v>1</v>
      </c>
      <c r="O2563" t="str">
        <f t="shared" si="39"/>
        <v>120016 A300</v>
      </c>
      <c r="P2563" t="str">
        <f>VLOOKUP(O2563,EOSummerca_merged_grades_export!B:L,11,0)</f>
        <v>AP US History</v>
      </c>
    </row>
    <row r="2564" spans="1:16" x14ac:dyDescent="0.25">
      <c r="A2564">
        <v>2567</v>
      </c>
      <c r="B2564" t="s">
        <v>1489</v>
      </c>
      <c r="C2564">
        <v>12</v>
      </c>
      <c r="D2564">
        <v>120016</v>
      </c>
      <c r="E2564" t="s">
        <v>5612</v>
      </c>
      <c r="F2564">
        <v>11</v>
      </c>
      <c r="G2564">
        <v>3817</v>
      </c>
      <c r="H2564" t="s">
        <v>123</v>
      </c>
      <c r="I2564" t="s">
        <v>2214</v>
      </c>
      <c r="J2564" t="s">
        <v>22</v>
      </c>
      <c r="K2564" t="s">
        <v>1727</v>
      </c>
      <c r="L2564" t="s">
        <v>27</v>
      </c>
      <c r="M2564">
        <v>1</v>
      </c>
      <c r="N2564">
        <v>1</v>
      </c>
      <c r="O2564" t="str">
        <f t="shared" ref="O2564:O2627" si="40">D2564&amp;" "&amp;IF(RIGHT(H2564,1)="M",LEFT(H2564,LEN(H2564)-1),H2564)</f>
        <v>120016 B300</v>
      </c>
      <c r="P2564" t="str">
        <f>VLOOKUP(O2564,EOSummerca_merged_grades_export!B:L,11,0)</f>
        <v>AP Language and Composition</v>
      </c>
    </row>
    <row r="2565" spans="1:16" x14ac:dyDescent="0.25">
      <c r="A2565">
        <v>2568</v>
      </c>
      <c r="B2565" t="s">
        <v>1489</v>
      </c>
      <c r="C2565">
        <v>12</v>
      </c>
      <c r="D2565">
        <v>120016</v>
      </c>
      <c r="E2565" t="s">
        <v>5612</v>
      </c>
      <c r="F2565">
        <v>11</v>
      </c>
      <c r="G2565">
        <v>3837</v>
      </c>
      <c r="H2565" t="s">
        <v>100</v>
      </c>
      <c r="I2565" t="s">
        <v>101</v>
      </c>
      <c r="J2565" t="s">
        <v>25</v>
      </c>
      <c r="K2565" t="s">
        <v>1595</v>
      </c>
      <c r="L2565" t="s">
        <v>27</v>
      </c>
      <c r="M2565">
        <v>1</v>
      </c>
      <c r="N2565">
        <v>1</v>
      </c>
      <c r="O2565" t="str">
        <f t="shared" si="40"/>
        <v>120016 C400</v>
      </c>
      <c r="P2565" t="str">
        <f>VLOOKUP(O2565,EOSummerca_merged_grades_export!B:L,11,0)</f>
        <v>AP Calculus AB</v>
      </c>
    </row>
    <row r="2566" spans="1:16" x14ac:dyDescent="0.25">
      <c r="A2566">
        <v>2569</v>
      </c>
      <c r="B2566" t="s">
        <v>1489</v>
      </c>
      <c r="C2566">
        <v>12</v>
      </c>
      <c r="D2566">
        <v>120016</v>
      </c>
      <c r="E2566" t="s">
        <v>5612</v>
      </c>
      <c r="F2566">
        <v>11</v>
      </c>
      <c r="G2566">
        <v>3850</v>
      </c>
      <c r="H2566" t="s">
        <v>125</v>
      </c>
      <c r="I2566" t="s">
        <v>126</v>
      </c>
      <c r="J2566" t="s">
        <v>28</v>
      </c>
      <c r="K2566" t="s">
        <v>1575</v>
      </c>
      <c r="L2566" t="s">
        <v>24</v>
      </c>
      <c r="M2566">
        <v>1</v>
      </c>
      <c r="N2566">
        <v>1</v>
      </c>
      <c r="O2566" t="str">
        <f t="shared" si="40"/>
        <v>120016 D200</v>
      </c>
      <c r="P2566" t="str">
        <f>VLOOKUP(O2566,EOSummerca_merged_grades_export!B:L,11,0)</f>
        <v>Chemistry</v>
      </c>
    </row>
    <row r="2567" spans="1:16" x14ac:dyDescent="0.25">
      <c r="A2567">
        <v>2570</v>
      </c>
      <c r="B2567" t="s">
        <v>1489</v>
      </c>
      <c r="C2567">
        <v>12</v>
      </c>
      <c r="D2567">
        <v>120016</v>
      </c>
      <c r="E2567" t="s">
        <v>5612</v>
      </c>
      <c r="F2567">
        <v>11</v>
      </c>
      <c r="G2567">
        <v>3863</v>
      </c>
      <c r="H2567" t="s">
        <v>107</v>
      </c>
      <c r="I2567" t="s">
        <v>108</v>
      </c>
      <c r="J2567" t="s">
        <v>32</v>
      </c>
      <c r="K2567" t="s">
        <v>1504</v>
      </c>
      <c r="L2567" t="s">
        <v>36</v>
      </c>
      <c r="M2567">
        <v>1</v>
      </c>
      <c r="N2567">
        <v>1</v>
      </c>
      <c r="O2567" t="str">
        <f t="shared" si="40"/>
        <v>120016 E400</v>
      </c>
      <c r="P2567" t="str">
        <f>VLOOKUP(O2567,EOSummerca_merged_grades_export!B:L,11,0)</f>
        <v>AP Spanish Language</v>
      </c>
    </row>
    <row r="2568" spans="1:16" x14ac:dyDescent="0.25">
      <c r="A2568">
        <v>2571</v>
      </c>
      <c r="B2568" t="s">
        <v>1489</v>
      </c>
      <c r="C2568">
        <v>12</v>
      </c>
      <c r="D2568">
        <v>120016</v>
      </c>
      <c r="E2568" t="s">
        <v>5612</v>
      </c>
      <c r="F2568">
        <v>11</v>
      </c>
      <c r="G2568">
        <v>5613</v>
      </c>
      <c r="H2568" t="s">
        <v>1522</v>
      </c>
      <c r="I2568" t="s">
        <v>1523</v>
      </c>
      <c r="J2568" t="s">
        <v>428</v>
      </c>
      <c r="K2568" t="s">
        <v>1524</v>
      </c>
      <c r="L2568" t="s">
        <v>37</v>
      </c>
      <c r="M2568">
        <v>1</v>
      </c>
      <c r="N2568">
        <v>1</v>
      </c>
      <c r="O2568" t="str">
        <f t="shared" si="40"/>
        <v>120016 I1003</v>
      </c>
      <c r="P2568" t="str">
        <f>VLOOKUP(O2568,EOSummerca_merged_grades_export!B:L,11,0)</f>
        <v>3D Visual Arts</v>
      </c>
    </row>
    <row r="2569" spans="1:16" x14ac:dyDescent="0.25">
      <c r="A2569">
        <v>2572</v>
      </c>
      <c r="B2569" t="s">
        <v>1489</v>
      </c>
      <c r="C2569">
        <v>12</v>
      </c>
      <c r="D2569">
        <v>120016</v>
      </c>
      <c r="E2569" t="s">
        <v>5612</v>
      </c>
      <c r="F2569">
        <v>11</v>
      </c>
      <c r="G2569">
        <v>6049</v>
      </c>
      <c r="H2569" t="s">
        <v>2222</v>
      </c>
      <c r="I2569" t="s">
        <v>2223</v>
      </c>
      <c r="J2569" t="s">
        <v>428</v>
      </c>
      <c r="K2569" t="s">
        <v>1727</v>
      </c>
      <c r="L2569" t="s">
        <v>37</v>
      </c>
      <c r="M2569">
        <v>1</v>
      </c>
      <c r="N2569">
        <v>1</v>
      </c>
      <c r="O2569" t="str">
        <f t="shared" si="40"/>
        <v>120016 I1045</v>
      </c>
      <c r="P2569" t="str">
        <f>VLOOKUP(O2569,EOSummerca_merged_grades_export!B:L,11,0)</f>
        <v>College Prep</v>
      </c>
    </row>
    <row r="2570" spans="1:16" x14ac:dyDescent="0.25">
      <c r="A2570">
        <v>2573</v>
      </c>
      <c r="B2570" t="s">
        <v>1489</v>
      </c>
      <c r="C2570">
        <v>12</v>
      </c>
      <c r="D2570">
        <v>120016</v>
      </c>
      <c r="E2570" t="s">
        <v>5612</v>
      </c>
      <c r="F2570">
        <v>11</v>
      </c>
      <c r="G2570">
        <v>5634</v>
      </c>
      <c r="H2570" t="s">
        <v>1593</v>
      </c>
      <c r="I2570" t="s">
        <v>1594</v>
      </c>
      <c r="J2570" t="s">
        <v>428</v>
      </c>
      <c r="K2570" t="s">
        <v>1595</v>
      </c>
      <c r="L2570" t="s">
        <v>37</v>
      </c>
      <c r="M2570">
        <v>1</v>
      </c>
      <c r="N2570">
        <v>1</v>
      </c>
      <c r="O2570" t="str">
        <f t="shared" si="40"/>
        <v>120016 I1063</v>
      </c>
      <c r="P2570" t="str">
        <f>VLOOKUP(O2570,EOSummerca_merged_grades_export!B:L,11,0)</f>
        <v>Study Skills</v>
      </c>
    </row>
    <row r="2571" spans="1:16" x14ac:dyDescent="0.25">
      <c r="A2571">
        <v>2574</v>
      </c>
      <c r="B2571" t="s">
        <v>1489</v>
      </c>
      <c r="C2571">
        <v>12</v>
      </c>
      <c r="D2571">
        <v>120009</v>
      </c>
      <c r="E2571" t="s">
        <v>5613</v>
      </c>
      <c r="F2571">
        <v>11</v>
      </c>
      <c r="G2571">
        <v>3824</v>
      </c>
      <c r="H2571" t="s">
        <v>122</v>
      </c>
      <c r="I2571" t="s">
        <v>2020</v>
      </c>
      <c r="J2571" t="s">
        <v>16</v>
      </c>
      <c r="K2571" t="s">
        <v>1524</v>
      </c>
      <c r="L2571" t="s">
        <v>31</v>
      </c>
      <c r="M2571">
        <v>1</v>
      </c>
      <c r="N2571">
        <v>1</v>
      </c>
      <c r="O2571" t="str">
        <f t="shared" si="40"/>
        <v>120009 A300</v>
      </c>
      <c r="P2571" t="str">
        <f>VLOOKUP(O2571,EOSummerca_merged_grades_export!B:L,11,0)</f>
        <v>AP US History</v>
      </c>
    </row>
    <row r="2572" spans="1:16" x14ac:dyDescent="0.25">
      <c r="A2572">
        <v>2575</v>
      </c>
      <c r="B2572" t="s">
        <v>1489</v>
      </c>
      <c r="C2572">
        <v>12</v>
      </c>
      <c r="D2572">
        <v>120009</v>
      </c>
      <c r="E2572" t="s">
        <v>5613</v>
      </c>
      <c r="F2572">
        <v>11</v>
      </c>
      <c r="G2572">
        <v>3816</v>
      </c>
      <c r="H2572" t="s">
        <v>123</v>
      </c>
      <c r="I2572" t="s">
        <v>2214</v>
      </c>
      <c r="J2572" t="s">
        <v>22</v>
      </c>
      <c r="K2572" t="s">
        <v>1727</v>
      </c>
      <c r="L2572" t="s">
        <v>31</v>
      </c>
      <c r="M2572">
        <v>1</v>
      </c>
      <c r="N2572">
        <v>1</v>
      </c>
      <c r="O2572" t="str">
        <f t="shared" si="40"/>
        <v>120009 B300</v>
      </c>
      <c r="P2572" t="str">
        <f>VLOOKUP(O2572,EOSummerca_merged_grades_export!B:L,11,0)</f>
        <v>AP Language and Composition</v>
      </c>
    </row>
    <row r="2573" spans="1:16" x14ac:dyDescent="0.25">
      <c r="A2573">
        <v>2576</v>
      </c>
      <c r="B2573" t="s">
        <v>1489</v>
      </c>
      <c r="C2573">
        <v>12</v>
      </c>
      <c r="D2573">
        <v>120009</v>
      </c>
      <c r="E2573" t="s">
        <v>5613</v>
      </c>
      <c r="F2573">
        <v>11</v>
      </c>
      <c r="G2573">
        <v>3844</v>
      </c>
      <c r="H2573" t="s">
        <v>124</v>
      </c>
      <c r="I2573" t="s">
        <v>1878</v>
      </c>
      <c r="J2573" t="s">
        <v>25</v>
      </c>
      <c r="K2573" t="s">
        <v>1595</v>
      </c>
      <c r="L2573" t="s">
        <v>41</v>
      </c>
      <c r="M2573">
        <v>1</v>
      </c>
      <c r="N2573">
        <v>1</v>
      </c>
      <c r="O2573" t="str">
        <f t="shared" si="40"/>
        <v>120009 C320</v>
      </c>
      <c r="P2573" t="str">
        <f>VLOOKUP(O2573,EOSummerca_merged_grades_export!B:L,11,0)</f>
        <v>Math III</v>
      </c>
    </row>
    <row r="2574" spans="1:16" x14ac:dyDescent="0.25">
      <c r="A2574">
        <v>2577</v>
      </c>
      <c r="B2574" t="s">
        <v>1489</v>
      </c>
      <c r="C2574">
        <v>12</v>
      </c>
      <c r="D2574">
        <v>120009</v>
      </c>
      <c r="E2574" t="s">
        <v>5613</v>
      </c>
      <c r="F2574">
        <v>11</v>
      </c>
      <c r="G2574">
        <v>3849</v>
      </c>
      <c r="H2574" t="s">
        <v>125</v>
      </c>
      <c r="I2574" t="s">
        <v>126</v>
      </c>
      <c r="J2574" t="s">
        <v>28</v>
      </c>
      <c r="K2574" t="s">
        <v>1575</v>
      </c>
      <c r="L2574" t="s">
        <v>42</v>
      </c>
      <c r="M2574">
        <v>1</v>
      </c>
      <c r="N2574">
        <v>1</v>
      </c>
      <c r="O2574" t="str">
        <f t="shared" si="40"/>
        <v>120009 D200</v>
      </c>
      <c r="P2574" t="str">
        <f>VLOOKUP(O2574,EOSummerca_merged_grades_export!B:L,11,0)</f>
        <v>Chemistry</v>
      </c>
    </row>
    <row r="2575" spans="1:16" x14ac:dyDescent="0.25">
      <c r="A2575">
        <v>2578</v>
      </c>
      <c r="B2575" t="s">
        <v>1489</v>
      </c>
      <c r="C2575">
        <v>12</v>
      </c>
      <c r="D2575">
        <v>120009</v>
      </c>
      <c r="E2575" t="s">
        <v>5613</v>
      </c>
      <c r="F2575">
        <v>11</v>
      </c>
      <c r="G2575">
        <v>6049</v>
      </c>
      <c r="H2575" t="s">
        <v>2222</v>
      </c>
      <c r="I2575" t="s">
        <v>2223</v>
      </c>
      <c r="J2575" t="s">
        <v>428</v>
      </c>
      <c r="K2575" t="s">
        <v>1727</v>
      </c>
      <c r="L2575" t="s">
        <v>37</v>
      </c>
      <c r="M2575">
        <v>1</v>
      </c>
      <c r="N2575">
        <v>1</v>
      </c>
      <c r="O2575" t="str">
        <f t="shared" si="40"/>
        <v>120009 I1045</v>
      </c>
      <c r="P2575" t="str">
        <f>VLOOKUP(O2575,EOSummerca_merged_grades_export!B:L,11,0)</f>
        <v>College Prep</v>
      </c>
    </row>
    <row r="2576" spans="1:16" x14ac:dyDescent="0.25">
      <c r="A2576">
        <v>2579</v>
      </c>
      <c r="B2576" t="s">
        <v>1489</v>
      </c>
      <c r="C2576">
        <v>12</v>
      </c>
      <c r="D2576">
        <v>120236</v>
      </c>
      <c r="E2576" t="s">
        <v>5614</v>
      </c>
      <c r="F2576">
        <v>11</v>
      </c>
      <c r="G2576">
        <v>3822</v>
      </c>
      <c r="H2576" t="s">
        <v>122</v>
      </c>
      <c r="I2576" t="s">
        <v>2020</v>
      </c>
      <c r="J2576" t="s">
        <v>16</v>
      </c>
      <c r="K2576" t="s">
        <v>1524</v>
      </c>
      <c r="L2576" t="s">
        <v>24</v>
      </c>
      <c r="M2576">
        <v>1</v>
      </c>
      <c r="N2576">
        <v>1</v>
      </c>
      <c r="O2576" t="str">
        <f t="shared" si="40"/>
        <v>120236 A300</v>
      </c>
      <c r="P2576" t="str">
        <f>VLOOKUP(O2576,EOSummerca_merged_grades_export!B:L,11,0)</f>
        <v>AP US History</v>
      </c>
    </row>
    <row r="2577" spans="1:16" x14ac:dyDescent="0.25">
      <c r="A2577">
        <v>2580</v>
      </c>
      <c r="B2577" t="s">
        <v>1489</v>
      </c>
      <c r="C2577">
        <v>12</v>
      </c>
      <c r="D2577">
        <v>120236</v>
      </c>
      <c r="E2577" t="s">
        <v>5614</v>
      </c>
      <c r="F2577">
        <v>11</v>
      </c>
      <c r="G2577">
        <v>3817</v>
      </c>
      <c r="H2577" t="s">
        <v>123</v>
      </c>
      <c r="I2577" t="s">
        <v>2214</v>
      </c>
      <c r="J2577" t="s">
        <v>22</v>
      </c>
      <c r="K2577" t="s">
        <v>1727</v>
      </c>
      <c r="L2577" t="s">
        <v>31</v>
      </c>
      <c r="M2577">
        <v>1</v>
      </c>
      <c r="N2577">
        <v>1</v>
      </c>
      <c r="O2577" t="str">
        <f t="shared" si="40"/>
        <v>120236 B300</v>
      </c>
      <c r="P2577" t="str">
        <f>VLOOKUP(O2577,EOSummerca_merged_grades_export!B:L,11,0)</f>
        <v>AP Language and Composition</v>
      </c>
    </row>
    <row r="2578" spans="1:16" x14ac:dyDescent="0.25">
      <c r="A2578">
        <v>2581</v>
      </c>
      <c r="B2578" t="s">
        <v>1489</v>
      </c>
      <c r="C2578">
        <v>12</v>
      </c>
      <c r="D2578">
        <v>120236</v>
      </c>
      <c r="E2578" t="s">
        <v>5614</v>
      </c>
      <c r="F2578">
        <v>11</v>
      </c>
      <c r="G2578">
        <v>3844</v>
      </c>
      <c r="H2578" t="s">
        <v>124</v>
      </c>
      <c r="I2578" t="s">
        <v>1878</v>
      </c>
      <c r="J2578" t="s">
        <v>25</v>
      </c>
      <c r="K2578" t="s">
        <v>1595</v>
      </c>
      <c r="L2578" t="s">
        <v>31</v>
      </c>
      <c r="M2578">
        <v>1</v>
      </c>
      <c r="N2578">
        <v>1</v>
      </c>
      <c r="O2578" t="str">
        <f t="shared" si="40"/>
        <v>120236 C320</v>
      </c>
      <c r="P2578" t="str">
        <f>VLOOKUP(O2578,EOSummerca_merged_grades_export!B:L,11,0)</f>
        <v>Math III</v>
      </c>
    </row>
    <row r="2579" spans="1:16" x14ac:dyDescent="0.25">
      <c r="A2579">
        <v>2582</v>
      </c>
      <c r="B2579" t="s">
        <v>1489</v>
      </c>
      <c r="C2579">
        <v>12</v>
      </c>
      <c r="D2579">
        <v>120236</v>
      </c>
      <c r="E2579" t="s">
        <v>5614</v>
      </c>
      <c r="F2579">
        <v>11</v>
      </c>
      <c r="G2579">
        <v>3852</v>
      </c>
      <c r="H2579" t="s">
        <v>33</v>
      </c>
      <c r="I2579" t="s">
        <v>34</v>
      </c>
      <c r="J2579" t="s">
        <v>32</v>
      </c>
      <c r="K2579" t="s">
        <v>1504</v>
      </c>
      <c r="L2579" t="s">
        <v>27</v>
      </c>
      <c r="M2579">
        <v>1</v>
      </c>
      <c r="N2579">
        <v>1</v>
      </c>
      <c r="O2579" t="str">
        <f t="shared" si="40"/>
        <v>120236 E100</v>
      </c>
      <c r="P2579" t="str">
        <f>VLOOKUP(O2579,EOSummerca_merged_grades_export!B:L,11,0)</f>
        <v>Spanish 1</v>
      </c>
    </row>
    <row r="2580" spans="1:16" x14ac:dyDescent="0.25">
      <c r="A2580">
        <v>2583</v>
      </c>
      <c r="B2580" t="s">
        <v>1489</v>
      </c>
      <c r="C2580">
        <v>12</v>
      </c>
      <c r="D2580">
        <v>120236</v>
      </c>
      <c r="E2580" t="s">
        <v>5614</v>
      </c>
      <c r="F2580">
        <v>11</v>
      </c>
      <c r="G2580">
        <v>5636</v>
      </c>
      <c r="H2580" t="s">
        <v>1536</v>
      </c>
      <c r="I2580" t="s">
        <v>1537</v>
      </c>
      <c r="J2580" t="s">
        <v>428</v>
      </c>
      <c r="K2580" t="s">
        <v>1495</v>
      </c>
      <c r="L2580" t="s">
        <v>37</v>
      </c>
      <c r="M2580">
        <v>1</v>
      </c>
      <c r="N2580">
        <v>1</v>
      </c>
      <c r="O2580" t="str">
        <f t="shared" si="40"/>
        <v>120236 I1032</v>
      </c>
      <c r="P2580" t="str">
        <f>VLOOKUP(O2580,EOSummerca_merged_grades_export!B:L,11,0)</f>
        <v>Coding + Website Design</v>
      </c>
    </row>
    <row r="2581" spans="1:16" x14ac:dyDescent="0.25">
      <c r="A2581">
        <v>2584</v>
      </c>
      <c r="B2581" t="s">
        <v>1489</v>
      </c>
      <c r="C2581">
        <v>12</v>
      </c>
      <c r="D2581">
        <v>120236</v>
      </c>
      <c r="E2581" t="s">
        <v>5614</v>
      </c>
      <c r="F2581">
        <v>11</v>
      </c>
      <c r="G2581">
        <v>5615</v>
      </c>
      <c r="H2581" t="s">
        <v>1540</v>
      </c>
      <c r="I2581" t="s">
        <v>1541</v>
      </c>
      <c r="J2581" t="s">
        <v>428</v>
      </c>
      <c r="K2581" t="s">
        <v>1504</v>
      </c>
      <c r="L2581" t="s">
        <v>37</v>
      </c>
      <c r="M2581">
        <v>1</v>
      </c>
      <c r="N2581">
        <v>1</v>
      </c>
      <c r="O2581" t="str">
        <f t="shared" si="40"/>
        <v>120236 I1033</v>
      </c>
      <c r="P2581" t="str">
        <f>VLOOKUP(O2581,EOSummerca_merged_grades_export!B:L,11,0)</f>
        <v>Photography 1/2</v>
      </c>
    </row>
    <row r="2582" spans="1:16" x14ac:dyDescent="0.25">
      <c r="A2582">
        <v>2585</v>
      </c>
      <c r="B2582" t="s">
        <v>1489</v>
      </c>
      <c r="C2582">
        <v>12</v>
      </c>
      <c r="D2582">
        <v>120236</v>
      </c>
      <c r="E2582" t="s">
        <v>5614</v>
      </c>
      <c r="F2582">
        <v>11</v>
      </c>
      <c r="G2582">
        <v>6049</v>
      </c>
      <c r="H2582" t="s">
        <v>2222</v>
      </c>
      <c r="I2582" t="s">
        <v>2223</v>
      </c>
      <c r="J2582" t="s">
        <v>428</v>
      </c>
      <c r="K2582" t="s">
        <v>1727</v>
      </c>
      <c r="L2582" t="s">
        <v>37</v>
      </c>
      <c r="M2582">
        <v>1</v>
      </c>
      <c r="N2582">
        <v>1</v>
      </c>
      <c r="O2582" t="str">
        <f t="shared" si="40"/>
        <v>120236 I1045</v>
      </c>
      <c r="P2582" t="str">
        <f>VLOOKUP(O2582,EOSummerca_merged_grades_export!B:L,11,0)</f>
        <v>College Prep</v>
      </c>
    </row>
    <row r="2583" spans="1:16" x14ac:dyDescent="0.25">
      <c r="A2583">
        <v>2586</v>
      </c>
      <c r="B2583" t="s">
        <v>1489</v>
      </c>
      <c r="C2583">
        <v>12</v>
      </c>
      <c r="D2583">
        <v>120230</v>
      </c>
      <c r="E2583" t="s">
        <v>5615</v>
      </c>
      <c r="F2583">
        <v>11</v>
      </c>
      <c r="G2583">
        <v>3824</v>
      </c>
      <c r="H2583" t="s">
        <v>122</v>
      </c>
      <c r="I2583" t="s">
        <v>2020</v>
      </c>
      <c r="J2583" t="s">
        <v>16</v>
      </c>
      <c r="K2583" t="s">
        <v>1524</v>
      </c>
      <c r="L2583" t="s">
        <v>24</v>
      </c>
      <c r="M2583">
        <v>1</v>
      </c>
      <c r="N2583">
        <v>1</v>
      </c>
      <c r="O2583" t="str">
        <f t="shared" si="40"/>
        <v>120230 A300</v>
      </c>
      <c r="P2583" t="str">
        <f>VLOOKUP(O2583,EOSummerca_merged_grades_export!B:L,11,0)</f>
        <v>AP US History</v>
      </c>
    </row>
    <row r="2584" spans="1:16" x14ac:dyDescent="0.25">
      <c r="A2584">
        <v>2587</v>
      </c>
      <c r="B2584" t="s">
        <v>1489</v>
      </c>
      <c r="C2584">
        <v>12</v>
      </c>
      <c r="D2584">
        <v>120230</v>
      </c>
      <c r="E2584" t="s">
        <v>5615</v>
      </c>
      <c r="F2584">
        <v>11</v>
      </c>
      <c r="G2584">
        <v>3843</v>
      </c>
      <c r="H2584" t="s">
        <v>124</v>
      </c>
      <c r="I2584" t="s">
        <v>1878</v>
      </c>
      <c r="J2584" t="s">
        <v>25</v>
      </c>
      <c r="K2584" t="s">
        <v>1595</v>
      </c>
      <c r="L2584" t="s">
        <v>24</v>
      </c>
      <c r="M2584">
        <v>1</v>
      </c>
      <c r="N2584">
        <v>1</v>
      </c>
      <c r="O2584" t="str">
        <f t="shared" si="40"/>
        <v>120230 C320</v>
      </c>
      <c r="P2584" t="str">
        <f>VLOOKUP(O2584,EOSummerca_merged_grades_export!B:L,11,0)</f>
        <v>Math III</v>
      </c>
    </row>
    <row r="2585" spans="1:16" x14ac:dyDescent="0.25">
      <c r="A2585">
        <v>2588</v>
      </c>
      <c r="B2585" t="s">
        <v>1489</v>
      </c>
      <c r="C2585">
        <v>12</v>
      </c>
      <c r="D2585">
        <v>120230</v>
      </c>
      <c r="E2585" t="s">
        <v>5615</v>
      </c>
      <c r="F2585">
        <v>11</v>
      </c>
      <c r="G2585">
        <v>3850</v>
      </c>
      <c r="H2585" t="s">
        <v>125</v>
      </c>
      <c r="I2585" t="s">
        <v>126</v>
      </c>
      <c r="J2585" t="s">
        <v>28</v>
      </c>
      <c r="K2585" t="s">
        <v>1575</v>
      </c>
      <c r="L2585" t="s">
        <v>39</v>
      </c>
      <c r="M2585">
        <v>1</v>
      </c>
      <c r="N2585">
        <v>1</v>
      </c>
      <c r="O2585" t="str">
        <f t="shared" si="40"/>
        <v>120230 D200</v>
      </c>
      <c r="P2585" t="str">
        <f>VLOOKUP(O2585,EOSummerca_merged_grades_export!B:L,11,0)</f>
        <v>Chemistry</v>
      </c>
    </row>
    <row r="2586" spans="1:16" x14ac:dyDescent="0.25">
      <c r="A2586">
        <v>2589</v>
      </c>
      <c r="B2586" t="s">
        <v>1489</v>
      </c>
      <c r="C2586">
        <v>12</v>
      </c>
      <c r="D2586">
        <v>120230</v>
      </c>
      <c r="E2586" t="s">
        <v>5615</v>
      </c>
      <c r="F2586">
        <v>11</v>
      </c>
      <c r="G2586">
        <v>5613</v>
      </c>
      <c r="H2586" t="s">
        <v>1522</v>
      </c>
      <c r="I2586" t="s">
        <v>1523</v>
      </c>
      <c r="J2586" t="s">
        <v>428</v>
      </c>
      <c r="K2586" t="s">
        <v>1524</v>
      </c>
      <c r="L2586" t="s">
        <v>37</v>
      </c>
      <c r="M2586">
        <v>1</v>
      </c>
      <c r="N2586">
        <v>1</v>
      </c>
      <c r="O2586" t="str">
        <f t="shared" si="40"/>
        <v>120230 I1003</v>
      </c>
      <c r="P2586" t="str">
        <f>VLOOKUP(O2586,EOSummerca_merged_grades_export!B:L,11,0)</f>
        <v>3D Visual Arts</v>
      </c>
    </row>
    <row r="2587" spans="1:16" x14ac:dyDescent="0.25">
      <c r="A2587">
        <v>2590</v>
      </c>
      <c r="B2587" t="s">
        <v>1489</v>
      </c>
      <c r="C2587">
        <v>12</v>
      </c>
      <c r="D2587">
        <v>120230</v>
      </c>
      <c r="E2587" t="s">
        <v>5615</v>
      </c>
      <c r="F2587">
        <v>11</v>
      </c>
      <c r="G2587">
        <v>5615</v>
      </c>
      <c r="H2587" t="s">
        <v>1540</v>
      </c>
      <c r="I2587" t="s">
        <v>1541</v>
      </c>
      <c r="J2587" t="s">
        <v>428</v>
      </c>
      <c r="K2587" t="s">
        <v>1504</v>
      </c>
      <c r="L2587" t="s">
        <v>37</v>
      </c>
      <c r="M2587">
        <v>1</v>
      </c>
      <c r="N2587">
        <v>1</v>
      </c>
      <c r="O2587" t="str">
        <f t="shared" si="40"/>
        <v>120230 I1033</v>
      </c>
      <c r="P2587" t="str">
        <f>VLOOKUP(O2587,EOSummerca_merged_grades_export!B:L,11,0)</f>
        <v>Photography 1/2</v>
      </c>
    </row>
    <row r="2588" spans="1:16" x14ac:dyDescent="0.25">
      <c r="A2588">
        <v>2591</v>
      </c>
      <c r="B2588" t="s">
        <v>1489</v>
      </c>
      <c r="C2588">
        <v>12</v>
      </c>
      <c r="D2588">
        <v>120230</v>
      </c>
      <c r="E2588" t="s">
        <v>5615</v>
      </c>
      <c r="F2588">
        <v>11</v>
      </c>
      <c r="G2588">
        <v>6049</v>
      </c>
      <c r="H2588" t="s">
        <v>2222</v>
      </c>
      <c r="I2588" t="s">
        <v>2223</v>
      </c>
      <c r="J2588" t="s">
        <v>428</v>
      </c>
      <c r="K2588" t="s">
        <v>1727</v>
      </c>
      <c r="L2588" t="s">
        <v>37</v>
      </c>
      <c r="M2588">
        <v>1</v>
      </c>
      <c r="N2588">
        <v>1</v>
      </c>
      <c r="O2588" t="str">
        <f t="shared" si="40"/>
        <v>120230 I1045</v>
      </c>
      <c r="P2588" t="str">
        <f>VLOOKUP(O2588,EOSummerca_merged_grades_export!B:L,11,0)</f>
        <v>College Prep</v>
      </c>
    </row>
    <row r="2589" spans="1:16" x14ac:dyDescent="0.25">
      <c r="A2589">
        <v>2592</v>
      </c>
      <c r="B2589" t="s">
        <v>1489</v>
      </c>
      <c r="C2589">
        <v>12</v>
      </c>
      <c r="D2589">
        <v>120100</v>
      </c>
      <c r="E2589" t="s">
        <v>5616</v>
      </c>
      <c r="F2589">
        <v>11</v>
      </c>
      <c r="G2589">
        <v>3822</v>
      </c>
      <c r="H2589" t="s">
        <v>122</v>
      </c>
      <c r="I2589" t="s">
        <v>2020</v>
      </c>
      <c r="J2589" t="s">
        <v>16</v>
      </c>
      <c r="K2589" t="s">
        <v>1524</v>
      </c>
      <c r="L2589" t="s">
        <v>31</v>
      </c>
      <c r="M2589">
        <v>1</v>
      </c>
      <c r="N2589">
        <v>1</v>
      </c>
      <c r="O2589" t="str">
        <f t="shared" si="40"/>
        <v>120100 A300</v>
      </c>
      <c r="P2589" t="str">
        <f>VLOOKUP(O2589,EOSummerca_merged_grades_export!B:L,11,0)</f>
        <v>AP US History</v>
      </c>
    </row>
    <row r="2590" spans="1:16" x14ac:dyDescent="0.25">
      <c r="A2590">
        <v>2593</v>
      </c>
      <c r="B2590" t="s">
        <v>1489</v>
      </c>
      <c r="C2590">
        <v>12</v>
      </c>
      <c r="D2590">
        <v>120100</v>
      </c>
      <c r="E2590" t="s">
        <v>5616</v>
      </c>
      <c r="F2590">
        <v>11</v>
      </c>
      <c r="G2590">
        <v>3817</v>
      </c>
      <c r="H2590" t="s">
        <v>123</v>
      </c>
      <c r="I2590" t="s">
        <v>2214</v>
      </c>
      <c r="J2590" t="s">
        <v>22</v>
      </c>
      <c r="K2590" t="s">
        <v>1727</v>
      </c>
      <c r="L2590" t="s">
        <v>42</v>
      </c>
      <c r="M2590">
        <v>1</v>
      </c>
      <c r="N2590">
        <v>1</v>
      </c>
      <c r="O2590" t="str">
        <f t="shared" si="40"/>
        <v>120100 B300</v>
      </c>
      <c r="P2590" t="str">
        <f>VLOOKUP(O2590,EOSummerca_merged_grades_export!B:L,11,0)</f>
        <v>AP Language and Composition</v>
      </c>
    </row>
    <row r="2591" spans="1:16" x14ac:dyDescent="0.25">
      <c r="A2591">
        <v>2594</v>
      </c>
      <c r="B2591" t="s">
        <v>1489</v>
      </c>
      <c r="C2591">
        <v>12</v>
      </c>
      <c r="D2591">
        <v>120100</v>
      </c>
      <c r="E2591" t="s">
        <v>5616</v>
      </c>
      <c r="F2591">
        <v>11</v>
      </c>
      <c r="G2591">
        <v>3844</v>
      </c>
      <c r="H2591" t="s">
        <v>124</v>
      </c>
      <c r="I2591" t="s">
        <v>1878</v>
      </c>
      <c r="J2591" t="s">
        <v>25</v>
      </c>
      <c r="K2591" t="s">
        <v>1595</v>
      </c>
      <c r="L2591" t="s">
        <v>42</v>
      </c>
      <c r="M2591">
        <v>1</v>
      </c>
      <c r="N2591">
        <v>1</v>
      </c>
      <c r="O2591" t="str">
        <f t="shared" si="40"/>
        <v>120100 C320</v>
      </c>
      <c r="P2591" t="str">
        <f>VLOOKUP(O2591,EOSummerca_merged_grades_export!B:L,11,0)</f>
        <v>Math III</v>
      </c>
    </row>
    <row r="2592" spans="1:16" x14ac:dyDescent="0.25">
      <c r="A2592">
        <v>2595</v>
      </c>
      <c r="B2592" t="s">
        <v>1489</v>
      </c>
      <c r="C2592">
        <v>12</v>
      </c>
      <c r="D2592">
        <v>120100</v>
      </c>
      <c r="E2592" t="s">
        <v>5616</v>
      </c>
      <c r="F2592">
        <v>11</v>
      </c>
      <c r="G2592">
        <v>3849</v>
      </c>
      <c r="H2592" t="s">
        <v>125</v>
      </c>
      <c r="I2592" t="s">
        <v>126</v>
      </c>
      <c r="J2592" t="s">
        <v>28</v>
      </c>
      <c r="K2592" t="s">
        <v>1575</v>
      </c>
      <c r="L2592" t="s">
        <v>48</v>
      </c>
      <c r="M2592">
        <v>0</v>
      </c>
      <c r="N2592">
        <v>1</v>
      </c>
      <c r="O2592" t="str">
        <f t="shared" si="40"/>
        <v>120100 D200</v>
      </c>
      <c r="P2592" t="str">
        <f>VLOOKUP(O2592,EOSummerca_merged_grades_export!B:L,11,0)</f>
        <v>Chemistry</v>
      </c>
    </row>
    <row r="2593" spans="1:16" x14ac:dyDescent="0.25">
      <c r="A2593">
        <v>2596</v>
      </c>
      <c r="B2593" t="s">
        <v>1489</v>
      </c>
      <c r="C2593">
        <v>12</v>
      </c>
      <c r="D2593">
        <v>120100</v>
      </c>
      <c r="E2593" t="s">
        <v>5616</v>
      </c>
      <c r="F2593">
        <v>11</v>
      </c>
      <c r="G2593">
        <v>3856</v>
      </c>
      <c r="H2593" t="s">
        <v>68</v>
      </c>
      <c r="I2593" t="s">
        <v>69</v>
      </c>
      <c r="J2593" t="s">
        <v>32</v>
      </c>
      <c r="K2593" t="s">
        <v>1504</v>
      </c>
      <c r="L2593" t="s">
        <v>31</v>
      </c>
      <c r="M2593">
        <v>1</v>
      </c>
      <c r="N2593">
        <v>1</v>
      </c>
      <c r="O2593" t="str">
        <f t="shared" si="40"/>
        <v>120100 E300</v>
      </c>
      <c r="P2593" t="str">
        <f>VLOOKUP(O2593,EOSummerca_merged_grades_export!B:L,11,0)</f>
        <v>Spanish 3</v>
      </c>
    </row>
    <row r="2594" spans="1:16" x14ac:dyDescent="0.25">
      <c r="A2594">
        <v>2597</v>
      </c>
      <c r="B2594" t="s">
        <v>1489</v>
      </c>
      <c r="C2594">
        <v>12</v>
      </c>
      <c r="D2594">
        <v>120100</v>
      </c>
      <c r="E2594" t="s">
        <v>5616</v>
      </c>
      <c r="F2594">
        <v>11</v>
      </c>
      <c r="G2594">
        <v>5640</v>
      </c>
      <c r="H2594" t="s">
        <v>1540</v>
      </c>
      <c r="I2594" t="s">
        <v>1541</v>
      </c>
      <c r="J2594" t="s">
        <v>428</v>
      </c>
      <c r="K2594" t="s">
        <v>1575</v>
      </c>
      <c r="L2594" t="s">
        <v>37</v>
      </c>
      <c r="M2594">
        <v>1</v>
      </c>
      <c r="N2594">
        <v>1</v>
      </c>
      <c r="O2594" t="str">
        <f t="shared" si="40"/>
        <v>120100 I1033</v>
      </c>
      <c r="P2594" t="str">
        <f>VLOOKUP(O2594,EOSummerca_merged_grades_export!B:L,11,0)</f>
        <v>Photography 1/2</v>
      </c>
    </row>
    <row r="2595" spans="1:16" x14ac:dyDescent="0.25">
      <c r="A2595">
        <v>2598</v>
      </c>
      <c r="B2595" t="s">
        <v>1489</v>
      </c>
      <c r="C2595">
        <v>12</v>
      </c>
      <c r="D2595">
        <v>120100</v>
      </c>
      <c r="E2595" t="s">
        <v>5616</v>
      </c>
      <c r="F2595">
        <v>11</v>
      </c>
      <c r="G2595">
        <v>6049</v>
      </c>
      <c r="H2595" t="s">
        <v>2222</v>
      </c>
      <c r="I2595" t="s">
        <v>2223</v>
      </c>
      <c r="J2595" t="s">
        <v>428</v>
      </c>
      <c r="K2595" t="s">
        <v>1727</v>
      </c>
      <c r="L2595" t="s">
        <v>37</v>
      </c>
      <c r="M2595">
        <v>1</v>
      </c>
      <c r="N2595">
        <v>1</v>
      </c>
      <c r="O2595" t="str">
        <f t="shared" si="40"/>
        <v>120100 I1045</v>
      </c>
      <c r="P2595" t="str">
        <f>VLOOKUP(O2595,EOSummerca_merged_grades_export!B:L,11,0)</f>
        <v>College Prep</v>
      </c>
    </row>
    <row r="2596" spans="1:16" x14ac:dyDescent="0.25">
      <c r="A2596">
        <v>2599</v>
      </c>
      <c r="B2596" t="s">
        <v>1489</v>
      </c>
      <c r="C2596">
        <v>12</v>
      </c>
      <c r="D2596">
        <v>120100</v>
      </c>
      <c r="E2596" t="s">
        <v>5616</v>
      </c>
      <c r="F2596">
        <v>11</v>
      </c>
      <c r="G2596">
        <v>5637</v>
      </c>
      <c r="H2596" t="s">
        <v>1578</v>
      </c>
      <c r="I2596" t="s">
        <v>1579</v>
      </c>
      <c r="J2596" t="s">
        <v>428</v>
      </c>
      <c r="K2596" t="s">
        <v>1498</v>
      </c>
      <c r="L2596" t="s">
        <v>37</v>
      </c>
      <c r="M2596">
        <v>1</v>
      </c>
      <c r="N2596">
        <v>1</v>
      </c>
      <c r="O2596" t="str">
        <f t="shared" si="40"/>
        <v>120100 I1056</v>
      </c>
      <c r="P2596" t="str">
        <f>VLOOKUP(O2596,EOSummerca_merged_grades_export!B:L,11,0)</f>
        <v>Brotherhood</v>
      </c>
    </row>
    <row r="2597" spans="1:16" x14ac:dyDescent="0.25">
      <c r="A2597">
        <v>2600</v>
      </c>
      <c r="B2597" t="s">
        <v>1489</v>
      </c>
      <c r="C2597">
        <v>12</v>
      </c>
      <c r="D2597">
        <v>120066</v>
      </c>
      <c r="E2597" t="s">
        <v>5617</v>
      </c>
      <c r="F2597">
        <v>11</v>
      </c>
      <c r="G2597">
        <v>3822</v>
      </c>
      <c r="H2597" t="s">
        <v>122</v>
      </c>
      <c r="I2597" t="s">
        <v>2020</v>
      </c>
      <c r="J2597" t="s">
        <v>16</v>
      </c>
      <c r="K2597" t="s">
        <v>1524</v>
      </c>
      <c r="L2597" t="s">
        <v>42</v>
      </c>
      <c r="M2597">
        <v>1</v>
      </c>
      <c r="N2597">
        <v>1</v>
      </c>
      <c r="O2597" t="str">
        <f t="shared" si="40"/>
        <v>120066 A300</v>
      </c>
      <c r="P2597" t="str">
        <f>VLOOKUP(O2597,EOSummerca_merged_grades_export!B:L,11,0)</f>
        <v>AP US History</v>
      </c>
    </row>
    <row r="2598" spans="1:16" x14ac:dyDescent="0.25">
      <c r="A2598">
        <v>2601</v>
      </c>
      <c r="B2598" t="s">
        <v>1489</v>
      </c>
      <c r="C2598">
        <v>12</v>
      </c>
      <c r="D2598">
        <v>120066</v>
      </c>
      <c r="E2598" t="s">
        <v>5617</v>
      </c>
      <c r="F2598">
        <v>11</v>
      </c>
      <c r="G2598">
        <v>3815</v>
      </c>
      <c r="H2598" t="s">
        <v>123</v>
      </c>
      <c r="I2598" t="s">
        <v>2214</v>
      </c>
      <c r="J2598" t="s">
        <v>22</v>
      </c>
      <c r="K2598" t="s">
        <v>1727</v>
      </c>
      <c r="L2598" t="s">
        <v>42</v>
      </c>
      <c r="M2598">
        <v>1</v>
      </c>
      <c r="N2598">
        <v>1</v>
      </c>
      <c r="O2598" t="str">
        <f t="shared" si="40"/>
        <v>120066 B300</v>
      </c>
      <c r="P2598" t="str">
        <f>VLOOKUP(O2598,EOSummerca_merged_grades_export!B:L,11,0)</f>
        <v>AP Language and Composition</v>
      </c>
    </row>
    <row r="2599" spans="1:16" x14ac:dyDescent="0.25">
      <c r="A2599">
        <v>2602</v>
      </c>
      <c r="B2599" t="s">
        <v>1489</v>
      </c>
      <c r="C2599">
        <v>12</v>
      </c>
      <c r="D2599">
        <v>120066</v>
      </c>
      <c r="E2599" t="s">
        <v>5617</v>
      </c>
      <c r="F2599">
        <v>11</v>
      </c>
      <c r="G2599">
        <v>3842</v>
      </c>
      <c r="H2599" t="s">
        <v>124</v>
      </c>
      <c r="I2599" t="s">
        <v>1878</v>
      </c>
      <c r="J2599" t="s">
        <v>25</v>
      </c>
      <c r="K2599" t="s">
        <v>1595</v>
      </c>
      <c r="L2599" t="s">
        <v>40</v>
      </c>
      <c r="M2599">
        <v>1</v>
      </c>
      <c r="N2599">
        <v>1</v>
      </c>
      <c r="O2599" t="str">
        <f t="shared" si="40"/>
        <v>120066 C320</v>
      </c>
      <c r="P2599" t="str">
        <f>VLOOKUP(O2599,EOSummerca_merged_grades_export!B:L,11,0)</f>
        <v>Math III</v>
      </c>
    </row>
    <row r="2600" spans="1:16" x14ac:dyDescent="0.25">
      <c r="A2600">
        <v>2603</v>
      </c>
      <c r="B2600" t="s">
        <v>1489</v>
      </c>
      <c r="C2600">
        <v>12</v>
      </c>
      <c r="D2600">
        <v>120066</v>
      </c>
      <c r="E2600" t="s">
        <v>5617</v>
      </c>
      <c r="F2600">
        <v>11</v>
      </c>
      <c r="G2600">
        <v>3849</v>
      </c>
      <c r="H2600" t="s">
        <v>125</v>
      </c>
      <c r="I2600" t="s">
        <v>126</v>
      </c>
      <c r="J2600" t="s">
        <v>28</v>
      </c>
      <c r="K2600" t="s">
        <v>1575</v>
      </c>
      <c r="L2600" t="s">
        <v>40</v>
      </c>
      <c r="M2600">
        <v>1</v>
      </c>
      <c r="N2600">
        <v>1</v>
      </c>
      <c r="O2600" t="str">
        <f t="shared" si="40"/>
        <v>120066 D200</v>
      </c>
      <c r="P2600" t="str">
        <f>VLOOKUP(O2600,EOSummerca_merged_grades_export!B:L,11,0)</f>
        <v>Chemistry</v>
      </c>
    </row>
    <row r="2601" spans="1:16" x14ac:dyDescent="0.25">
      <c r="A2601">
        <v>2604</v>
      </c>
      <c r="B2601" t="s">
        <v>1489</v>
      </c>
      <c r="C2601">
        <v>12</v>
      </c>
      <c r="D2601">
        <v>120066</v>
      </c>
      <c r="E2601" t="s">
        <v>5617</v>
      </c>
      <c r="F2601">
        <v>11</v>
      </c>
      <c r="G2601">
        <v>3853</v>
      </c>
      <c r="H2601" t="s">
        <v>33</v>
      </c>
      <c r="I2601" t="s">
        <v>34</v>
      </c>
      <c r="J2601" t="s">
        <v>32</v>
      </c>
      <c r="K2601" t="s">
        <v>1504</v>
      </c>
      <c r="L2601" t="s">
        <v>42</v>
      </c>
      <c r="M2601">
        <v>1</v>
      </c>
      <c r="N2601">
        <v>1</v>
      </c>
      <c r="O2601" t="str">
        <f t="shared" si="40"/>
        <v>120066 E100</v>
      </c>
      <c r="P2601" t="str">
        <f>VLOOKUP(O2601,EOSummerca_merged_grades_export!B:L,11,0)</f>
        <v>Spanish 1</v>
      </c>
    </row>
    <row r="2602" spans="1:16" x14ac:dyDescent="0.25">
      <c r="A2602">
        <v>2605</v>
      </c>
      <c r="B2602" t="s">
        <v>1489</v>
      </c>
      <c r="C2602">
        <v>12</v>
      </c>
      <c r="D2602">
        <v>120066</v>
      </c>
      <c r="E2602" t="s">
        <v>5617</v>
      </c>
      <c r="F2602">
        <v>11</v>
      </c>
      <c r="G2602">
        <v>5641</v>
      </c>
      <c r="H2602" t="s">
        <v>1589</v>
      </c>
      <c r="I2602" t="s">
        <v>1590</v>
      </c>
      <c r="J2602" t="s">
        <v>428</v>
      </c>
      <c r="K2602" t="s">
        <v>1504</v>
      </c>
      <c r="L2602" t="s">
        <v>37</v>
      </c>
      <c r="M2602">
        <v>1</v>
      </c>
      <c r="N2602">
        <v>1</v>
      </c>
      <c r="O2602" t="str">
        <f t="shared" si="40"/>
        <v>120066 I1011</v>
      </c>
      <c r="P2602" t="str">
        <f>VLOOKUP(O2602,EOSummerca_merged_grades_export!B:L,11,0)</f>
        <v>Digital Media Arts</v>
      </c>
    </row>
    <row r="2603" spans="1:16" x14ac:dyDescent="0.25">
      <c r="A2603">
        <v>2606</v>
      </c>
      <c r="B2603" t="s">
        <v>1489</v>
      </c>
      <c r="C2603">
        <v>12</v>
      </c>
      <c r="D2603">
        <v>120066</v>
      </c>
      <c r="E2603" t="s">
        <v>5617</v>
      </c>
      <c r="F2603">
        <v>11</v>
      </c>
      <c r="G2603">
        <v>6049</v>
      </c>
      <c r="H2603" t="s">
        <v>2222</v>
      </c>
      <c r="I2603" t="s">
        <v>2223</v>
      </c>
      <c r="J2603" t="s">
        <v>428</v>
      </c>
      <c r="K2603" t="s">
        <v>1727</v>
      </c>
      <c r="L2603" t="s">
        <v>37</v>
      </c>
      <c r="M2603">
        <v>1</v>
      </c>
      <c r="N2603">
        <v>1</v>
      </c>
      <c r="O2603" t="str">
        <f t="shared" si="40"/>
        <v>120066 I1045</v>
      </c>
      <c r="P2603" t="str">
        <f>VLOOKUP(O2603,EOSummerca_merged_grades_export!B:L,11,0)</f>
        <v>College Prep</v>
      </c>
    </row>
    <row r="2604" spans="1:16" x14ac:dyDescent="0.25">
      <c r="A2604">
        <v>2607</v>
      </c>
      <c r="B2604" t="s">
        <v>1489</v>
      </c>
      <c r="C2604">
        <v>12</v>
      </c>
      <c r="D2604">
        <v>120066</v>
      </c>
      <c r="E2604" t="s">
        <v>5617</v>
      </c>
      <c r="F2604">
        <v>11</v>
      </c>
      <c r="G2604">
        <v>5637</v>
      </c>
      <c r="H2604" t="s">
        <v>1578</v>
      </c>
      <c r="I2604" t="s">
        <v>1579</v>
      </c>
      <c r="J2604" t="s">
        <v>428</v>
      </c>
      <c r="K2604" t="s">
        <v>1498</v>
      </c>
      <c r="L2604" t="s">
        <v>37</v>
      </c>
      <c r="M2604">
        <v>1</v>
      </c>
      <c r="N2604">
        <v>1</v>
      </c>
      <c r="O2604" t="str">
        <f t="shared" si="40"/>
        <v>120066 I1056</v>
      </c>
      <c r="P2604" t="str">
        <f>VLOOKUP(O2604,EOSummerca_merged_grades_export!B:L,11,0)</f>
        <v>Brotherhood</v>
      </c>
    </row>
    <row r="2605" spans="1:16" x14ac:dyDescent="0.25">
      <c r="A2605">
        <v>2608</v>
      </c>
      <c r="B2605" t="s">
        <v>1489</v>
      </c>
      <c r="C2605">
        <v>12</v>
      </c>
      <c r="D2605">
        <v>120170</v>
      </c>
      <c r="E2605" t="s">
        <v>5618</v>
      </c>
      <c r="F2605">
        <v>11</v>
      </c>
      <c r="G2605">
        <v>3822</v>
      </c>
      <c r="H2605" t="s">
        <v>122</v>
      </c>
      <c r="I2605" t="s">
        <v>2020</v>
      </c>
      <c r="J2605" t="s">
        <v>16</v>
      </c>
      <c r="K2605" t="s">
        <v>1524</v>
      </c>
      <c r="L2605" t="s">
        <v>20</v>
      </c>
      <c r="M2605">
        <v>1</v>
      </c>
      <c r="N2605">
        <v>1</v>
      </c>
      <c r="O2605" t="str">
        <f t="shared" si="40"/>
        <v>120170 A300</v>
      </c>
      <c r="P2605" t="str">
        <f>VLOOKUP(O2605,EOSummerca_merged_grades_export!B:L,11,0)</f>
        <v>AP US History</v>
      </c>
    </row>
    <row r="2606" spans="1:16" x14ac:dyDescent="0.25">
      <c r="A2606">
        <v>2609</v>
      </c>
      <c r="B2606" t="s">
        <v>1489</v>
      </c>
      <c r="C2606">
        <v>12</v>
      </c>
      <c r="D2606">
        <v>120170</v>
      </c>
      <c r="E2606" t="s">
        <v>5618</v>
      </c>
      <c r="F2606">
        <v>11</v>
      </c>
      <c r="G2606">
        <v>3817</v>
      </c>
      <c r="H2606" t="s">
        <v>123</v>
      </c>
      <c r="I2606" t="s">
        <v>2214</v>
      </c>
      <c r="J2606" t="s">
        <v>22</v>
      </c>
      <c r="K2606" t="s">
        <v>1727</v>
      </c>
      <c r="L2606" t="s">
        <v>20</v>
      </c>
      <c r="M2606">
        <v>1</v>
      </c>
      <c r="N2606">
        <v>1</v>
      </c>
      <c r="O2606" t="str">
        <f t="shared" si="40"/>
        <v>120170 B300</v>
      </c>
      <c r="P2606" t="str">
        <f>VLOOKUP(O2606,EOSummerca_merged_grades_export!B:L,11,0)</f>
        <v>AP Language and Composition</v>
      </c>
    </row>
    <row r="2607" spans="1:16" x14ac:dyDescent="0.25">
      <c r="A2607">
        <v>2610</v>
      </c>
      <c r="B2607" t="s">
        <v>1489</v>
      </c>
      <c r="C2607">
        <v>12</v>
      </c>
      <c r="D2607">
        <v>120170</v>
      </c>
      <c r="E2607" t="s">
        <v>5618</v>
      </c>
      <c r="F2607">
        <v>11</v>
      </c>
      <c r="G2607">
        <v>3842</v>
      </c>
      <c r="H2607" t="s">
        <v>124</v>
      </c>
      <c r="I2607" t="s">
        <v>1878</v>
      </c>
      <c r="J2607" t="s">
        <v>25</v>
      </c>
      <c r="K2607" t="s">
        <v>1595</v>
      </c>
      <c r="L2607" t="s">
        <v>20</v>
      </c>
      <c r="M2607">
        <v>1</v>
      </c>
      <c r="N2607">
        <v>1</v>
      </c>
      <c r="O2607" t="str">
        <f t="shared" si="40"/>
        <v>120170 C320</v>
      </c>
      <c r="P2607" t="str">
        <f>VLOOKUP(O2607,EOSummerca_merged_grades_export!B:L,11,0)</f>
        <v>Math III</v>
      </c>
    </row>
    <row r="2608" spans="1:16" x14ac:dyDescent="0.25">
      <c r="A2608">
        <v>2611</v>
      </c>
      <c r="B2608" t="s">
        <v>1489</v>
      </c>
      <c r="C2608">
        <v>12</v>
      </c>
      <c r="D2608">
        <v>120170</v>
      </c>
      <c r="E2608" t="s">
        <v>5618</v>
      </c>
      <c r="F2608">
        <v>11</v>
      </c>
      <c r="G2608">
        <v>3850</v>
      </c>
      <c r="H2608" t="s">
        <v>125</v>
      </c>
      <c r="I2608" t="s">
        <v>126</v>
      </c>
      <c r="J2608" t="s">
        <v>28</v>
      </c>
      <c r="K2608" t="s">
        <v>1575</v>
      </c>
      <c r="L2608" t="s">
        <v>39</v>
      </c>
      <c r="M2608">
        <v>1</v>
      </c>
      <c r="N2608">
        <v>1</v>
      </c>
      <c r="O2608" t="str">
        <f t="shared" si="40"/>
        <v>120170 D200</v>
      </c>
      <c r="P2608" t="str">
        <f>VLOOKUP(O2608,EOSummerca_merged_grades_export!B:L,11,0)</f>
        <v>Chemistry</v>
      </c>
    </row>
    <row r="2609" spans="1:16" x14ac:dyDescent="0.25">
      <c r="A2609">
        <v>2612</v>
      </c>
      <c r="B2609" t="s">
        <v>1489</v>
      </c>
      <c r="C2609">
        <v>12</v>
      </c>
      <c r="D2609">
        <v>120170</v>
      </c>
      <c r="E2609" t="s">
        <v>5618</v>
      </c>
      <c r="F2609">
        <v>11</v>
      </c>
      <c r="G2609">
        <v>3855</v>
      </c>
      <c r="H2609" t="s">
        <v>57</v>
      </c>
      <c r="I2609" t="s">
        <v>58</v>
      </c>
      <c r="J2609" t="s">
        <v>32</v>
      </c>
      <c r="K2609" t="s">
        <v>1504</v>
      </c>
      <c r="L2609" t="s">
        <v>24</v>
      </c>
      <c r="M2609">
        <v>1</v>
      </c>
      <c r="N2609">
        <v>1</v>
      </c>
      <c r="O2609" t="str">
        <f t="shared" si="40"/>
        <v>120170 E200</v>
      </c>
      <c r="P2609" t="str">
        <f>VLOOKUP(O2609,EOSummerca_merged_grades_export!B:L,11,0)</f>
        <v>Spanish 2</v>
      </c>
    </row>
    <row r="2610" spans="1:16" x14ac:dyDescent="0.25">
      <c r="A2610">
        <v>2613</v>
      </c>
      <c r="B2610" t="s">
        <v>1489</v>
      </c>
      <c r="C2610">
        <v>12</v>
      </c>
      <c r="D2610">
        <v>120170</v>
      </c>
      <c r="E2610" t="s">
        <v>5618</v>
      </c>
      <c r="F2610">
        <v>11</v>
      </c>
      <c r="G2610">
        <v>5635</v>
      </c>
      <c r="H2610" t="s">
        <v>1507</v>
      </c>
      <c r="I2610" t="s">
        <v>1508</v>
      </c>
      <c r="J2610" t="s">
        <v>428</v>
      </c>
      <c r="K2610" t="s">
        <v>1492</v>
      </c>
      <c r="L2610" t="s">
        <v>37</v>
      </c>
      <c r="M2610">
        <v>1</v>
      </c>
      <c r="N2610">
        <v>1</v>
      </c>
      <c r="O2610" t="str">
        <f t="shared" si="40"/>
        <v>120170 I1008</v>
      </c>
      <c r="P2610" t="str">
        <f>VLOOKUP(O2610,EOSummerca_merged_grades_export!B:L,11,0)</f>
        <v>Culinary Arts</v>
      </c>
    </row>
    <row r="2611" spans="1:16" x14ac:dyDescent="0.25">
      <c r="A2611">
        <v>2614</v>
      </c>
      <c r="B2611" t="s">
        <v>1489</v>
      </c>
      <c r="C2611">
        <v>12</v>
      </c>
      <c r="D2611">
        <v>120170</v>
      </c>
      <c r="E2611" t="s">
        <v>5618</v>
      </c>
      <c r="F2611">
        <v>11</v>
      </c>
      <c r="G2611">
        <v>6049</v>
      </c>
      <c r="H2611" t="s">
        <v>2222</v>
      </c>
      <c r="I2611" t="s">
        <v>2223</v>
      </c>
      <c r="J2611" t="s">
        <v>428</v>
      </c>
      <c r="K2611" t="s">
        <v>1727</v>
      </c>
      <c r="L2611" t="s">
        <v>37</v>
      </c>
      <c r="M2611">
        <v>1</v>
      </c>
      <c r="N2611">
        <v>1</v>
      </c>
      <c r="O2611" t="str">
        <f t="shared" si="40"/>
        <v>120170 I1045</v>
      </c>
      <c r="P2611" t="str">
        <f>VLOOKUP(O2611,EOSummerca_merged_grades_export!B:L,11,0)</f>
        <v>College Prep</v>
      </c>
    </row>
    <row r="2612" spans="1:16" x14ac:dyDescent="0.25">
      <c r="A2612">
        <v>2615</v>
      </c>
      <c r="B2612" t="s">
        <v>1489</v>
      </c>
      <c r="C2612">
        <v>12</v>
      </c>
      <c r="D2612">
        <v>120098</v>
      </c>
      <c r="E2612" t="s">
        <v>5619</v>
      </c>
      <c r="F2612">
        <v>11</v>
      </c>
      <c r="G2612">
        <v>3822</v>
      </c>
      <c r="H2612" t="s">
        <v>122</v>
      </c>
      <c r="I2612" t="s">
        <v>2020</v>
      </c>
      <c r="J2612" t="s">
        <v>16</v>
      </c>
      <c r="K2612" t="s">
        <v>1524</v>
      </c>
      <c r="L2612" t="s">
        <v>41</v>
      </c>
      <c r="M2612">
        <v>1</v>
      </c>
      <c r="N2612">
        <v>1</v>
      </c>
      <c r="O2612" t="str">
        <f t="shared" si="40"/>
        <v>120098 A300</v>
      </c>
      <c r="P2612" t="str">
        <f>VLOOKUP(O2612,EOSummerca_merged_grades_export!B:L,11,0)</f>
        <v>AP US History</v>
      </c>
    </row>
    <row r="2613" spans="1:16" x14ac:dyDescent="0.25">
      <c r="A2613">
        <v>2616</v>
      </c>
      <c r="B2613" t="s">
        <v>1489</v>
      </c>
      <c r="C2613">
        <v>12</v>
      </c>
      <c r="D2613">
        <v>120098</v>
      </c>
      <c r="E2613" t="s">
        <v>5619</v>
      </c>
      <c r="F2613">
        <v>11</v>
      </c>
      <c r="G2613">
        <v>3815</v>
      </c>
      <c r="H2613" t="s">
        <v>123</v>
      </c>
      <c r="I2613" t="s">
        <v>2214</v>
      </c>
      <c r="J2613" t="s">
        <v>22</v>
      </c>
      <c r="K2613" t="s">
        <v>1727</v>
      </c>
      <c r="L2613" t="s">
        <v>31</v>
      </c>
      <c r="M2613">
        <v>1</v>
      </c>
      <c r="N2613">
        <v>1</v>
      </c>
      <c r="O2613" t="str">
        <f t="shared" si="40"/>
        <v>120098 B300</v>
      </c>
      <c r="P2613" t="str">
        <f>VLOOKUP(O2613,EOSummerca_merged_grades_export!B:L,11,0)</f>
        <v>AP Language and Composition</v>
      </c>
    </row>
    <row r="2614" spans="1:16" x14ac:dyDescent="0.25">
      <c r="A2614">
        <v>2617</v>
      </c>
      <c r="B2614" t="s">
        <v>1489</v>
      </c>
      <c r="C2614">
        <v>12</v>
      </c>
      <c r="D2614">
        <v>120098</v>
      </c>
      <c r="E2614" t="s">
        <v>5619</v>
      </c>
      <c r="F2614">
        <v>11</v>
      </c>
      <c r="G2614">
        <v>3842</v>
      </c>
      <c r="H2614" t="s">
        <v>124</v>
      </c>
      <c r="I2614" t="s">
        <v>1878</v>
      </c>
      <c r="J2614" t="s">
        <v>25</v>
      </c>
      <c r="K2614" t="s">
        <v>1595</v>
      </c>
      <c r="L2614" t="s">
        <v>31</v>
      </c>
      <c r="M2614">
        <v>1</v>
      </c>
      <c r="N2614">
        <v>1</v>
      </c>
      <c r="O2614" t="str">
        <f t="shared" si="40"/>
        <v>120098 C320</v>
      </c>
      <c r="P2614" t="str">
        <f>VLOOKUP(O2614,EOSummerca_merged_grades_export!B:L,11,0)</f>
        <v>Math III</v>
      </c>
    </row>
    <row r="2615" spans="1:16" x14ac:dyDescent="0.25">
      <c r="A2615">
        <v>2618</v>
      </c>
      <c r="B2615" t="s">
        <v>1489</v>
      </c>
      <c r="C2615">
        <v>12</v>
      </c>
      <c r="D2615">
        <v>120098</v>
      </c>
      <c r="E2615" t="s">
        <v>5619</v>
      </c>
      <c r="F2615">
        <v>11</v>
      </c>
      <c r="G2615">
        <v>3851</v>
      </c>
      <c r="H2615" t="s">
        <v>125</v>
      </c>
      <c r="I2615" t="s">
        <v>126</v>
      </c>
      <c r="J2615" t="s">
        <v>28</v>
      </c>
      <c r="K2615" t="s">
        <v>1575</v>
      </c>
      <c r="L2615" t="s">
        <v>41</v>
      </c>
      <c r="M2615">
        <v>1</v>
      </c>
      <c r="N2615">
        <v>1</v>
      </c>
      <c r="O2615" t="str">
        <f t="shared" si="40"/>
        <v>120098 D200</v>
      </c>
      <c r="P2615" t="str">
        <f>VLOOKUP(O2615,EOSummerca_merged_grades_export!B:L,11,0)</f>
        <v>Chemistry</v>
      </c>
    </row>
    <row r="2616" spans="1:16" x14ac:dyDescent="0.25">
      <c r="A2616">
        <v>2619</v>
      </c>
      <c r="B2616" t="s">
        <v>1489</v>
      </c>
      <c r="C2616">
        <v>12</v>
      </c>
      <c r="D2616">
        <v>120098</v>
      </c>
      <c r="E2616" t="s">
        <v>5619</v>
      </c>
      <c r="F2616">
        <v>11</v>
      </c>
      <c r="G2616">
        <v>3856</v>
      </c>
      <c r="H2616" t="s">
        <v>68</v>
      </c>
      <c r="I2616" t="s">
        <v>69</v>
      </c>
      <c r="J2616" t="s">
        <v>32</v>
      </c>
      <c r="K2616" t="s">
        <v>1504</v>
      </c>
      <c r="L2616" t="s">
        <v>20</v>
      </c>
      <c r="M2616">
        <v>1</v>
      </c>
      <c r="N2616">
        <v>1</v>
      </c>
      <c r="O2616" t="str">
        <f t="shared" si="40"/>
        <v>120098 E300</v>
      </c>
      <c r="P2616" t="str">
        <f>VLOOKUP(O2616,EOSummerca_merged_grades_export!B:L,11,0)</f>
        <v>Spanish 3</v>
      </c>
    </row>
    <row r="2617" spans="1:16" x14ac:dyDescent="0.25">
      <c r="A2617">
        <v>2620</v>
      </c>
      <c r="B2617" t="s">
        <v>1489</v>
      </c>
      <c r="C2617">
        <v>12</v>
      </c>
      <c r="D2617">
        <v>120098</v>
      </c>
      <c r="E2617" t="s">
        <v>5619</v>
      </c>
      <c r="F2617">
        <v>11</v>
      </c>
      <c r="G2617">
        <v>5651</v>
      </c>
      <c r="H2617" t="s">
        <v>2279</v>
      </c>
      <c r="I2617" t="s">
        <v>2280</v>
      </c>
      <c r="J2617" t="s">
        <v>428</v>
      </c>
      <c r="K2617" t="s">
        <v>1492</v>
      </c>
      <c r="L2617" t="s">
        <v>37</v>
      </c>
      <c r="M2617">
        <v>2</v>
      </c>
      <c r="N2617">
        <v>2</v>
      </c>
      <c r="O2617" t="str">
        <f t="shared" si="40"/>
        <v>120098 I1035</v>
      </c>
      <c r="P2617" t="str">
        <f>VLOOKUP(O2617,EOSummerca_merged_grades_export!B:L,11,0)</f>
        <v>Outdoor Recreation 1-2</v>
      </c>
    </row>
    <row r="2618" spans="1:16" x14ac:dyDescent="0.25">
      <c r="A2618">
        <v>2621</v>
      </c>
      <c r="B2618" t="s">
        <v>1489</v>
      </c>
      <c r="C2618">
        <v>12</v>
      </c>
      <c r="D2618">
        <v>120098</v>
      </c>
      <c r="E2618" t="s">
        <v>5619</v>
      </c>
      <c r="F2618">
        <v>11</v>
      </c>
      <c r="G2618">
        <v>6049</v>
      </c>
      <c r="H2618" t="s">
        <v>2222</v>
      </c>
      <c r="I2618" t="s">
        <v>2223</v>
      </c>
      <c r="J2618" t="s">
        <v>428</v>
      </c>
      <c r="K2618" t="s">
        <v>1727</v>
      </c>
      <c r="L2618" t="s">
        <v>37</v>
      </c>
      <c r="M2618">
        <v>1</v>
      </c>
      <c r="N2618">
        <v>1</v>
      </c>
      <c r="O2618" t="str">
        <f t="shared" si="40"/>
        <v>120098 I1045</v>
      </c>
      <c r="P2618" t="str">
        <f>VLOOKUP(O2618,EOSummerca_merged_grades_export!B:L,11,0)</f>
        <v>College Prep</v>
      </c>
    </row>
    <row r="2619" spans="1:16" x14ac:dyDescent="0.25">
      <c r="A2619">
        <v>2622</v>
      </c>
      <c r="B2619" t="s">
        <v>1489</v>
      </c>
      <c r="C2619">
        <v>12</v>
      </c>
      <c r="D2619">
        <v>120098</v>
      </c>
      <c r="E2619" t="s">
        <v>5619</v>
      </c>
      <c r="F2619">
        <v>11</v>
      </c>
      <c r="G2619">
        <v>6051</v>
      </c>
      <c r="H2619" t="s">
        <v>2284</v>
      </c>
      <c r="I2619" t="s">
        <v>2285</v>
      </c>
      <c r="J2619" t="s">
        <v>428</v>
      </c>
      <c r="K2619" t="s">
        <v>1492</v>
      </c>
      <c r="L2619" t="s">
        <v>37</v>
      </c>
      <c r="M2619">
        <v>1</v>
      </c>
      <c r="N2619">
        <v>1</v>
      </c>
      <c r="O2619" t="str">
        <f t="shared" si="40"/>
        <v>120098 I1135</v>
      </c>
      <c r="P2619" t="str">
        <f>VLOOKUP(O2619,EOSummerca_merged_grades_export!B:L,11,0)</f>
        <v>Outdoor Recreation 2</v>
      </c>
    </row>
    <row r="2620" spans="1:16" x14ac:dyDescent="0.25">
      <c r="A2620">
        <v>2623</v>
      </c>
      <c r="B2620" t="s">
        <v>1489</v>
      </c>
      <c r="C2620">
        <v>12</v>
      </c>
      <c r="D2620">
        <v>120111</v>
      </c>
      <c r="E2620" t="s">
        <v>5620</v>
      </c>
      <c r="F2620">
        <v>11</v>
      </c>
      <c r="G2620">
        <v>3824</v>
      </c>
      <c r="H2620" t="s">
        <v>122</v>
      </c>
      <c r="I2620" t="s">
        <v>2020</v>
      </c>
      <c r="J2620" t="s">
        <v>16</v>
      </c>
      <c r="K2620" t="s">
        <v>1524</v>
      </c>
      <c r="L2620" t="s">
        <v>39</v>
      </c>
      <c r="M2620">
        <v>1</v>
      </c>
      <c r="N2620">
        <v>1</v>
      </c>
      <c r="O2620" t="str">
        <f t="shared" si="40"/>
        <v>120111 A300</v>
      </c>
      <c r="P2620" t="str">
        <f>VLOOKUP(O2620,EOSummerca_merged_grades_export!B:L,11,0)</f>
        <v>AP US History</v>
      </c>
    </row>
    <row r="2621" spans="1:16" x14ac:dyDescent="0.25">
      <c r="A2621">
        <v>2624</v>
      </c>
      <c r="B2621" t="s">
        <v>1489</v>
      </c>
      <c r="C2621">
        <v>12</v>
      </c>
      <c r="D2621">
        <v>120111</v>
      </c>
      <c r="E2621" t="s">
        <v>5620</v>
      </c>
      <c r="F2621">
        <v>11</v>
      </c>
      <c r="G2621">
        <v>3816</v>
      </c>
      <c r="H2621" t="s">
        <v>123</v>
      </c>
      <c r="I2621" t="s">
        <v>2214</v>
      </c>
      <c r="J2621" t="s">
        <v>22</v>
      </c>
      <c r="K2621" t="s">
        <v>1727</v>
      </c>
      <c r="L2621" t="s">
        <v>42</v>
      </c>
      <c r="M2621">
        <v>1</v>
      </c>
      <c r="N2621">
        <v>1</v>
      </c>
      <c r="O2621" t="str">
        <f t="shared" si="40"/>
        <v>120111 B300</v>
      </c>
      <c r="P2621" t="str">
        <f>VLOOKUP(O2621,EOSummerca_merged_grades_export!B:L,11,0)</f>
        <v>AP Language and Composition</v>
      </c>
    </row>
    <row r="2622" spans="1:16" x14ac:dyDescent="0.25">
      <c r="A2622">
        <v>2625</v>
      </c>
      <c r="B2622" t="s">
        <v>1489</v>
      </c>
      <c r="C2622">
        <v>12</v>
      </c>
      <c r="D2622">
        <v>120111</v>
      </c>
      <c r="E2622" t="s">
        <v>5620</v>
      </c>
      <c r="F2622">
        <v>11</v>
      </c>
      <c r="G2622">
        <v>3843</v>
      </c>
      <c r="H2622" t="s">
        <v>124</v>
      </c>
      <c r="I2622" t="s">
        <v>1878</v>
      </c>
      <c r="J2622" t="s">
        <v>25</v>
      </c>
      <c r="K2622" t="s">
        <v>1595</v>
      </c>
      <c r="L2622" t="s">
        <v>48</v>
      </c>
      <c r="M2622">
        <v>0</v>
      </c>
      <c r="N2622">
        <v>1</v>
      </c>
      <c r="O2622" t="str">
        <f t="shared" si="40"/>
        <v>120111 C320</v>
      </c>
      <c r="P2622" t="str">
        <f>VLOOKUP(O2622,EOSummerca_merged_grades_export!B:L,11,0)</f>
        <v>Math III</v>
      </c>
    </row>
    <row r="2623" spans="1:16" x14ac:dyDescent="0.25">
      <c r="A2623">
        <v>2626</v>
      </c>
      <c r="B2623" t="s">
        <v>1489</v>
      </c>
      <c r="C2623">
        <v>12</v>
      </c>
      <c r="D2623">
        <v>120111</v>
      </c>
      <c r="E2623" t="s">
        <v>5620</v>
      </c>
      <c r="F2623">
        <v>11</v>
      </c>
      <c r="G2623">
        <v>6049</v>
      </c>
      <c r="H2623" t="s">
        <v>2222</v>
      </c>
      <c r="I2623" t="s">
        <v>2223</v>
      </c>
      <c r="J2623" t="s">
        <v>428</v>
      </c>
      <c r="K2623" t="s">
        <v>1727</v>
      </c>
      <c r="L2623" t="s">
        <v>402</v>
      </c>
      <c r="M2623">
        <v>0</v>
      </c>
      <c r="N2623">
        <v>1</v>
      </c>
      <c r="O2623" t="str">
        <f t="shared" si="40"/>
        <v>120111 I1045</v>
      </c>
      <c r="P2623" t="str">
        <f>VLOOKUP(O2623,EOSummerca_merged_grades_export!B:L,11,0)</f>
        <v>College Prep</v>
      </c>
    </row>
    <row r="2624" spans="1:16" x14ac:dyDescent="0.25">
      <c r="A2624">
        <v>2627</v>
      </c>
      <c r="B2624" t="s">
        <v>1489</v>
      </c>
      <c r="C2624">
        <v>12</v>
      </c>
      <c r="D2624">
        <v>120111</v>
      </c>
      <c r="E2624" t="s">
        <v>5620</v>
      </c>
      <c r="F2624">
        <v>11</v>
      </c>
      <c r="G2624">
        <v>5644</v>
      </c>
      <c r="H2624" t="s">
        <v>1684</v>
      </c>
      <c r="I2624" t="s">
        <v>1685</v>
      </c>
      <c r="J2624" t="s">
        <v>428</v>
      </c>
      <c r="K2624" t="s">
        <v>1495</v>
      </c>
      <c r="L2624" t="s">
        <v>37</v>
      </c>
      <c r="M2624">
        <v>1</v>
      </c>
      <c r="N2624">
        <v>1</v>
      </c>
      <c r="O2624" t="str">
        <f t="shared" si="40"/>
        <v>120111 I1057</v>
      </c>
      <c r="P2624" t="str">
        <f>VLOOKUP(O2624,EOSummerca_merged_grades_export!B:L,11,0)</f>
        <v>Girls Group</v>
      </c>
    </row>
    <row r="2625" spans="1:16" x14ac:dyDescent="0.25">
      <c r="A2625">
        <v>2628</v>
      </c>
      <c r="B2625" t="s">
        <v>1489</v>
      </c>
      <c r="C2625">
        <v>12</v>
      </c>
      <c r="D2625">
        <v>120111</v>
      </c>
      <c r="E2625" t="s">
        <v>5620</v>
      </c>
      <c r="F2625">
        <v>11</v>
      </c>
      <c r="G2625">
        <v>5642</v>
      </c>
      <c r="H2625" t="s">
        <v>1730</v>
      </c>
      <c r="I2625" t="s">
        <v>50</v>
      </c>
      <c r="J2625" t="s">
        <v>428</v>
      </c>
      <c r="K2625" t="s">
        <v>1595</v>
      </c>
      <c r="L2625" t="s">
        <v>37</v>
      </c>
      <c r="M2625">
        <v>1</v>
      </c>
      <c r="N2625">
        <v>1</v>
      </c>
      <c r="O2625" t="str">
        <f t="shared" si="40"/>
        <v>120111 I1059</v>
      </c>
      <c r="P2625" t="str">
        <f>VLOOKUP(O2625,EOSummerca_merged_grades_export!B:L,11,0)</f>
        <v>Journalism</v>
      </c>
    </row>
    <row r="2626" spans="1:16" x14ac:dyDescent="0.25">
      <c r="A2626">
        <v>2629</v>
      </c>
      <c r="B2626" t="s">
        <v>1489</v>
      </c>
      <c r="C2626">
        <v>12</v>
      </c>
      <c r="D2626">
        <v>120162</v>
      </c>
      <c r="E2626" t="s">
        <v>5621</v>
      </c>
      <c r="F2626">
        <v>11</v>
      </c>
      <c r="G2626">
        <v>3823</v>
      </c>
      <c r="H2626" t="s">
        <v>122</v>
      </c>
      <c r="I2626" t="s">
        <v>2020</v>
      </c>
      <c r="J2626" t="s">
        <v>16</v>
      </c>
      <c r="K2626" t="s">
        <v>1524</v>
      </c>
      <c r="L2626" t="s">
        <v>20</v>
      </c>
      <c r="M2626">
        <v>1</v>
      </c>
      <c r="N2626">
        <v>1</v>
      </c>
      <c r="O2626" t="str">
        <f t="shared" si="40"/>
        <v>120162 A300</v>
      </c>
      <c r="P2626" t="str">
        <f>VLOOKUP(O2626,EOSummerca_merged_grades_export!B:L,11,0)</f>
        <v>AP US History</v>
      </c>
    </row>
    <row r="2627" spans="1:16" x14ac:dyDescent="0.25">
      <c r="A2627">
        <v>2630</v>
      </c>
      <c r="B2627" t="s">
        <v>1489</v>
      </c>
      <c r="C2627">
        <v>12</v>
      </c>
      <c r="D2627">
        <v>120162</v>
      </c>
      <c r="E2627" t="s">
        <v>5621</v>
      </c>
      <c r="F2627">
        <v>11</v>
      </c>
      <c r="G2627">
        <v>3817</v>
      </c>
      <c r="H2627" t="s">
        <v>123</v>
      </c>
      <c r="I2627" t="s">
        <v>2214</v>
      </c>
      <c r="J2627" t="s">
        <v>22</v>
      </c>
      <c r="K2627" t="s">
        <v>1727</v>
      </c>
      <c r="L2627" t="s">
        <v>27</v>
      </c>
      <c r="M2627">
        <v>1</v>
      </c>
      <c r="N2627">
        <v>1</v>
      </c>
      <c r="O2627" t="str">
        <f t="shared" si="40"/>
        <v>120162 B300</v>
      </c>
      <c r="P2627" t="str">
        <f>VLOOKUP(O2627,EOSummerca_merged_grades_export!B:L,11,0)</f>
        <v>AP Language and Composition</v>
      </c>
    </row>
    <row r="2628" spans="1:16" x14ac:dyDescent="0.25">
      <c r="A2628">
        <v>2631</v>
      </c>
      <c r="B2628" t="s">
        <v>1489</v>
      </c>
      <c r="C2628">
        <v>12</v>
      </c>
      <c r="D2628">
        <v>120162</v>
      </c>
      <c r="E2628" t="s">
        <v>5621</v>
      </c>
      <c r="F2628">
        <v>11</v>
      </c>
      <c r="G2628">
        <v>3844</v>
      </c>
      <c r="H2628" t="s">
        <v>124</v>
      </c>
      <c r="I2628" t="s">
        <v>1878</v>
      </c>
      <c r="J2628" t="s">
        <v>25</v>
      </c>
      <c r="K2628" t="s">
        <v>1595</v>
      </c>
      <c r="L2628" t="s">
        <v>20</v>
      </c>
      <c r="M2628">
        <v>1</v>
      </c>
      <c r="N2628">
        <v>1</v>
      </c>
      <c r="O2628" t="str">
        <f t="shared" ref="O2628:O2691" si="41">D2628&amp;" "&amp;IF(RIGHT(H2628,1)="M",LEFT(H2628,LEN(H2628)-1),H2628)</f>
        <v>120162 C320</v>
      </c>
      <c r="P2628" t="str">
        <f>VLOOKUP(O2628,EOSummerca_merged_grades_export!B:L,11,0)</f>
        <v>Math III</v>
      </c>
    </row>
    <row r="2629" spans="1:16" x14ac:dyDescent="0.25">
      <c r="A2629">
        <v>2632</v>
      </c>
      <c r="B2629" t="s">
        <v>1489</v>
      </c>
      <c r="C2629">
        <v>12</v>
      </c>
      <c r="D2629">
        <v>120162</v>
      </c>
      <c r="E2629" t="s">
        <v>5621</v>
      </c>
      <c r="F2629">
        <v>11</v>
      </c>
      <c r="G2629">
        <v>3849</v>
      </c>
      <c r="H2629" t="s">
        <v>125</v>
      </c>
      <c r="I2629" t="s">
        <v>126</v>
      </c>
      <c r="J2629" t="s">
        <v>28</v>
      </c>
      <c r="K2629" t="s">
        <v>1575</v>
      </c>
      <c r="L2629" t="s">
        <v>42</v>
      </c>
      <c r="M2629">
        <v>1</v>
      </c>
      <c r="N2629">
        <v>1</v>
      </c>
      <c r="O2629" t="str">
        <f t="shared" si="41"/>
        <v>120162 D200</v>
      </c>
      <c r="P2629" t="str">
        <f>VLOOKUP(O2629,EOSummerca_merged_grades_export!B:L,11,0)</f>
        <v>Chemistry</v>
      </c>
    </row>
    <row r="2630" spans="1:16" x14ac:dyDescent="0.25">
      <c r="A2630">
        <v>2633</v>
      </c>
      <c r="B2630" t="s">
        <v>1489</v>
      </c>
      <c r="C2630">
        <v>12</v>
      </c>
      <c r="D2630">
        <v>120162</v>
      </c>
      <c r="E2630" t="s">
        <v>5621</v>
      </c>
      <c r="F2630">
        <v>11</v>
      </c>
      <c r="G2630">
        <v>3854</v>
      </c>
      <c r="H2630" t="s">
        <v>57</v>
      </c>
      <c r="I2630" t="s">
        <v>58</v>
      </c>
      <c r="J2630" t="s">
        <v>32</v>
      </c>
      <c r="K2630" t="s">
        <v>1504</v>
      </c>
      <c r="L2630" t="s">
        <v>27</v>
      </c>
      <c r="M2630">
        <v>1</v>
      </c>
      <c r="N2630">
        <v>1</v>
      </c>
      <c r="O2630" t="str">
        <f t="shared" si="41"/>
        <v>120162 E200</v>
      </c>
      <c r="P2630" t="str">
        <f>VLOOKUP(O2630,EOSummerca_merged_grades_export!B:L,11,0)</f>
        <v>Spanish 2</v>
      </c>
    </row>
    <row r="2631" spans="1:16" x14ac:dyDescent="0.25">
      <c r="A2631">
        <v>2634</v>
      </c>
      <c r="B2631" t="s">
        <v>1489</v>
      </c>
      <c r="C2631">
        <v>12</v>
      </c>
      <c r="D2631">
        <v>120162</v>
      </c>
      <c r="E2631" t="s">
        <v>5621</v>
      </c>
      <c r="F2631">
        <v>11</v>
      </c>
      <c r="G2631">
        <v>5614</v>
      </c>
      <c r="H2631" t="s">
        <v>1573</v>
      </c>
      <c r="I2631" t="s">
        <v>1574</v>
      </c>
      <c r="J2631" t="s">
        <v>428</v>
      </c>
      <c r="K2631" t="s">
        <v>1575</v>
      </c>
      <c r="L2631" t="s">
        <v>37</v>
      </c>
      <c r="M2631">
        <v>1</v>
      </c>
      <c r="N2631">
        <v>1</v>
      </c>
      <c r="O2631" t="str">
        <f t="shared" si="41"/>
        <v>120162 I1005</v>
      </c>
      <c r="P2631" t="str">
        <f>VLOOKUP(O2631,EOSummerca_merged_grades_export!B:L,11,0)</f>
        <v>Basketball</v>
      </c>
    </row>
    <row r="2632" spans="1:16" x14ac:dyDescent="0.25">
      <c r="A2632">
        <v>2635</v>
      </c>
      <c r="B2632" t="s">
        <v>1489</v>
      </c>
      <c r="C2632">
        <v>12</v>
      </c>
      <c r="D2632">
        <v>120162</v>
      </c>
      <c r="E2632" t="s">
        <v>5621</v>
      </c>
      <c r="F2632">
        <v>11</v>
      </c>
      <c r="G2632">
        <v>5648</v>
      </c>
      <c r="H2632" t="s">
        <v>1680</v>
      </c>
      <c r="I2632" t="s">
        <v>1681</v>
      </c>
      <c r="J2632" t="s">
        <v>428</v>
      </c>
      <c r="K2632" t="s">
        <v>1575</v>
      </c>
      <c r="L2632" t="s">
        <v>37</v>
      </c>
      <c r="M2632">
        <v>1</v>
      </c>
      <c r="N2632">
        <v>1</v>
      </c>
      <c r="O2632" t="str">
        <f t="shared" si="41"/>
        <v>120162 I1020</v>
      </c>
      <c r="P2632" t="str">
        <f>VLOOKUP(O2632,EOSummerca_merged_grades_export!B:L,11,0)</f>
        <v>Volleyball</v>
      </c>
    </row>
    <row r="2633" spans="1:16" x14ac:dyDescent="0.25">
      <c r="A2633">
        <v>2636</v>
      </c>
      <c r="B2633" t="s">
        <v>1489</v>
      </c>
      <c r="C2633">
        <v>12</v>
      </c>
      <c r="D2633">
        <v>120162</v>
      </c>
      <c r="E2633" t="s">
        <v>5621</v>
      </c>
      <c r="F2633">
        <v>11</v>
      </c>
      <c r="G2633">
        <v>6049</v>
      </c>
      <c r="H2633" t="s">
        <v>2222</v>
      </c>
      <c r="I2633" t="s">
        <v>2223</v>
      </c>
      <c r="J2633" t="s">
        <v>428</v>
      </c>
      <c r="K2633" t="s">
        <v>1727</v>
      </c>
      <c r="L2633" t="s">
        <v>37</v>
      </c>
      <c r="M2633">
        <v>1</v>
      </c>
      <c r="N2633">
        <v>1</v>
      </c>
      <c r="O2633" t="str">
        <f t="shared" si="41"/>
        <v>120162 I1045</v>
      </c>
      <c r="P2633" t="str">
        <f>VLOOKUP(O2633,EOSummerca_merged_grades_export!B:L,11,0)</f>
        <v>College Prep</v>
      </c>
    </row>
    <row r="2634" spans="1:16" x14ac:dyDescent="0.25">
      <c r="A2634">
        <v>2637</v>
      </c>
      <c r="B2634" t="s">
        <v>1489</v>
      </c>
      <c r="C2634">
        <v>12</v>
      </c>
      <c r="D2634">
        <v>120004</v>
      </c>
      <c r="E2634" t="s">
        <v>5622</v>
      </c>
      <c r="F2634">
        <v>11</v>
      </c>
      <c r="G2634">
        <v>3823</v>
      </c>
      <c r="H2634" t="s">
        <v>122</v>
      </c>
      <c r="I2634" t="s">
        <v>2020</v>
      </c>
      <c r="J2634" t="s">
        <v>16</v>
      </c>
      <c r="K2634" t="s">
        <v>1524</v>
      </c>
      <c r="L2634" t="s">
        <v>42</v>
      </c>
      <c r="M2634">
        <v>1</v>
      </c>
      <c r="N2634">
        <v>1</v>
      </c>
      <c r="O2634" t="str">
        <f t="shared" si="41"/>
        <v>120004 A300</v>
      </c>
      <c r="P2634" t="str">
        <f>VLOOKUP(O2634,EOSummerca_merged_grades_export!B:L,11,0)</f>
        <v>AP US History</v>
      </c>
    </row>
    <row r="2635" spans="1:16" x14ac:dyDescent="0.25">
      <c r="A2635">
        <v>2638</v>
      </c>
      <c r="B2635" t="s">
        <v>1489</v>
      </c>
      <c r="C2635">
        <v>12</v>
      </c>
      <c r="D2635">
        <v>120004</v>
      </c>
      <c r="E2635" t="s">
        <v>5622</v>
      </c>
      <c r="F2635">
        <v>11</v>
      </c>
      <c r="G2635">
        <v>3817</v>
      </c>
      <c r="H2635" t="s">
        <v>123</v>
      </c>
      <c r="I2635" t="s">
        <v>2214</v>
      </c>
      <c r="J2635" t="s">
        <v>22</v>
      </c>
      <c r="K2635" t="s">
        <v>1727</v>
      </c>
      <c r="L2635" t="s">
        <v>41</v>
      </c>
      <c r="M2635">
        <v>1</v>
      </c>
      <c r="N2635">
        <v>1</v>
      </c>
      <c r="O2635" t="str">
        <f t="shared" si="41"/>
        <v>120004 B300</v>
      </c>
      <c r="P2635" t="str">
        <f>VLOOKUP(O2635,EOSummerca_merged_grades_export!B:L,11,0)</f>
        <v>AP Language and Composition</v>
      </c>
    </row>
    <row r="2636" spans="1:16" x14ac:dyDescent="0.25">
      <c r="A2636">
        <v>2639</v>
      </c>
      <c r="B2636" t="s">
        <v>1489</v>
      </c>
      <c r="C2636">
        <v>12</v>
      </c>
      <c r="D2636">
        <v>120004</v>
      </c>
      <c r="E2636" t="s">
        <v>5622</v>
      </c>
      <c r="F2636">
        <v>11</v>
      </c>
      <c r="G2636">
        <v>3844</v>
      </c>
      <c r="H2636" t="s">
        <v>124</v>
      </c>
      <c r="I2636" t="s">
        <v>1878</v>
      </c>
      <c r="J2636" t="s">
        <v>25</v>
      </c>
      <c r="K2636" t="s">
        <v>1595</v>
      </c>
      <c r="L2636" t="s">
        <v>42</v>
      </c>
      <c r="M2636">
        <v>1</v>
      </c>
      <c r="N2636">
        <v>1</v>
      </c>
      <c r="O2636" t="str">
        <f t="shared" si="41"/>
        <v>120004 C320</v>
      </c>
      <c r="P2636" t="str">
        <f>VLOOKUP(O2636,EOSummerca_merged_grades_export!B:L,11,0)</f>
        <v>Math III</v>
      </c>
    </row>
    <row r="2637" spans="1:16" x14ac:dyDescent="0.25">
      <c r="A2637">
        <v>2640</v>
      </c>
      <c r="B2637" t="s">
        <v>1489</v>
      </c>
      <c r="C2637">
        <v>12</v>
      </c>
      <c r="D2637">
        <v>120004</v>
      </c>
      <c r="E2637" t="s">
        <v>5622</v>
      </c>
      <c r="F2637">
        <v>11</v>
      </c>
      <c r="G2637">
        <v>3849</v>
      </c>
      <c r="H2637" t="s">
        <v>125</v>
      </c>
      <c r="I2637" t="s">
        <v>126</v>
      </c>
      <c r="J2637" t="s">
        <v>28</v>
      </c>
      <c r="K2637" t="s">
        <v>1575</v>
      </c>
      <c r="L2637" t="s">
        <v>40</v>
      </c>
      <c r="M2637">
        <v>1</v>
      </c>
      <c r="N2637">
        <v>1</v>
      </c>
      <c r="O2637" t="str">
        <f t="shared" si="41"/>
        <v>120004 D200</v>
      </c>
      <c r="P2637" t="str">
        <f>VLOOKUP(O2637,EOSummerca_merged_grades_export!B:L,11,0)</f>
        <v>Chemistry</v>
      </c>
    </row>
    <row r="2638" spans="1:16" x14ac:dyDescent="0.25">
      <c r="A2638">
        <v>2641</v>
      </c>
      <c r="B2638" t="s">
        <v>1489</v>
      </c>
      <c r="C2638">
        <v>12</v>
      </c>
      <c r="D2638">
        <v>120004</v>
      </c>
      <c r="E2638" t="s">
        <v>5622</v>
      </c>
      <c r="F2638">
        <v>11</v>
      </c>
      <c r="G2638">
        <v>3854</v>
      </c>
      <c r="H2638" t="s">
        <v>57</v>
      </c>
      <c r="I2638" t="s">
        <v>58</v>
      </c>
      <c r="J2638" t="s">
        <v>32</v>
      </c>
      <c r="K2638" t="s">
        <v>1504</v>
      </c>
      <c r="L2638" t="s">
        <v>27</v>
      </c>
      <c r="M2638">
        <v>1</v>
      </c>
      <c r="N2638">
        <v>1</v>
      </c>
      <c r="O2638" t="str">
        <f t="shared" si="41"/>
        <v>120004 E200</v>
      </c>
      <c r="P2638" t="str">
        <f>VLOOKUP(O2638,EOSummerca_merged_grades_export!B:L,11,0)</f>
        <v>Spanish 2</v>
      </c>
    </row>
    <row r="2639" spans="1:16" x14ac:dyDescent="0.25">
      <c r="A2639">
        <v>2642</v>
      </c>
      <c r="B2639" t="s">
        <v>1489</v>
      </c>
      <c r="C2639">
        <v>12</v>
      </c>
      <c r="D2639">
        <v>120004</v>
      </c>
      <c r="E2639" t="s">
        <v>5622</v>
      </c>
      <c r="F2639">
        <v>11</v>
      </c>
      <c r="G2639">
        <v>5614</v>
      </c>
      <c r="H2639" t="s">
        <v>1573</v>
      </c>
      <c r="I2639" t="s">
        <v>1574</v>
      </c>
      <c r="J2639" t="s">
        <v>428</v>
      </c>
      <c r="K2639" t="s">
        <v>1575</v>
      </c>
      <c r="L2639" t="s">
        <v>37</v>
      </c>
      <c r="M2639">
        <v>1</v>
      </c>
      <c r="N2639">
        <v>1</v>
      </c>
      <c r="O2639" t="str">
        <f t="shared" si="41"/>
        <v>120004 I1005</v>
      </c>
      <c r="P2639" t="str">
        <f>VLOOKUP(O2639,EOSummerca_merged_grades_export!B:L,11,0)</f>
        <v>Basketball</v>
      </c>
    </row>
    <row r="2640" spans="1:16" x14ac:dyDescent="0.25">
      <c r="A2640">
        <v>2643</v>
      </c>
      <c r="B2640" t="s">
        <v>1489</v>
      </c>
      <c r="C2640">
        <v>12</v>
      </c>
      <c r="D2640">
        <v>120004</v>
      </c>
      <c r="E2640" t="s">
        <v>5622</v>
      </c>
      <c r="F2640">
        <v>11</v>
      </c>
      <c r="G2640">
        <v>5648</v>
      </c>
      <c r="H2640" t="s">
        <v>1680</v>
      </c>
      <c r="I2640" t="s">
        <v>1681</v>
      </c>
      <c r="J2640" t="s">
        <v>428</v>
      </c>
      <c r="K2640" t="s">
        <v>1575</v>
      </c>
      <c r="L2640" t="s">
        <v>37</v>
      </c>
      <c r="M2640">
        <v>1</v>
      </c>
      <c r="N2640">
        <v>1</v>
      </c>
      <c r="O2640" t="str">
        <f t="shared" si="41"/>
        <v>120004 I1020</v>
      </c>
      <c r="P2640" t="str">
        <f>VLOOKUP(O2640,EOSummerca_merged_grades_export!B:L,11,0)</f>
        <v>Volleyball</v>
      </c>
    </row>
    <row r="2641" spans="1:16" x14ac:dyDescent="0.25">
      <c r="A2641">
        <v>2644</v>
      </c>
      <c r="B2641" t="s">
        <v>1489</v>
      </c>
      <c r="C2641">
        <v>12</v>
      </c>
      <c r="D2641">
        <v>120004</v>
      </c>
      <c r="E2641" t="s">
        <v>5622</v>
      </c>
      <c r="F2641">
        <v>11</v>
      </c>
      <c r="G2641">
        <v>6049</v>
      </c>
      <c r="H2641" t="s">
        <v>2222</v>
      </c>
      <c r="I2641" t="s">
        <v>2223</v>
      </c>
      <c r="J2641" t="s">
        <v>428</v>
      </c>
      <c r="K2641" t="s">
        <v>1727</v>
      </c>
      <c r="L2641" t="s">
        <v>37</v>
      </c>
      <c r="M2641">
        <v>1</v>
      </c>
      <c r="N2641">
        <v>1</v>
      </c>
      <c r="O2641" t="str">
        <f t="shared" si="41"/>
        <v>120004 I1045</v>
      </c>
      <c r="P2641" t="str">
        <f>VLOOKUP(O2641,EOSummerca_merged_grades_export!B:L,11,0)</f>
        <v>College Prep</v>
      </c>
    </row>
    <row r="2642" spans="1:16" x14ac:dyDescent="0.25">
      <c r="A2642">
        <v>2645</v>
      </c>
      <c r="B2642" t="s">
        <v>1489</v>
      </c>
      <c r="C2642">
        <v>12</v>
      </c>
      <c r="D2642">
        <v>120175</v>
      </c>
      <c r="E2642" t="s">
        <v>5623</v>
      </c>
      <c r="F2642">
        <v>11</v>
      </c>
      <c r="G2642">
        <v>3824</v>
      </c>
      <c r="H2642" t="s">
        <v>122</v>
      </c>
      <c r="I2642" t="s">
        <v>2020</v>
      </c>
      <c r="J2642" t="s">
        <v>16</v>
      </c>
      <c r="K2642" t="s">
        <v>1524</v>
      </c>
      <c r="L2642" t="s">
        <v>41</v>
      </c>
      <c r="M2642">
        <v>1</v>
      </c>
      <c r="N2642">
        <v>1</v>
      </c>
      <c r="O2642" t="str">
        <f t="shared" si="41"/>
        <v>120175 A300</v>
      </c>
      <c r="P2642" t="str">
        <f>VLOOKUP(O2642,EOSummerca_merged_grades_export!B:L,11,0)</f>
        <v>AP US History</v>
      </c>
    </row>
    <row r="2643" spans="1:16" x14ac:dyDescent="0.25">
      <c r="A2643">
        <v>2646</v>
      </c>
      <c r="B2643" t="s">
        <v>1489</v>
      </c>
      <c r="C2643">
        <v>12</v>
      </c>
      <c r="D2643">
        <v>120175</v>
      </c>
      <c r="E2643" t="s">
        <v>5623</v>
      </c>
      <c r="F2643">
        <v>11</v>
      </c>
      <c r="G2643">
        <v>3817</v>
      </c>
      <c r="H2643" t="s">
        <v>123</v>
      </c>
      <c r="I2643" t="s">
        <v>2214</v>
      </c>
      <c r="J2643" t="s">
        <v>22</v>
      </c>
      <c r="K2643" t="s">
        <v>1727</v>
      </c>
      <c r="L2643" t="s">
        <v>39</v>
      </c>
      <c r="M2643">
        <v>1</v>
      </c>
      <c r="N2643">
        <v>1</v>
      </c>
      <c r="O2643" t="str">
        <f t="shared" si="41"/>
        <v>120175 B300</v>
      </c>
      <c r="P2643" t="str">
        <f>VLOOKUP(O2643,EOSummerca_merged_grades_export!B:L,11,0)</f>
        <v>AP Language and Composition</v>
      </c>
    </row>
    <row r="2644" spans="1:16" x14ac:dyDescent="0.25">
      <c r="A2644">
        <v>2647</v>
      </c>
      <c r="B2644" t="s">
        <v>1489</v>
      </c>
      <c r="C2644">
        <v>12</v>
      </c>
      <c r="D2644">
        <v>120175</v>
      </c>
      <c r="E2644" t="s">
        <v>5623</v>
      </c>
      <c r="F2644">
        <v>11</v>
      </c>
      <c r="G2644">
        <v>3844</v>
      </c>
      <c r="H2644" t="s">
        <v>124</v>
      </c>
      <c r="I2644" t="s">
        <v>1878</v>
      </c>
      <c r="J2644" t="s">
        <v>25</v>
      </c>
      <c r="K2644" t="s">
        <v>1595</v>
      </c>
      <c r="L2644" t="s">
        <v>31</v>
      </c>
      <c r="M2644">
        <v>1</v>
      </c>
      <c r="N2644">
        <v>1</v>
      </c>
      <c r="O2644" t="str">
        <f t="shared" si="41"/>
        <v>120175 C320</v>
      </c>
      <c r="P2644" t="str">
        <f>VLOOKUP(O2644,EOSummerca_merged_grades_export!B:L,11,0)</f>
        <v>Math III</v>
      </c>
    </row>
    <row r="2645" spans="1:16" x14ac:dyDescent="0.25">
      <c r="A2645">
        <v>2648</v>
      </c>
      <c r="B2645" t="s">
        <v>1489</v>
      </c>
      <c r="C2645">
        <v>12</v>
      </c>
      <c r="D2645">
        <v>120175</v>
      </c>
      <c r="E2645" t="s">
        <v>5623</v>
      </c>
      <c r="F2645">
        <v>11</v>
      </c>
      <c r="G2645">
        <v>3850</v>
      </c>
      <c r="H2645" t="s">
        <v>125</v>
      </c>
      <c r="I2645" t="s">
        <v>126</v>
      </c>
      <c r="J2645" t="s">
        <v>28</v>
      </c>
      <c r="K2645" t="s">
        <v>1575</v>
      </c>
      <c r="L2645" t="s">
        <v>39</v>
      </c>
      <c r="M2645">
        <v>1</v>
      </c>
      <c r="N2645">
        <v>1</v>
      </c>
      <c r="O2645" t="str">
        <f t="shared" si="41"/>
        <v>120175 D200</v>
      </c>
      <c r="P2645" t="str">
        <f>VLOOKUP(O2645,EOSummerca_merged_grades_export!B:L,11,0)</f>
        <v>Chemistry</v>
      </c>
    </row>
    <row r="2646" spans="1:16" x14ac:dyDescent="0.25">
      <c r="A2646">
        <v>2649</v>
      </c>
      <c r="B2646" t="s">
        <v>1489</v>
      </c>
      <c r="C2646">
        <v>12</v>
      </c>
      <c r="D2646">
        <v>120175</v>
      </c>
      <c r="E2646" t="s">
        <v>5623</v>
      </c>
      <c r="F2646">
        <v>11</v>
      </c>
      <c r="G2646">
        <v>3854</v>
      </c>
      <c r="H2646" t="s">
        <v>57</v>
      </c>
      <c r="I2646" t="s">
        <v>58</v>
      </c>
      <c r="J2646" t="s">
        <v>32</v>
      </c>
      <c r="K2646" t="s">
        <v>1504</v>
      </c>
      <c r="L2646" t="s">
        <v>31</v>
      </c>
      <c r="M2646">
        <v>1</v>
      </c>
      <c r="N2646">
        <v>1</v>
      </c>
      <c r="O2646" t="str">
        <f t="shared" si="41"/>
        <v>120175 E200</v>
      </c>
      <c r="P2646" t="str">
        <f>VLOOKUP(O2646,EOSummerca_merged_grades_export!B:L,11,0)</f>
        <v>Spanish 2</v>
      </c>
    </row>
    <row r="2647" spans="1:16" x14ac:dyDescent="0.25">
      <c r="A2647">
        <v>2650</v>
      </c>
      <c r="B2647" t="s">
        <v>1489</v>
      </c>
      <c r="C2647">
        <v>12</v>
      </c>
      <c r="D2647">
        <v>120175</v>
      </c>
      <c r="E2647" t="s">
        <v>5623</v>
      </c>
      <c r="F2647">
        <v>11</v>
      </c>
      <c r="G2647">
        <v>5613</v>
      </c>
      <c r="H2647" t="s">
        <v>1522</v>
      </c>
      <c r="I2647" t="s">
        <v>1523</v>
      </c>
      <c r="J2647" t="s">
        <v>428</v>
      </c>
      <c r="K2647" t="s">
        <v>1524</v>
      </c>
      <c r="L2647" t="s">
        <v>37</v>
      </c>
      <c r="M2647">
        <v>1</v>
      </c>
      <c r="N2647">
        <v>1</v>
      </c>
      <c r="O2647" t="str">
        <f t="shared" si="41"/>
        <v>120175 I1003</v>
      </c>
      <c r="P2647" t="str">
        <f>VLOOKUP(O2647,EOSummerca_merged_grades_export!B:L,11,0)</f>
        <v>3D Visual Arts</v>
      </c>
    </row>
    <row r="2648" spans="1:16" x14ac:dyDescent="0.25">
      <c r="A2648">
        <v>2651</v>
      </c>
      <c r="B2648" t="s">
        <v>1489</v>
      </c>
      <c r="C2648">
        <v>12</v>
      </c>
      <c r="D2648">
        <v>120175</v>
      </c>
      <c r="E2648" t="s">
        <v>5623</v>
      </c>
      <c r="F2648">
        <v>11</v>
      </c>
      <c r="G2648">
        <v>6049</v>
      </c>
      <c r="H2648" t="s">
        <v>2222</v>
      </c>
      <c r="I2648" t="s">
        <v>2223</v>
      </c>
      <c r="J2648" t="s">
        <v>428</v>
      </c>
      <c r="K2648" t="s">
        <v>1727</v>
      </c>
      <c r="L2648" t="s">
        <v>402</v>
      </c>
      <c r="M2648">
        <v>0</v>
      </c>
      <c r="N2648">
        <v>1</v>
      </c>
      <c r="O2648" t="str">
        <f t="shared" si="41"/>
        <v>120175 I1045</v>
      </c>
      <c r="P2648" t="str">
        <f>VLOOKUP(O2648,EOSummerca_merged_grades_export!B:L,11,0)</f>
        <v>College Prep</v>
      </c>
    </row>
    <row r="2649" spans="1:16" x14ac:dyDescent="0.25">
      <c r="A2649">
        <v>2652</v>
      </c>
      <c r="B2649" t="s">
        <v>1489</v>
      </c>
      <c r="C2649">
        <v>12</v>
      </c>
      <c r="D2649">
        <v>120175</v>
      </c>
      <c r="E2649" t="s">
        <v>5623</v>
      </c>
      <c r="F2649">
        <v>11</v>
      </c>
      <c r="G2649">
        <v>5634</v>
      </c>
      <c r="H2649" t="s">
        <v>1593</v>
      </c>
      <c r="I2649" t="s">
        <v>1594</v>
      </c>
      <c r="J2649" t="s">
        <v>428</v>
      </c>
      <c r="K2649" t="s">
        <v>1595</v>
      </c>
      <c r="L2649" t="s">
        <v>37</v>
      </c>
      <c r="M2649">
        <v>1</v>
      </c>
      <c r="N2649">
        <v>1</v>
      </c>
      <c r="O2649" t="str">
        <f t="shared" si="41"/>
        <v>120175 I1063</v>
      </c>
      <c r="P2649" t="str">
        <f>VLOOKUP(O2649,EOSummerca_merged_grades_export!B:L,11,0)</f>
        <v>Study Skills</v>
      </c>
    </row>
    <row r="2650" spans="1:16" x14ac:dyDescent="0.25">
      <c r="A2650">
        <v>2653</v>
      </c>
      <c r="B2650" t="s">
        <v>1489</v>
      </c>
      <c r="C2650">
        <v>12</v>
      </c>
      <c r="D2650">
        <v>120005</v>
      </c>
      <c r="E2650" t="s">
        <v>5624</v>
      </c>
      <c r="F2650">
        <v>11</v>
      </c>
      <c r="G2650">
        <v>3837</v>
      </c>
      <c r="H2650" t="s">
        <v>100</v>
      </c>
      <c r="I2650" t="s">
        <v>101</v>
      </c>
      <c r="J2650" t="s">
        <v>25</v>
      </c>
      <c r="K2650" t="s">
        <v>1595</v>
      </c>
      <c r="L2650" t="s">
        <v>20</v>
      </c>
      <c r="M2650">
        <v>1</v>
      </c>
      <c r="N2650">
        <v>1</v>
      </c>
      <c r="O2650" t="str">
        <f t="shared" si="41"/>
        <v>120005 C400</v>
      </c>
      <c r="P2650" t="str">
        <f>VLOOKUP(O2650,EOSummerca_merged_grades_export!B:L,11,0)</f>
        <v>AP Calculus AB</v>
      </c>
    </row>
    <row r="2651" spans="1:16" x14ac:dyDescent="0.25">
      <c r="A2651">
        <v>2654</v>
      </c>
      <c r="B2651" t="s">
        <v>1489</v>
      </c>
      <c r="C2651">
        <v>12</v>
      </c>
      <c r="D2651">
        <v>120005</v>
      </c>
      <c r="E2651" t="s">
        <v>5624</v>
      </c>
      <c r="F2651">
        <v>11</v>
      </c>
      <c r="G2651">
        <v>6049</v>
      </c>
      <c r="H2651" t="s">
        <v>2222</v>
      </c>
      <c r="I2651" t="s">
        <v>2223</v>
      </c>
      <c r="J2651" t="s">
        <v>428</v>
      </c>
      <c r="K2651" t="s">
        <v>1727</v>
      </c>
      <c r="L2651" t="s">
        <v>37</v>
      </c>
      <c r="M2651">
        <v>1</v>
      </c>
      <c r="N2651">
        <v>1</v>
      </c>
      <c r="O2651" t="str">
        <f t="shared" si="41"/>
        <v>120005 I1045</v>
      </c>
      <c r="P2651" t="str">
        <f>VLOOKUP(O2651,EOSummerca_merged_grades_export!B:L,11,0)</f>
        <v>College Prep</v>
      </c>
    </row>
    <row r="2652" spans="1:16" x14ac:dyDescent="0.25">
      <c r="A2652">
        <v>2655</v>
      </c>
      <c r="B2652" t="s">
        <v>1489</v>
      </c>
      <c r="C2652">
        <v>12</v>
      </c>
      <c r="D2652">
        <v>120057</v>
      </c>
      <c r="E2652" t="s">
        <v>5625</v>
      </c>
      <c r="F2652">
        <v>11</v>
      </c>
      <c r="G2652">
        <v>3824</v>
      </c>
      <c r="H2652" t="s">
        <v>122</v>
      </c>
      <c r="I2652" t="s">
        <v>2020</v>
      </c>
      <c r="J2652" t="s">
        <v>16</v>
      </c>
      <c r="K2652" t="s">
        <v>1524</v>
      </c>
      <c r="L2652" t="s">
        <v>27</v>
      </c>
      <c r="M2652">
        <v>1</v>
      </c>
      <c r="N2652">
        <v>1</v>
      </c>
      <c r="O2652" t="str">
        <f t="shared" si="41"/>
        <v>120057 A300</v>
      </c>
      <c r="P2652" t="str">
        <f>VLOOKUP(O2652,EOSummerca_merged_grades_export!B:L,11,0)</f>
        <v>AP US History</v>
      </c>
    </row>
    <row r="2653" spans="1:16" x14ac:dyDescent="0.25">
      <c r="A2653">
        <v>2656</v>
      </c>
      <c r="B2653" t="s">
        <v>1489</v>
      </c>
      <c r="C2653">
        <v>12</v>
      </c>
      <c r="D2653">
        <v>120057</v>
      </c>
      <c r="E2653" t="s">
        <v>5625</v>
      </c>
      <c r="F2653">
        <v>11</v>
      </c>
      <c r="G2653">
        <v>3816</v>
      </c>
      <c r="H2653" t="s">
        <v>123</v>
      </c>
      <c r="I2653" t="s">
        <v>2214</v>
      </c>
      <c r="J2653" t="s">
        <v>22</v>
      </c>
      <c r="K2653" t="s">
        <v>1727</v>
      </c>
      <c r="L2653" t="s">
        <v>27</v>
      </c>
      <c r="M2653">
        <v>1</v>
      </c>
      <c r="N2653">
        <v>1</v>
      </c>
      <c r="O2653" t="str">
        <f t="shared" si="41"/>
        <v>120057 B300</v>
      </c>
      <c r="P2653" t="str">
        <f>VLOOKUP(O2653,EOSummerca_merged_grades_export!B:L,11,0)</f>
        <v>AP Language and Composition</v>
      </c>
    </row>
    <row r="2654" spans="1:16" x14ac:dyDescent="0.25">
      <c r="A2654">
        <v>2657</v>
      </c>
      <c r="B2654" t="s">
        <v>1489</v>
      </c>
      <c r="C2654">
        <v>12</v>
      </c>
      <c r="D2654">
        <v>120057</v>
      </c>
      <c r="E2654" t="s">
        <v>5625</v>
      </c>
      <c r="F2654">
        <v>11</v>
      </c>
      <c r="G2654">
        <v>3844</v>
      </c>
      <c r="H2654" t="s">
        <v>124</v>
      </c>
      <c r="I2654" t="s">
        <v>1878</v>
      </c>
      <c r="J2654" t="s">
        <v>25</v>
      </c>
      <c r="K2654" t="s">
        <v>1595</v>
      </c>
      <c r="L2654" t="s">
        <v>27</v>
      </c>
      <c r="M2654">
        <v>1</v>
      </c>
      <c r="N2654">
        <v>1</v>
      </c>
      <c r="O2654" t="str">
        <f t="shared" si="41"/>
        <v>120057 C320</v>
      </c>
      <c r="P2654" t="str">
        <f>VLOOKUP(O2654,EOSummerca_merged_grades_export!B:L,11,0)</f>
        <v>Math III</v>
      </c>
    </row>
    <row r="2655" spans="1:16" x14ac:dyDescent="0.25">
      <c r="A2655">
        <v>2658</v>
      </c>
      <c r="B2655" t="s">
        <v>1489</v>
      </c>
      <c r="C2655">
        <v>12</v>
      </c>
      <c r="D2655">
        <v>120057</v>
      </c>
      <c r="E2655" t="s">
        <v>5625</v>
      </c>
      <c r="F2655">
        <v>11</v>
      </c>
      <c r="G2655">
        <v>3851</v>
      </c>
      <c r="H2655" t="s">
        <v>125</v>
      </c>
      <c r="I2655" t="s">
        <v>126</v>
      </c>
      <c r="J2655" t="s">
        <v>28</v>
      </c>
      <c r="K2655" t="s">
        <v>1575</v>
      </c>
      <c r="L2655" t="s">
        <v>41</v>
      </c>
      <c r="M2655">
        <v>1</v>
      </c>
      <c r="N2655">
        <v>1</v>
      </c>
      <c r="O2655" t="str">
        <f t="shared" si="41"/>
        <v>120057 D200</v>
      </c>
      <c r="P2655" t="str">
        <f>VLOOKUP(O2655,EOSummerca_merged_grades_export!B:L,11,0)</f>
        <v>Chemistry</v>
      </c>
    </row>
    <row r="2656" spans="1:16" x14ac:dyDescent="0.25">
      <c r="A2656">
        <v>2659</v>
      </c>
      <c r="B2656" t="s">
        <v>1489</v>
      </c>
      <c r="C2656">
        <v>12</v>
      </c>
      <c r="D2656">
        <v>120057</v>
      </c>
      <c r="E2656" t="s">
        <v>5625</v>
      </c>
      <c r="F2656">
        <v>11</v>
      </c>
      <c r="G2656">
        <v>3856</v>
      </c>
      <c r="H2656" t="s">
        <v>68</v>
      </c>
      <c r="I2656" t="s">
        <v>69</v>
      </c>
      <c r="J2656" t="s">
        <v>32</v>
      </c>
      <c r="K2656" t="s">
        <v>1504</v>
      </c>
      <c r="L2656" t="s">
        <v>31</v>
      </c>
      <c r="M2656">
        <v>1</v>
      </c>
      <c r="N2656">
        <v>1</v>
      </c>
      <c r="O2656" t="str">
        <f t="shared" si="41"/>
        <v>120057 E300</v>
      </c>
      <c r="P2656" t="str">
        <f>VLOOKUP(O2656,EOSummerca_merged_grades_export!B:L,11,0)</f>
        <v>Spanish 3</v>
      </c>
    </row>
    <row r="2657" spans="1:16" x14ac:dyDescent="0.25">
      <c r="A2657">
        <v>2660</v>
      </c>
      <c r="B2657" t="s">
        <v>1489</v>
      </c>
      <c r="C2657">
        <v>12</v>
      </c>
      <c r="D2657">
        <v>120057</v>
      </c>
      <c r="E2657" t="s">
        <v>5625</v>
      </c>
      <c r="F2657">
        <v>11</v>
      </c>
      <c r="G2657">
        <v>5636</v>
      </c>
      <c r="H2657" t="s">
        <v>1536</v>
      </c>
      <c r="I2657" t="s">
        <v>1537</v>
      </c>
      <c r="J2657" t="s">
        <v>428</v>
      </c>
      <c r="K2657" t="s">
        <v>1495</v>
      </c>
      <c r="L2657" t="s">
        <v>37</v>
      </c>
      <c r="M2657">
        <v>1</v>
      </c>
      <c r="N2657">
        <v>1</v>
      </c>
      <c r="O2657" t="str">
        <f t="shared" si="41"/>
        <v>120057 I1032</v>
      </c>
      <c r="P2657" t="str">
        <f>VLOOKUP(O2657,EOSummerca_merged_grades_export!B:L,11,0)</f>
        <v>Coding + Website Design</v>
      </c>
    </row>
    <row r="2658" spans="1:16" x14ac:dyDescent="0.25">
      <c r="A2658">
        <v>2661</v>
      </c>
      <c r="B2658" t="s">
        <v>1489</v>
      </c>
      <c r="C2658">
        <v>12</v>
      </c>
      <c r="D2658">
        <v>120057</v>
      </c>
      <c r="E2658" t="s">
        <v>5625</v>
      </c>
      <c r="F2658">
        <v>11</v>
      </c>
      <c r="G2658">
        <v>6049</v>
      </c>
      <c r="H2658" t="s">
        <v>2222</v>
      </c>
      <c r="I2658" t="s">
        <v>2223</v>
      </c>
      <c r="J2658" t="s">
        <v>428</v>
      </c>
      <c r="K2658" t="s">
        <v>1727</v>
      </c>
      <c r="L2658" t="s">
        <v>37</v>
      </c>
      <c r="M2658">
        <v>1</v>
      </c>
      <c r="N2658">
        <v>1</v>
      </c>
      <c r="O2658" t="str">
        <f t="shared" si="41"/>
        <v>120057 I1045</v>
      </c>
      <c r="P2658" t="str">
        <f>VLOOKUP(O2658,EOSummerca_merged_grades_export!B:L,11,0)</f>
        <v>College Prep</v>
      </c>
    </row>
    <row r="2659" spans="1:16" x14ac:dyDescent="0.25">
      <c r="A2659">
        <v>2662</v>
      </c>
      <c r="B2659" t="s">
        <v>1489</v>
      </c>
      <c r="C2659">
        <v>12</v>
      </c>
      <c r="D2659">
        <v>120057</v>
      </c>
      <c r="E2659" t="s">
        <v>5625</v>
      </c>
      <c r="F2659">
        <v>11</v>
      </c>
      <c r="G2659">
        <v>5650</v>
      </c>
      <c r="H2659" t="s">
        <v>1607</v>
      </c>
      <c r="I2659" t="s">
        <v>1608</v>
      </c>
      <c r="J2659" t="s">
        <v>428</v>
      </c>
      <c r="K2659" t="s">
        <v>1595</v>
      </c>
      <c r="L2659" t="s">
        <v>37</v>
      </c>
      <c r="M2659">
        <v>1</v>
      </c>
      <c r="N2659">
        <v>1</v>
      </c>
      <c r="O2659" t="str">
        <f t="shared" si="41"/>
        <v>120057 I1062</v>
      </c>
      <c r="P2659" t="str">
        <f>VLOOKUP(O2659,EOSummerca_merged_grades_export!B:L,11,0)</f>
        <v>Student Government</v>
      </c>
    </row>
    <row r="2660" spans="1:16" x14ac:dyDescent="0.25">
      <c r="A2660">
        <v>2663</v>
      </c>
      <c r="B2660" t="s">
        <v>1489</v>
      </c>
      <c r="C2660">
        <v>12</v>
      </c>
      <c r="D2660">
        <v>120071</v>
      </c>
      <c r="E2660" t="s">
        <v>5626</v>
      </c>
      <c r="F2660">
        <v>11</v>
      </c>
      <c r="G2660">
        <v>3823</v>
      </c>
      <c r="H2660" t="s">
        <v>122</v>
      </c>
      <c r="I2660" t="s">
        <v>2020</v>
      </c>
      <c r="J2660" t="s">
        <v>16</v>
      </c>
      <c r="K2660" t="s">
        <v>1524</v>
      </c>
      <c r="L2660" t="s">
        <v>24</v>
      </c>
      <c r="M2660">
        <v>1</v>
      </c>
      <c r="N2660">
        <v>1</v>
      </c>
      <c r="O2660" t="str">
        <f t="shared" si="41"/>
        <v>120071 A300</v>
      </c>
      <c r="P2660" t="str">
        <f>VLOOKUP(O2660,EOSummerca_merged_grades_export!B:L,11,0)</f>
        <v>AP US History</v>
      </c>
    </row>
    <row r="2661" spans="1:16" x14ac:dyDescent="0.25">
      <c r="A2661">
        <v>2664</v>
      </c>
      <c r="B2661" t="s">
        <v>1489</v>
      </c>
      <c r="C2661">
        <v>12</v>
      </c>
      <c r="D2661">
        <v>120071</v>
      </c>
      <c r="E2661" t="s">
        <v>5626</v>
      </c>
      <c r="F2661">
        <v>11</v>
      </c>
      <c r="G2661">
        <v>3816</v>
      </c>
      <c r="H2661" t="s">
        <v>123</v>
      </c>
      <c r="I2661" t="s">
        <v>2214</v>
      </c>
      <c r="J2661" t="s">
        <v>22</v>
      </c>
      <c r="K2661" t="s">
        <v>1727</v>
      </c>
      <c r="L2661" t="s">
        <v>27</v>
      </c>
      <c r="M2661">
        <v>1</v>
      </c>
      <c r="N2661">
        <v>1</v>
      </c>
      <c r="O2661" t="str">
        <f t="shared" si="41"/>
        <v>120071 B300</v>
      </c>
      <c r="P2661" t="str">
        <f>VLOOKUP(O2661,EOSummerca_merged_grades_export!B:L,11,0)</f>
        <v>AP Language and Composition</v>
      </c>
    </row>
    <row r="2662" spans="1:16" x14ac:dyDescent="0.25">
      <c r="A2662">
        <v>2665</v>
      </c>
      <c r="B2662" t="s">
        <v>1489</v>
      </c>
      <c r="C2662">
        <v>12</v>
      </c>
      <c r="D2662">
        <v>120071</v>
      </c>
      <c r="E2662" t="s">
        <v>5626</v>
      </c>
      <c r="F2662">
        <v>11</v>
      </c>
      <c r="G2662">
        <v>3844</v>
      </c>
      <c r="H2662" t="s">
        <v>124</v>
      </c>
      <c r="I2662" t="s">
        <v>1878</v>
      </c>
      <c r="J2662" t="s">
        <v>25</v>
      </c>
      <c r="K2662" t="s">
        <v>1595</v>
      </c>
      <c r="L2662" t="s">
        <v>24</v>
      </c>
      <c r="M2662">
        <v>1</v>
      </c>
      <c r="N2662">
        <v>1</v>
      </c>
      <c r="O2662" t="str">
        <f t="shared" si="41"/>
        <v>120071 C320</v>
      </c>
      <c r="P2662" t="str">
        <f>VLOOKUP(O2662,EOSummerca_merged_grades_export!B:L,11,0)</f>
        <v>Math III</v>
      </c>
    </row>
    <row r="2663" spans="1:16" x14ac:dyDescent="0.25">
      <c r="A2663">
        <v>2666</v>
      </c>
      <c r="B2663" t="s">
        <v>1489</v>
      </c>
      <c r="C2663">
        <v>12</v>
      </c>
      <c r="D2663">
        <v>120071</v>
      </c>
      <c r="E2663" t="s">
        <v>5626</v>
      </c>
      <c r="F2663">
        <v>11</v>
      </c>
      <c r="G2663">
        <v>3851</v>
      </c>
      <c r="H2663" t="s">
        <v>125</v>
      </c>
      <c r="I2663" t="s">
        <v>126</v>
      </c>
      <c r="J2663" t="s">
        <v>28</v>
      </c>
      <c r="K2663" t="s">
        <v>1575</v>
      </c>
      <c r="L2663" t="s">
        <v>31</v>
      </c>
      <c r="M2663">
        <v>1</v>
      </c>
      <c r="N2663">
        <v>1</v>
      </c>
      <c r="O2663" t="str">
        <f t="shared" si="41"/>
        <v>120071 D200</v>
      </c>
      <c r="P2663" t="str">
        <f>VLOOKUP(O2663,EOSummerca_merged_grades_export!B:L,11,0)</f>
        <v>Chemistry</v>
      </c>
    </row>
    <row r="2664" spans="1:16" x14ac:dyDescent="0.25">
      <c r="A2664">
        <v>2667</v>
      </c>
      <c r="B2664" t="s">
        <v>1489</v>
      </c>
      <c r="C2664">
        <v>12</v>
      </c>
      <c r="D2664">
        <v>120071</v>
      </c>
      <c r="E2664" t="s">
        <v>5626</v>
      </c>
      <c r="F2664">
        <v>11</v>
      </c>
      <c r="G2664">
        <v>3863</v>
      </c>
      <c r="H2664" t="s">
        <v>107</v>
      </c>
      <c r="I2664" t="s">
        <v>108</v>
      </c>
      <c r="J2664" t="s">
        <v>32</v>
      </c>
      <c r="K2664" t="s">
        <v>1504</v>
      </c>
      <c r="L2664" t="s">
        <v>24</v>
      </c>
      <c r="M2664">
        <v>1</v>
      </c>
      <c r="N2664">
        <v>1</v>
      </c>
      <c r="O2664" t="str">
        <f t="shared" si="41"/>
        <v>120071 E400</v>
      </c>
      <c r="P2664" t="str">
        <f>VLOOKUP(O2664,EOSummerca_merged_grades_export!B:L,11,0)</f>
        <v>AP Spanish Language</v>
      </c>
    </row>
    <row r="2665" spans="1:16" x14ac:dyDescent="0.25">
      <c r="A2665">
        <v>2668</v>
      </c>
      <c r="B2665" t="s">
        <v>1489</v>
      </c>
      <c r="C2665">
        <v>12</v>
      </c>
      <c r="D2665">
        <v>120071</v>
      </c>
      <c r="E2665" t="s">
        <v>5626</v>
      </c>
      <c r="F2665">
        <v>11</v>
      </c>
      <c r="G2665">
        <v>5613</v>
      </c>
      <c r="H2665" t="s">
        <v>1522</v>
      </c>
      <c r="I2665" t="s">
        <v>1523</v>
      </c>
      <c r="J2665" t="s">
        <v>428</v>
      </c>
      <c r="K2665" t="s">
        <v>1524</v>
      </c>
      <c r="L2665" t="s">
        <v>37</v>
      </c>
      <c r="M2665">
        <v>1</v>
      </c>
      <c r="N2665">
        <v>1</v>
      </c>
      <c r="O2665" t="str">
        <f t="shared" si="41"/>
        <v>120071 I1003</v>
      </c>
      <c r="P2665" t="str">
        <f>VLOOKUP(O2665,EOSummerca_merged_grades_export!B:L,11,0)</f>
        <v>3D Visual Arts</v>
      </c>
    </row>
    <row r="2666" spans="1:16" x14ac:dyDescent="0.25">
      <c r="A2666">
        <v>2669</v>
      </c>
      <c r="B2666" t="s">
        <v>1489</v>
      </c>
      <c r="C2666">
        <v>12</v>
      </c>
      <c r="D2666">
        <v>120071</v>
      </c>
      <c r="E2666" t="s">
        <v>5626</v>
      </c>
      <c r="F2666">
        <v>11</v>
      </c>
      <c r="G2666">
        <v>5648</v>
      </c>
      <c r="H2666" t="s">
        <v>1680</v>
      </c>
      <c r="I2666" t="s">
        <v>1681</v>
      </c>
      <c r="J2666" t="s">
        <v>428</v>
      </c>
      <c r="K2666" t="s">
        <v>1575</v>
      </c>
      <c r="L2666" t="s">
        <v>37</v>
      </c>
      <c r="M2666">
        <v>1</v>
      </c>
      <c r="N2666">
        <v>1</v>
      </c>
      <c r="O2666" t="str">
        <f t="shared" si="41"/>
        <v>120071 I1020</v>
      </c>
      <c r="P2666" t="str">
        <f>VLOOKUP(O2666,EOSummerca_merged_grades_export!B:L,11,0)</f>
        <v>Volleyball</v>
      </c>
    </row>
    <row r="2667" spans="1:16" x14ac:dyDescent="0.25">
      <c r="A2667">
        <v>2670</v>
      </c>
      <c r="B2667" t="s">
        <v>1489</v>
      </c>
      <c r="C2667">
        <v>12</v>
      </c>
      <c r="D2667">
        <v>120071</v>
      </c>
      <c r="E2667" t="s">
        <v>5626</v>
      </c>
      <c r="F2667">
        <v>11</v>
      </c>
      <c r="G2667">
        <v>6049</v>
      </c>
      <c r="H2667" t="s">
        <v>2222</v>
      </c>
      <c r="I2667" t="s">
        <v>2223</v>
      </c>
      <c r="J2667" t="s">
        <v>428</v>
      </c>
      <c r="K2667" t="s">
        <v>1727</v>
      </c>
      <c r="L2667" t="s">
        <v>37</v>
      </c>
      <c r="M2667">
        <v>1</v>
      </c>
      <c r="N2667">
        <v>1</v>
      </c>
      <c r="O2667" t="str">
        <f t="shared" si="41"/>
        <v>120071 I1045</v>
      </c>
      <c r="P2667" t="str">
        <f>VLOOKUP(O2667,EOSummerca_merged_grades_export!B:L,11,0)</f>
        <v>College Prep</v>
      </c>
    </row>
    <row r="2668" spans="1:16" x14ac:dyDescent="0.25">
      <c r="A2668">
        <v>2671</v>
      </c>
      <c r="B2668" t="s">
        <v>1489</v>
      </c>
      <c r="C2668">
        <v>12</v>
      </c>
      <c r="D2668">
        <v>120203</v>
      </c>
      <c r="E2668" t="s">
        <v>5627</v>
      </c>
      <c r="F2668">
        <v>11</v>
      </c>
      <c r="G2668">
        <v>3822</v>
      </c>
      <c r="H2668" t="s">
        <v>122</v>
      </c>
      <c r="I2668" t="s">
        <v>2020</v>
      </c>
      <c r="J2668" t="s">
        <v>16</v>
      </c>
      <c r="K2668" t="s">
        <v>1524</v>
      </c>
      <c r="L2668" t="s">
        <v>31</v>
      </c>
      <c r="M2668">
        <v>1</v>
      </c>
      <c r="N2668">
        <v>1</v>
      </c>
      <c r="O2668" t="str">
        <f t="shared" si="41"/>
        <v>120203 A300</v>
      </c>
      <c r="P2668" t="str">
        <f>VLOOKUP(O2668,EOSummerca_merged_grades_export!B:L,11,0)</f>
        <v>AP US History</v>
      </c>
    </row>
    <row r="2669" spans="1:16" x14ac:dyDescent="0.25">
      <c r="A2669">
        <v>2672</v>
      </c>
      <c r="B2669" t="s">
        <v>1489</v>
      </c>
      <c r="C2669">
        <v>12</v>
      </c>
      <c r="D2669">
        <v>120203</v>
      </c>
      <c r="E2669" t="s">
        <v>5627</v>
      </c>
      <c r="F2669">
        <v>11</v>
      </c>
      <c r="G2669">
        <v>3817</v>
      </c>
      <c r="H2669" t="s">
        <v>123</v>
      </c>
      <c r="I2669" t="s">
        <v>2214</v>
      </c>
      <c r="J2669" t="s">
        <v>22</v>
      </c>
      <c r="K2669" t="s">
        <v>1727</v>
      </c>
      <c r="L2669" t="s">
        <v>31</v>
      </c>
      <c r="M2669">
        <v>1</v>
      </c>
      <c r="N2669">
        <v>1</v>
      </c>
      <c r="O2669" t="str">
        <f t="shared" si="41"/>
        <v>120203 B300</v>
      </c>
      <c r="P2669" t="str">
        <f>VLOOKUP(O2669,EOSummerca_merged_grades_export!B:L,11,0)</f>
        <v>AP Language and Composition</v>
      </c>
    </row>
    <row r="2670" spans="1:16" x14ac:dyDescent="0.25">
      <c r="A2670">
        <v>2673</v>
      </c>
      <c r="B2670" t="s">
        <v>1489</v>
      </c>
      <c r="C2670">
        <v>12</v>
      </c>
      <c r="D2670">
        <v>120203</v>
      </c>
      <c r="E2670" t="s">
        <v>5627</v>
      </c>
      <c r="F2670">
        <v>11</v>
      </c>
      <c r="G2670">
        <v>3842</v>
      </c>
      <c r="H2670" t="s">
        <v>124</v>
      </c>
      <c r="I2670" t="s">
        <v>1878</v>
      </c>
      <c r="J2670" t="s">
        <v>25</v>
      </c>
      <c r="K2670" t="s">
        <v>1595</v>
      </c>
      <c r="L2670" t="s">
        <v>31</v>
      </c>
      <c r="M2670">
        <v>1</v>
      </c>
      <c r="N2670">
        <v>1</v>
      </c>
      <c r="O2670" t="str">
        <f t="shared" si="41"/>
        <v>120203 C320</v>
      </c>
      <c r="P2670" t="str">
        <f>VLOOKUP(O2670,EOSummerca_merged_grades_export!B:L,11,0)</f>
        <v>Math III</v>
      </c>
    </row>
    <row r="2671" spans="1:16" x14ac:dyDescent="0.25">
      <c r="A2671">
        <v>2674</v>
      </c>
      <c r="B2671" t="s">
        <v>1489</v>
      </c>
      <c r="C2671">
        <v>12</v>
      </c>
      <c r="D2671">
        <v>120203</v>
      </c>
      <c r="E2671" t="s">
        <v>5627</v>
      </c>
      <c r="F2671">
        <v>11</v>
      </c>
      <c r="G2671">
        <v>3850</v>
      </c>
      <c r="H2671" t="s">
        <v>125</v>
      </c>
      <c r="I2671" t="s">
        <v>126</v>
      </c>
      <c r="J2671" t="s">
        <v>28</v>
      </c>
      <c r="K2671" t="s">
        <v>1575</v>
      </c>
      <c r="L2671" t="s">
        <v>42</v>
      </c>
      <c r="M2671">
        <v>1</v>
      </c>
      <c r="N2671">
        <v>1</v>
      </c>
      <c r="O2671" t="str">
        <f t="shared" si="41"/>
        <v>120203 D200</v>
      </c>
      <c r="P2671" t="str">
        <f>VLOOKUP(O2671,EOSummerca_merged_grades_export!B:L,11,0)</f>
        <v>Chemistry</v>
      </c>
    </row>
    <row r="2672" spans="1:16" x14ac:dyDescent="0.25">
      <c r="A2672">
        <v>2675</v>
      </c>
      <c r="B2672" t="s">
        <v>1489</v>
      </c>
      <c r="C2672">
        <v>12</v>
      </c>
      <c r="D2672">
        <v>120203</v>
      </c>
      <c r="E2672" t="s">
        <v>5627</v>
      </c>
      <c r="F2672">
        <v>11</v>
      </c>
      <c r="G2672">
        <v>3855</v>
      </c>
      <c r="H2672" t="s">
        <v>57</v>
      </c>
      <c r="I2672" t="s">
        <v>58</v>
      </c>
      <c r="J2672" t="s">
        <v>32</v>
      </c>
      <c r="K2672" t="s">
        <v>1504</v>
      </c>
      <c r="L2672" t="s">
        <v>27</v>
      </c>
      <c r="M2672">
        <v>1</v>
      </c>
      <c r="N2672">
        <v>1</v>
      </c>
      <c r="O2672" t="str">
        <f t="shared" si="41"/>
        <v>120203 E200</v>
      </c>
      <c r="P2672" t="str">
        <f>VLOOKUP(O2672,EOSummerca_merged_grades_export!B:L,11,0)</f>
        <v>Spanish 2</v>
      </c>
    </row>
    <row r="2673" spans="1:16" x14ac:dyDescent="0.25">
      <c r="A2673">
        <v>2676</v>
      </c>
      <c r="B2673" t="s">
        <v>1489</v>
      </c>
      <c r="C2673">
        <v>12</v>
      </c>
      <c r="D2673">
        <v>120203</v>
      </c>
      <c r="E2673" t="s">
        <v>5627</v>
      </c>
      <c r="F2673">
        <v>11</v>
      </c>
      <c r="G2673">
        <v>5651</v>
      </c>
      <c r="H2673" t="s">
        <v>2279</v>
      </c>
      <c r="I2673" t="s">
        <v>2280</v>
      </c>
      <c r="J2673" t="s">
        <v>428</v>
      </c>
      <c r="K2673" t="s">
        <v>1492</v>
      </c>
      <c r="L2673" t="s">
        <v>37</v>
      </c>
      <c r="M2673">
        <v>2</v>
      </c>
      <c r="N2673">
        <v>2</v>
      </c>
      <c r="O2673" t="str">
        <f t="shared" si="41"/>
        <v>120203 I1035</v>
      </c>
      <c r="P2673" t="str">
        <f>VLOOKUP(O2673,EOSummerca_merged_grades_export!B:L,11,0)</f>
        <v>Outdoor Recreation 1-2</v>
      </c>
    </row>
    <row r="2674" spans="1:16" x14ac:dyDescent="0.25">
      <c r="A2674">
        <v>2677</v>
      </c>
      <c r="B2674" t="s">
        <v>1489</v>
      </c>
      <c r="C2674">
        <v>12</v>
      </c>
      <c r="D2674">
        <v>120203</v>
      </c>
      <c r="E2674" t="s">
        <v>5627</v>
      </c>
      <c r="F2674">
        <v>11</v>
      </c>
      <c r="G2674">
        <v>6049</v>
      </c>
      <c r="H2674" t="s">
        <v>2222</v>
      </c>
      <c r="I2674" t="s">
        <v>2223</v>
      </c>
      <c r="J2674" t="s">
        <v>428</v>
      </c>
      <c r="K2674" t="s">
        <v>1727</v>
      </c>
      <c r="L2674" t="s">
        <v>37</v>
      </c>
      <c r="M2674">
        <v>1</v>
      </c>
      <c r="N2674">
        <v>1</v>
      </c>
      <c r="O2674" t="str">
        <f t="shared" si="41"/>
        <v>120203 I1045</v>
      </c>
      <c r="P2674" t="str">
        <f>VLOOKUP(O2674,EOSummerca_merged_grades_export!B:L,11,0)</f>
        <v>College Prep</v>
      </c>
    </row>
    <row r="2675" spans="1:16" x14ac:dyDescent="0.25">
      <c r="A2675">
        <v>2678</v>
      </c>
      <c r="B2675" t="s">
        <v>1489</v>
      </c>
      <c r="C2675">
        <v>12</v>
      </c>
      <c r="D2675">
        <v>120203</v>
      </c>
      <c r="E2675" t="s">
        <v>5627</v>
      </c>
      <c r="F2675">
        <v>11</v>
      </c>
      <c r="G2675">
        <v>6051</v>
      </c>
      <c r="H2675" t="s">
        <v>2284</v>
      </c>
      <c r="I2675" t="s">
        <v>2285</v>
      </c>
      <c r="J2675" t="s">
        <v>428</v>
      </c>
      <c r="K2675" t="s">
        <v>1492</v>
      </c>
      <c r="L2675" t="s">
        <v>37</v>
      </c>
      <c r="M2675">
        <v>1</v>
      </c>
      <c r="N2675">
        <v>1</v>
      </c>
      <c r="O2675" t="str">
        <f t="shared" si="41"/>
        <v>120203 I1135</v>
      </c>
      <c r="P2675" t="str">
        <f>VLOOKUP(O2675,EOSummerca_merged_grades_export!B:L,11,0)</f>
        <v>Outdoor Recreation 2</v>
      </c>
    </row>
    <row r="2676" spans="1:16" x14ac:dyDescent="0.25">
      <c r="A2676">
        <v>2679</v>
      </c>
      <c r="B2676" t="s">
        <v>1489</v>
      </c>
      <c r="C2676">
        <v>12</v>
      </c>
      <c r="D2676">
        <v>120050</v>
      </c>
      <c r="E2676" t="s">
        <v>5628</v>
      </c>
      <c r="F2676">
        <v>11</v>
      </c>
      <c r="G2676">
        <v>3822</v>
      </c>
      <c r="H2676" t="s">
        <v>122</v>
      </c>
      <c r="I2676" t="s">
        <v>2020</v>
      </c>
      <c r="J2676" t="s">
        <v>16</v>
      </c>
      <c r="K2676" t="s">
        <v>1524</v>
      </c>
      <c r="L2676" t="s">
        <v>48</v>
      </c>
      <c r="M2676">
        <v>0</v>
      </c>
      <c r="N2676">
        <v>1</v>
      </c>
      <c r="O2676" t="str">
        <f t="shared" si="41"/>
        <v>120050 A300</v>
      </c>
      <c r="P2676" t="str">
        <f>VLOOKUP(O2676,EOSummerca_merged_grades_export!B:L,11,0)</f>
        <v>AP US History</v>
      </c>
    </row>
    <row r="2677" spans="1:16" x14ac:dyDescent="0.25">
      <c r="A2677">
        <v>2680</v>
      </c>
      <c r="B2677" t="s">
        <v>1489</v>
      </c>
      <c r="C2677">
        <v>12</v>
      </c>
      <c r="D2677">
        <v>120050</v>
      </c>
      <c r="E2677" t="s">
        <v>5628</v>
      </c>
      <c r="F2677">
        <v>11</v>
      </c>
      <c r="G2677">
        <v>3815</v>
      </c>
      <c r="H2677" t="s">
        <v>123</v>
      </c>
      <c r="I2677" t="s">
        <v>2214</v>
      </c>
      <c r="J2677" t="s">
        <v>22</v>
      </c>
      <c r="K2677" t="s">
        <v>1727</v>
      </c>
      <c r="L2677" t="s">
        <v>48</v>
      </c>
      <c r="M2677">
        <v>0</v>
      </c>
      <c r="N2677">
        <v>1</v>
      </c>
      <c r="O2677" t="str">
        <f t="shared" si="41"/>
        <v>120050 B300</v>
      </c>
      <c r="P2677" t="str">
        <f>VLOOKUP(O2677,EOSummerca_merged_grades_export!B:L,11,0)</f>
        <v>AP Language and Composition</v>
      </c>
    </row>
    <row r="2678" spans="1:16" x14ac:dyDescent="0.25">
      <c r="A2678">
        <v>2681</v>
      </c>
      <c r="B2678" t="s">
        <v>1489</v>
      </c>
      <c r="C2678">
        <v>12</v>
      </c>
      <c r="D2678">
        <v>120050</v>
      </c>
      <c r="E2678" t="s">
        <v>5628</v>
      </c>
      <c r="F2678">
        <v>11</v>
      </c>
      <c r="G2678">
        <v>3841</v>
      </c>
      <c r="H2678" t="s">
        <v>55</v>
      </c>
      <c r="I2678" t="s">
        <v>1152</v>
      </c>
      <c r="J2678" t="s">
        <v>25</v>
      </c>
      <c r="K2678" t="s">
        <v>1498</v>
      </c>
      <c r="L2678" t="s">
        <v>48</v>
      </c>
      <c r="M2678">
        <v>0</v>
      </c>
      <c r="N2678">
        <v>1</v>
      </c>
      <c r="O2678" t="str">
        <f t="shared" si="41"/>
        <v>120050 C220</v>
      </c>
      <c r="P2678" t="str">
        <f>VLOOKUP(O2678,EOSummerca_merged_grades_export!B:L,11,0)</f>
        <v>Math II</v>
      </c>
    </row>
    <row r="2679" spans="1:16" x14ac:dyDescent="0.25">
      <c r="A2679">
        <v>2682</v>
      </c>
      <c r="B2679" t="s">
        <v>1489</v>
      </c>
      <c r="C2679">
        <v>12</v>
      </c>
      <c r="D2679">
        <v>120050</v>
      </c>
      <c r="E2679" t="s">
        <v>5628</v>
      </c>
      <c r="F2679">
        <v>11</v>
      </c>
      <c r="G2679">
        <v>3850</v>
      </c>
      <c r="H2679" t="s">
        <v>125</v>
      </c>
      <c r="I2679" t="s">
        <v>126</v>
      </c>
      <c r="J2679" t="s">
        <v>28</v>
      </c>
      <c r="K2679" t="s">
        <v>1575</v>
      </c>
      <c r="L2679" t="s">
        <v>48</v>
      </c>
      <c r="M2679">
        <v>0</v>
      </c>
      <c r="N2679">
        <v>1</v>
      </c>
      <c r="O2679" t="str">
        <f t="shared" si="41"/>
        <v>120050 D200</v>
      </c>
      <c r="P2679" t="str">
        <f>VLOOKUP(O2679,EOSummerca_merged_grades_export!B:L,11,0)</f>
        <v>Chemistry</v>
      </c>
    </row>
    <row r="2680" spans="1:16" x14ac:dyDescent="0.25">
      <c r="A2680">
        <v>2683</v>
      </c>
      <c r="B2680" t="s">
        <v>1489</v>
      </c>
      <c r="C2680">
        <v>12</v>
      </c>
      <c r="D2680">
        <v>120050</v>
      </c>
      <c r="E2680" t="s">
        <v>5628</v>
      </c>
      <c r="F2680">
        <v>11</v>
      </c>
      <c r="G2680">
        <v>3852</v>
      </c>
      <c r="H2680" t="s">
        <v>33</v>
      </c>
      <c r="I2680" t="s">
        <v>34</v>
      </c>
      <c r="J2680" t="s">
        <v>32</v>
      </c>
      <c r="K2680" t="s">
        <v>1504</v>
      </c>
      <c r="L2680" t="s">
        <v>48</v>
      </c>
      <c r="M2680">
        <v>0</v>
      </c>
      <c r="N2680">
        <v>1</v>
      </c>
      <c r="O2680" t="str">
        <f t="shared" si="41"/>
        <v>120050 E100</v>
      </c>
      <c r="P2680" t="str">
        <f>VLOOKUP(O2680,EOSummerca_merged_grades_export!B:L,11,0)</f>
        <v>Spanish 1</v>
      </c>
    </row>
    <row r="2681" spans="1:16" x14ac:dyDescent="0.25">
      <c r="A2681">
        <v>2684</v>
      </c>
      <c r="B2681" t="s">
        <v>1489</v>
      </c>
      <c r="C2681">
        <v>12</v>
      </c>
      <c r="D2681">
        <v>120050</v>
      </c>
      <c r="E2681" t="s">
        <v>5628</v>
      </c>
      <c r="F2681">
        <v>11</v>
      </c>
      <c r="G2681">
        <v>5613</v>
      </c>
      <c r="H2681" t="s">
        <v>1522</v>
      </c>
      <c r="I2681" t="s">
        <v>1523</v>
      </c>
      <c r="J2681" t="s">
        <v>428</v>
      </c>
      <c r="K2681" t="s">
        <v>1524</v>
      </c>
      <c r="L2681" t="s">
        <v>37</v>
      </c>
      <c r="M2681">
        <v>1</v>
      </c>
      <c r="N2681">
        <v>1</v>
      </c>
      <c r="O2681" t="str">
        <f t="shared" si="41"/>
        <v>120050 I1003</v>
      </c>
      <c r="P2681" t="str">
        <f>VLOOKUP(O2681,EOSummerca_merged_grades_export!B:L,11,0)</f>
        <v>3D Visual Arts</v>
      </c>
    </row>
    <row r="2682" spans="1:16" x14ac:dyDescent="0.25">
      <c r="A2682">
        <v>2685</v>
      </c>
      <c r="B2682" t="s">
        <v>1489</v>
      </c>
      <c r="C2682">
        <v>12</v>
      </c>
      <c r="D2682">
        <v>120050</v>
      </c>
      <c r="E2682" t="s">
        <v>5628</v>
      </c>
      <c r="F2682">
        <v>11</v>
      </c>
      <c r="G2682">
        <v>5615</v>
      </c>
      <c r="H2682" t="s">
        <v>1540</v>
      </c>
      <c r="I2682" t="s">
        <v>1541</v>
      </c>
      <c r="J2682" t="s">
        <v>428</v>
      </c>
      <c r="K2682" t="s">
        <v>1504</v>
      </c>
      <c r="L2682" t="s">
        <v>37</v>
      </c>
      <c r="M2682">
        <v>1</v>
      </c>
      <c r="N2682">
        <v>1</v>
      </c>
      <c r="O2682" t="str">
        <f t="shared" si="41"/>
        <v>120050 I1033</v>
      </c>
      <c r="P2682" t="str">
        <f>VLOOKUP(O2682,EOSummerca_merged_grades_export!B:L,11,0)</f>
        <v>Photography 1/2</v>
      </c>
    </row>
    <row r="2683" spans="1:16" x14ac:dyDescent="0.25">
      <c r="A2683">
        <v>2686</v>
      </c>
      <c r="B2683" t="s">
        <v>1489</v>
      </c>
      <c r="C2683">
        <v>12</v>
      </c>
      <c r="D2683">
        <v>120050</v>
      </c>
      <c r="E2683" t="s">
        <v>5628</v>
      </c>
      <c r="F2683">
        <v>11</v>
      </c>
      <c r="G2683">
        <v>6049</v>
      </c>
      <c r="H2683" t="s">
        <v>2222</v>
      </c>
      <c r="I2683" t="s">
        <v>2223</v>
      </c>
      <c r="J2683" t="s">
        <v>428</v>
      </c>
      <c r="K2683" t="s">
        <v>1727</v>
      </c>
      <c r="L2683" t="s">
        <v>402</v>
      </c>
      <c r="M2683">
        <v>0</v>
      </c>
      <c r="N2683">
        <v>1</v>
      </c>
      <c r="O2683" t="str">
        <f t="shared" si="41"/>
        <v>120050 I1045</v>
      </c>
      <c r="P2683" t="str">
        <f>VLOOKUP(O2683,EOSummerca_merged_grades_export!B:L,11,0)</f>
        <v>College Prep</v>
      </c>
    </row>
    <row r="2684" spans="1:16" x14ac:dyDescent="0.25">
      <c r="A2684">
        <v>2687</v>
      </c>
      <c r="B2684" t="s">
        <v>1489</v>
      </c>
      <c r="C2684">
        <v>12</v>
      </c>
      <c r="D2684">
        <v>120054</v>
      </c>
      <c r="E2684" t="s">
        <v>5629</v>
      </c>
      <c r="F2684">
        <v>11</v>
      </c>
      <c r="G2684">
        <v>3824</v>
      </c>
      <c r="H2684" t="s">
        <v>122</v>
      </c>
      <c r="I2684" t="s">
        <v>2020</v>
      </c>
      <c r="J2684" t="s">
        <v>16</v>
      </c>
      <c r="K2684" t="s">
        <v>1524</v>
      </c>
      <c r="L2684" t="s">
        <v>24</v>
      </c>
      <c r="M2684">
        <v>1</v>
      </c>
      <c r="N2684">
        <v>1</v>
      </c>
      <c r="O2684" t="str">
        <f t="shared" si="41"/>
        <v>120054 A300</v>
      </c>
      <c r="P2684" t="str">
        <f>VLOOKUP(O2684,EOSummerca_merged_grades_export!B:L,11,0)</f>
        <v>AP US History</v>
      </c>
    </row>
    <row r="2685" spans="1:16" x14ac:dyDescent="0.25">
      <c r="A2685">
        <v>2688</v>
      </c>
      <c r="B2685" t="s">
        <v>1489</v>
      </c>
      <c r="C2685">
        <v>12</v>
      </c>
      <c r="D2685">
        <v>120054</v>
      </c>
      <c r="E2685" t="s">
        <v>5629</v>
      </c>
      <c r="F2685">
        <v>11</v>
      </c>
      <c r="G2685">
        <v>3816</v>
      </c>
      <c r="H2685" t="s">
        <v>123</v>
      </c>
      <c r="I2685" t="s">
        <v>2214</v>
      </c>
      <c r="J2685" t="s">
        <v>22</v>
      </c>
      <c r="K2685" t="s">
        <v>1727</v>
      </c>
      <c r="L2685" t="s">
        <v>31</v>
      </c>
      <c r="M2685">
        <v>1</v>
      </c>
      <c r="N2685">
        <v>1</v>
      </c>
      <c r="O2685" t="str">
        <f t="shared" si="41"/>
        <v>120054 B300</v>
      </c>
      <c r="P2685" t="str">
        <f>VLOOKUP(O2685,EOSummerca_merged_grades_export!B:L,11,0)</f>
        <v>AP Language and Composition</v>
      </c>
    </row>
    <row r="2686" spans="1:16" x14ac:dyDescent="0.25">
      <c r="A2686">
        <v>2689</v>
      </c>
      <c r="B2686" t="s">
        <v>1489</v>
      </c>
      <c r="C2686">
        <v>12</v>
      </c>
      <c r="D2686">
        <v>120054</v>
      </c>
      <c r="E2686" t="s">
        <v>5629</v>
      </c>
      <c r="F2686">
        <v>11</v>
      </c>
      <c r="G2686">
        <v>3844</v>
      </c>
      <c r="H2686" t="s">
        <v>124</v>
      </c>
      <c r="I2686" t="s">
        <v>1878</v>
      </c>
      <c r="J2686" t="s">
        <v>25</v>
      </c>
      <c r="K2686" t="s">
        <v>1595</v>
      </c>
      <c r="L2686" t="s">
        <v>27</v>
      </c>
      <c r="M2686">
        <v>1</v>
      </c>
      <c r="N2686">
        <v>1</v>
      </c>
      <c r="O2686" t="str">
        <f t="shared" si="41"/>
        <v>120054 C320</v>
      </c>
      <c r="P2686" t="str">
        <f>VLOOKUP(O2686,EOSummerca_merged_grades_export!B:L,11,0)</f>
        <v>Math III</v>
      </c>
    </row>
    <row r="2687" spans="1:16" x14ac:dyDescent="0.25">
      <c r="A2687">
        <v>2690</v>
      </c>
      <c r="B2687" t="s">
        <v>1489</v>
      </c>
      <c r="C2687">
        <v>12</v>
      </c>
      <c r="D2687">
        <v>120054</v>
      </c>
      <c r="E2687" t="s">
        <v>5629</v>
      </c>
      <c r="F2687">
        <v>11</v>
      </c>
      <c r="G2687">
        <v>3851</v>
      </c>
      <c r="H2687" t="s">
        <v>125</v>
      </c>
      <c r="I2687" t="s">
        <v>126</v>
      </c>
      <c r="J2687" t="s">
        <v>28</v>
      </c>
      <c r="K2687" t="s">
        <v>1575</v>
      </c>
      <c r="L2687" t="s">
        <v>31</v>
      </c>
      <c r="M2687">
        <v>1</v>
      </c>
      <c r="N2687">
        <v>1</v>
      </c>
      <c r="O2687" t="str">
        <f t="shared" si="41"/>
        <v>120054 D200</v>
      </c>
      <c r="P2687" t="str">
        <f>VLOOKUP(O2687,EOSummerca_merged_grades_export!B:L,11,0)</f>
        <v>Chemistry</v>
      </c>
    </row>
    <row r="2688" spans="1:16" x14ac:dyDescent="0.25">
      <c r="A2688">
        <v>2691</v>
      </c>
      <c r="B2688" t="s">
        <v>1489</v>
      </c>
      <c r="C2688">
        <v>12</v>
      </c>
      <c r="D2688">
        <v>120054</v>
      </c>
      <c r="E2688" t="s">
        <v>5629</v>
      </c>
      <c r="F2688">
        <v>11</v>
      </c>
      <c r="G2688">
        <v>6049</v>
      </c>
      <c r="H2688" t="s">
        <v>2222</v>
      </c>
      <c r="I2688" t="s">
        <v>2223</v>
      </c>
      <c r="J2688" t="s">
        <v>428</v>
      </c>
      <c r="K2688" t="s">
        <v>1727</v>
      </c>
      <c r="L2688" t="s">
        <v>37</v>
      </c>
      <c r="M2688">
        <v>1</v>
      </c>
      <c r="N2688">
        <v>1</v>
      </c>
      <c r="O2688" t="str">
        <f t="shared" si="41"/>
        <v>120054 I1045</v>
      </c>
      <c r="P2688" t="str">
        <f>VLOOKUP(O2688,EOSummerca_merged_grades_export!B:L,11,0)</f>
        <v>College Prep</v>
      </c>
    </row>
    <row r="2689" spans="1:16" x14ac:dyDescent="0.25">
      <c r="A2689">
        <v>2692</v>
      </c>
      <c r="B2689" t="s">
        <v>1489</v>
      </c>
      <c r="C2689">
        <v>12</v>
      </c>
      <c r="D2689">
        <v>120054</v>
      </c>
      <c r="E2689" t="s">
        <v>5629</v>
      </c>
      <c r="F2689">
        <v>11</v>
      </c>
      <c r="G2689">
        <v>5681</v>
      </c>
      <c r="H2689" t="s">
        <v>2479</v>
      </c>
      <c r="I2689" t="s">
        <v>2480</v>
      </c>
      <c r="J2689" t="s">
        <v>428</v>
      </c>
      <c r="K2689" t="s">
        <v>1498</v>
      </c>
      <c r="L2689" t="s">
        <v>37</v>
      </c>
      <c r="M2689">
        <v>1</v>
      </c>
      <c r="N2689">
        <v>1</v>
      </c>
      <c r="O2689" t="str">
        <f t="shared" si="41"/>
        <v>120054 I1067</v>
      </c>
      <c r="P2689" t="str">
        <f>VLOOKUP(O2689,EOSummerca_merged_grades_export!B:L,11,0)</f>
        <v>Advanced Culinary</v>
      </c>
    </row>
    <row r="2690" spans="1:16" x14ac:dyDescent="0.25">
      <c r="A2690">
        <v>2693</v>
      </c>
      <c r="B2690" t="s">
        <v>1489</v>
      </c>
      <c r="C2690">
        <v>12</v>
      </c>
      <c r="D2690">
        <v>120023</v>
      </c>
      <c r="E2690" t="s">
        <v>5630</v>
      </c>
      <c r="F2690">
        <v>11</v>
      </c>
      <c r="G2690">
        <v>3822</v>
      </c>
      <c r="H2690" t="s">
        <v>122</v>
      </c>
      <c r="I2690" t="s">
        <v>2020</v>
      </c>
      <c r="J2690" t="s">
        <v>16</v>
      </c>
      <c r="K2690" t="s">
        <v>1524</v>
      </c>
      <c r="L2690" t="s">
        <v>20</v>
      </c>
      <c r="M2690">
        <v>1</v>
      </c>
      <c r="N2690">
        <v>1</v>
      </c>
      <c r="O2690" t="str">
        <f t="shared" si="41"/>
        <v>120023 A300</v>
      </c>
      <c r="P2690" t="str">
        <f>VLOOKUP(O2690,EOSummerca_merged_grades_export!B:L,11,0)</f>
        <v>AP US History</v>
      </c>
    </row>
    <row r="2691" spans="1:16" x14ac:dyDescent="0.25">
      <c r="A2691">
        <v>2694</v>
      </c>
      <c r="B2691" t="s">
        <v>1489</v>
      </c>
      <c r="C2691">
        <v>12</v>
      </c>
      <c r="D2691">
        <v>120023</v>
      </c>
      <c r="E2691" t="s">
        <v>5630</v>
      </c>
      <c r="F2691">
        <v>11</v>
      </c>
      <c r="G2691">
        <v>3815</v>
      </c>
      <c r="H2691" t="s">
        <v>123</v>
      </c>
      <c r="I2691" t="s">
        <v>2214</v>
      </c>
      <c r="J2691" t="s">
        <v>22</v>
      </c>
      <c r="K2691" t="s">
        <v>1727</v>
      </c>
      <c r="L2691" t="s">
        <v>20</v>
      </c>
      <c r="M2691">
        <v>1</v>
      </c>
      <c r="N2691">
        <v>1</v>
      </c>
      <c r="O2691" t="str">
        <f t="shared" si="41"/>
        <v>120023 B300</v>
      </c>
      <c r="P2691" t="str">
        <f>VLOOKUP(O2691,EOSummerca_merged_grades_export!B:L,11,0)</f>
        <v>AP Language and Composition</v>
      </c>
    </row>
    <row r="2692" spans="1:16" x14ac:dyDescent="0.25">
      <c r="A2692">
        <v>2695</v>
      </c>
      <c r="B2692" t="s">
        <v>1489</v>
      </c>
      <c r="C2692">
        <v>12</v>
      </c>
      <c r="D2692">
        <v>120023</v>
      </c>
      <c r="E2692" t="s">
        <v>5630</v>
      </c>
      <c r="F2692">
        <v>11</v>
      </c>
      <c r="G2692">
        <v>3843</v>
      </c>
      <c r="H2692" t="s">
        <v>124</v>
      </c>
      <c r="I2692" t="s">
        <v>1878</v>
      </c>
      <c r="J2692" t="s">
        <v>25</v>
      </c>
      <c r="K2692" t="s">
        <v>1595</v>
      </c>
      <c r="L2692" t="s">
        <v>31</v>
      </c>
      <c r="M2692">
        <v>1</v>
      </c>
      <c r="N2692">
        <v>1</v>
      </c>
      <c r="O2692" t="str">
        <f t="shared" ref="O2692:O2755" si="42">D2692&amp;" "&amp;IF(RIGHT(H2692,1)="M",LEFT(H2692,LEN(H2692)-1),H2692)</f>
        <v>120023 C320</v>
      </c>
      <c r="P2692" t="str">
        <f>VLOOKUP(O2692,EOSummerca_merged_grades_export!B:L,11,0)</f>
        <v>Math III</v>
      </c>
    </row>
    <row r="2693" spans="1:16" x14ac:dyDescent="0.25">
      <c r="A2693">
        <v>2696</v>
      </c>
      <c r="B2693" t="s">
        <v>1489</v>
      </c>
      <c r="C2693">
        <v>12</v>
      </c>
      <c r="D2693">
        <v>120023</v>
      </c>
      <c r="E2693" t="s">
        <v>5630</v>
      </c>
      <c r="F2693">
        <v>11</v>
      </c>
      <c r="G2693">
        <v>3849</v>
      </c>
      <c r="H2693" t="s">
        <v>125</v>
      </c>
      <c r="I2693" t="s">
        <v>126</v>
      </c>
      <c r="J2693" t="s">
        <v>28</v>
      </c>
      <c r="K2693" t="s">
        <v>1575</v>
      </c>
      <c r="L2693" t="s">
        <v>42</v>
      </c>
      <c r="M2693">
        <v>1</v>
      </c>
      <c r="N2693">
        <v>1</v>
      </c>
      <c r="O2693" t="str">
        <f t="shared" si="42"/>
        <v>120023 D200</v>
      </c>
      <c r="P2693" t="str">
        <f>VLOOKUP(O2693,EOSummerca_merged_grades_export!B:L,11,0)</f>
        <v>Chemistry</v>
      </c>
    </row>
    <row r="2694" spans="1:16" x14ac:dyDescent="0.25">
      <c r="A2694">
        <v>2697</v>
      </c>
      <c r="B2694" t="s">
        <v>1489</v>
      </c>
      <c r="C2694">
        <v>12</v>
      </c>
      <c r="D2694">
        <v>120023</v>
      </c>
      <c r="E2694" t="s">
        <v>5630</v>
      </c>
      <c r="F2694">
        <v>11</v>
      </c>
      <c r="G2694">
        <v>3856</v>
      </c>
      <c r="H2694" t="s">
        <v>68</v>
      </c>
      <c r="I2694" t="s">
        <v>69</v>
      </c>
      <c r="J2694" t="s">
        <v>32</v>
      </c>
      <c r="K2694" t="s">
        <v>1504</v>
      </c>
      <c r="L2694" t="s">
        <v>39</v>
      </c>
      <c r="M2694">
        <v>1</v>
      </c>
      <c r="N2694">
        <v>1</v>
      </c>
      <c r="O2694" t="str">
        <f t="shared" si="42"/>
        <v>120023 E300</v>
      </c>
      <c r="P2694" t="str">
        <f>VLOOKUP(O2694,EOSummerca_merged_grades_export!B:L,11,0)</f>
        <v>Spanish 3</v>
      </c>
    </row>
    <row r="2695" spans="1:16" x14ac:dyDescent="0.25">
      <c r="A2695">
        <v>2698</v>
      </c>
      <c r="B2695" t="s">
        <v>1489</v>
      </c>
      <c r="C2695">
        <v>12</v>
      </c>
      <c r="D2695">
        <v>120023</v>
      </c>
      <c r="E2695" t="s">
        <v>5630</v>
      </c>
      <c r="F2695">
        <v>11</v>
      </c>
      <c r="G2695">
        <v>5651</v>
      </c>
      <c r="H2695" t="s">
        <v>2279</v>
      </c>
      <c r="I2695" t="s">
        <v>2280</v>
      </c>
      <c r="J2695" t="s">
        <v>428</v>
      </c>
      <c r="K2695" t="s">
        <v>1492</v>
      </c>
      <c r="L2695" t="s">
        <v>37</v>
      </c>
      <c r="M2695">
        <v>2</v>
      </c>
      <c r="N2695">
        <v>2</v>
      </c>
      <c r="O2695" t="str">
        <f t="shared" si="42"/>
        <v>120023 I1035</v>
      </c>
      <c r="P2695" t="str">
        <f>VLOOKUP(O2695,EOSummerca_merged_grades_export!B:L,11,0)</f>
        <v>Outdoor Recreation 1-2</v>
      </c>
    </row>
    <row r="2696" spans="1:16" x14ac:dyDescent="0.25">
      <c r="A2696">
        <v>2699</v>
      </c>
      <c r="B2696" t="s">
        <v>1489</v>
      </c>
      <c r="C2696">
        <v>12</v>
      </c>
      <c r="D2696">
        <v>120023</v>
      </c>
      <c r="E2696" t="s">
        <v>5630</v>
      </c>
      <c r="F2696">
        <v>11</v>
      </c>
      <c r="G2696">
        <v>6049</v>
      </c>
      <c r="H2696" t="s">
        <v>2222</v>
      </c>
      <c r="I2696" t="s">
        <v>2223</v>
      </c>
      <c r="J2696" t="s">
        <v>428</v>
      </c>
      <c r="K2696" t="s">
        <v>1727</v>
      </c>
      <c r="L2696" t="s">
        <v>37</v>
      </c>
      <c r="M2696">
        <v>1</v>
      </c>
      <c r="N2696">
        <v>1</v>
      </c>
      <c r="O2696" t="str">
        <f t="shared" si="42"/>
        <v>120023 I1045</v>
      </c>
      <c r="P2696" t="str">
        <f>VLOOKUP(O2696,EOSummerca_merged_grades_export!B:L,11,0)</f>
        <v>College Prep</v>
      </c>
    </row>
    <row r="2697" spans="1:16" x14ac:dyDescent="0.25">
      <c r="A2697">
        <v>2700</v>
      </c>
      <c r="B2697" t="s">
        <v>1489</v>
      </c>
      <c r="C2697">
        <v>12</v>
      </c>
      <c r="D2697">
        <v>120023</v>
      </c>
      <c r="E2697" t="s">
        <v>5630</v>
      </c>
      <c r="F2697">
        <v>11</v>
      </c>
      <c r="G2697">
        <v>6051</v>
      </c>
      <c r="H2697" t="s">
        <v>2284</v>
      </c>
      <c r="I2697" t="s">
        <v>2285</v>
      </c>
      <c r="J2697" t="s">
        <v>428</v>
      </c>
      <c r="K2697" t="s">
        <v>1492</v>
      </c>
      <c r="L2697" t="s">
        <v>37</v>
      </c>
      <c r="M2697">
        <v>1</v>
      </c>
      <c r="N2697">
        <v>1</v>
      </c>
      <c r="O2697" t="str">
        <f t="shared" si="42"/>
        <v>120023 I1135</v>
      </c>
      <c r="P2697" t="str">
        <f>VLOOKUP(O2697,EOSummerca_merged_grades_export!B:L,11,0)</f>
        <v>Outdoor Recreation 2</v>
      </c>
    </row>
    <row r="2698" spans="1:16" x14ac:dyDescent="0.25">
      <c r="A2698">
        <v>2701</v>
      </c>
      <c r="B2698" t="s">
        <v>1489</v>
      </c>
      <c r="C2698">
        <v>12</v>
      </c>
      <c r="D2698">
        <v>120058</v>
      </c>
      <c r="E2698" t="s">
        <v>5631</v>
      </c>
      <c r="F2698">
        <v>11</v>
      </c>
      <c r="G2698">
        <v>3822</v>
      </c>
      <c r="H2698" t="s">
        <v>122</v>
      </c>
      <c r="I2698" t="s">
        <v>2020</v>
      </c>
      <c r="J2698" t="s">
        <v>16</v>
      </c>
      <c r="K2698" t="s">
        <v>1524</v>
      </c>
      <c r="L2698" t="s">
        <v>41</v>
      </c>
      <c r="M2698">
        <v>1</v>
      </c>
      <c r="N2698">
        <v>1</v>
      </c>
      <c r="O2698" t="str">
        <f t="shared" si="42"/>
        <v>120058 A300</v>
      </c>
      <c r="P2698" t="str">
        <f>VLOOKUP(O2698,EOSummerca_merged_grades_export!B:L,11,0)</f>
        <v>AP US History</v>
      </c>
    </row>
    <row r="2699" spans="1:16" x14ac:dyDescent="0.25">
      <c r="A2699">
        <v>2702</v>
      </c>
      <c r="B2699" t="s">
        <v>1489</v>
      </c>
      <c r="C2699">
        <v>12</v>
      </c>
      <c r="D2699">
        <v>120058</v>
      </c>
      <c r="E2699" t="s">
        <v>5631</v>
      </c>
      <c r="F2699">
        <v>11</v>
      </c>
      <c r="G2699">
        <v>3815</v>
      </c>
      <c r="H2699" t="s">
        <v>123</v>
      </c>
      <c r="I2699" t="s">
        <v>2214</v>
      </c>
      <c r="J2699" t="s">
        <v>22</v>
      </c>
      <c r="K2699" t="s">
        <v>1727</v>
      </c>
      <c r="L2699" t="s">
        <v>42</v>
      </c>
      <c r="M2699">
        <v>1</v>
      </c>
      <c r="N2699">
        <v>1</v>
      </c>
      <c r="O2699" t="str">
        <f t="shared" si="42"/>
        <v>120058 B300</v>
      </c>
      <c r="P2699" t="str">
        <f>VLOOKUP(O2699,EOSummerca_merged_grades_export!B:L,11,0)</f>
        <v>AP Language and Composition</v>
      </c>
    </row>
    <row r="2700" spans="1:16" x14ac:dyDescent="0.25">
      <c r="A2700">
        <v>2703</v>
      </c>
      <c r="B2700" t="s">
        <v>1489</v>
      </c>
      <c r="C2700">
        <v>12</v>
      </c>
      <c r="D2700">
        <v>120058</v>
      </c>
      <c r="E2700" t="s">
        <v>5631</v>
      </c>
      <c r="F2700">
        <v>11</v>
      </c>
      <c r="G2700">
        <v>3843</v>
      </c>
      <c r="H2700" t="s">
        <v>124</v>
      </c>
      <c r="I2700" t="s">
        <v>1878</v>
      </c>
      <c r="J2700" t="s">
        <v>25</v>
      </c>
      <c r="K2700" t="s">
        <v>1595</v>
      </c>
      <c r="L2700" t="s">
        <v>39</v>
      </c>
      <c r="M2700">
        <v>1</v>
      </c>
      <c r="N2700">
        <v>1</v>
      </c>
      <c r="O2700" t="str">
        <f t="shared" si="42"/>
        <v>120058 C320</v>
      </c>
      <c r="P2700" t="str">
        <f>VLOOKUP(O2700,EOSummerca_merged_grades_export!B:L,11,0)</f>
        <v>Math III</v>
      </c>
    </row>
    <row r="2701" spans="1:16" x14ac:dyDescent="0.25">
      <c r="A2701">
        <v>2704</v>
      </c>
      <c r="B2701" t="s">
        <v>1489</v>
      </c>
      <c r="C2701">
        <v>12</v>
      </c>
      <c r="D2701">
        <v>120058</v>
      </c>
      <c r="E2701" t="s">
        <v>5631</v>
      </c>
      <c r="F2701">
        <v>11</v>
      </c>
      <c r="G2701">
        <v>3850</v>
      </c>
      <c r="H2701" t="s">
        <v>125</v>
      </c>
      <c r="I2701" t="s">
        <v>126</v>
      </c>
      <c r="J2701" t="s">
        <v>28</v>
      </c>
      <c r="K2701" t="s">
        <v>1575</v>
      </c>
      <c r="L2701" t="s">
        <v>40</v>
      </c>
      <c r="M2701">
        <v>1</v>
      </c>
      <c r="N2701">
        <v>1</v>
      </c>
      <c r="O2701" t="str">
        <f t="shared" si="42"/>
        <v>120058 D200</v>
      </c>
      <c r="P2701" t="str">
        <f>VLOOKUP(O2701,EOSummerca_merged_grades_export!B:L,11,0)</f>
        <v>Chemistry</v>
      </c>
    </row>
    <row r="2702" spans="1:16" x14ac:dyDescent="0.25">
      <c r="A2702">
        <v>2705</v>
      </c>
      <c r="B2702" t="s">
        <v>1489</v>
      </c>
      <c r="C2702">
        <v>12</v>
      </c>
      <c r="D2702">
        <v>120058</v>
      </c>
      <c r="E2702" t="s">
        <v>5631</v>
      </c>
      <c r="F2702">
        <v>11</v>
      </c>
      <c r="G2702">
        <v>3863</v>
      </c>
      <c r="H2702" t="s">
        <v>107</v>
      </c>
      <c r="I2702" t="s">
        <v>108</v>
      </c>
      <c r="J2702" t="s">
        <v>32</v>
      </c>
      <c r="K2702" t="s">
        <v>1504</v>
      </c>
      <c r="L2702" t="s">
        <v>27</v>
      </c>
      <c r="M2702">
        <v>1</v>
      </c>
      <c r="N2702">
        <v>1</v>
      </c>
      <c r="O2702" t="str">
        <f t="shared" si="42"/>
        <v>120058 E400</v>
      </c>
      <c r="P2702" t="str">
        <f>VLOOKUP(O2702,EOSummerca_merged_grades_export!B:L,11,0)</f>
        <v>AP Spanish Language</v>
      </c>
    </row>
    <row r="2703" spans="1:16" x14ac:dyDescent="0.25">
      <c r="A2703">
        <v>2706</v>
      </c>
      <c r="B2703" t="s">
        <v>1489</v>
      </c>
      <c r="C2703">
        <v>12</v>
      </c>
      <c r="D2703">
        <v>120058</v>
      </c>
      <c r="E2703" t="s">
        <v>5631</v>
      </c>
      <c r="F2703">
        <v>11</v>
      </c>
      <c r="G2703">
        <v>5648</v>
      </c>
      <c r="H2703" t="s">
        <v>1680</v>
      </c>
      <c r="I2703" t="s">
        <v>1681</v>
      </c>
      <c r="J2703" t="s">
        <v>428</v>
      </c>
      <c r="K2703" t="s">
        <v>1575</v>
      </c>
      <c r="L2703" t="s">
        <v>37</v>
      </c>
      <c r="M2703">
        <v>1</v>
      </c>
      <c r="N2703">
        <v>1</v>
      </c>
      <c r="O2703" t="str">
        <f t="shared" si="42"/>
        <v>120058 I1020</v>
      </c>
      <c r="P2703" t="str">
        <f>VLOOKUP(O2703,EOSummerca_merged_grades_export!B:L,11,0)</f>
        <v>Volleyball</v>
      </c>
    </row>
    <row r="2704" spans="1:16" x14ac:dyDescent="0.25">
      <c r="A2704">
        <v>2707</v>
      </c>
      <c r="B2704" t="s">
        <v>1489</v>
      </c>
      <c r="C2704">
        <v>12</v>
      </c>
      <c r="D2704">
        <v>120058</v>
      </c>
      <c r="E2704" t="s">
        <v>5631</v>
      </c>
      <c r="F2704">
        <v>11</v>
      </c>
      <c r="G2704">
        <v>6049</v>
      </c>
      <c r="H2704" t="s">
        <v>2222</v>
      </c>
      <c r="I2704" t="s">
        <v>2223</v>
      </c>
      <c r="J2704" t="s">
        <v>428</v>
      </c>
      <c r="K2704" t="s">
        <v>1727</v>
      </c>
      <c r="L2704" t="s">
        <v>37</v>
      </c>
      <c r="M2704">
        <v>1</v>
      </c>
      <c r="N2704">
        <v>1</v>
      </c>
      <c r="O2704" t="str">
        <f t="shared" si="42"/>
        <v>120058 I1045</v>
      </c>
      <c r="P2704" t="str">
        <f>VLOOKUP(O2704,EOSummerca_merged_grades_export!B:L,11,0)</f>
        <v>College Prep</v>
      </c>
    </row>
    <row r="2705" spans="1:16" x14ac:dyDescent="0.25">
      <c r="A2705">
        <v>2708</v>
      </c>
      <c r="B2705" t="s">
        <v>1489</v>
      </c>
      <c r="C2705">
        <v>12</v>
      </c>
      <c r="D2705">
        <v>120058</v>
      </c>
      <c r="E2705" t="s">
        <v>5631</v>
      </c>
      <c r="F2705">
        <v>11</v>
      </c>
      <c r="G2705">
        <v>5644</v>
      </c>
      <c r="H2705" t="s">
        <v>1684</v>
      </c>
      <c r="I2705" t="s">
        <v>1685</v>
      </c>
      <c r="J2705" t="s">
        <v>428</v>
      </c>
      <c r="K2705" t="s">
        <v>1495</v>
      </c>
      <c r="L2705" t="s">
        <v>37</v>
      </c>
      <c r="M2705">
        <v>1</v>
      </c>
      <c r="N2705">
        <v>1</v>
      </c>
      <c r="O2705" t="str">
        <f t="shared" si="42"/>
        <v>120058 I1057</v>
      </c>
      <c r="P2705" t="str">
        <f>VLOOKUP(O2705,EOSummerca_merged_grades_export!B:L,11,0)</f>
        <v>Girls Group</v>
      </c>
    </row>
    <row r="2706" spans="1:16" x14ac:dyDescent="0.25">
      <c r="A2706">
        <v>2709</v>
      </c>
      <c r="B2706" t="s">
        <v>1489</v>
      </c>
      <c r="C2706">
        <v>12</v>
      </c>
      <c r="D2706">
        <v>120142</v>
      </c>
      <c r="E2706" t="s">
        <v>5632</v>
      </c>
      <c r="F2706">
        <v>11</v>
      </c>
      <c r="G2706">
        <v>3823</v>
      </c>
      <c r="H2706" t="s">
        <v>122</v>
      </c>
      <c r="I2706" t="s">
        <v>2020</v>
      </c>
      <c r="J2706" t="s">
        <v>16</v>
      </c>
      <c r="K2706" t="s">
        <v>1524</v>
      </c>
      <c r="L2706" t="s">
        <v>31</v>
      </c>
      <c r="M2706">
        <v>1</v>
      </c>
      <c r="N2706">
        <v>1</v>
      </c>
      <c r="O2706" t="str">
        <f t="shared" si="42"/>
        <v>120142 A300</v>
      </c>
      <c r="P2706" t="str">
        <f>VLOOKUP(O2706,EOSummerca_merged_grades_export!B:L,11,0)</f>
        <v>AP US History</v>
      </c>
    </row>
    <row r="2707" spans="1:16" x14ac:dyDescent="0.25">
      <c r="A2707">
        <v>2710</v>
      </c>
      <c r="B2707" t="s">
        <v>1489</v>
      </c>
      <c r="C2707">
        <v>12</v>
      </c>
      <c r="D2707">
        <v>120142</v>
      </c>
      <c r="E2707" t="s">
        <v>5632</v>
      </c>
      <c r="F2707">
        <v>11</v>
      </c>
      <c r="G2707">
        <v>3816</v>
      </c>
      <c r="H2707" t="s">
        <v>123</v>
      </c>
      <c r="I2707" t="s">
        <v>2214</v>
      </c>
      <c r="J2707" t="s">
        <v>22</v>
      </c>
      <c r="K2707" t="s">
        <v>1727</v>
      </c>
      <c r="L2707" t="s">
        <v>39</v>
      </c>
      <c r="M2707">
        <v>1</v>
      </c>
      <c r="N2707">
        <v>1</v>
      </c>
      <c r="O2707" t="str">
        <f t="shared" si="42"/>
        <v>120142 B300</v>
      </c>
      <c r="P2707" t="str">
        <f>VLOOKUP(O2707,EOSummerca_merged_grades_export!B:L,11,0)</f>
        <v>AP Language and Composition</v>
      </c>
    </row>
    <row r="2708" spans="1:16" x14ac:dyDescent="0.25">
      <c r="A2708">
        <v>2711</v>
      </c>
      <c r="B2708" t="s">
        <v>1489</v>
      </c>
      <c r="C2708">
        <v>12</v>
      </c>
      <c r="D2708">
        <v>120142</v>
      </c>
      <c r="E2708" t="s">
        <v>5632</v>
      </c>
      <c r="F2708">
        <v>11</v>
      </c>
      <c r="G2708">
        <v>3844</v>
      </c>
      <c r="H2708" t="s">
        <v>124</v>
      </c>
      <c r="I2708" t="s">
        <v>1878</v>
      </c>
      <c r="J2708" t="s">
        <v>25</v>
      </c>
      <c r="K2708" t="s">
        <v>1595</v>
      </c>
      <c r="L2708" t="s">
        <v>20</v>
      </c>
      <c r="M2708">
        <v>1</v>
      </c>
      <c r="N2708">
        <v>1</v>
      </c>
      <c r="O2708" t="str">
        <f t="shared" si="42"/>
        <v>120142 C320</v>
      </c>
      <c r="P2708" t="str">
        <f>VLOOKUP(O2708,EOSummerca_merged_grades_export!B:L,11,0)</f>
        <v>Math III</v>
      </c>
    </row>
    <row r="2709" spans="1:16" x14ac:dyDescent="0.25">
      <c r="A2709">
        <v>2712</v>
      </c>
      <c r="B2709" t="s">
        <v>1489</v>
      </c>
      <c r="C2709">
        <v>12</v>
      </c>
      <c r="D2709">
        <v>120142</v>
      </c>
      <c r="E2709" t="s">
        <v>5632</v>
      </c>
      <c r="F2709">
        <v>11</v>
      </c>
      <c r="G2709">
        <v>3849</v>
      </c>
      <c r="H2709" t="s">
        <v>125</v>
      </c>
      <c r="I2709" t="s">
        <v>126</v>
      </c>
      <c r="J2709" t="s">
        <v>28</v>
      </c>
      <c r="K2709" t="s">
        <v>1575</v>
      </c>
      <c r="L2709" t="s">
        <v>39</v>
      </c>
      <c r="M2709">
        <v>1</v>
      </c>
      <c r="N2709">
        <v>1</v>
      </c>
      <c r="O2709" t="str">
        <f t="shared" si="42"/>
        <v>120142 D200</v>
      </c>
      <c r="P2709" t="str">
        <f>VLOOKUP(O2709,EOSummerca_merged_grades_export!B:L,11,0)</f>
        <v>Chemistry</v>
      </c>
    </row>
    <row r="2710" spans="1:16" x14ac:dyDescent="0.25">
      <c r="A2710">
        <v>2713</v>
      </c>
      <c r="B2710" t="s">
        <v>1489</v>
      </c>
      <c r="C2710">
        <v>12</v>
      </c>
      <c r="D2710">
        <v>120142</v>
      </c>
      <c r="E2710" t="s">
        <v>5632</v>
      </c>
      <c r="F2710">
        <v>11</v>
      </c>
      <c r="G2710">
        <v>3852</v>
      </c>
      <c r="H2710" t="s">
        <v>33</v>
      </c>
      <c r="I2710" t="s">
        <v>34</v>
      </c>
      <c r="J2710" t="s">
        <v>32</v>
      </c>
      <c r="K2710" t="s">
        <v>1504</v>
      </c>
      <c r="L2710" t="s">
        <v>24</v>
      </c>
      <c r="M2710">
        <v>1</v>
      </c>
      <c r="N2710">
        <v>1</v>
      </c>
      <c r="O2710" t="str">
        <f t="shared" si="42"/>
        <v>120142 E100</v>
      </c>
      <c r="P2710" t="str">
        <f>VLOOKUP(O2710,EOSummerca_merged_grades_export!B:L,11,0)</f>
        <v>Spanish 1</v>
      </c>
    </row>
    <row r="2711" spans="1:16" x14ac:dyDescent="0.25">
      <c r="A2711">
        <v>2714</v>
      </c>
      <c r="B2711" t="s">
        <v>1489</v>
      </c>
      <c r="C2711">
        <v>12</v>
      </c>
      <c r="D2711">
        <v>120142</v>
      </c>
      <c r="E2711" t="s">
        <v>5632</v>
      </c>
      <c r="F2711">
        <v>11</v>
      </c>
      <c r="G2711">
        <v>5651</v>
      </c>
      <c r="H2711" t="s">
        <v>2279</v>
      </c>
      <c r="I2711" t="s">
        <v>2280</v>
      </c>
      <c r="J2711" t="s">
        <v>428</v>
      </c>
      <c r="K2711" t="s">
        <v>1492</v>
      </c>
      <c r="L2711" t="s">
        <v>37</v>
      </c>
      <c r="M2711">
        <v>2</v>
      </c>
      <c r="N2711">
        <v>2</v>
      </c>
      <c r="O2711" t="str">
        <f t="shared" si="42"/>
        <v>120142 I1035</v>
      </c>
      <c r="P2711" t="str">
        <f>VLOOKUP(O2711,EOSummerca_merged_grades_export!B:L,11,0)</f>
        <v>Outdoor Recreation 1-2</v>
      </c>
    </row>
    <row r="2712" spans="1:16" x14ac:dyDescent="0.25">
      <c r="A2712">
        <v>2715</v>
      </c>
      <c r="B2712" t="s">
        <v>1489</v>
      </c>
      <c r="C2712">
        <v>12</v>
      </c>
      <c r="D2712">
        <v>120142</v>
      </c>
      <c r="E2712" t="s">
        <v>5632</v>
      </c>
      <c r="F2712">
        <v>11</v>
      </c>
      <c r="G2712">
        <v>6049</v>
      </c>
      <c r="H2712" t="s">
        <v>2222</v>
      </c>
      <c r="I2712" t="s">
        <v>2223</v>
      </c>
      <c r="J2712" t="s">
        <v>428</v>
      </c>
      <c r="K2712" t="s">
        <v>1727</v>
      </c>
      <c r="L2712" t="s">
        <v>37</v>
      </c>
      <c r="M2712">
        <v>1</v>
      </c>
      <c r="N2712">
        <v>1</v>
      </c>
      <c r="O2712" t="str">
        <f t="shared" si="42"/>
        <v>120142 I1045</v>
      </c>
      <c r="P2712" t="str">
        <f>VLOOKUP(O2712,EOSummerca_merged_grades_export!B:L,11,0)</f>
        <v>College Prep</v>
      </c>
    </row>
    <row r="2713" spans="1:16" x14ac:dyDescent="0.25">
      <c r="A2713">
        <v>2716</v>
      </c>
      <c r="B2713" t="s">
        <v>1489</v>
      </c>
      <c r="C2713">
        <v>12</v>
      </c>
      <c r="D2713">
        <v>120142</v>
      </c>
      <c r="E2713" t="s">
        <v>5632</v>
      </c>
      <c r="F2713">
        <v>11</v>
      </c>
      <c r="G2713">
        <v>6051</v>
      </c>
      <c r="H2713" t="s">
        <v>2284</v>
      </c>
      <c r="I2713" t="s">
        <v>2285</v>
      </c>
      <c r="J2713" t="s">
        <v>428</v>
      </c>
      <c r="K2713" t="s">
        <v>1492</v>
      </c>
      <c r="L2713" t="s">
        <v>37</v>
      </c>
      <c r="M2713">
        <v>1</v>
      </c>
      <c r="N2713">
        <v>1</v>
      </c>
      <c r="O2713" t="str">
        <f t="shared" si="42"/>
        <v>120142 I1135</v>
      </c>
      <c r="P2713" t="str">
        <f>VLOOKUP(O2713,EOSummerca_merged_grades_export!B:L,11,0)</f>
        <v>Outdoor Recreation 2</v>
      </c>
    </row>
    <row r="2714" spans="1:16" x14ac:dyDescent="0.25">
      <c r="A2714">
        <v>2717</v>
      </c>
      <c r="B2714" t="s">
        <v>1489</v>
      </c>
      <c r="C2714">
        <v>12</v>
      </c>
      <c r="D2714">
        <v>120011</v>
      </c>
      <c r="E2714" t="s">
        <v>5633</v>
      </c>
      <c r="F2714">
        <v>11</v>
      </c>
      <c r="G2714">
        <v>3824</v>
      </c>
      <c r="H2714" t="s">
        <v>122</v>
      </c>
      <c r="I2714" t="s">
        <v>2020</v>
      </c>
      <c r="J2714" t="s">
        <v>16</v>
      </c>
      <c r="K2714" t="s">
        <v>1524</v>
      </c>
      <c r="L2714" t="s">
        <v>20</v>
      </c>
      <c r="M2714">
        <v>1</v>
      </c>
      <c r="N2714">
        <v>1</v>
      </c>
      <c r="O2714" t="str">
        <f t="shared" si="42"/>
        <v>120011 A300</v>
      </c>
      <c r="P2714" t="str">
        <f>VLOOKUP(O2714,EOSummerca_merged_grades_export!B:L,11,0)</f>
        <v>AP US History</v>
      </c>
    </row>
    <row r="2715" spans="1:16" x14ac:dyDescent="0.25">
      <c r="A2715">
        <v>2718</v>
      </c>
      <c r="B2715" t="s">
        <v>1489</v>
      </c>
      <c r="C2715">
        <v>12</v>
      </c>
      <c r="D2715">
        <v>120011</v>
      </c>
      <c r="E2715" t="s">
        <v>5633</v>
      </c>
      <c r="F2715">
        <v>11</v>
      </c>
      <c r="G2715">
        <v>3816</v>
      </c>
      <c r="H2715" t="s">
        <v>123</v>
      </c>
      <c r="I2715" t="s">
        <v>2214</v>
      </c>
      <c r="J2715" t="s">
        <v>22</v>
      </c>
      <c r="K2715" t="s">
        <v>1727</v>
      </c>
      <c r="L2715" t="s">
        <v>24</v>
      </c>
      <c r="M2715">
        <v>1</v>
      </c>
      <c r="N2715">
        <v>1</v>
      </c>
      <c r="O2715" t="str">
        <f t="shared" si="42"/>
        <v>120011 B300</v>
      </c>
      <c r="P2715" t="str">
        <f>VLOOKUP(O2715,EOSummerca_merged_grades_export!B:L,11,0)</f>
        <v>AP Language and Composition</v>
      </c>
    </row>
    <row r="2716" spans="1:16" x14ac:dyDescent="0.25">
      <c r="A2716">
        <v>2719</v>
      </c>
      <c r="B2716" t="s">
        <v>1489</v>
      </c>
      <c r="C2716">
        <v>12</v>
      </c>
      <c r="D2716">
        <v>120011</v>
      </c>
      <c r="E2716" t="s">
        <v>5633</v>
      </c>
      <c r="F2716">
        <v>11</v>
      </c>
      <c r="G2716">
        <v>3844</v>
      </c>
      <c r="H2716" t="s">
        <v>124</v>
      </c>
      <c r="I2716" t="s">
        <v>1878</v>
      </c>
      <c r="J2716" t="s">
        <v>25</v>
      </c>
      <c r="K2716" t="s">
        <v>1595</v>
      </c>
      <c r="L2716" t="s">
        <v>31</v>
      </c>
      <c r="M2716">
        <v>1</v>
      </c>
      <c r="N2716">
        <v>1</v>
      </c>
      <c r="O2716" t="str">
        <f t="shared" si="42"/>
        <v>120011 C320</v>
      </c>
      <c r="P2716" t="str">
        <f>VLOOKUP(O2716,EOSummerca_merged_grades_export!B:L,11,0)</f>
        <v>Math III</v>
      </c>
    </row>
    <row r="2717" spans="1:16" x14ac:dyDescent="0.25">
      <c r="A2717">
        <v>2720</v>
      </c>
      <c r="B2717" t="s">
        <v>1489</v>
      </c>
      <c r="C2717">
        <v>12</v>
      </c>
      <c r="D2717">
        <v>120011</v>
      </c>
      <c r="E2717" t="s">
        <v>5633</v>
      </c>
      <c r="F2717">
        <v>11</v>
      </c>
      <c r="G2717">
        <v>3849</v>
      </c>
      <c r="H2717" t="s">
        <v>125</v>
      </c>
      <c r="I2717" t="s">
        <v>126</v>
      </c>
      <c r="J2717" t="s">
        <v>28</v>
      </c>
      <c r="K2717" t="s">
        <v>1575</v>
      </c>
      <c r="L2717" t="s">
        <v>42</v>
      </c>
      <c r="M2717">
        <v>1</v>
      </c>
      <c r="N2717">
        <v>1</v>
      </c>
      <c r="O2717" t="str">
        <f t="shared" si="42"/>
        <v>120011 D200</v>
      </c>
      <c r="P2717" t="str">
        <f>VLOOKUP(O2717,EOSummerca_merged_grades_export!B:L,11,0)</f>
        <v>Chemistry</v>
      </c>
    </row>
    <row r="2718" spans="1:16" x14ac:dyDescent="0.25">
      <c r="A2718">
        <v>2721</v>
      </c>
      <c r="B2718" t="s">
        <v>1489</v>
      </c>
      <c r="C2718">
        <v>12</v>
      </c>
      <c r="D2718">
        <v>120011</v>
      </c>
      <c r="E2718" t="s">
        <v>5633</v>
      </c>
      <c r="F2718">
        <v>11</v>
      </c>
      <c r="G2718">
        <v>3853</v>
      </c>
      <c r="H2718" t="s">
        <v>33</v>
      </c>
      <c r="I2718" t="s">
        <v>34</v>
      </c>
      <c r="J2718" t="s">
        <v>32</v>
      </c>
      <c r="K2718" t="s">
        <v>1504</v>
      </c>
      <c r="L2718" t="s">
        <v>24</v>
      </c>
      <c r="M2718">
        <v>1</v>
      </c>
      <c r="N2718">
        <v>1</v>
      </c>
      <c r="O2718" t="str">
        <f t="shared" si="42"/>
        <v>120011 E100</v>
      </c>
      <c r="P2718" t="str">
        <f>VLOOKUP(O2718,EOSummerca_merged_grades_export!B:L,11,0)</f>
        <v>Spanish 1</v>
      </c>
    </row>
    <row r="2719" spans="1:16" x14ac:dyDescent="0.25">
      <c r="A2719">
        <v>2722</v>
      </c>
      <c r="B2719" t="s">
        <v>1489</v>
      </c>
      <c r="C2719">
        <v>12</v>
      </c>
      <c r="D2719">
        <v>120011</v>
      </c>
      <c r="E2719" t="s">
        <v>5633</v>
      </c>
      <c r="F2719">
        <v>11</v>
      </c>
      <c r="G2719">
        <v>5614</v>
      </c>
      <c r="H2719" t="s">
        <v>1573</v>
      </c>
      <c r="I2719" t="s">
        <v>1574</v>
      </c>
      <c r="J2719" t="s">
        <v>428</v>
      </c>
      <c r="K2719" t="s">
        <v>1575</v>
      </c>
      <c r="L2719" t="s">
        <v>37</v>
      </c>
      <c r="M2719">
        <v>1</v>
      </c>
      <c r="N2719">
        <v>1</v>
      </c>
      <c r="O2719" t="str">
        <f t="shared" si="42"/>
        <v>120011 I1005</v>
      </c>
      <c r="P2719" t="str">
        <f>VLOOKUP(O2719,EOSummerca_merged_grades_export!B:L,11,0)</f>
        <v>Basketball</v>
      </c>
    </row>
    <row r="2720" spans="1:16" x14ac:dyDescent="0.25">
      <c r="A2720">
        <v>2723</v>
      </c>
      <c r="B2720" t="s">
        <v>1489</v>
      </c>
      <c r="C2720">
        <v>12</v>
      </c>
      <c r="D2720">
        <v>120011</v>
      </c>
      <c r="E2720" t="s">
        <v>5633</v>
      </c>
      <c r="F2720">
        <v>11</v>
      </c>
      <c r="G2720">
        <v>6049</v>
      </c>
      <c r="H2720" t="s">
        <v>2222</v>
      </c>
      <c r="I2720" t="s">
        <v>2223</v>
      </c>
      <c r="J2720" t="s">
        <v>428</v>
      </c>
      <c r="K2720" t="s">
        <v>1727</v>
      </c>
      <c r="L2720" t="s">
        <v>37</v>
      </c>
      <c r="M2720">
        <v>1</v>
      </c>
      <c r="N2720">
        <v>1</v>
      </c>
      <c r="O2720" t="str">
        <f t="shared" si="42"/>
        <v>120011 I1045</v>
      </c>
      <c r="P2720" t="str">
        <f>VLOOKUP(O2720,EOSummerca_merged_grades_export!B:L,11,0)</f>
        <v>College Prep</v>
      </c>
    </row>
    <row r="2721" spans="1:16" x14ac:dyDescent="0.25">
      <c r="A2721">
        <v>2724</v>
      </c>
      <c r="B2721" t="s">
        <v>1489</v>
      </c>
      <c r="C2721">
        <v>12</v>
      </c>
      <c r="D2721">
        <v>120011</v>
      </c>
      <c r="E2721" t="s">
        <v>5633</v>
      </c>
      <c r="F2721">
        <v>11</v>
      </c>
      <c r="G2721">
        <v>5650</v>
      </c>
      <c r="H2721" t="s">
        <v>1607</v>
      </c>
      <c r="I2721" t="s">
        <v>1608</v>
      </c>
      <c r="J2721" t="s">
        <v>428</v>
      </c>
      <c r="K2721" t="s">
        <v>1595</v>
      </c>
      <c r="L2721" t="s">
        <v>37</v>
      </c>
      <c r="M2721">
        <v>1</v>
      </c>
      <c r="N2721">
        <v>1</v>
      </c>
      <c r="O2721" t="str">
        <f t="shared" si="42"/>
        <v>120011 I1062</v>
      </c>
      <c r="P2721" t="str">
        <f>VLOOKUP(O2721,EOSummerca_merged_grades_export!B:L,11,0)</f>
        <v>Student Government</v>
      </c>
    </row>
    <row r="2722" spans="1:16" x14ac:dyDescent="0.25">
      <c r="A2722">
        <v>2725</v>
      </c>
      <c r="B2722" t="s">
        <v>1489</v>
      </c>
      <c r="C2722">
        <v>12</v>
      </c>
      <c r="D2722">
        <v>120013</v>
      </c>
      <c r="E2722" t="s">
        <v>5634</v>
      </c>
      <c r="F2722">
        <v>11</v>
      </c>
      <c r="G2722">
        <v>3823</v>
      </c>
      <c r="H2722" t="s">
        <v>122</v>
      </c>
      <c r="I2722" t="s">
        <v>2020</v>
      </c>
      <c r="J2722" t="s">
        <v>16</v>
      </c>
      <c r="K2722" t="s">
        <v>1524</v>
      </c>
      <c r="L2722" t="s">
        <v>36</v>
      </c>
      <c r="M2722">
        <v>1</v>
      </c>
      <c r="N2722">
        <v>1</v>
      </c>
      <c r="O2722" t="str">
        <f t="shared" si="42"/>
        <v>120013 A300</v>
      </c>
      <c r="P2722" t="str">
        <f>VLOOKUP(O2722,EOSummerca_merged_grades_export!B:L,11,0)</f>
        <v>AP US History</v>
      </c>
    </row>
    <row r="2723" spans="1:16" x14ac:dyDescent="0.25">
      <c r="A2723">
        <v>2726</v>
      </c>
      <c r="B2723" t="s">
        <v>1489</v>
      </c>
      <c r="C2723">
        <v>12</v>
      </c>
      <c r="D2723">
        <v>120013</v>
      </c>
      <c r="E2723" t="s">
        <v>5634</v>
      </c>
      <c r="F2723">
        <v>11</v>
      </c>
      <c r="G2723">
        <v>3816</v>
      </c>
      <c r="H2723" t="s">
        <v>123</v>
      </c>
      <c r="I2723" t="s">
        <v>2214</v>
      </c>
      <c r="J2723" t="s">
        <v>22</v>
      </c>
      <c r="K2723" t="s">
        <v>1727</v>
      </c>
      <c r="L2723" t="s">
        <v>27</v>
      </c>
      <c r="M2723">
        <v>1</v>
      </c>
      <c r="N2723">
        <v>1</v>
      </c>
      <c r="O2723" t="str">
        <f t="shared" si="42"/>
        <v>120013 B300</v>
      </c>
      <c r="P2723" t="str">
        <f>VLOOKUP(O2723,EOSummerca_merged_grades_export!B:L,11,0)</f>
        <v>AP Language and Composition</v>
      </c>
    </row>
    <row r="2724" spans="1:16" x14ac:dyDescent="0.25">
      <c r="A2724">
        <v>2727</v>
      </c>
      <c r="B2724" t="s">
        <v>1489</v>
      </c>
      <c r="C2724">
        <v>12</v>
      </c>
      <c r="D2724">
        <v>120013</v>
      </c>
      <c r="E2724" t="s">
        <v>5634</v>
      </c>
      <c r="F2724">
        <v>11</v>
      </c>
      <c r="G2724">
        <v>3842</v>
      </c>
      <c r="H2724" t="s">
        <v>124</v>
      </c>
      <c r="I2724" t="s">
        <v>1878</v>
      </c>
      <c r="J2724" t="s">
        <v>25</v>
      </c>
      <c r="K2724" t="s">
        <v>1595</v>
      </c>
      <c r="L2724" t="s">
        <v>27</v>
      </c>
      <c r="M2724">
        <v>1</v>
      </c>
      <c r="N2724">
        <v>1</v>
      </c>
      <c r="O2724" t="str">
        <f t="shared" si="42"/>
        <v>120013 C320</v>
      </c>
      <c r="P2724" t="str">
        <f>VLOOKUP(O2724,EOSummerca_merged_grades_export!B:L,11,0)</f>
        <v>Math III</v>
      </c>
    </row>
    <row r="2725" spans="1:16" x14ac:dyDescent="0.25">
      <c r="A2725">
        <v>2728</v>
      </c>
      <c r="B2725" t="s">
        <v>1489</v>
      </c>
      <c r="C2725">
        <v>12</v>
      </c>
      <c r="D2725">
        <v>120013</v>
      </c>
      <c r="E2725" t="s">
        <v>5634</v>
      </c>
      <c r="F2725">
        <v>11</v>
      </c>
      <c r="G2725">
        <v>3851</v>
      </c>
      <c r="H2725" t="s">
        <v>125</v>
      </c>
      <c r="I2725" t="s">
        <v>126</v>
      </c>
      <c r="J2725" t="s">
        <v>28</v>
      </c>
      <c r="K2725" t="s">
        <v>1575</v>
      </c>
      <c r="L2725" t="s">
        <v>20</v>
      </c>
      <c r="M2725">
        <v>1</v>
      </c>
      <c r="N2725">
        <v>1</v>
      </c>
      <c r="O2725" t="str">
        <f t="shared" si="42"/>
        <v>120013 D200</v>
      </c>
      <c r="P2725" t="str">
        <f>VLOOKUP(O2725,EOSummerca_merged_grades_export!B:L,11,0)</f>
        <v>Chemistry</v>
      </c>
    </row>
    <row r="2726" spans="1:16" x14ac:dyDescent="0.25">
      <c r="A2726">
        <v>2729</v>
      </c>
      <c r="B2726" t="s">
        <v>1489</v>
      </c>
      <c r="C2726">
        <v>12</v>
      </c>
      <c r="D2726">
        <v>120013</v>
      </c>
      <c r="E2726" t="s">
        <v>5634</v>
      </c>
      <c r="F2726">
        <v>11</v>
      </c>
      <c r="G2726">
        <v>3863</v>
      </c>
      <c r="H2726" t="s">
        <v>107</v>
      </c>
      <c r="I2726" t="s">
        <v>108</v>
      </c>
      <c r="J2726" t="s">
        <v>32</v>
      </c>
      <c r="K2726" t="s">
        <v>1504</v>
      </c>
      <c r="L2726" t="s">
        <v>36</v>
      </c>
      <c r="M2726">
        <v>1</v>
      </c>
      <c r="N2726">
        <v>1</v>
      </c>
      <c r="O2726" t="str">
        <f t="shared" si="42"/>
        <v>120013 E400</v>
      </c>
      <c r="P2726" t="str">
        <f>VLOOKUP(O2726,EOSummerca_merged_grades_export!B:L,11,0)</f>
        <v>AP Spanish Language</v>
      </c>
    </row>
    <row r="2727" spans="1:16" x14ac:dyDescent="0.25">
      <c r="A2727">
        <v>2730</v>
      </c>
      <c r="B2727" t="s">
        <v>1489</v>
      </c>
      <c r="C2727">
        <v>12</v>
      </c>
      <c r="D2727">
        <v>120013</v>
      </c>
      <c r="E2727" t="s">
        <v>5634</v>
      </c>
      <c r="F2727">
        <v>11</v>
      </c>
      <c r="G2727">
        <v>5613</v>
      </c>
      <c r="H2727" t="s">
        <v>1522</v>
      </c>
      <c r="I2727" t="s">
        <v>1523</v>
      </c>
      <c r="J2727" t="s">
        <v>428</v>
      </c>
      <c r="K2727" t="s">
        <v>1524</v>
      </c>
      <c r="L2727" t="s">
        <v>37</v>
      </c>
      <c r="M2727">
        <v>1</v>
      </c>
      <c r="N2727">
        <v>1</v>
      </c>
      <c r="O2727" t="str">
        <f t="shared" si="42"/>
        <v>120013 I1003</v>
      </c>
      <c r="P2727" t="str">
        <f>VLOOKUP(O2727,EOSummerca_merged_grades_export!B:L,11,0)</f>
        <v>3D Visual Arts</v>
      </c>
    </row>
    <row r="2728" spans="1:16" x14ac:dyDescent="0.25">
      <c r="A2728">
        <v>2731</v>
      </c>
      <c r="B2728" t="s">
        <v>1489</v>
      </c>
      <c r="C2728">
        <v>12</v>
      </c>
      <c r="D2728">
        <v>120013</v>
      </c>
      <c r="E2728" t="s">
        <v>5634</v>
      </c>
      <c r="F2728">
        <v>11</v>
      </c>
      <c r="G2728">
        <v>6049</v>
      </c>
      <c r="H2728" t="s">
        <v>2222</v>
      </c>
      <c r="I2728" t="s">
        <v>2223</v>
      </c>
      <c r="J2728" t="s">
        <v>428</v>
      </c>
      <c r="K2728" t="s">
        <v>1727</v>
      </c>
      <c r="L2728" t="s">
        <v>37</v>
      </c>
      <c r="M2728">
        <v>1</v>
      </c>
      <c r="N2728">
        <v>1</v>
      </c>
      <c r="O2728" t="str">
        <f t="shared" si="42"/>
        <v>120013 I1045</v>
      </c>
      <c r="P2728" t="str">
        <f>VLOOKUP(O2728,EOSummerca_merged_grades_export!B:L,11,0)</f>
        <v>College Prep</v>
      </c>
    </row>
    <row r="2729" spans="1:16" x14ac:dyDescent="0.25">
      <c r="A2729">
        <v>2732</v>
      </c>
      <c r="B2729" t="s">
        <v>1489</v>
      </c>
      <c r="C2729">
        <v>12</v>
      </c>
      <c r="D2729">
        <v>120013</v>
      </c>
      <c r="E2729" t="s">
        <v>5634</v>
      </c>
      <c r="F2729">
        <v>11</v>
      </c>
      <c r="G2729">
        <v>5634</v>
      </c>
      <c r="H2729" t="s">
        <v>1593</v>
      </c>
      <c r="I2729" t="s">
        <v>1594</v>
      </c>
      <c r="J2729" t="s">
        <v>428</v>
      </c>
      <c r="K2729" t="s">
        <v>1595</v>
      </c>
      <c r="L2729" t="s">
        <v>37</v>
      </c>
      <c r="M2729">
        <v>1</v>
      </c>
      <c r="N2729">
        <v>1</v>
      </c>
      <c r="O2729" t="str">
        <f t="shared" si="42"/>
        <v>120013 I1063</v>
      </c>
      <c r="P2729" t="str">
        <f>VLOOKUP(O2729,EOSummerca_merged_grades_export!B:L,11,0)</f>
        <v>Study Skills</v>
      </c>
    </row>
    <row r="2730" spans="1:16" x14ac:dyDescent="0.25">
      <c r="A2730">
        <v>2733</v>
      </c>
      <c r="B2730" t="s">
        <v>1489</v>
      </c>
      <c r="C2730">
        <v>12</v>
      </c>
      <c r="D2730">
        <v>120010</v>
      </c>
      <c r="E2730" t="s">
        <v>5635</v>
      </c>
      <c r="F2730">
        <v>11</v>
      </c>
      <c r="G2730">
        <v>3824</v>
      </c>
      <c r="H2730" t="s">
        <v>122</v>
      </c>
      <c r="I2730" t="s">
        <v>2020</v>
      </c>
      <c r="J2730" t="s">
        <v>16</v>
      </c>
      <c r="K2730" t="s">
        <v>1524</v>
      </c>
      <c r="L2730" t="s">
        <v>27</v>
      </c>
      <c r="M2730">
        <v>1</v>
      </c>
      <c r="N2730">
        <v>1</v>
      </c>
      <c r="O2730" t="str">
        <f t="shared" si="42"/>
        <v>120010 A300</v>
      </c>
      <c r="P2730" t="str">
        <f>VLOOKUP(O2730,EOSummerca_merged_grades_export!B:L,11,0)</f>
        <v>AP US History</v>
      </c>
    </row>
    <row r="2731" spans="1:16" x14ac:dyDescent="0.25">
      <c r="A2731">
        <v>2734</v>
      </c>
      <c r="B2731" t="s">
        <v>1489</v>
      </c>
      <c r="C2731">
        <v>12</v>
      </c>
      <c r="D2731">
        <v>120010</v>
      </c>
      <c r="E2731" t="s">
        <v>5635</v>
      </c>
      <c r="F2731">
        <v>11</v>
      </c>
      <c r="G2731">
        <v>3816</v>
      </c>
      <c r="H2731" t="s">
        <v>123</v>
      </c>
      <c r="I2731" t="s">
        <v>2214</v>
      </c>
      <c r="J2731" t="s">
        <v>22</v>
      </c>
      <c r="K2731" t="s">
        <v>1727</v>
      </c>
      <c r="L2731" t="s">
        <v>41</v>
      </c>
      <c r="M2731">
        <v>1</v>
      </c>
      <c r="N2731">
        <v>1</v>
      </c>
      <c r="O2731" t="str">
        <f t="shared" si="42"/>
        <v>120010 B300</v>
      </c>
      <c r="P2731" t="str">
        <f>VLOOKUP(O2731,EOSummerca_merged_grades_export!B:L,11,0)</f>
        <v>AP Language and Composition</v>
      </c>
    </row>
    <row r="2732" spans="1:16" x14ac:dyDescent="0.25">
      <c r="A2732">
        <v>2735</v>
      </c>
      <c r="B2732" t="s">
        <v>1489</v>
      </c>
      <c r="C2732">
        <v>12</v>
      </c>
      <c r="D2732">
        <v>120010</v>
      </c>
      <c r="E2732" t="s">
        <v>5635</v>
      </c>
      <c r="F2732">
        <v>11</v>
      </c>
      <c r="G2732">
        <v>3844</v>
      </c>
      <c r="H2732" t="s">
        <v>124</v>
      </c>
      <c r="I2732" t="s">
        <v>1878</v>
      </c>
      <c r="J2732" t="s">
        <v>25</v>
      </c>
      <c r="K2732" t="s">
        <v>1595</v>
      </c>
      <c r="L2732" t="s">
        <v>41</v>
      </c>
      <c r="M2732">
        <v>1</v>
      </c>
      <c r="N2732">
        <v>1</v>
      </c>
      <c r="O2732" t="str">
        <f t="shared" si="42"/>
        <v>120010 C320</v>
      </c>
      <c r="P2732" t="str">
        <f>VLOOKUP(O2732,EOSummerca_merged_grades_export!B:L,11,0)</f>
        <v>Math III</v>
      </c>
    </row>
    <row r="2733" spans="1:16" x14ac:dyDescent="0.25">
      <c r="A2733">
        <v>2736</v>
      </c>
      <c r="B2733" t="s">
        <v>1489</v>
      </c>
      <c r="C2733">
        <v>12</v>
      </c>
      <c r="D2733">
        <v>120010</v>
      </c>
      <c r="E2733" t="s">
        <v>5635</v>
      </c>
      <c r="F2733">
        <v>11</v>
      </c>
      <c r="G2733">
        <v>3850</v>
      </c>
      <c r="H2733" t="s">
        <v>125</v>
      </c>
      <c r="I2733" t="s">
        <v>126</v>
      </c>
      <c r="J2733" t="s">
        <v>28</v>
      </c>
      <c r="K2733" t="s">
        <v>1575</v>
      </c>
      <c r="L2733" t="s">
        <v>42</v>
      </c>
      <c r="M2733">
        <v>1</v>
      </c>
      <c r="N2733">
        <v>1</v>
      </c>
      <c r="O2733" t="str">
        <f t="shared" si="42"/>
        <v>120010 D200</v>
      </c>
      <c r="P2733" t="str">
        <f>VLOOKUP(O2733,EOSummerca_merged_grades_export!B:L,11,0)</f>
        <v>Chemistry</v>
      </c>
    </row>
    <row r="2734" spans="1:16" x14ac:dyDescent="0.25">
      <c r="A2734">
        <v>2737</v>
      </c>
      <c r="B2734" t="s">
        <v>1489</v>
      </c>
      <c r="C2734">
        <v>12</v>
      </c>
      <c r="D2734">
        <v>120010</v>
      </c>
      <c r="E2734" t="s">
        <v>5635</v>
      </c>
      <c r="F2734">
        <v>11</v>
      </c>
      <c r="G2734">
        <v>3863</v>
      </c>
      <c r="H2734" t="s">
        <v>107</v>
      </c>
      <c r="I2734" t="s">
        <v>108</v>
      </c>
      <c r="J2734" t="s">
        <v>32</v>
      </c>
      <c r="K2734" t="s">
        <v>1504</v>
      </c>
      <c r="L2734" t="s">
        <v>27</v>
      </c>
      <c r="M2734">
        <v>1</v>
      </c>
      <c r="N2734">
        <v>1</v>
      </c>
      <c r="O2734" t="str">
        <f t="shared" si="42"/>
        <v>120010 E400</v>
      </c>
      <c r="P2734" t="str">
        <f>VLOOKUP(O2734,EOSummerca_merged_grades_export!B:L,11,0)</f>
        <v>AP Spanish Language</v>
      </c>
    </row>
    <row r="2735" spans="1:16" x14ac:dyDescent="0.25">
      <c r="A2735">
        <v>2738</v>
      </c>
      <c r="B2735" t="s">
        <v>1489</v>
      </c>
      <c r="C2735">
        <v>12</v>
      </c>
      <c r="D2735">
        <v>120010</v>
      </c>
      <c r="E2735" t="s">
        <v>5635</v>
      </c>
      <c r="F2735">
        <v>11</v>
      </c>
      <c r="G2735">
        <v>5640</v>
      </c>
      <c r="H2735" t="s">
        <v>1540</v>
      </c>
      <c r="I2735" t="s">
        <v>1541</v>
      </c>
      <c r="J2735" t="s">
        <v>428</v>
      </c>
      <c r="K2735" t="s">
        <v>1575</v>
      </c>
      <c r="L2735" t="s">
        <v>37</v>
      </c>
      <c r="M2735">
        <v>1</v>
      </c>
      <c r="N2735">
        <v>1</v>
      </c>
      <c r="O2735" t="str">
        <f t="shared" si="42"/>
        <v>120010 I1033</v>
      </c>
      <c r="P2735" t="str">
        <f>VLOOKUP(O2735,EOSummerca_merged_grades_export!B:L,11,0)</f>
        <v>Photography 1/2</v>
      </c>
    </row>
    <row r="2736" spans="1:16" x14ac:dyDescent="0.25">
      <c r="A2736">
        <v>2739</v>
      </c>
      <c r="B2736" t="s">
        <v>1489</v>
      </c>
      <c r="C2736">
        <v>12</v>
      </c>
      <c r="D2736">
        <v>120010</v>
      </c>
      <c r="E2736" t="s">
        <v>5635</v>
      </c>
      <c r="F2736">
        <v>11</v>
      </c>
      <c r="G2736">
        <v>6049</v>
      </c>
      <c r="H2736" t="s">
        <v>2222</v>
      </c>
      <c r="I2736" t="s">
        <v>2223</v>
      </c>
      <c r="J2736" t="s">
        <v>428</v>
      </c>
      <c r="K2736" t="s">
        <v>1727</v>
      </c>
      <c r="L2736" t="s">
        <v>37</v>
      </c>
      <c r="M2736">
        <v>1</v>
      </c>
      <c r="N2736">
        <v>1</v>
      </c>
      <c r="O2736" t="str">
        <f t="shared" si="42"/>
        <v>120010 I1045</v>
      </c>
      <c r="P2736" t="str">
        <f>VLOOKUP(O2736,EOSummerca_merged_grades_export!B:L,11,0)</f>
        <v>College Prep</v>
      </c>
    </row>
    <row r="2737" spans="1:16" x14ac:dyDescent="0.25">
      <c r="A2737">
        <v>2740</v>
      </c>
      <c r="B2737" t="s">
        <v>1489</v>
      </c>
      <c r="C2737">
        <v>12</v>
      </c>
      <c r="D2737">
        <v>120010</v>
      </c>
      <c r="E2737" t="s">
        <v>5635</v>
      </c>
      <c r="F2737">
        <v>11</v>
      </c>
      <c r="G2737">
        <v>5634</v>
      </c>
      <c r="H2737" t="s">
        <v>1593</v>
      </c>
      <c r="I2737" t="s">
        <v>1594</v>
      </c>
      <c r="J2737" t="s">
        <v>428</v>
      </c>
      <c r="K2737" t="s">
        <v>1595</v>
      </c>
      <c r="L2737" t="s">
        <v>37</v>
      </c>
      <c r="M2737">
        <v>1</v>
      </c>
      <c r="N2737">
        <v>1</v>
      </c>
      <c r="O2737" t="str">
        <f t="shared" si="42"/>
        <v>120010 I1063</v>
      </c>
      <c r="P2737" t="str">
        <f>VLOOKUP(O2737,EOSummerca_merged_grades_export!B:L,11,0)</f>
        <v>Study Skills</v>
      </c>
    </row>
    <row r="2738" spans="1:16" x14ac:dyDescent="0.25">
      <c r="A2738">
        <v>2741</v>
      </c>
      <c r="B2738" t="s">
        <v>1489</v>
      </c>
      <c r="C2738">
        <v>12</v>
      </c>
      <c r="D2738">
        <v>120075</v>
      </c>
      <c r="E2738" t="s">
        <v>5636</v>
      </c>
      <c r="F2738">
        <v>11</v>
      </c>
      <c r="G2738">
        <v>3822</v>
      </c>
      <c r="H2738" t="s">
        <v>122</v>
      </c>
      <c r="I2738" t="s">
        <v>2020</v>
      </c>
      <c r="J2738" t="s">
        <v>16</v>
      </c>
      <c r="K2738" t="s">
        <v>1524</v>
      </c>
      <c r="L2738" t="s">
        <v>24</v>
      </c>
      <c r="M2738">
        <v>1</v>
      </c>
      <c r="N2738">
        <v>1</v>
      </c>
      <c r="O2738" t="str">
        <f t="shared" si="42"/>
        <v>120075 A300</v>
      </c>
      <c r="P2738" t="str">
        <f>VLOOKUP(O2738,EOSummerca_merged_grades_export!B:L,11,0)</f>
        <v>AP US History</v>
      </c>
    </row>
    <row r="2739" spans="1:16" x14ac:dyDescent="0.25">
      <c r="A2739">
        <v>2742</v>
      </c>
      <c r="B2739" t="s">
        <v>1489</v>
      </c>
      <c r="C2739">
        <v>12</v>
      </c>
      <c r="D2739">
        <v>120075</v>
      </c>
      <c r="E2739" t="s">
        <v>5636</v>
      </c>
      <c r="F2739">
        <v>11</v>
      </c>
      <c r="G2739">
        <v>3815</v>
      </c>
      <c r="H2739" t="s">
        <v>123</v>
      </c>
      <c r="I2739" t="s">
        <v>2214</v>
      </c>
      <c r="J2739" t="s">
        <v>22</v>
      </c>
      <c r="K2739" t="s">
        <v>1727</v>
      </c>
      <c r="L2739" t="s">
        <v>31</v>
      </c>
      <c r="M2739">
        <v>1</v>
      </c>
      <c r="N2739">
        <v>1</v>
      </c>
      <c r="O2739" t="str">
        <f t="shared" si="42"/>
        <v>120075 B300</v>
      </c>
      <c r="P2739" t="str">
        <f>VLOOKUP(O2739,EOSummerca_merged_grades_export!B:L,11,0)</f>
        <v>AP Language and Composition</v>
      </c>
    </row>
    <row r="2740" spans="1:16" x14ac:dyDescent="0.25">
      <c r="A2740">
        <v>2743</v>
      </c>
      <c r="B2740" t="s">
        <v>1489</v>
      </c>
      <c r="C2740">
        <v>12</v>
      </c>
      <c r="D2740">
        <v>120075</v>
      </c>
      <c r="E2740" t="s">
        <v>5636</v>
      </c>
      <c r="F2740">
        <v>11</v>
      </c>
      <c r="G2740">
        <v>3843</v>
      </c>
      <c r="H2740" t="s">
        <v>124</v>
      </c>
      <c r="I2740" t="s">
        <v>1878</v>
      </c>
      <c r="J2740" t="s">
        <v>25</v>
      </c>
      <c r="K2740" t="s">
        <v>1595</v>
      </c>
      <c r="L2740" t="s">
        <v>31</v>
      </c>
      <c r="M2740">
        <v>1</v>
      </c>
      <c r="N2740">
        <v>1</v>
      </c>
      <c r="O2740" t="str">
        <f t="shared" si="42"/>
        <v>120075 C320</v>
      </c>
      <c r="P2740" t="str">
        <f>VLOOKUP(O2740,EOSummerca_merged_grades_export!B:L,11,0)</f>
        <v>Math III</v>
      </c>
    </row>
    <row r="2741" spans="1:16" x14ac:dyDescent="0.25">
      <c r="A2741">
        <v>2744</v>
      </c>
      <c r="B2741" t="s">
        <v>1489</v>
      </c>
      <c r="C2741">
        <v>12</v>
      </c>
      <c r="D2741">
        <v>120075</v>
      </c>
      <c r="E2741" t="s">
        <v>5636</v>
      </c>
      <c r="F2741">
        <v>11</v>
      </c>
      <c r="G2741">
        <v>3850</v>
      </c>
      <c r="H2741" t="s">
        <v>125</v>
      </c>
      <c r="I2741" t="s">
        <v>126</v>
      </c>
      <c r="J2741" t="s">
        <v>28</v>
      </c>
      <c r="K2741" t="s">
        <v>1575</v>
      </c>
      <c r="L2741" t="s">
        <v>39</v>
      </c>
      <c r="M2741">
        <v>1</v>
      </c>
      <c r="N2741">
        <v>1</v>
      </c>
      <c r="O2741" t="str">
        <f t="shared" si="42"/>
        <v>120075 D200</v>
      </c>
      <c r="P2741" t="str">
        <f>VLOOKUP(O2741,EOSummerca_merged_grades_export!B:L,11,0)</f>
        <v>Chemistry</v>
      </c>
    </row>
    <row r="2742" spans="1:16" x14ac:dyDescent="0.25">
      <c r="A2742">
        <v>2745</v>
      </c>
      <c r="B2742" t="s">
        <v>1489</v>
      </c>
      <c r="C2742">
        <v>12</v>
      </c>
      <c r="D2742">
        <v>120075</v>
      </c>
      <c r="E2742" t="s">
        <v>5636</v>
      </c>
      <c r="F2742">
        <v>11</v>
      </c>
      <c r="G2742">
        <v>5641</v>
      </c>
      <c r="H2742" t="s">
        <v>1589</v>
      </c>
      <c r="I2742" t="s">
        <v>1590</v>
      </c>
      <c r="J2742" t="s">
        <v>428</v>
      </c>
      <c r="K2742" t="s">
        <v>1504</v>
      </c>
      <c r="L2742" t="s">
        <v>37</v>
      </c>
      <c r="M2742">
        <v>1</v>
      </c>
      <c r="N2742">
        <v>1</v>
      </c>
      <c r="O2742" t="str">
        <f t="shared" si="42"/>
        <v>120075 I1011</v>
      </c>
      <c r="P2742" t="str">
        <f>VLOOKUP(O2742,EOSummerca_merged_grades_export!B:L,11,0)</f>
        <v>Digital Media Arts</v>
      </c>
    </row>
    <row r="2743" spans="1:16" x14ac:dyDescent="0.25">
      <c r="A2743">
        <v>2746</v>
      </c>
      <c r="B2743" t="s">
        <v>1489</v>
      </c>
      <c r="C2743">
        <v>12</v>
      </c>
      <c r="D2743">
        <v>120075</v>
      </c>
      <c r="E2743" t="s">
        <v>5636</v>
      </c>
      <c r="F2743">
        <v>11</v>
      </c>
      <c r="G2743">
        <v>6049</v>
      </c>
      <c r="H2743" t="s">
        <v>2222</v>
      </c>
      <c r="I2743" t="s">
        <v>2223</v>
      </c>
      <c r="J2743" t="s">
        <v>428</v>
      </c>
      <c r="K2743" t="s">
        <v>1727</v>
      </c>
      <c r="L2743" t="s">
        <v>37</v>
      </c>
      <c r="M2743">
        <v>1</v>
      </c>
      <c r="N2743">
        <v>1</v>
      </c>
      <c r="O2743" t="str">
        <f t="shared" si="42"/>
        <v>120075 I1045</v>
      </c>
      <c r="P2743" t="str">
        <f>VLOOKUP(O2743,EOSummerca_merged_grades_export!B:L,11,0)</f>
        <v>College Prep</v>
      </c>
    </row>
    <row r="2744" spans="1:16" x14ac:dyDescent="0.25">
      <c r="A2744">
        <v>2747</v>
      </c>
      <c r="B2744" t="s">
        <v>1489</v>
      </c>
      <c r="C2744">
        <v>12</v>
      </c>
      <c r="D2744">
        <v>120075</v>
      </c>
      <c r="E2744" t="s">
        <v>5636</v>
      </c>
      <c r="F2744">
        <v>11</v>
      </c>
      <c r="G2744">
        <v>5650</v>
      </c>
      <c r="H2744" t="s">
        <v>1607</v>
      </c>
      <c r="I2744" t="s">
        <v>1608</v>
      </c>
      <c r="J2744" t="s">
        <v>428</v>
      </c>
      <c r="K2744" t="s">
        <v>1595</v>
      </c>
      <c r="L2744" t="s">
        <v>37</v>
      </c>
      <c r="M2744">
        <v>1</v>
      </c>
      <c r="N2744">
        <v>1</v>
      </c>
      <c r="O2744" t="str">
        <f t="shared" si="42"/>
        <v>120075 I1062</v>
      </c>
      <c r="P2744" t="str">
        <f>VLOOKUP(O2744,EOSummerca_merged_grades_export!B:L,11,0)</f>
        <v>Student Government</v>
      </c>
    </row>
    <row r="2745" spans="1:16" x14ac:dyDescent="0.25">
      <c r="A2745">
        <v>2748</v>
      </c>
      <c r="B2745" t="s">
        <v>1489</v>
      </c>
      <c r="C2745">
        <v>12</v>
      </c>
      <c r="D2745">
        <v>120046</v>
      </c>
      <c r="E2745" t="s">
        <v>5637</v>
      </c>
      <c r="F2745">
        <v>11</v>
      </c>
      <c r="G2745">
        <v>3822</v>
      </c>
      <c r="H2745" t="s">
        <v>122</v>
      </c>
      <c r="I2745" t="s">
        <v>2020</v>
      </c>
      <c r="J2745" t="s">
        <v>16</v>
      </c>
      <c r="K2745" t="s">
        <v>1524</v>
      </c>
      <c r="L2745" t="s">
        <v>31</v>
      </c>
      <c r="M2745">
        <v>1</v>
      </c>
      <c r="N2745">
        <v>1</v>
      </c>
      <c r="O2745" t="str">
        <f t="shared" si="42"/>
        <v>120046 A300</v>
      </c>
      <c r="P2745" t="str">
        <f>VLOOKUP(O2745,EOSummerca_merged_grades_export!B:L,11,0)</f>
        <v>AP US History</v>
      </c>
    </row>
    <row r="2746" spans="1:16" x14ac:dyDescent="0.25">
      <c r="A2746">
        <v>2749</v>
      </c>
      <c r="B2746" t="s">
        <v>1489</v>
      </c>
      <c r="C2746">
        <v>12</v>
      </c>
      <c r="D2746">
        <v>120046</v>
      </c>
      <c r="E2746" t="s">
        <v>5637</v>
      </c>
      <c r="F2746">
        <v>11</v>
      </c>
      <c r="G2746">
        <v>3817</v>
      </c>
      <c r="H2746" t="s">
        <v>123</v>
      </c>
      <c r="I2746" t="s">
        <v>2214</v>
      </c>
      <c r="J2746" t="s">
        <v>22</v>
      </c>
      <c r="K2746" t="s">
        <v>1727</v>
      </c>
      <c r="L2746" t="s">
        <v>31</v>
      </c>
      <c r="M2746">
        <v>1</v>
      </c>
      <c r="N2746">
        <v>1</v>
      </c>
      <c r="O2746" t="str">
        <f t="shared" si="42"/>
        <v>120046 B300</v>
      </c>
      <c r="P2746" t="str">
        <f>VLOOKUP(O2746,EOSummerca_merged_grades_export!B:L,11,0)</f>
        <v>AP Language and Composition</v>
      </c>
    </row>
    <row r="2747" spans="1:16" x14ac:dyDescent="0.25">
      <c r="A2747">
        <v>2750</v>
      </c>
      <c r="B2747" t="s">
        <v>1489</v>
      </c>
      <c r="C2747">
        <v>12</v>
      </c>
      <c r="D2747">
        <v>120046</v>
      </c>
      <c r="E2747" t="s">
        <v>5637</v>
      </c>
      <c r="F2747">
        <v>11</v>
      </c>
      <c r="G2747">
        <v>3842</v>
      </c>
      <c r="H2747" t="s">
        <v>124</v>
      </c>
      <c r="I2747" t="s">
        <v>1878</v>
      </c>
      <c r="J2747" t="s">
        <v>25</v>
      </c>
      <c r="K2747" t="s">
        <v>1595</v>
      </c>
      <c r="L2747" t="s">
        <v>31</v>
      </c>
      <c r="M2747">
        <v>1</v>
      </c>
      <c r="N2747">
        <v>1</v>
      </c>
      <c r="O2747" t="str">
        <f t="shared" si="42"/>
        <v>120046 C320</v>
      </c>
      <c r="P2747" t="str">
        <f>VLOOKUP(O2747,EOSummerca_merged_grades_export!B:L,11,0)</f>
        <v>Math III</v>
      </c>
    </row>
    <row r="2748" spans="1:16" x14ac:dyDescent="0.25">
      <c r="A2748">
        <v>2751</v>
      </c>
      <c r="B2748" t="s">
        <v>1489</v>
      </c>
      <c r="C2748">
        <v>12</v>
      </c>
      <c r="D2748">
        <v>120046</v>
      </c>
      <c r="E2748" t="s">
        <v>5637</v>
      </c>
      <c r="F2748">
        <v>11</v>
      </c>
      <c r="G2748">
        <v>3850</v>
      </c>
      <c r="H2748" t="s">
        <v>125</v>
      </c>
      <c r="I2748" t="s">
        <v>126</v>
      </c>
      <c r="J2748" t="s">
        <v>28</v>
      </c>
      <c r="K2748" t="s">
        <v>1575</v>
      </c>
      <c r="L2748" t="s">
        <v>31</v>
      </c>
      <c r="M2748">
        <v>1</v>
      </c>
      <c r="N2748">
        <v>1</v>
      </c>
      <c r="O2748" t="str">
        <f t="shared" si="42"/>
        <v>120046 D200</v>
      </c>
      <c r="P2748" t="str">
        <f>VLOOKUP(O2748,EOSummerca_merged_grades_export!B:L,11,0)</f>
        <v>Chemistry</v>
      </c>
    </row>
    <row r="2749" spans="1:16" x14ac:dyDescent="0.25">
      <c r="A2749">
        <v>2752</v>
      </c>
      <c r="B2749" t="s">
        <v>1489</v>
      </c>
      <c r="C2749">
        <v>12</v>
      </c>
      <c r="D2749">
        <v>120046</v>
      </c>
      <c r="E2749" t="s">
        <v>5637</v>
      </c>
      <c r="F2749">
        <v>11</v>
      </c>
      <c r="G2749">
        <v>3855</v>
      </c>
      <c r="H2749" t="s">
        <v>57</v>
      </c>
      <c r="I2749" t="s">
        <v>58</v>
      </c>
      <c r="J2749" t="s">
        <v>32</v>
      </c>
      <c r="K2749" t="s">
        <v>1504</v>
      </c>
      <c r="L2749" t="s">
        <v>24</v>
      </c>
      <c r="M2749">
        <v>1</v>
      </c>
      <c r="N2749">
        <v>1</v>
      </c>
      <c r="O2749" t="str">
        <f t="shared" si="42"/>
        <v>120046 E200</v>
      </c>
      <c r="P2749" t="str">
        <f>VLOOKUP(O2749,EOSummerca_merged_grades_export!B:L,11,0)</f>
        <v>Spanish 2</v>
      </c>
    </row>
    <row r="2750" spans="1:16" x14ac:dyDescent="0.25">
      <c r="A2750">
        <v>2753</v>
      </c>
      <c r="B2750" t="s">
        <v>1489</v>
      </c>
      <c r="C2750">
        <v>12</v>
      </c>
      <c r="D2750">
        <v>120046</v>
      </c>
      <c r="E2750" t="s">
        <v>5637</v>
      </c>
      <c r="F2750">
        <v>11</v>
      </c>
      <c r="G2750">
        <v>5614</v>
      </c>
      <c r="H2750" t="s">
        <v>1573</v>
      </c>
      <c r="I2750" t="s">
        <v>1574</v>
      </c>
      <c r="J2750" t="s">
        <v>428</v>
      </c>
      <c r="K2750" t="s">
        <v>1575</v>
      </c>
      <c r="L2750" t="s">
        <v>37</v>
      </c>
      <c r="M2750">
        <v>1</v>
      </c>
      <c r="N2750">
        <v>1</v>
      </c>
      <c r="O2750" t="str">
        <f t="shared" si="42"/>
        <v>120046 I1005</v>
      </c>
      <c r="P2750" t="str">
        <f>VLOOKUP(O2750,EOSummerca_merged_grades_export!B:L,11,0)</f>
        <v>Basketball</v>
      </c>
    </row>
    <row r="2751" spans="1:16" x14ac:dyDescent="0.25">
      <c r="A2751">
        <v>2754</v>
      </c>
      <c r="B2751" t="s">
        <v>1489</v>
      </c>
      <c r="C2751">
        <v>12</v>
      </c>
      <c r="D2751">
        <v>120046</v>
      </c>
      <c r="E2751" t="s">
        <v>5637</v>
      </c>
      <c r="F2751">
        <v>11</v>
      </c>
      <c r="G2751">
        <v>5648</v>
      </c>
      <c r="H2751" t="s">
        <v>1680</v>
      </c>
      <c r="I2751" t="s">
        <v>1681</v>
      </c>
      <c r="J2751" t="s">
        <v>428</v>
      </c>
      <c r="K2751" t="s">
        <v>1575</v>
      </c>
      <c r="L2751" t="s">
        <v>37</v>
      </c>
      <c r="M2751">
        <v>1</v>
      </c>
      <c r="N2751">
        <v>1</v>
      </c>
      <c r="O2751" t="str">
        <f t="shared" si="42"/>
        <v>120046 I1020</v>
      </c>
      <c r="P2751" t="str">
        <f>VLOOKUP(O2751,EOSummerca_merged_grades_export!B:L,11,0)</f>
        <v>Volleyball</v>
      </c>
    </row>
    <row r="2752" spans="1:16" x14ac:dyDescent="0.25">
      <c r="A2752">
        <v>2755</v>
      </c>
      <c r="B2752" t="s">
        <v>1489</v>
      </c>
      <c r="C2752">
        <v>12</v>
      </c>
      <c r="D2752">
        <v>120046</v>
      </c>
      <c r="E2752" t="s">
        <v>5637</v>
      </c>
      <c r="F2752">
        <v>11</v>
      </c>
      <c r="G2752">
        <v>6049</v>
      </c>
      <c r="H2752" t="s">
        <v>2222</v>
      </c>
      <c r="I2752" t="s">
        <v>2223</v>
      </c>
      <c r="J2752" t="s">
        <v>428</v>
      </c>
      <c r="K2752" t="s">
        <v>1727</v>
      </c>
      <c r="L2752" t="s">
        <v>37</v>
      </c>
      <c r="M2752">
        <v>1</v>
      </c>
      <c r="N2752">
        <v>1</v>
      </c>
      <c r="O2752" t="str">
        <f t="shared" si="42"/>
        <v>120046 I1045</v>
      </c>
      <c r="P2752" t="str">
        <f>VLOOKUP(O2752,EOSummerca_merged_grades_export!B:L,11,0)</f>
        <v>College Prep</v>
      </c>
    </row>
    <row r="2753" spans="1:16" x14ac:dyDescent="0.25">
      <c r="A2753">
        <v>2756</v>
      </c>
      <c r="B2753" t="s">
        <v>1489</v>
      </c>
      <c r="C2753">
        <v>12</v>
      </c>
      <c r="D2753">
        <v>120028</v>
      </c>
      <c r="E2753" t="s">
        <v>5638</v>
      </c>
      <c r="F2753">
        <v>11</v>
      </c>
      <c r="G2753">
        <v>3823</v>
      </c>
      <c r="H2753" t="s">
        <v>122</v>
      </c>
      <c r="I2753" t="s">
        <v>2020</v>
      </c>
      <c r="J2753" t="s">
        <v>16</v>
      </c>
      <c r="K2753" t="s">
        <v>1524</v>
      </c>
      <c r="L2753" t="s">
        <v>31</v>
      </c>
      <c r="M2753">
        <v>1</v>
      </c>
      <c r="N2753">
        <v>1</v>
      </c>
      <c r="O2753" t="str">
        <f t="shared" si="42"/>
        <v>120028 A300</v>
      </c>
      <c r="P2753" t="str">
        <f>VLOOKUP(O2753,EOSummerca_merged_grades_export!B:L,11,0)</f>
        <v>AP US History</v>
      </c>
    </row>
    <row r="2754" spans="1:16" x14ac:dyDescent="0.25">
      <c r="A2754">
        <v>2757</v>
      </c>
      <c r="B2754" t="s">
        <v>1489</v>
      </c>
      <c r="C2754">
        <v>12</v>
      </c>
      <c r="D2754">
        <v>120028</v>
      </c>
      <c r="E2754" t="s">
        <v>5638</v>
      </c>
      <c r="F2754">
        <v>11</v>
      </c>
      <c r="G2754">
        <v>3815</v>
      </c>
      <c r="H2754" t="s">
        <v>123</v>
      </c>
      <c r="I2754" t="s">
        <v>2214</v>
      </c>
      <c r="J2754" t="s">
        <v>22</v>
      </c>
      <c r="K2754" t="s">
        <v>1727</v>
      </c>
      <c r="L2754" t="s">
        <v>24</v>
      </c>
      <c r="M2754">
        <v>1</v>
      </c>
      <c r="N2754">
        <v>1</v>
      </c>
      <c r="O2754" t="str">
        <f t="shared" si="42"/>
        <v>120028 B300</v>
      </c>
      <c r="P2754" t="str">
        <f>VLOOKUP(O2754,EOSummerca_merged_grades_export!B:L,11,0)</f>
        <v>AP Language and Composition</v>
      </c>
    </row>
    <row r="2755" spans="1:16" x14ac:dyDescent="0.25">
      <c r="A2755">
        <v>2758</v>
      </c>
      <c r="B2755" t="s">
        <v>1489</v>
      </c>
      <c r="C2755">
        <v>12</v>
      </c>
      <c r="D2755">
        <v>120028</v>
      </c>
      <c r="E2755" t="s">
        <v>5638</v>
      </c>
      <c r="F2755">
        <v>11</v>
      </c>
      <c r="G2755">
        <v>3843</v>
      </c>
      <c r="H2755" t="s">
        <v>124</v>
      </c>
      <c r="I2755" t="s">
        <v>1878</v>
      </c>
      <c r="J2755" t="s">
        <v>25</v>
      </c>
      <c r="K2755" t="s">
        <v>1595</v>
      </c>
      <c r="L2755" t="s">
        <v>27</v>
      </c>
      <c r="M2755">
        <v>1</v>
      </c>
      <c r="N2755">
        <v>1</v>
      </c>
      <c r="O2755" t="str">
        <f t="shared" si="42"/>
        <v>120028 C320</v>
      </c>
      <c r="P2755" t="str">
        <f>VLOOKUP(O2755,EOSummerca_merged_grades_export!B:L,11,0)</f>
        <v>Math III</v>
      </c>
    </row>
    <row r="2756" spans="1:16" x14ac:dyDescent="0.25">
      <c r="A2756">
        <v>2759</v>
      </c>
      <c r="B2756" t="s">
        <v>1489</v>
      </c>
      <c r="C2756">
        <v>12</v>
      </c>
      <c r="D2756">
        <v>120028</v>
      </c>
      <c r="E2756" t="s">
        <v>5638</v>
      </c>
      <c r="F2756">
        <v>11</v>
      </c>
      <c r="G2756">
        <v>3849</v>
      </c>
      <c r="H2756" t="s">
        <v>125</v>
      </c>
      <c r="I2756" t="s">
        <v>126</v>
      </c>
      <c r="J2756" t="s">
        <v>28</v>
      </c>
      <c r="K2756" t="s">
        <v>1575</v>
      </c>
      <c r="L2756" t="s">
        <v>20</v>
      </c>
      <c r="M2756">
        <v>1</v>
      </c>
      <c r="N2756">
        <v>1</v>
      </c>
      <c r="O2756" t="str">
        <f t="shared" ref="O2756:O2819" si="43">D2756&amp;" "&amp;IF(RIGHT(H2756,1)="M",LEFT(H2756,LEN(H2756)-1),H2756)</f>
        <v>120028 D200</v>
      </c>
      <c r="P2756" t="str">
        <f>VLOOKUP(O2756,EOSummerca_merged_grades_export!B:L,11,0)</f>
        <v>Chemistry</v>
      </c>
    </row>
    <row r="2757" spans="1:16" x14ac:dyDescent="0.25">
      <c r="A2757">
        <v>2760</v>
      </c>
      <c r="B2757" t="s">
        <v>1489</v>
      </c>
      <c r="C2757">
        <v>12</v>
      </c>
      <c r="D2757">
        <v>120028</v>
      </c>
      <c r="E2757" t="s">
        <v>5638</v>
      </c>
      <c r="F2757">
        <v>11</v>
      </c>
      <c r="G2757">
        <v>3854</v>
      </c>
      <c r="H2757" t="s">
        <v>57</v>
      </c>
      <c r="I2757" t="s">
        <v>58</v>
      </c>
      <c r="J2757" t="s">
        <v>32</v>
      </c>
      <c r="K2757" t="s">
        <v>1504</v>
      </c>
      <c r="L2757" t="s">
        <v>24</v>
      </c>
      <c r="M2757">
        <v>1</v>
      </c>
      <c r="N2757">
        <v>1</v>
      </c>
      <c r="O2757" t="str">
        <f t="shared" si="43"/>
        <v>120028 E200</v>
      </c>
      <c r="P2757" t="str">
        <f>VLOOKUP(O2757,EOSummerca_merged_grades_export!B:L,11,0)</f>
        <v>Spanish 2</v>
      </c>
    </row>
    <row r="2758" spans="1:16" x14ac:dyDescent="0.25">
      <c r="A2758">
        <v>2761</v>
      </c>
      <c r="B2758" t="s">
        <v>1489</v>
      </c>
      <c r="C2758">
        <v>12</v>
      </c>
      <c r="D2758">
        <v>120028</v>
      </c>
      <c r="E2758" t="s">
        <v>5638</v>
      </c>
      <c r="F2758">
        <v>11</v>
      </c>
      <c r="G2758">
        <v>5613</v>
      </c>
      <c r="H2758" t="s">
        <v>1522</v>
      </c>
      <c r="I2758" t="s">
        <v>1523</v>
      </c>
      <c r="J2758" t="s">
        <v>428</v>
      </c>
      <c r="K2758" t="s">
        <v>1524</v>
      </c>
      <c r="L2758" t="s">
        <v>37</v>
      </c>
      <c r="M2758">
        <v>1</v>
      </c>
      <c r="N2758">
        <v>1</v>
      </c>
      <c r="O2758" t="str">
        <f t="shared" si="43"/>
        <v>120028 I1003</v>
      </c>
      <c r="P2758" t="str">
        <f>VLOOKUP(O2758,EOSummerca_merged_grades_export!B:L,11,0)</f>
        <v>3D Visual Arts</v>
      </c>
    </row>
    <row r="2759" spans="1:16" x14ac:dyDescent="0.25">
      <c r="A2759">
        <v>2762</v>
      </c>
      <c r="B2759" t="s">
        <v>1489</v>
      </c>
      <c r="C2759">
        <v>12</v>
      </c>
      <c r="D2759">
        <v>120028</v>
      </c>
      <c r="E2759" t="s">
        <v>5638</v>
      </c>
      <c r="F2759">
        <v>11</v>
      </c>
      <c r="G2759">
        <v>5615</v>
      </c>
      <c r="H2759" t="s">
        <v>1540</v>
      </c>
      <c r="I2759" t="s">
        <v>1541</v>
      </c>
      <c r="J2759" t="s">
        <v>428</v>
      </c>
      <c r="K2759" t="s">
        <v>1504</v>
      </c>
      <c r="L2759" t="s">
        <v>37</v>
      </c>
      <c r="M2759">
        <v>1</v>
      </c>
      <c r="N2759">
        <v>1</v>
      </c>
      <c r="O2759" t="str">
        <f t="shared" si="43"/>
        <v>120028 I1033</v>
      </c>
      <c r="P2759" t="str">
        <f>VLOOKUP(O2759,EOSummerca_merged_grades_export!B:L,11,0)</f>
        <v>Photography 1/2</v>
      </c>
    </row>
    <row r="2760" spans="1:16" x14ac:dyDescent="0.25">
      <c r="A2760">
        <v>2763</v>
      </c>
      <c r="B2760" t="s">
        <v>1489</v>
      </c>
      <c r="C2760">
        <v>12</v>
      </c>
      <c r="D2760">
        <v>120028</v>
      </c>
      <c r="E2760" t="s">
        <v>5638</v>
      </c>
      <c r="F2760">
        <v>11</v>
      </c>
      <c r="G2760">
        <v>6049</v>
      </c>
      <c r="H2760" t="s">
        <v>2222</v>
      </c>
      <c r="I2760" t="s">
        <v>2223</v>
      </c>
      <c r="J2760" t="s">
        <v>428</v>
      </c>
      <c r="K2760" t="s">
        <v>1727</v>
      </c>
      <c r="L2760" t="s">
        <v>37</v>
      </c>
      <c r="M2760">
        <v>1</v>
      </c>
      <c r="N2760">
        <v>1</v>
      </c>
      <c r="O2760" t="str">
        <f t="shared" si="43"/>
        <v>120028 I1045</v>
      </c>
      <c r="P2760" t="str">
        <f>VLOOKUP(O2760,EOSummerca_merged_grades_export!B:L,11,0)</f>
        <v>College Prep</v>
      </c>
    </row>
    <row r="2761" spans="1:16" x14ac:dyDescent="0.25">
      <c r="A2761">
        <v>2764</v>
      </c>
      <c r="B2761" t="s">
        <v>1489</v>
      </c>
      <c r="C2761">
        <v>12</v>
      </c>
      <c r="D2761">
        <v>120289</v>
      </c>
      <c r="E2761" t="s">
        <v>5639</v>
      </c>
      <c r="F2761">
        <v>11</v>
      </c>
      <c r="G2761">
        <v>3824</v>
      </c>
      <c r="H2761" t="s">
        <v>122</v>
      </c>
      <c r="I2761" t="s">
        <v>2020</v>
      </c>
      <c r="J2761" t="s">
        <v>16</v>
      </c>
      <c r="K2761" t="s">
        <v>1524</v>
      </c>
      <c r="L2761" t="s">
        <v>42</v>
      </c>
      <c r="M2761">
        <v>1</v>
      </c>
      <c r="N2761">
        <v>1</v>
      </c>
      <c r="O2761" t="str">
        <f t="shared" si="43"/>
        <v>120289 A300</v>
      </c>
      <c r="P2761" t="str">
        <f>VLOOKUP(O2761,EOSummerca_merged_grades_export!B:L,11,0)</f>
        <v>AP US History</v>
      </c>
    </row>
    <row r="2762" spans="1:16" x14ac:dyDescent="0.25">
      <c r="A2762">
        <v>2765</v>
      </c>
      <c r="B2762" t="s">
        <v>1489</v>
      </c>
      <c r="C2762">
        <v>12</v>
      </c>
      <c r="D2762">
        <v>120289</v>
      </c>
      <c r="E2762" t="s">
        <v>5639</v>
      </c>
      <c r="F2762">
        <v>11</v>
      </c>
      <c r="G2762">
        <v>3816</v>
      </c>
      <c r="H2762" t="s">
        <v>123</v>
      </c>
      <c r="I2762" t="s">
        <v>2214</v>
      </c>
      <c r="J2762" t="s">
        <v>22</v>
      </c>
      <c r="K2762" t="s">
        <v>1727</v>
      </c>
      <c r="L2762" t="s">
        <v>41</v>
      </c>
      <c r="M2762">
        <v>1</v>
      </c>
      <c r="N2762">
        <v>1</v>
      </c>
      <c r="O2762" t="str">
        <f t="shared" si="43"/>
        <v>120289 B300</v>
      </c>
      <c r="P2762" t="str">
        <f>VLOOKUP(O2762,EOSummerca_merged_grades_export!B:L,11,0)</f>
        <v>AP Language and Composition</v>
      </c>
    </row>
    <row r="2763" spans="1:16" x14ac:dyDescent="0.25">
      <c r="A2763">
        <v>2766</v>
      </c>
      <c r="B2763" t="s">
        <v>1489</v>
      </c>
      <c r="C2763">
        <v>12</v>
      </c>
      <c r="D2763">
        <v>120289</v>
      </c>
      <c r="E2763" t="s">
        <v>5639</v>
      </c>
      <c r="F2763">
        <v>11</v>
      </c>
      <c r="G2763">
        <v>3844</v>
      </c>
      <c r="H2763" t="s">
        <v>124</v>
      </c>
      <c r="I2763" t="s">
        <v>1878</v>
      </c>
      <c r="J2763" t="s">
        <v>25</v>
      </c>
      <c r="K2763" t="s">
        <v>1595</v>
      </c>
      <c r="L2763" t="s">
        <v>41</v>
      </c>
      <c r="M2763">
        <v>1</v>
      </c>
      <c r="N2763">
        <v>1</v>
      </c>
      <c r="O2763" t="str">
        <f t="shared" si="43"/>
        <v>120289 C320</v>
      </c>
      <c r="P2763" t="str">
        <f>VLOOKUP(O2763,EOSummerca_merged_grades_export!B:L,11,0)</f>
        <v>Math III</v>
      </c>
    </row>
    <row r="2764" spans="1:16" x14ac:dyDescent="0.25">
      <c r="A2764">
        <v>2767</v>
      </c>
      <c r="B2764" t="s">
        <v>1489</v>
      </c>
      <c r="C2764">
        <v>12</v>
      </c>
      <c r="D2764">
        <v>120289</v>
      </c>
      <c r="E2764" t="s">
        <v>5639</v>
      </c>
      <c r="F2764">
        <v>11</v>
      </c>
      <c r="G2764">
        <v>3849</v>
      </c>
      <c r="H2764" t="s">
        <v>125</v>
      </c>
      <c r="I2764" t="s">
        <v>126</v>
      </c>
      <c r="J2764" t="s">
        <v>28</v>
      </c>
      <c r="K2764" t="s">
        <v>1575</v>
      </c>
      <c r="L2764" t="s">
        <v>48</v>
      </c>
      <c r="M2764">
        <v>0</v>
      </c>
      <c r="N2764">
        <v>1</v>
      </c>
      <c r="O2764" t="str">
        <f t="shared" si="43"/>
        <v>120289 D200</v>
      </c>
      <c r="P2764" t="str">
        <f>VLOOKUP(O2764,EOSummerca_merged_grades_export!B:L,11,0)</f>
        <v>Chemistry</v>
      </c>
    </row>
    <row r="2765" spans="1:16" x14ac:dyDescent="0.25">
      <c r="A2765">
        <v>2768</v>
      </c>
      <c r="B2765" t="s">
        <v>1489</v>
      </c>
      <c r="C2765">
        <v>12</v>
      </c>
      <c r="D2765">
        <v>120289</v>
      </c>
      <c r="E2765" t="s">
        <v>5639</v>
      </c>
      <c r="F2765">
        <v>11</v>
      </c>
      <c r="G2765">
        <v>3853</v>
      </c>
      <c r="H2765" t="s">
        <v>33</v>
      </c>
      <c r="I2765" t="s">
        <v>34</v>
      </c>
      <c r="J2765" t="s">
        <v>32</v>
      </c>
      <c r="K2765" t="s">
        <v>1504</v>
      </c>
      <c r="L2765" t="s">
        <v>24</v>
      </c>
      <c r="M2765">
        <v>1</v>
      </c>
      <c r="N2765">
        <v>1</v>
      </c>
      <c r="O2765" t="str">
        <f t="shared" si="43"/>
        <v>120289 E100</v>
      </c>
      <c r="P2765" t="str">
        <f>VLOOKUP(O2765,EOSummerca_merged_grades_export!B:L,11,0)</f>
        <v>Spanish 1</v>
      </c>
    </row>
    <row r="2766" spans="1:16" x14ac:dyDescent="0.25">
      <c r="A2766">
        <v>2769</v>
      </c>
      <c r="B2766" t="s">
        <v>1489</v>
      </c>
      <c r="C2766">
        <v>12</v>
      </c>
      <c r="D2766">
        <v>120289</v>
      </c>
      <c r="E2766" t="s">
        <v>5639</v>
      </c>
      <c r="F2766">
        <v>11</v>
      </c>
      <c r="G2766">
        <v>5613</v>
      </c>
      <c r="H2766" t="s">
        <v>1522</v>
      </c>
      <c r="I2766" t="s">
        <v>1523</v>
      </c>
      <c r="J2766" t="s">
        <v>428</v>
      </c>
      <c r="K2766" t="s">
        <v>1524</v>
      </c>
      <c r="L2766" t="s">
        <v>37</v>
      </c>
      <c r="M2766">
        <v>1</v>
      </c>
      <c r="N2766">
        <v>1</v>
      </c>
      <c r="O2766" t="str">
        <f t="shared" si="43"/>
        <v>120289 I1003</v>
      </c>
      <c r="P2766" t="str">
        <f>VLOOKUP(O2766,EOSummerca_merged_grades_export!B:L,11,0)</f>
        <v>3D Visual Arts</v>
      </c>
    </row>
    <row r="2767" spans="1:16" x14ac:dyDescent="0.25">
      <c r="A2767">
        <v>2770</v>
      </c>
      <c r="B2767" t="s">
        <v>1489</v>
      </c>
      <c r="C2767">
        <v>12</v>
      </c>
      <c r="D2767">
        <v>120289</v>
      </c>
      <c r="E2767" t="s">
        <v>5639</v>
      </c>
      <c r="F2767">
        <v>11</v>
      </c>
      <c r="G2767">
        <v>6049</v>
      </c>
      <c r="H2767" t="s">
        <v>2222</v>
      </c>
      <c r="I2767" t="s">
        <v>2223</v>
      </c>
      <c r="J2767" t="s">
        <v>428</v>
      </c>
      <c r="K2767" t="s">
        <v>1727</v>
      </c>
      <c r="L2767" t="s">
        <v>402</v>
      </c>
      <c r="M2767">
        <v>0</v>
      </c>
      <c r="N2767">
        <v>1</v>
      </c>
      <c r="O2767" t="str">
        <f t="shared" si="43"/>
        <v>120289 I1045</v>
      </c>
      <c r="P2767" t="str">
        <f>VLOOKUP(O2767,EOSummerca_merged_grades_export!B:L,11,0)</f>
        <v>College Prep</v>
      </c>
    </row>
    <row r="2768" spans="1:16" x14ac:dyDescent="0.25">
      <c r="A2768">
        <v>2771</v>
      </c>
      <c r="B2768" t="s">
        <v>1489</v>
      </c>
      <c r="C2768">
        <v>12</v>
      </c>
      <c r="D2768">
        <v>120289</v>
      </c>
      <c r="E2768" t="s">
        <v>5639</v>
      </c>
      <c r="F2768">
        <v>11</v>
      </c>
      <c r="G2768">
        <v>5637</v>
      </c>
      <c r="H2768" t="s">
        <v>1578</v>
      </c>
      <c r="I2768" t="s">
        <v>1579</v>
      </c>
      <c r="J2768" t="s">
        <v>428</v>
      </c>
      <c r="K2768" t="s">
        <v>1498</v>
      </c>
      <c r="L2768" t="s">
        <v>37</v>
      </c>
      <c r="M2768">
        <v>1</v>
      </c>
      <c r="N2768">
        <v>1</v>
      </c>
      <c r="O2768" t="str">
        <f t="shared" si="43"/>
        <v>120289 I1056</v>
      </c>
      <c r="P2768" t="str">
        <f>VLOOKUP(O2768,EOSummerca_merged_grades_export!B:L,11,0)</f>
        <v>Brotherhood</v>
      </c>
    </row>
    <row r="2769" spans="1:16" x14ac:dyDescent="0.25">
      <c r="A2769">
        <v>2772</v>
      </c>
      <c r="B2769" t="s">
        <v>1489</v>
      </c>
      <c r="C2769">
        <v>12</v>
      </c>
      <c r="D2769">
        <v>120238</v>
      </c>
      <c r="E2769" t="s">
        <v>5640</v>
      </c>
      <c r="F2769">
        <v>11</v>
      </c>
      <c r="G2769">
        <v>6036</v>
      </c>
      <c r="H2769" t="s">
        <v>197</v>
      </c>
      <c r="I2769" t="s">
        <v>2572</v>
      </c>
      <c r="J2769" t="s">
        <v>16</v>
      </c>
      <c r="K2769" t="s">
        <v>1524</v>
      </c>
      <c r="L2769" t="s">
        <v>39</v>
      </c>
      <c r="M2769">
        <v>1</v>
      </c>
      <c r="N2769">
        <v>1</v>
      </c>
      <c r="O2769" t="str">
        <f t="shared" si="43"/>
        <v>120238 A300</v>
      </c>
      <c r="P2769" t="str">
        <f>VLOOKUP(O2769,EOSummerca_merged_grades_export!B:L,11,0)</f>
        <v>AP US History*</v>
      </c>
    </row>
    <row r="2770" spans="1:16" x14ac:dyDescent="0.25">
      <c r="A2770">
        <v>2773</v>
      </c>
      <c r="B2770" t="s">
        <v>1489</v>
      </c>
      <c r="C2770">
        <v>12</v>
      </c>
      <c r="D2770">
        <v>120238</v>
      </c>
      <c r="E2770" t="s">
        <v>5640</v>
      </c>
      <c r="F2770">
        <v>11</v>
      </c>
      <c r="G2770">
        <v>6035</v>
      </c>
      <c r="H2770" t="s">
        <v>198</v>
      </c>
      <c r="I2770" t="s">
        <v>2574</v>
      </c>
      <c r="J2770" t="s">
        <v>22</v>
      </c>
      <c r="K2770" t="s">
        <v>1727</v>
      </c>
      <c r="L2770" t="s">
        <v>39</v>
      </c>
      <c r="M2770">
        <v>1</v>
      </c>
      <c r="N2770">
        <v>1</v>
      </c>
      <c r="O2770" t="str">
        <f t="shared" si="43"/>
        <v>120238 B300</v>
      </c>
      <c r="P2770" t="str">
        <f>VLOOKUP(O2770,EOSummerca_merged_grades_export!B:L,11,0)</f>
        <v>AP Language and Composition*</v>
      </c>
    </row>
    <row r="2771" spans="1:16" x14ac:dyDescent="0.25">
      <c r="A2771">
        <v>2774</v>
      </c>
      <c r="B2771" t="s">
        <v>1489</v>
      </c>
      <c r="C2771">
        <v>12</v>
      </c>
      <c r="D2771">
        <v>120238</v>
      </c>
      <c r="E2771" t="s">
        <v>5640</v>
      </c>
      <c r="F2771">
        <v>11</v>
      </c>
      <c r="G2771">
        <v>6038</v>
      </c>
      <c r="H2771" t="s">
        <v>334</v>
      </c>
      <c r="I2771" t="s">
        <v>2576</v>
      </c>
      <c r="J2771" t="s">
        <v>25</v>
      </c>
      <c r="K2771" t="s">
        <v>1498</v>
      </c>
      <c r="L2771" t="s">
        <v>42</v>
      </c>
      <c r="M2771">
        <v>1</v>
      </c>
      <c r="N2771">
        <v>1</v>
      </c>
      <c r="O2771" t="str">
        <f t="shared" si="43"/>
        <v>120238 C220</v>
      </c>
      <c r="P2771" t="str">
        <f>VLOOKUP(O2771,EOSummerca_merged_grades_export!B:L,11,0)</f>
        <v>Math II*</v>
      </c>
    </row>
    <row r="2772" spans="1:16" x14ac:dyDescent="0.25">
      <c r="A2772">
        <v>2775</v>
      </c>
      <c r="B2772" t="s">
        <v>1489</v>
      </c>
      <c r="C2772">
        <v>12</v>
      </c>
      <c r="D2772">
        <v>120238</v>
      </c>
      <c r="E2772" t="s">
        <v>5640</v>
      </c>
      <c r="F2772">
        <v>11</v>
      </c>
      <c r="G2772">
        <v>6037</v>
      </c>
      <c r="H2772" t="s">
        <v>276</v>
      </c>
      <c r="I2772" t="s">
        <v>277</v>
      </c>
      <c r="J2772" t="s">
        <v>28</v>
      </c>
      <c r="K2772" t="s">
        <v>1501</v>
      </c>
      <c r="L2772" t="s">
        <v>42</v>
      </c>
      <c r="M2772">
        <v>1</v>
      </c>
      <c r="N2772">
        <v>1</v>
      </c>
      <c r="O2772" t="str">
        <f t="shared" si="43"/>
        <v>120238 D100</v>
      </c>
      <c r="P2772" t="str">
        <f>VLOOKUP(O2772,EOSummerca_merged_grades_export!B:L,11,0)</f>
        <v>Biology*</v>
      </c>
    </row>
    <row r="2773" spans="1:16" x14ac:dyDescent="0.25">
      <c r="A2773">
        <v>2776</v>
      </c>
      <c r="B2773" t="s">
        <v>1489</v>
      </c>
      <c r="C2773">
        <v>12</v>
      </c>
      <c r="D2773">
        <v>120238</v>
      </c>
      <c r="E2773" t="s">
        <v>5640</v>
      </c>
      <c r="F2773">
        <v>11</v>
      </c>
      <c r="G2773">
        <v>3852</v>
      </c>
      <c r="H2773" t="s">
        <v>33</v>
      </c>
      <c r="I2773" t="s">
        <v>34</v>
      </c>
      <c r="J2773" t="s">
        <v>32</v>
      </c>
      <c r="K2773" t="s">
        <v>1504</v>
      </c>
      <c r="L2773" t="s">
        <v>39</v>
      </c>
      <c r="M2773">
        <v>1</v>
      </c>
      <c r="N2773">
        <v>1</v>
      </c>
      <c r="O2773" t="str">
        <f t="shared" si="43"/>
        <v>120238 E100</v>
      </c>
      <c r="P2773" t="str">
        <f>VLOOKUP(O2773,EOSummerca_merged_grades_export!B:L,11,0)</f>
        <v>Spanish 1</v>
      </c>
    </row>
    <row r="2774" spans="1:16" x14ac:dyDescent="0.25">
      <c r="A2774">
        <v>2777</v>
      </c>
      <c r="B2774" t="s">
        <v>1489</v>
      </c>
      <c r="C2774">
        <v>12</v>
      </c>
      <c r="D2774">
        <v>120238</v>
      </c>
      <c r="E2774" t="s">
        <v>5640</v>
      </c>
      <c r="F2774">
        <v>11</v>
      </c>
      <c r="G2774">
        <v>5647</v>
      </c>
      <c r="H2774" t="s">
        <v>1549</v>
      </c>
      <c r="I2774" t="s">
        <v>1550</v>
      </c>
      <c r="J2774" t="s">
        <v>428</v>
      </c>
      <c r="K2774" t="s">
        <v>1524</v>
      </c>
      <c r="L2774" t="s">
        <v>37</v>
      </c>
      <c r="M2774">
        <v>1</v>
      </c>
      <c r="N2774">
        <v>1</v>
      </c>
      <c r="O2774" t="str">
        <f t="shared" si="43"/>
        <v>120238 I1060</v>
      </c>
      <c r="P2774" t="str">
        <f>VLOOKUP(O2774,EOSummerca_merged_grades_export!B:L,11,0)</f>
        <v>Permaculture</v>
      </c>
    </row>
    <row r="2775" spans="1:16" x14ac:dyDescent="0.25">
      <c r="A2775">
        <v>2778</v>
      </c>
      <c r="B2775" t="s">
        <v>1489</v>
      </c>
      <c r="C2775">
        <v>12</v>
      </c>
      <c r="D2775">
        <v>120185</v>
      </c>
      <c r="E2775" t="s">
        <v>5641</v>
      </c>
      <c r="F2775">
        <v>11</v>
      </c>
      <c r="G2775">
        <v>3824</v>
      </c>
      <c r="H2775" t="s">
        <v>122</v>
      </c>
      <c r="I2775" t="s">
        <v>2020</v>
      </c>
      <c r="J2775" t="s">
        <v>16</v>
      </c>
      <c r="K2775" t="s">
        <v>1524</v>
      </c>
      <c r="L2775" t="s">
        <v>24</v>
      </c>
      <c r="M2775">
        <v>1</v>
      </c>
      <c r="N2775">
        <v>1</v>
      </c>
      <c r="O2775" t="str">
        <f t="shared" si="43"/>
        <v>120185 A300</v>
      </c>
      <c r="P2775" t="str">
        <f>VLOOKUP(O2775,EOSummerca_merged_grades_export!B:L,11,0)</f>
        <v>AP US History</v>
      </c>
    </row>
    <row r="2776" spans="1:16" x14ac:dyDescent="0.25">
      <c r="A2776">
        <v>2779</v>
      </c>
      <c r="B2776" t="s">
        <v>1489</v>
      </c>
      <c r="C2776">
        <v>12</v>
      </c>
      <c r="D2776">
        <v>120185</v>
      </c>
      <c r="E2776" t="s">
        <v>5641</v>
      </c>
      <c r="F2776">
        <v>11</v>
      </c>
      <c r="G2776">
        <v>3816</v>
      </c>
      <c r="H2776" t="s">
        <v>123</v>
      </c>
      <c r="I2776" t="s">
        <v>2214</v>
      </c>
      <c r="J2776" t="s">
        <v>22</v>
      </c>
      <c r="K2776" t="s">
        <v>1727</v>
      </c>
      <c r="L2776" t="s">
        <v>27</v>
      </c>
      <c r="M2776">
        <v>1</v>
      </c>
      <c r="N2776">
        <v>1</v>
      </c>
      <c r="O2776" t="str">
        <f t="shared" si="43"/>
        <v>120185 B300</v>
      </c>
      <c r="P2776" t="str">
        <f>VLOOKUP(O2776,EOSummerca_merged_grades_export!B:L,11,0)</f>
        <v>AP Language and Composition</v>
      </c>
    </row>
    <row r="2777" spans="1:16" x14ac:dyDescent="0.25">
      <c r="A2777">
        <v>2780</v>
      </c>
      <c r="B2777" t="s">
        <v>1489</v>
      </c>
      <c r="C2777">
        <v>12</v>
      </c>
      <c r="D2777">
        <v>120185</v>
      </c>
      <c r="E2777" t="s">
        <v>5641</v>
      </c>
      <c r="F2777">
        <v>11</v>
      </c>
      <c r="G2777">
        <v>3843</v>
      </c>
      <c r="H2777" t="s">
        <v>124</v>
      </c>
      <c r="I2777" t="s">
        <v>1878</v>
      </c>
      <c r="J2777" t="s">
        <v>25</v>
      </c>
      <c r="K2777" t="s">
        <v>1595</v>
      </c>
      <c r="L2777" t="s">
        <v>27</v>
      </c>
      <c r="M2777">
        <v>1</v>
      </c>
      <c r="N2777">
        <v>1</v>
      </c>
      <c r="O2777" t="str">
        <f t="shared" si="43"/>
        <v>120185 C320</v>
      </c>
      <c r="P2777" t="str">
        <f>VLOOKUP(O2777,EOSummerca_merged_grades_export!B:L,11,0)</f>
        <v>Math III</v>
      </c>
    </row>
    <row r="2778" spans="1:16" x14ac:dyDescent="0.25">
      <c r="A2778">
        <v>2781</v>
      </c>
      <c r="B2778" t="s">
        <v>1489</v>
      </c>
      <c r="C2778">
        <v>12</v>
      </c>
      <c r="D2778">
        <v>120185</v>
      </c>
      <c r="E2778" t="s">
        <v>5641</v>
      </c>
      <c r="F2778">
        <v>11</v>
      </c>
      <c r="G2778">
        <v>3850</v>
      </c>
      <c r="H2778" t="s">
        <v>125</v>
      </c>
      <c r="I2778" t="s">
        <v>126</v>
      </c>
      <c r="J2778" t="s">
        <v>28</v>
      </c>
      <c r="K2778" t="s">
        <v>1575</v>
      </c>
      <c r="L2778" t="s">
        <v>31</v>
      </c>
      <c r="M2778">
        <v>1</v>
      </c>
      <c r="N2778">
        <v>1</v>
      </c>
      <c r="O2778" t="str">
        <f t="shared" si="43"/>
        <v>120185 D200</v>
      </c>
      <c r="P2778" t="str">
        <f>VLOOKUP(O2778,EOSummerca_merged_grades_export!B:L,11,0)</f>
        <v>Chemistry</v>
      </c>
    </row>
    <row r="2779" spans="1:16" x14ac:dyDescent="0.25">
      <c r="A2779">
        <v>2782</v>
      </c>
      <c r="B2779" t="s">
        <v>1489</v>
      </c>
      <c r="C2779">
        <v>12</v>
      </c>
      <c r="D2779">
        <v>120185</v>
      </c>
      <c r="E2779" t="s">
        <v>5641</v>
      </c>
      <c r="F2779">
        <v>11</v>
      </c>
      <c r="G2779">
        <v>3855</v>
      </c>
      <c r="H2779" t="s">
        <v>57</v>
      </c>
      <c r="I2779" t="s">
        <v>58</v>
      </c>
      <c r="J2779" t="s">
        <v>32</v>
      </c>
      <c r="K2779" t="s">
        <v>1504</v>
      </c>
      <c r="L2779" t="s">
        <v>36</v>
      </c>
      <c r="M2779">
        <v>1</v>
      </c>
      <c r="N2779">
        <v>1</v>
      </c>
      <c r="O2779" t="str">
        <f t="shared" si="43"/>
        <v>120185 E200</v>
      </c>
      <c r="P2779" t="str">
        <f>VLOOKUP(O2779,EOSummerca_merged_grades_export!B:L,11,0)</f>
        <v>Spanish 2</v>
      </c>
    </row>
    <row r="2780" spans="1:16" x14ac:dyDescent="0.25">
      <c r="A2780">
        <v>2783</v>
      </c>
      <c r="B2780" t="s">
        <v>1489</v>
      </c>
      <c r="C2780">
        <v>12</v>
      </c>
      <c r="D2780">
        <v>120185</v>
      </c>
      <c r="E2780" t="s">
        <v>5641</v>
      </c>
      <c r="F2780">
        <v>11</v>
      </c>
      <c r="G2780">
        <v>5613</v>
      </c>
      <c r="H2780" t="s">
        <v>1522</v>
      </c>
      <c r="I2780" t="s">
        <v>1523</v>
      </c>
      <c r="J2780" t="s">
        <v>428</v>
      </c>
      <c r="K2780" t="s">
        <v>1524</v>
      </c>
      <c r="L2780" t="s">
        <v>37</v>
      </c>
      <c r="M2780">
        <v>1</v>
      </c>
      <c r="N2780">
        <v>1</v>
      </c>
      <c r="O2780" t="str">
        <f t="shared" si="43"/>
        <v>120185 I1003</v>
      </c>
      <c r="P2780" t="str">
        <f>VLOOKUP(O2780,EOSummerca_merged_grades_export!B:L,11,0)</f>
        <v>3D Visual Arts</v>
      </c>
    </row>
    <row r="2781" spans="1:16" x14ac:dyDescent="0.25">
      <c r="A2781">
        <v>2784</v>
      </c>
      <c r="B2781" t="s">
        <v>1489</v>
      </c>
      <c r="C2781">
        <v>12</v>
      </c>
      <c r="D2781">
        <v>120185</v>
      </c>
      <c r="E2781" t="s">
        <v>5641</v>
      </c>
      <c r="F2781">
        <v>11</v>
      </c>
      <c r="G2781">
        <v>5639</v>
      </c>
      <c r="H2781" t="s">
        <v>1527</v>
      </c>
      <c r="I2781" t="s">
        <v>1528</v>
      </c>
      <c r="J2781" t="s">
        <v>428</v>
      </c>
      <c r="K2781" t="s">
        <v>1524</v>
      </c>
      <c r="L2781" t="s">
        <v>37</v>
      </c>
      <c r="M2781">
        <v>1</v>
      </c>
      <c r="N2781">
        <v>1</v>
      </c>
      <c r="O2781" t="str">
        <f t="shared" si="43"/>
        <v>120185 I1013</v>
      </c>
      <c r="P2781" t="str">
        <f>VLOOKUP(O2781,EOSummerca_merged_grades_export!B:L,11,0)</f>
        <v>Drawing and Illustrating</v>
      </c>
    </row>
    <row r="2782" spans="1:16" x14ac:dyDescent="0.25">
      <c r="A2782">
        <v>2785</v>
      </c>
      <c r="B2782" t="s">
        <v>1489</v>
      </c>
      <c r="C2782">
        <v>12</v>
      </c>
      <c r="D2782">
        <v>120185</v>
      </c>
      <c r="E2782" t="s">
        <v>5641</v>
      </c>
      <c r="F2782">
        <v>11</v>
      </c>
      <c r="G2782">
        <v>6049</v>
      </c>
      <c r="H2782" t="s">
        <v>2222</v>
      </c>
      <c r="I2782" t="s">
        <v>2223</v>
      </c>
      <c r="J2782" t="s">
        <v>428</v>
      </c>
      <c r="K2782" t="s">
        <v>1727</v>
      </c>
      <c r="L2782" t="s">
        <v>37</v>
      </c>
      <c r="M2782">
        <v>1</v>
      </c>
      <c r="N2782">
        <v>1</v>
      </c>
      <c r="O2782" t="str">
        <f t="shared" si="43"/>
        <v>120185 I1045</v>
      </c>
      <c r="P2782" t="str">
        <f>VLOOKUP(O2782,EOSummerca_merged_grades_export!B:L,11,0)</f>
        <v>College Prep</v>
      </c>
    </row>
    <row r="2783" spans="1:16" x14ac:dyDescent="0.25">
      <c r="A2783">
        <v>2786</v>
      </c>
      <c r="B2783" t="s">
        <v>1489</v>
      </c>
      <c r="C2783">
        <v>12</v>
      </c>
      <c r="D2783">
        <v>120131</v>
      </c>
      <c r="E2783" t="s">
        <v>5642</v>
      </c>
      <c r="F2783">
        <v>11</v>
      </c>
      <c r="G2783">
        <v>3824</v>
      </c>
      <c r="H2783" t="s">
        <v>122</v>
      </c>
      <c r="I2783" t="s">
        <v>2020</v>
      </c>
      <c r="J2783" t="s">
        <v>16</v>
      </c>
      <c r="K2783" t="s">
        <v>1524</v>
      </c>
      <c r="L2783" t="s">
        <v>36</v>
      </c>
      <c r="M2783">
        <v>1</v>
      </c>
      <c r="N2783">
        <v>1</v>
      </c>
      <c r="O2783" t="str">
        <f t="shared" si="43"/>
        <v>120131 A300</v>
      </c>
      <c r="P2783" t="str">
        <f>VLOOKUP(O2783,EOSummerca_merged_grades_export!B:L,11,0)</f>
        <v>AP US History</v>
      </c>
    </row>
    <row r="2784" spans="1:16" x14ac:dyDescent="0.25">
      <c r="A2784">
        <v>2787</v>
      </c>
      <c r="B2784" t="s">
        <v>1489</v>
      </c>
      <c r="C2784">
        <v>12</v>
      </c>
      <c r="D2784">
        <v>120131</v>
      </c>
      <c r="E2784" t="s">
        <v>5642</v>
      </c>
      <c r="F2784">
        <v>11</v>
      </c>
      <c r="G2784">
        <v>3837</v>
      </c>
      <c r="H2784" t="s">
        <v>100</v>
      </c>
      <c r="I2784" t="s">
        <v>101</v>
      </c>
      <c r="J2784" t="s">
        <v>25</v>
      </c>
      <c r="K2784" t="s">
        <v>1595</v>
      </c>
      <c r="L2784" t="s">
        <v>27</v>
      </c>
      <c r="M2784">
        <v>1</v>
      </c>
      <c r="N2784">
        <v>1</v>
      </c>
      <c r="O2784" t="str">
        <f t="shared" si="43"/>
        <v>120131 C400</v>
      </c>
      <c r="P2784" t="str">
        <f>VLOOKUP(O2784,EOSummerca_merged_grades_export!B:L,11,0)</f>
        <v>AP Calculus AB</v>
      </c>
    </row>
    <row r="2785" spans="1:16" x14ac:dyDescent="0.25">
      <c r="A2785">
        <v>2788</v>
      </c>
      <c r="B2785" t="s">
        <v>1489</v>
      </c>
      <c r="C2785">
        <v>12</v>
      </c>
      <c r="D2785">
        <v>120131</v>
      </c>
      <c r="E2785" t="s">
        <v>5642</v>
      </c>
      <c r="F2785">
        <v>11</v>
      </c>
      <c r="G2785">
        <v>5651</v>
      </c>
      <c r="H2785" t="s">
        <v>2279</v>
      </c>
      <c r="I2785" t="s">
        <v>2280</v>
      </c>
      <c r="J2785" t="s">
        <v>428</v>
      </c>
      <c r="K2785" t="s">
        <v>1492</v>
      </c>
      <c r="L2785" t="s">
        <v>37</v>
      </c>
      <c r="M2785">
        <v>2</v>
      </c>
      <c r="N2785">
        <v>2</v>
      </c>
      <c r="O2785" t="str">
        <f t="shared" si="43"/>
        <v>120131 I1035</v>
      </c>
      <c r="P2785" t="str">
        <f>VLOOKUP(O2785,EOSummerca_merged_grades_export!B:L,11,0)</f>
        <v>Outdoor Recreation 1-2</v>
      </c>
    </row>
    <row r="2786" spans="1:16" x14ac:dyDescent="0.25">
      <c r="A2786">
        <v>2789</v>
      </c>
      <c r="B2786" t="s">
        <v>1489</v>
      </c>
      <c r="C2786">
        <v>12</v>
      </c>
      <c r="D2786">
        <v>120131</v>
      </c>
      <c r="E2786" t="s">
        <v>5642</v>
      </c>
      <c r="F2786">
        <v>11</v>
      </c>
      <c r="G2786">
        <v>6049</v>
      </c>
      <c r="H2786" t="s">
        <v>2222</v>
      </c>
      <c r="I2786" t="s">
        <v>2223</v>
      </c>
      <c r="J2786" t="s">
        <v>428</v>
      </c>
      <c r="K2786" t="s">
        <v>1727</v>
      </c>
      <c r="L2786" t="s">
        <v>37</v>
      </c>
      <c r="M2786">
        <v>1</v>
      </c>
      <c r="N2786">
        <v>1</v>
      </c>
      <c r="O2786" t="str">
        <f t="shared" si="43"/>
        <v>120131 I1045</v>
      </c>
      <c r="P2786" t="str">
        <f>VLOOKUP(O2786,EOSummerca_merged_grades_export!B:L,11,0)</f>
        <v>College Prep</v>
      </c>
    </row>
    <row r="2787" spans="1:16" x14ac:dyDescent="0.25">
      <c r="A2787">
        <v>2790</v>
      </c>
      <c r="B2787" t="s">
        <v>1489</v>
      </c>
      <c r="C2787">
        <v>12</v>
      </c>
      <c r="D2787">
        <v>120131</v>
      </c>
      <c r="E2787" t="s">
        <v>5642</v>
      </c>
      <c r="F2787">
        <v>11</v>
      </c>
      <c r="G2787">
        <v>6051</v>
      </c>
      <c r="H2787" t="s">
        <v>2284</v>
      </c>
      <c r="I2787" t="s">
        <v>2285</v>
      </c>
      <c r="J2787" t="s">
        <v>428</v>
      </c>
      <c r="K2787" t="s">
        <v>1492</v>
      </c>
      <c r="L2787" t="s">
        <v>37</v>
      </c>
      <c r="M2787">
        <v>1</v>
      </c>
      <c r="N2787">
        <v>1</v>
      </c>
      <c r="O2787" t="str">
        <f t="shared" si="43"/>
        <v>120131 I1135</v>
      </c>
      <c r="P2787" t="str">
        <f>VLOOKUP(O2787,EOSummerca_merged_grades_export!B:L,11,0)</f>
        <v>Outdoor Recreation 2</v>
      </c>
    </row>
    <row r="2788" spans="1:16" x14ac:dyDescent="0.25">
      <c r="A2788">
        <v>2791</v>
      </c>
      <c r="B2788" t="s">
        <v>1489</v>
      </c>
      <c r="C2788">
        <v>12</v>
      </c>
      <c r="D2788">
        <v>120135</v>
      </c>
      <c r="E2788" t="s">
        <v>5643</v>
      </c>
      <c r="F2788">
        <v>11</v>
      </c>
      <c r="G2788">
        <v>3823</v>
      </c>
      <c r="H2788" t="s">
        <v>122</v>
      </c>
      <c r="I2788" t="s">
        <v>2020</v>
      </c>
      <c r="J2788" t="s">
        <v>16</v>
      </c>
      <c r="K2788" t="s">
        <v>1524</v>
      </c>
      <c r="L2788" t="s">
        <v>41</v>
      </c>
      <c r="M2788">
        <v>1</v>
      </c>
      <c r="N2788">
        <v>1</v>
      </c>
      <c r="O2788" t="str">
        <f t="shared" si="43"/>
        <v>120135 A300</v>
      </c>
      <c r="P2788" t="str">
        <f>VLOOKUP(O2788,EOSummerca_merged_grades_export!B:L,11,0)</f>
        <v>AP US History</v>
      </c>
    </row>
    <row r="2789" spans="1:16" x14ac:dyDescent="0.25">
      <c r="A2789">
        <v>2792</v>
      </c>
      <c r="B2789" t="s">
        <v>1489</v>
      </c>
      <c r="C2789">
        <v>12</v>
      </c>
      <c r="D2789">
        <v>120135</v>
      </c>
      <c r="E2789" t="s">
        <v>5643</v>
      </c>
      <c r="F2789">
        <v>11</v>
      </c>
      <c r="G2789">
        <v>3815</v>
      </c>
      <c r="H2789" t="s">
        <v>123</v>
      </c>
      <c r="I2789" t="s">
        <v>2214</v>
      </c>
      <c r="J2789" t="s">
        <v>22</v>
      </c>
      <c r="K2789" t="s">
        <v>1727</v>
      </c>
      <c r="L2789" t="s">
        <v>41</v>
      </c>
      <c r="M2789">
        <v>1</v>
      </c>
      <c r="N2789">
        <v>1</v>
      </c>
      <c r="O2789" t="str">
        <f t="shared" si="43"/>
        <v>120135 B300</v>
      </c>
      <c r="P2789" t="str">
        <f>VLOOKUP(O2789,EOSummerca_merged_grades_export!B:L,11,0)</f>
        <v>AP Language and Composition</v>
      </c>
    </row>
    <row r="2790" spans="1:16" x14ac:dyDescent="0.25">
      <c r="A2790">
        <v>2793</v>
      </c>
      <c r="B2790" t="s">
        <v>1489</v>
      </c>
      <c r="C2790">
        <v>12</v>
      </c>
      <c r="D2790">
        <v>120135</v>
      </c>
      <c r="E2790" t="s">
        <v>5643</v>
      </c>
      <c r="F2790">
        <v>11</v>
      </c>
      <c r="G2790">
        <v>3840</v>
      </c>
      <c r="H2790" t="s">
        <v>55</v>
      </c>
      <c r="I2790" t="s">
        <v>1152</v>
      </c>
      <c r="J2790" t="s">
        <v>25</v>
      </c>
      <c r="K2790" t="s">
        <v>1498</v>
      </c>
      <c r="L2790" t="s">
        <v>42</v>
      </c>
      <c r="M2790">
        <v>1</v>
      </c>
      <c r="N2790">
        <v>1</v>
      </c>
      <c r="O2790" t="str">
        <f t="shared" si="43"/>
        <v>120135 C220</v>
      </c>
      <c r="P2790" t="str">
        <f>VLOOKUP(O2790,EOSummerca_merged_grades_export!B:L,11,0)</f>
        <v>Math II</v>
      </c>
    </row>
    <row r="2791" spans="1:16" x14ac:dyDescent="0.25">
      <c r="A2791">
        <v>2794</v>
      </c>
      <c r="B2791" t="s">
        <v>1489</v>
      </c>
      <c r="C2791">
        <v>12</v>
      </c>
      <c r="D2791">
        <v>120135</v>
      </c>
      <c r="E2791" t="s">
        <v>5643</v>
      </c>
      <c r="F2791">
        <v>11</v>
      </c>
      <c r="G2791">
        <v>3842</v>
      </c>
      <c r="H2791" t="s">
        <v>124</v>
      </c>
      <c r="I2791" t="s">
        <v>1878</v>
      </c>
      <c r="J2791" t="s">
        <v>25</v>
      </c>
      <c r="K2791" t="s">
        <v>1595</v>
      </c>
      <c r="L2791" t="s">
        <v>39</v>
      </c>
      <c r="M2791">
        <v>1</v>
      </c>
      <c r="N2791">
        <v>1</v>
      </c>
      <c r="O2791" t="str">
        <f t="shared" si="43"/>
        <v>120135 C320</v>
      </c>
      <c r="P2791" t="str">
        <f>VLOOKUP(O2791,EOSummerca_merged_grades_export!B:L,11,0)</f>
        <v>Math III</v>
      </c>
    </row>
    <row r="2792" spans="1:16" x14ac:dyDescent="0.25">
      <c r="A2792">
        <v>2795</v>
      </c>
      <c r="B2792" t="s">
        <v>1489</v>
      </c>
      <c r="C2792">
        <v>12</v>
      </c>
      <c r="D2792">
        <v>120135</v>
      </c>
      <c r="E2792" t="s">
        <v>5643</v>
      </c>
      <c r="F2792">
        <v>11</v>
      </c>
      <c r="G2792">
        <v>5639</v>
      </c>
      <c r="H2792" t="s">
        <v>1527</v>
      </c>
      <c r="I2792" t="s">
        <v>1528</v>
      </c>
      <c r="J2792" t="s">
        <v>428</v>
      </c>
      <c r="K2792" t="s">
        <v>1524</v>
      </c>
      <c r="L2792" t="s">
        <v>37</v>
      </c>
      <c r="M2792">
        <v>1</v>
      </c>
      <c r="N2792">
        <v>1</v>
      </c>
      <c r="O2792" t="str">
        <f t="shared" si="43"/>
        <v>120135 I1013</v>
      </c>
      <c r="P2792" t="str">
        <f>VLOOKUP(O2792,EOSummerca_merged_grades_export!B:L,11,0)</f>
        <v>Drawing and Illustrating</v>
      </c>
    </row>
    <row r="2793" spans="1:16" x14ac:dyDescent="0.25">
      <c r="A2793">
        <v>2796</v>
      </c>
      <c r="B2793" t="s">
        <v>1489</v>
      </c>
      <c r="C2793">
        <v>12</v>
      </c>
      <c r="D2793">
        <v>120135</v>
      </c>
      <c r="E2793" t="s">
        <v>5643</v>
      </c>
      <c r="F2793">
        <v>11</v>
      </c>
      <c r="G2793">
        <v>6049</v>
      </c>
      <c r="H2793" t="s">
        <v>2222</v>
      </c>
      <c r="I2793" t="s">
        <v>2223</v>
      </c>
      <c r="J2793" t="s">
        <v>428</v>
      </c>
      <c r="K2793" t="s">
        <v>1727</v>
      </c>
      <c r="L2793" t="s">
        <v>402</v>
      </c>
      <c r="M2793">
        <v>0</v>
      </c>
      <c r="N2793">
        <v>1</v>
      </c>
      <c r="O2793" t="str">
        <f t="shared" si="43"/>
        <v>120135 I1045</v>
      </c>
      <c r="P2793" t="str">
        <f>VLOOKUP(O2793,EOSummerca_merged_grades_export!B:L,11,0)</f>
        <v>College Prep</v>
      </c>
    </row>
    <row r="2794" spans="1:16" x14ac:dyDescent="0.25">
      <c r="A2794">
        <v>2797</v>
      </c>
      <c r="B2794" t="s">
        <v>1489</v>
      </c>
      <c r="C2794">
        <v>12</v>
      </c>
      <c r="D2794">
        <v>120135</v>
      </c>
      <c r="E2794" t="s">
        <v>5643</v>
      </c>
      <c r="F2794">
        <v>11</v>
      </c>
      <c r="G2794">
        <v>5644</v>
      </c>
      <c r="H2794" t="s">
        <v>1684</v>
      </c>
      <c r="I2794" t="s">
        <v>1685</v>
      </c>
      <c r="J2794" t="s">
        <v>428</v>
      </c>
      <c r="K2794" t="s">
        <v>1495</v>
      </c>
      <c r="L2794" t="s">
        <v>37</v>
      </c>
      <c r="M2794">
        <v>1</v>
      </c>
      <c r="N2794">
        <v>1</v>
      </c>
      <c r="O2794" t="str">
        <f t="shared" si="43"/>
        <v>120135 I1057</v>
      </c>
      <c r="P2794" t="str">
        <f>VLOOKUP(O2794,EOSummerca_merged_grades_export!B:L,11,0)</f>
        <v>Girls Group</v>
      </c>
    </row>
    <row r="2795" spans="1:16" x14ac:dyDescent="0.25">
      <c r="A2795">
        <v>2798</v>
      </c>
      <c r="B2795" t="s">
        <v>1489</v>
      </c>
      <c r="C2795">
        <v>12</v>
      </c>
      <c r="D2795">
        <v>120047</v>
      </c>
      <c r="E2795" t="s">
        <v>5644</v>
      </c>
      <c r="F2795">
        <v>11</v>
      </c>
      <c r="G2795">
        <v>3843</v>
      </c>
      <c r="H2795" t="s">
        <v>124</v>
      </c>
      <c r="I2795" t="s">
        <v>1878</v>
      </c>
      <c r="J2795" t="s">
        <v>25</v>
      </c>
      <c r="K2795" t="s">
        <v>1595</v>
      </c>
      <c r="L2795" t="s">
        <v>24</v>
      </c>
      <c r="M2795">
        <v>1</v>
      </c>
      <c r="N2795">
        <v>1</v>
      </c>
      <c r="O2795" t="str">
        <f t="shared" si="43"/>
        <v>120047 C320</v>
      </c>
      <c r="P2795" t="str">
        <f>VLOOKUP(O2795,EOSummerca_merged_grades_export!B:L,11,0)</f>
        <v>Math III</v>
      </c>
    </row>
    <row r="2796" spans="1:16" x14ac:dyDescent="0.25">
      <c r="A2796">
        <v>2799</v>
      </c>
      <c r="B2796" t="s">
        <v>1489</v>
      </c>
      <c r="C2796">
        <v>12</v>
      </c>
      <c r="D2796">
        <v>120047</v>
      </c>
      <c r="E2796" t="s">
        <v>5644</v>
      </c>
      <c r="F2796">
        <v>11</v>
      </c>
      <c r="G2796">
        <v>3850</v>
      </c>
      <c r="H2796" t="s">
        <v>125</v>
      </c>
      <c r="I2796" t="s">
        <v>126</v>
      </c>
      <c r="J2796" t="s">
        <v>28</v>
      </c>
      <c r="K2796" t="s">
        <v>1575</v>
      </c>
      <c r="L2796" t="s">
        <v>41</v>
      </c>
      <c r="M2796">
        <v>1</v>
      </c>
      <c r="N2796">
        <v>1</v>
      </c>
      <c r="O2796" t="str">
        <f t="shared" si="43"/>
        <v>120047 D200</v>
      </c>
      <c r="P2796" t="str">
        <f>VLOOKUP(O2796,EOSummerca_merged_grades_export!B:L,11,0)</f>
        <v>Chemistry</v>
      </c>
    </row>
    <row r="2797" spans="1:16" x14ac:dyDescent="0.25">
      <c r="A2797">
        <v>2800</v>
      </c>
      <c r="B2797" t="s">
        <v>1489</v>
      </c>
      <c r="C2797">
        <v>12</v>
      </c>
      <c r="D2797">
        <v>120047</v>
      </c>
      <c r="E2797" t="s">
        <v>5644</v>
      </c>
      <c r="F2797">
        <v>11</v>
      </c>
      <c r="G2797">
        <v>3863</v>
      </c>
      <c r="H2797" t="s">
        <v>107</v>
      </c>
      <c r="I2797" t="s">
        <v>108</v>
      </c>
      <c r="J2797" t="s">
        <v>32</v>
      </c>
      <c r="K2797" t="s">
        <v>1504</v>
      </c>
      <c r="L2797" t="s">
        <v>24</v>
      </c>
      <c r="M2797">
        <v>1</v>
      </c>
      <c r="N2797">
        <v>1</v>
      </c>
      <c r="O2797" t="str">
        <f t="shared" si="43"/>
        <v>120047 E400</v>
      </c>
      <c r="P2797" t="str">
        <f>VLOOKUP(O2797,EOSummerca_merged_grades_export!B:L,11,0)</f>
        <v>AP Spanish Language</v>
      </c>
    </row>
    <row r="2798" spans="1:16" x14ac:dyDescent="0.25">
      <c r="A2798">
        <v>2801</v>
      </c>
      <c r="B2798" t="s">
        <v>1489</v>
      </c>
      <c r="C2798">
        <v>12</v>
      </c>
      <c r="D2798">
        <v>120047</v>
      </c>
      <c r="E2798" t="s">
        <v>5644</v>
      </c>
      <c r="F2798">
        <v>11</v>
      </c>
      <c r="G2798">
        <v>6049</v>
      </c>
      <c r="H2798" t="s">
        <v>2222</v>
      </c>
      <c r="I2798" t="s">
        <v>2223</v>
      </c>
      <c r="J2798" t="s">
        <v>428</v>
      </c>
      <c r="K2798" t="s">
        <v>1727</v>
      </c>
      <c r="L2798" t="s">
        <v>37</v>
      </c>
      <c r="M2798">
        <v>1</v>
      </c>
      <c r="N2798">
        <v>1</v>
      </c>
      <c r="O2798" t="str">
        <f t="shared" si="43"/>
        <v>120047 I1045</v>
      </c>
      <c r="P2798" t="str">
        <f>VLOOKUP(O2798,EOSummerca_merged_grades_export!B:L,11,0)</f>
        <v>College Prep</v>
      </c>
    </row>
    <row r="2799" spans="1:16" x14ac:dyDescent="0.25">
      <c r="A2799">
        <v>2802</v>
      </c>
      <c r="B2799" t="s">
        <v>1489</v>
      </c>
      <c r="C2799">
        <v>12</v>
      </c>
      <c r="D2799">
        <v>120047</v>
      </c>
      <c r="E2799" t="s">
        <v>5644</v>
      </c>
      <c r="F2799">
        <v>11</v>
      </c>
      <c r="G2799">
        <v>5645</v>
      </c>
      <c r="H2799" t="s">
        <v>2609</v>
      </c>
      <c r="I2799" t="s">
        <v>2610</v>
      </c>
      <c r="J2799" t="s">
        <v>428</v>
      </c>
      <c r="K2799" t="s">
        <v>1498</v>
      </c>
      <c r="L2799" t="s">
        <v>37</v>
      </c>
      <c r="M2799">
        <v>1</v>
      </c>
      <c r="N2799">
        <v>1</v>
      </c>
      <c r="O2799" t="str">
        <f t="shared" si="43"/>
        <v>120047 I1061</v>
      </c>
      <c r="P2799" t="str">
        <f>VLOOKUP(O2799,EOSummerca_merged_grades_export!B:L,11,0)</f>
        <v>SOAR Academy Internship</v>
      </c>
    </row>
    <row r="2800" spans="1:16" x14ac:dyDescent="0.25">
      <c r="A2800">
        <v>2803</v>
      </c>
      <c r="B2800" t="s">
        <v>1489</v>
      </c>
      <c r="C2800">
        <v>12</v>
      </c>
      <c r="D2800">
        <v>120047</v>
      </c>
      <c r="E2800" t="s">
        <v>5644</v>
      </c>
      <c r="F2800">
        <v>11</v>
      </c>
      <c r="G2800">
        <v>5680</v>
      </c>
      <c r="H2800" t="s">
        <v>1593</v>
      </c>
      <c r="I2800" t="s">
        <v>1594</v>
      </c>
      <c r="J2800" t="s">
        <v>428</v>
      </c>
      <c r="K2800" t="s">
        <v>1495</v>
      </c>
      <c r="L2800" t="s">
        <v>37</v>
      </c>
      <c r="M2800">
        <v>1</v>
      </c>
      <c r="N2800">
        <v>1</v>
      </c>
      <c r="O2800" t="str">
        <f t="shared" si="43"/>
        <v>120047 I1063</v>
      </c>
      <c r="P2800" t="str">
        <f>VLOOKUP(O2800,EOSummerca_merged_grades_export!B:L,11,0)</f>
        <v>Study Skills</v>
      </c>
    </row>
    <row r="2801" spans="1:16" x14ac:dyDescent="0.25">
      <c r="A2801">
        <v>2804</v>
      </c>
      <c r="B2801" t="s">
        <v>1489</v>
      </c>
      <c r="C2801">
        <v>12</v>
      </c>
      <c r="D2801">
        <v>120209</v>
      </c>
      <c r="E2801" t="s">
        <v>5645</v>
      </c>
      <c r="F2801">
        <v>11</v>
      </c>
      <c r="G2801">
        <v>3823</v>
      </c>
      <c r="H2801" t="s">
        <v>122</v>
      </c>
      <c r="I2801" t="s">
        <v>2020</v>
      </c>
      <c r="J2801" t="s">
        <v>16</v>
      </c>
      <c r="K2801" t="s">
        <v>1524</v>
      </c>
      <c r="L2801" t="s">
        <v>20</v>
      </c>
      <c r="M2801">
        <v>1</v>
      </c>
      <c r="N2801">
        <v>1</v>
      </c>
      <c r="O2801" t="str">
        <f t="shared" si="43"/>
        <v>120209 A300</v>
      </c>
      <c r="P2801" t="str">
        <f>VLOOKUP(O2801,EOSummerca_merged_grades_export!B:L,11,0)</f>
        <v>AP US History</v>
      </c>
    </row>
    <row r="2802" spans="1:16" x14ac:dyDescent="0.25">
      <c r="A2802">
        <v>2805</v>
      </c>
      <c r="B2802" t="s">
        <v>1489</v>
      </c>
      <c r="C2802">
        <v>12</v>
      </c>
      <c r="D2802">
        <v>120209</v>
      </c>
      <c r="E2802" t="s">
        <v>5645</v>
      </c>
      <c r="F2802">
        <v>11</v>
      </c>
      <c r="G2802">
        <v>3816</v>
      </c>
      <c r="H2802" t="s">
        <v>123</v>
      </c>
      <c r="I2802" t="s">
        <v>2214</v>
      </c>
      <c r="J2802" t="s">
        <v>22</v>
      </c>
      <c r="K2802" t="s">
        <v>1727</v>
      </c>
      <c r="L2802" t="s">
        <v>20</v>
      </c>
      <c r="M2802">
        <v>1</v>
      </c>
      <c r="N2802">
        <v>1</v>
      </c>
      <c r="O2802" t="str">
        <f t="shared" si="43"/>
        <v>120209 B300</v>
      </c>
      <c r="P2802" t="str">
        <f>VLOOKUP(O2802,EOSummerca_merged_grades_export!B:L,11,0)</f>
        <v>AP Language and Composition</v>
      </c>
    </row>
    <row r="2803" spans="1:16" x14ac:dyDescent="0.25">
      <c r="A2803">
        <v>2806</v>
      </c>
      <c r="B2803" t="s">
        <v>1489</v>
      </c>
      <c r="C2803">
        <v>12</v>
      </c>
      <c r="D2803">
        <v>120209</v>
      </c>
      <c r="E2803" t="s">
        <v>5645</v>
      </c>
      <c r="F2803">
        <v>11</v>
      </c>
      <c r="G2803">
        <v>3842</v>
      </c>
      <c r="H2803" t="s">
        <v>124</v>
      </c>
      <c r="I2803" t="s">
        <v>1878</v>
      </c>
      <c r="J2803" t="s">
        <v>25</v>
      </c>
      <c r="K2803" t="s">
        <v>1595</v>
      </c>
      <c r="L2803" t="s">
        <v>42</v>
      </c>
      <c r="M2803">
        <v>1</v>
      </c>
      <c r="N2803">
        <v>1</v>
      </c>
      <c r="O2803" t="str">
        <f t="shared" si="43"/>
        <v>120209 C320</v>
      </c>
      <c r="P2803" t="str">
        <f>VLOOKUP(O2803,EOSummerca_merged_grades_export!B:L,11,0)</f>
        <v>Math III</v>
      </c>
    </row>
    <row r="2804" spans="1:16" x14ac:dyDescent="0.25">
      <c r="A2804">
        <v>2807</v>
      </c>
      <c r="B2804" t="s">
        <v>1489</v>
      </c>
      <c r="C2804">
        <v>12</v>
      </c>
      <c r="D2804">
        <v>120209</v>
      </c>
      <c r="E2804" t="s">
        <v>5645</v>
      </c>
      <c r="F2804">
        <v>11</v>
      </c>
      <c r="G2804">
        <v>3851</v>
      </c>
      <c r="H2804" t="s">
        <v>125</v>
      </c>
      <c r="I2804" t="s">
        <v>126</v>
      </c>
      <c r="J2804" t="s">
        <v>28</v>
      </c>
      <c r="K2804" t="s">
        <v>1575</v>
      </c>
      <c r="L2804" t="s">
        <v>42</v>
      </c>
      <c r="M2804">
        <v>1</v>
      </c>
      <c r="N2804">
        <v>1</v>
      </c>
      <c r="O2804" t="str">
        <f t="shared" si="43"/>
        <v>120209 D200</v>
      </c>
      <c r="P2804" t="str">
        <f>VLOOKUP(O2804,EOSummerca_merged_grades_export!B:L,11,0)</f>
        <v>Chemistry</v>
      </c>
    </row>
    <row r="2805" spans="1:16" x14ac:dyDescent="0.25">
      <c r="A2805">
        <v>2808</v>
      </c>
      <c r="B2805" t="s">
        <v>1489</v>
      </c>
      <c r="C2805">
        <v>12</v>
      </c>
      <c r="D2805">
        <v>120209</v>
      </c>
      <c r="E2805" t="s">
        <v>5645</v>
      </c>
      <c r="F2805">
        <v>11</v>
      </c>
      <c r="G2805">
        <v>3855</v>
      </c>
      <c r="H2805" t="s">
        <v>57</v>
      </c>
      <c r="I2805" t="s">
        <v>58</v>
      </c>
      <c r="J2805" t="s">
        <v>32</v>
      </c>
      <c r="K2805" t="s">
        <v>1504</v>
      </c>
      <c r="L2805" t="s">
        <v>24</v>
      </c>
      <c r="M2805">
        <v>1</v>
      </c>
      <c r="N2805">
        <v>1</v>
      </c>
      <c r="O2805" t="str">
        <f t="shared" si="43"/>
        <v>120209 E200</v>
      </c>
      <c r="P2805" t="str">
        <f>VLOOKUP(O2805,EOSummerca_merged_grades_export!B:L,11,0)</f>
        <v>Spanish 2</v>
      </c>
    </row>
    <row r="2806" spans="1:16" x14ac:dyDescent="0.25">
      <c r="A2806">
        <v>2809</v>
      </c>
      <c r="B2806" t="s">
        <v>1489</v>
      </c>
      <c r="C2806">
        <v>12</v>
      </c>
      <c r="D2806">
        <v>120209</v>
      </c>
      <c r="E2806" t="s">
        <v>5645</v>
      </c>
      <c r="F2806">
        <v>11</v>
      </c>
      <c r="G2806">
        <v>5613</v>
      </c>
      <c r="H2806" t="s">
        <v>1522</v>
      </c>
      <c r="I2806" t="s">
        <v>1523</v>
      </c>
      <c r="J2806" t="s">
        <v>428</v>
      </c>
      <c r="K2806" t="s">
        <v>1524</v>
      </c>
      <c r="L2806" t="s">
        <v>37</v>
      </c>
      <c r="M2806">
        <v>1</v>
      </c>
      <c r="N2806">
        <v>1</v>
      </c>
      <c r="O2806" t="str">
        <f t="shared" si="43"/>
        <v>120209 I1003</v>
      </c>
      <c r="P2806" t="str">
        <f>VLOOKUP(O2806,EOSummerca_merged_grades_export!B:L,11,0)</f>
        <v>3D Visual Arts</v>
      </c>
    </row>
    <row r="2807" spans="1:16" x14ac:dyDescent="0.25">
      <c r="A2807">
        <v>2810</v>
      </c>
      <c r="B2807" t="s">
        <v>1489</v>
      </c>
      <c r="C2807">
        <v>12</v>
      </c>
      <c r="D2807">
        <v>120209</v>
      </c>
      <c r="E2807" t="s">
        <v>5645</v>
      </c>
      <c r="F2807">
        <v>11</v>
      </c>
      <c r="G2807">
        <v>5648</v>
      </c>
      <c r="H2807" t="s">
        <v>1680</v>
      </c>
      <c r="I2807" t="s">
        <v>1681</v>
      </c>
      <c r="J2807" t="s">
        <v>428</v>
      </c>
      <c r="K2807" t="s">
        <v>1575</v>
      </c>
      <c r="L2807" t="s">
        <v>37</v>
      </c>
      <c r="M2807">
        <v>1</v>
      </c>
      <c r="N2807">
        <v>1</v>
      </c>
      <c r="O2807" t="str">
        <f t="shared" si="43"/>
        <v>120209 I1020</v>
      </c>
      <c r="P2807" t="str">
        <f>VLOOKUP(O2807,EOSummerca_merged_grades_export!B:L,11,0)</f>
        <v>Volleyball</v>
      </c>
    </row>
    <row r="2808" spans="1:16" x14ac:dyDescent="0.25">
      <c r="A2808">
        <v>2811</v>
      </c>
      <c r="B2808" t="s">
        <v>1489</v>
      </c>
      <c r="C2808">
        <v>12</v>
      </c>
      <c r="D2808">
        <v>120209</v>
      </c>
      <c r="E2808" t="s">
        <v>5645</v>
      </c>
      <c r="F2808">
        <v>11</v>
      </c>
      <c r="G2808">
        <v>6049</v>
      </c>
      <c r="H2808" t="s">
        <v>2222</v>
      </c>
      <c r="I2808" t="s">
        <v>2223</v>
      </c>
      <c r="J2808" t="s">
        <v>428</v>
      </c>
      <c r="K2808" t="s">
        <v>1727</v>
      </c>
      <c r="L2808" t="s">
        <v>37</v>
      </c>
      <c r="M2808">
        <v>1</v>
      </c>
      <c r="N2808">
        <v>1</v>
      </c>
      <c r="O2808" t="str">
        <f t="shared" si="43"/>
        <v>120209 I1045</v>
      </c>
      <c r="P2808" t="str">
        <f>VLOOKUP(O2808,EOSummerca_merged_grades_export!B:L,11,0)</f>
        <v>College Prep</v>
      </c>
    </row>
    <row r="2809" spans="1:16" x14ac:dyDescent="0.25">
      <c r="A2809">
        <v>2812</v>
      </c>
      <c r="B2809" t="s">
        <v>1489</v>
      </c>
      <c r="C2809">
        <v>12</v>
      </c>
      <c r="D2809">
        <v>120113</v>
      </c>
      <c r="E2809" t="s">
        <v>5646</v>
      </c>
      <c r="F2809">
        <v>11</v>
      </c>
      <c r="G2809">
        <v>3824</v>
      </c>
      <c r="H2809" t="s">
        <v>122</v>
      </c>
      <c r="I2809" t="s">
        <v>2020</v>
      </c>
      <c r="J2809" t="s">
        <v>16</v>
      </c>
      <c r="K2809" t="s">
        <v>1524</v>
      </c>
      <c r="L2809" t="s">
        <v>36</v>
      </c>
      <c r="M2809">
        <v>1</v>
      </c>
      <c r="N2809">
        <v>1</v>
      </c>
      <c r="O2809" t="str">
        <f t="shared" si="43"/>
        <v>120113 A300</v>
      </c>
      <c r="P2809" t="str">
        <f>VLOOKUP(O2809,EOSummerca_merged_grades_export!B:L,11,0)</f>
        <v>AP US History</v>
      </c>
    </row>
    <row r="2810" spans="1:16" x14ac:dyDescent="0.25">
      <c r="A2810">
        <v>2813</v>
      </c>
      <c r="B2810" t="s">
        <v>1489</v>
      </c>
      <c r="C2810">
        <v>12</v>
      </c>
      <c r="D2810">
        <v>120113</v>
      </c>
      <c r="E2810" t="s">
        <v>5646</v>
      </c>
      <c r="F2810">
        <v>11</v>
      </c>
      <c r="G2810">
        <v>3837</v>
      </c>
      <c r="H2810" t="s">
        <v>100</v>
      </c>
      <c r="I2810" t="s">
        <v>101</v>
      </c>
      <c r="J2810" t="s">
        <v>25</v>
      </c>
      <c r="K2810" t="s">
        <v>1595</v>
      </c>
      <c r="L2810" t="s">
        <v>36</v>
      </c>
      <c r="M2810">
        <v>1</v>
      </c>
      <c r="N2810">
        <v>1</v>
      </c>
      <c r="O2810" t="str">
        <f t="shared" si="43"/>
        <v>120113 C400</v>
      </c>
      <c r="P2810" t="str">
        <f>VLOOKUP(O2810,EOSummerca_merged_grades_export!B:L,11,0)</f>
        <v>AP Calculus AB</v>
      </c>
    </row>
    <row r="2811" spans="1:16" x14ac:dyDescent="0.25">
      <c r="A2811">
        <v>2814</v>
      </c>
      <c r="B2811" t="s">
        <v>1489</v>
      </c>
      <c r="C2811">
        <v>12</v>
      </c>
      <c r="D2811">
        <v>120113</v>
      </c>
      <c r="E2811" t="s">
        <v>5646</v>
      </c>
      <c r="F2811">
        <v>11</v>
      </c>
      <c r="G2811">
        <v>6049</v>
      </c>
      <c r="H2811" t="s">
        <v>2222</v>
      </c>
      <c r="I2811" t="s">
        <v>2223</v>
      </c>
      <c r="J2811" t="s">
        <v>428</v>
      </c>
      <c r="K2811" t="s">
        <v>1727</v>
      </c>
      <c r="L2811" t="s">
        <v>37</v>
      </c>
      <c r="M2811">
        <v>1</v>
      </c>
      <c r="N2811">
        <v>1</v>
      </c>
      <c r="O2811" t="str">
        <f t="shared" si="43"/>
        <v>120113 I1045</v>
      </c>
      <c r="P2811" t="str">
        <f>VLOOKUP(O2811,EOSummerca_merged_grades_export!B:L,11,0)</f>
        <v>College Prep</v>
      </c>
    </row>
    <row r="2812" spans="1:16" x14ac:dyDescent="0.25">
      <c r="A2812">
        <v>2815</v>
      </c>
      <c r="B2812" t="s">
        <v>1489</v>
      </c>
      <c r="C2812">
        <v>12</v>
      </c>
      <c r="D2812">
        <v>120083</v>
      </c>
      <c r="E2812" t="s">
        <v>5647</v>
      </c>
      <c r="F2812">
        <v>11</v>
      </c>
      <c r="G2812">
        <v>3822</v>
      </c>
      <c r="H2812" t="s">
        <v>122</v>
      </c>
      <c r="I2812" t="s">
        <v>2020</v>
      </c>
      <c r="J2812" t="s">
        <v>16</v>
      </c>
      <c r="K2812" t="s">
        <v>1524</v>
      </c>
      <c r="L2812" t="s">
        <v>27</v>
      </c>
      <c r="M2812">
        <v>1</v>
      </c>
      <c r="N2812">
        <v>1</v>
      </c>
      <c r="O2812" t="str">
        <f t="shared" si="43"/>
        <v>120083 A300</v>
      </c>
      <c r="P2812" t="str">
        <f>VLOOKUP(O2812,EOSummerca_merged_grades_export!B:L,11,0)</f>
        <v>AP US History</v>
      </c>
    </row>
    <row r="2813" spans="1:16" x14ac:dyDescent="0.25">
      <c r="A2813">
        <v>2816</v>
      </c>
      <c r="B2813" t="s">
        <v>1489</v>
      </c>
      <c r="C2813">
        <v>12</v>
      </c>
      <c r="D2813">
        <v>120083</v>
      </c>
      <c r="E2813" t="s">
        <v>5647</v>
      </c>
      <c r="F2813">
        <v>11</v>
      </c>
      <c r="G2813">
        <v>3817</v>
      </c>
      <c r="H2813" t="s">
        <v>123</v>
      </c>
      <c r="I2813" t="s">
        <v>2214</v>
      </c>
      <c r="J2813" t="s">
        <v>22</v>
      </c>
      <c r="K2813" t="s">
        <v>1727</v>
      </c>
      <c r="L2813" t="s">
        <v>27</v>
      </c>
      <c r="M2813">
        <v>1</v>
      </c>
      <c r="N2813">
        <v>1</v>
      </c>
      <c r="O2813" t="str">
        <f t="shared" si="43"/>
        <v>120083 B300</v>
      </c>
      <c r="P2813" t="str">
        <f>VLOOKUP(O2813,EOSummerca_merged_grades_export!B:L,11,0)</f>
        <v>AP Language and Composition</v>
      </c>
    </row>
    <row r="2814" spans="1:16" x14ac:dyDescent="0.25">
      <c r="A2814">
        <v>2817</v>
      </c>
      <c r="B2814" t="s">
        <v>1489</v>
      </c>
      <c r="C2814">
        <v>12</v>
      </c>
      <c r="D2814">
        <v>120083</v>
      </c>
      <c r="E2814" t="s">
        <v>5647</v>
      </c>
      <c r="F2814">
        <v>11</v>
      </c>
      <c r="G2814">
        <v>3842</v>
      </c>
      <c r="H2814" t="s">
        <v>124</v>
      </c>
      <c r="I2814" t="s">
        <v>1878</v>
      </c>
      <c r="J2814" t="s">
        <v>25</v>
      </c>
      <c r="K2814" t="s">
        <v>1595</v>
      </c>
      <c r="L2814" t="s">
        <v>27</v>
      </c>
      <c r="M2814">
        <v>1</v>
      </c>
      <c r="N2814">
        <v>1</v>
      </c>
      <c r="O2814" t="str">
        <f t="shared" si="43"/>
        <v>120083 C320</v>
      </c>
      <c r="P2814" t="str">
        <f>VLOOKUP(O2814,EOSummerca_merged_grades_export!B:L,11,0)</f>
        <v>Math III</v>
      </c>
    </row>
    <row r="2815" spans="1:16" x14ac:dyDescent="0.25">
      <c r="A2815">
        <v>2818</v>
      </c>
      <c r="B2815" t="s">
        <v>1489</v>
      </c>
      <c r="C2815">
        <v>12</v>
      </c>
      <c r="D2815">
        <v>120083</v>
      </c>
      <c r="E2815" t="s">
        <v>5647</v>
      </c>
      <c r="F2815">
        <v>11</v>
      </c>
      <c r="G2815">
        <v>3850</v>
      </c>
      <c r="H2815" t="s">
        <v>125</v>
      </c>
      <c r="I2815" t="s">
        <v>126</v>
      </c>
      <c r="J2815" t="s">
        <v>28</v>
      </c>
      <c r="K2815" t="s">
        <v>1575</v>
      </c>
      <c r="L2815" t="s">
        <v>31</v>
      </c>
      <c r="M2815">
        <v>1</v>
      </c>
      <c r="N2815">
        <v>1</v>
      </c>
      <c r="O2815" t="str">
        <f t="shared" si="43"/>
        <v>120083 D200</v>
      </c>
      <c r="P2815" t="str">
        <f>VLOOKUP(O2815,EOSummerca_merged_grades_export!B:L,11,0)</f>
        <v>Chemistry</v>
      </c>
    </row>
    <row r="2816" spans="1:16" x14ac:dyDescent="0.25">
      <c r="A2816">
        <v>2819</v>
      </c>
      <c r="B2816" t="s">
        <v>1489</v>
      </c>
      <c r="C2816">
        <v>12</v>
      </c>
      <c r="D2816">
        <v>120083</v>
      </c>
      <c r="E2816" t="s">
        <v>5647</v>
      </c>
      <c r="F2816">
        <v>11</v>
      </c>
      <c r="G2816">
        <v>3863</v>
      </c>
      <c r="H2816" t="s">
        <v>107</v>
      </c>
      <c r="I2816" t="s">
        <v>108</v>
      </c>
      <c r="J2816" t="s">
        <v>32</v>
      </c>
      <c r="K2816" t="s">
        <v>1504</v>
      </c>
      <c r="L2816" t="s">
        <v>27</v>
      </c>
      <c r="M2816">
        <v>1</v>
      </c>
      <c r="N2816">
        <v>1</v>
      </c>
      <c r="O2816" t="str">
        <f t="shared" si="43"/>
        <v>120083 E400</v>
      </c>
      <c r="P2816" t="str">
        <f>VLOOKUP(O2816,EOSummerca_merged_grades_export!B:L,11,0)</f>
        <v>AP Spanish Language</v>
      </c>
    </row>
    <row r="2817" spans="1:16" x14ac:dyDescent="0.25">
      <c r="A2817">
        <v>2820</v>
      </c>
      <c r="B2817" t="s">
        <v>1489</v>
      </c>
      <c r="C2817">
        <v>12</v>
      </c>
      <c r="D2817">
        <v>120083</v>
      </c>
      <c r="E2817" t="s">
        <v>5647</v>
      </c>
      <c r="F2817">
        <v>11</v>
      </c>
      <c r="G2817">
        <v>5651</v>
      </c>
      <c r="H2817" t="s">
        <v>2279</v>
      </c>
      <c r="I2817" t="s">
        <v>2280</v>
      </c>
      <c r="J2817" t="s">
        <v>428</v>
      </c>
      <c r="K2817" t="s">
        <v>1492</v>
      </c>
      <c r="L2817" t="s">
        <v>37</v>
      </c>
      <c r="M2817">
        <v>2</v>
      </c>
      <c r="N2817">
        <v>2</v>
      </c>
      <c r="O2817" t="str">
        <f t="shared" si="43"/>
        <v>120083 I1035</v>
      </c>
      <c r="P2817" t="str">
        <f>VLOOKUP(O2817,EOSummerca_merged_grades_export!B:L,11,0)</f>
        <v>Outdoor Recreation 1-2</v>
      </c>
    </row>
    <row r="2818" spans="1:16" x14ac:dyDescent="0.25">
      <c r="A2818">
        <v>2821</v>
      </c>
      <c r="B2818" t="s">
        <v>1489</v>
      </c>
      <c r="C2818">
        <v>12</v>
      </c>
      <c r="D2818">
        <v>120083</v>
      </c>
      <c r="E2818" t="s">
        <v>5647</v>
      </c>
      <c r="F2818">
        <v>11</v>
      </c>
      <c r="G2818">
        <v>6049</v>
      </c>
      <c r="H2818" t="s">
        <v>2222</v>
      </c>
      <c r="I2818" t="s">
        <v>2223</v>
      </c>
      <c r="J2818" t="s">
        <v>428</v>
      </c>
      <c r="K2818" t="s">
        <v>1727</v>
      </c>
      <c r="L2818" t="s">
        <v>37</v>
      </c>
      <c r="M2818">
        <v>1</v>
      </c>
      <c r="N2818">
        <v>1</v>
      </c>
      <c r="O2818" t="str">
        <f t="shared" si="43"/>
        <v>120083 I1045</v>
      </c>
      <c r="P2818" t="str">
        <f>VLOOKUP(O2818,EOSummerca_merged_grades_export!B:L,11,0)</f>
        <v>College Prep</v>
      </c>
    </row>
    <row r="2819" spans="1:16" x14ac:dyDescent="0.25">
      <c r="A2819">
        <v>2822</v>
      </c>
      <c r="B2819" t="s">
        <v>1489</v>
      </c>
      <c r="C2819">
        <v>12</v>
      </c>
      <c r="D2819">
        <v>120083</v>
      </c>
      <c r="E2819" t="s">
        <v>5647</v>
      </c>
      <c r="F2819">
        <v>11</v>
      </c>
      <c r="G2819">
        <v>6051</v>
      </c>
      <c r="H2819" t="s">
        <v>2284</v>
      </c>
      <c r="I2819" t="s">
        <v>2285</v>
      </c>
      <c r="J2819" t="s">
        <v>428</v>
      </c>
      <c r="K2819" t="s">
        <v>1492</v>
      </c>
      <c r="L2819" t="s">
        <v>37</v>
      </c>
      <c r="M2819">
        <v>1</v>
      </c>
      <c r="N2819">
        <v>1</v>
      </c>
      <c r="O2819" t="str">
        <f t="shared" si="43"/>
        <v>120083 I1135</v>
      </c>
      <c r="P2819" t="str">
        <f>VLOOKUP(O2819,EOSummerca_merged_grades_export!B:L,11,0)</f>
        <v>Outdoor Recreation 2</v>
      </c>
    </row>
    <row r="2820" spans="1:16" x14ac:dyDescent="0.25">
      <c r="A2820">
        <v>2823</v>
      </c>
      <c r="B2820" t="s">
        <v>1489</v>
      </c>
      <c r="C2820">
        <v>12</v>
      </c>
      <c r="D2820">
        <v>120055</v>
      </c>
      <c r="E2820" t="s">
        <v>5648</v>
      </c>
      <c r="F2820">
        <v>11</v>
      </c>
      <c r="G2820">
        <v>3824</v>
      </c>
      <c r="H2820" t="s">
        <v>122</v>
      </c>
      <c r="I2820" t="s">
        <v>2020</v>
      </c>
      <c r="J2820" t="s">
        <v>16</v>
      </c>
      <c r="K2820" t="s">
        <v>1524</v>
      </c>
      <c r="L2820" t="s">
        <v>27</v>
      </c>
      <c r="M2820">
        <v>1</v>
      </c>
      <c r="N2820">
        <v>1</v>
      </c>
      <c r="O2820" t="str">
        <f t="shared" ref="O2820:O2883" si="44">D2820&amp;" "&amp;IF(RIGHT(H2820,1)="M",LEFT(H2820,LEN(H2820)-1),H2820)</f>
        <v>120055 A300</v>
      </c>
      <c r="P2820" t="str">
        <f>VLOOKUP(O2820,EOSummerca_merged_grades_export!B:L,11,0)</f>
        <v>AP US History</v>
      </c>
    </row>
    <row r="2821" spans="1:16" x14ac:dyDescent="0.25">
      <c r="A2821">
        <v>2824</v>
      </c>
      <c r="B2821" t="s">
        <v>1489</v>
      </c>
      <c r="C2821">
        <v>12</v>
      </c>
      <c r="D2821">
        <v>120055</v>
      </c>
      <c r="E2821" t="s">
        <v>5648</v>
      </c>
      <c r="F2821">
        <v>11</v>
      </c>
      <c r="G2821">
        <v>3837</v>
      </c>
      <c r="H2821" t="s">
        <v>100</v>
      </c>
      <c r="I2821" t="s">
        <v>101</v>
      </c>
      <c r="J2821" t="s">
        <v>25</v>
      </c>
      <c r="K2821" t="s">
        <v>1595</v>
      </c>
      <c r="L2821" t="s">
        <v>27</v>
      </c>
      <c r="M2821">
        <v>1</v>
      </c>
      <c r="N2821">
        <v>1</v>
      </c>
      <c r="O2821" t="str">
        <f t="shared" si="44"/>
        <v>120055 C400</v>
      </c>
      <c r="P2821" t="str">
        <f>VLOOKUP(O2821,EOSummerca_merged_grades_export!B:L,11,0)</f>
        <v>AP Calculus AB</v>
      </c>
    </row>
    <row r="2822" spans="1:16" x14ac:dyDescent="0.25">
      <c r="A2822">
        <v>2825</v>
      </c>
      <c r="B2822" t="s">
        <v>1489</v>
      </c>
      <c r="C2822">
        <v>12</v>
      </c>
      <c r="D2822">
        <v>120055</v>
      </c>
      <c r="E2822" t="s">
        <v>5648</v>
      </c>
      <c r="F2822">
        <v>11</v>
      </c>
      <c r="G2822">
        <v>6049</v>
      </c>
      <c r="H2822" t="s">
        <v>2222</v>
      </c>
      <c r="I2822" t="s">
        <v>2223</v>
      </c>
      <c r="J2822" t="s">
        <v>428</v>
      </c>
      <c r="K2822" t="s">
        <v>1727</v>
      </c>
      <c r="L2822" t="s">
        <v>37</v>
      </c>
      <c r="M2822">
        <v>1</v>
      </c>
      <c r="N2822">
        <v>1</v>
      </c>
      <c r="O2822" t="str">
        <f t="shared" si="44"/>
        <v>120055 I1045</v>
      </c>
      <c r="P2822" t="str">
        <f>VLOOKUP(O2822,EOSummerca_merged_grades_export!B:L,11,0)</f>
        <v>College Prep</v>
      </c>
    </row>
    <row r="2823" spans="1:16" x14ac:dyDescent="0.25">
      <c r="A2823">
        <v>2826</v>
      </c>
      <c r="B2823" t="s">
        <v>1489</v>
      </c>
      <c r="C2823">
        <v>12</v>
      </c>
      <c r="D2823">
        <v>120030</v>
      </c>
      <c r="E2823" t="s">
        <v>5649</v>
      </c>
      <c r="F2823">
        <v>11</v>
      </c>
      <c r="G2823">
        <v>3823</v>
      </c>
      <c r="H2823" t="s">
        <v>122</v>
      </c>
      <c r="I2823" t="s">
        <v>2020</v>
      </c>
      <c r="J2823" t="s">
        <v>16</v>
      </c>
      <c r="K2823" t="s">
        <v>1524</v>
      </c>
      <c r="L2823" t="s">
        <v>42</v>
      </c>
      <c r="M2823">
        <v>1</v>
      </c>
      <c r="N2823">
        <v>1</v>
      </c>
      <c r="O2823" t="str">
        <f t="shared" si="44"/>
        <v>120030 A300</v>
      </c>
      <c r="P2823" t="str">
        <f>VLOOKUP(O2823,EOSummerca_merged_grades_export!B:L,11,0)</f>
        <v>AP US History</v>
      </c>
    </row>
    <row r="2824" spans="1:16" x14ac:dyDescent="0.25">
      <c r="A2824">
        <v>2827</v>
      </c>
      <c r="B2824" t="s">
        <v>1489</v>
      </c>
      <c r="C2824">
        <v>12</v>
      </c>
      <c r="D2824">
        <v>120030</v>
      </c>
      <c r="E2824" t="s">
        <v>5649</v>
      </c>
      <c r="F2824">
        <v>11</v>
      </c>
      <c r="G2824">
        <v>3817</v>
      </c>
      <c r="H2824" t="s">
        <v>123</v>
      </c>
      <c r="I2824" t="s">
        <v>2214</v>
      </c>
      <c r="J2824" t="s">
        <v>22</v>
      </c>
      <c r="K2824" t="s">
        <v>1727</v>
      </c>
      <c r="L2824" t="s">
        <v>42</v>
      </c>
      <c r="M2824">
        <v>1</v>
      </c>
      <c r="N2824">
        <v>1</v>
      </c>
      <c r="O2824" t="str">
        <f t="shared" si="44"/>
        <v>120030 B300</v>
      </c>
      <c r="P2824" t="str">
        <f>VLOOKUP(O2824,EOSummerca_merged_grades_export!B:L,11,0)</f>
        <v>AP Language and Composition</v>
      </c>
    </row>
    <row r="2825" spans="1:16" x14ac:dyDescent="0.25">
      <c r="A2825">
        <v>2828</v>
      </c>
      <c r="B2825" t="s">
        <v>1489</v>
      </c>
      <c r="C2825">
        <v>12</v>
      </c>
      <c r="D2825">
        <v>120030</v>
      </c>
      <c r="E2825" t="s">
        <v>5649</v>
      </c>
      <c r="F2825">
        <v>11</v>
      </c>
      <c r="G2825">
        <v>3842</v>
      </c>
      <c r="H2825" t="s">
        <v>124</v>
      </c>
      <c r="I2825" t="s">
        <v>1878</v>
      </c>
      <c r="J2825" t="s">
        <v>25</v>
      </c>
      <c r="K2825" t="s">
        <v>1595</v>
      </c>
      <c r="L2825" t="s">
        <v>40</v>
      </c>
      <c r="M2825">
        <v>1</v>
      </c>
      <c r="N2825">
        <v>1</v>
      </c>
      <c r="O2825" t="str">
        <f t="shared" si="44"/>
        <v>120030 C320</v>
      </c>
      <c r="P2825" t="str">
        <f>VLOOKUP(O2825,EOSummerca_merged_grades_export!B:L,11,0)</f>
        <v>Math III</v>
      </c>
    </row>
    <row r="2826" spans="1:16" x14ac:dyDescent="0.25">
      <c r="A2826">
        <v>2829</v>
      </c>
      <c r="B2826" t="s">
        <v>1489</v>
      </c>
      <c r="C2826">
        <v>12</v>
      </c>
      <c r="D2826">
        <v>120030</v>
      </c>
      <c r="E2826" t="s">
        <v>5649</v>
      </c>
      <c r="F2826">
        <v>11</v>
      </c>
      <c r="G2826">
        <v>3854</v>
      </c>
      <c r="H2826" t="s">
        <v>57</v>
      </c>
      <c r="I2826" t="s">
        <v>58</v>
      </c>
      <c r="J2826" t="s">
        <v>32</v>
      </c>
      <c r="K2826" t="s">
        <v>1504</v>
      </c>
      <c r="L2826" t="s">
        <v>41</v>
      </c>
      <c r="M2826">
        <v>1</v>
      </c>
      <c r="N2826">
        <v>1</v>
      </c>
      <c r="O2826" t="str">
        <f t="shared" si="44"/>
        <v>120030 E200</v>
      </c>
      <c r="P2826" t="str">
        <f>VLOOKUP(O2826,EOSummerca_merged_grades_export!B:L,11,0)</f>
        <v>Spanish 2</v>
      </c>
    </row>
    <row r="2827" spans="1:16" x14ac:dyDescent="0.25">
      <c r="A2827">
        <v>2830</v>
      </c>
      <c r="B2827" t="s">
        <v>1489</v>
      </c>
      <c r="C2827">
        <v>12</v>
      </c>
      <c r="D2827">
        <v>120030</v>
      </c>
      <c r="E2827" t="s">
        <v>5649</v>
      </c>
      <c r="F2827">
        <v>11</v>
      </c>
      <c r="G2827">
        <v>5640</v>
      </c>
      <c r="H2827" t="s">
        <v>1540</v>
      </c>
      <c r="I2827" t="s">
        <v>1541</v>
      </c>
      <c r="J2827" t="s">
        <v>428</v>
      </c>
      <c r="K2827" t="s">
        <v>1575</v>
      </c>
      <c r="L2827" t="s">
        <v>37</v>
      </c>
      <c r="M2827">
        <v>1</v>
      </c>
      <c r="N2827">
        <v>1</v>
      </c>
      <c r="O2827" t="str">
        <f t="shared" si="44"/>
        <v>120030 I1033</v>
      </c>
      <c r="P2827" t="str">
        <f>VLOOKUP(O2827,EOSummerca_merged_grades_export!B:L,11,0)</f>
        <v>Photography 1/2</v>
      </c>
    </row>
    <row r="2828" spans="1:16" x14ac:dyDescent="0.25">
      <c r="A2828">
        <v>2831</v>
      </c>
      <c r="B2828" t="s">
        <v>1489</v>
      </c>
      <c r="C2828">
        <v>12</v>
      </c>
      <c r="D2828">
        <v>120030</v>
      </c>
      <c r="E2828" t="s">
        <v>5649</v>
      </c>
      <c r="F2828">
        <v>11</v>
      </c>
      <c r="G2828">
        <v>6049</v>
      </c>
      <c r="H2828" t="s">
        <v>2222</v>
      </c>
      <c r="I2828" t="s">
        <v>2223</v>
      </c>
      <c r="J2828" t="s">
        <v>428</v>
      </c>
      <c r="K2828" t="s">
        <v>1727</v>
      </c>
      <c r="L2828" t="s">
        <v>37</v>
      </c>
      <c r="M2828">
        <v>1</v>
      </c>
      <c r="N2828">
        <v>1</v>
      </c>
      <c r="O2828" t="str">
        <f t="shared" si="44"/>
        <v>120030 I1045</v>
      </c>
      <c r="P2828" t="str">
        <f>VLOOKUP(O2828,EOSummerca_merged_grades_export!B:L,11,0)</f>
        <v>College Prep</v>
      </c>
    </row>
    <row r="2829" spans="1:16" x14ac:dyDescent="0.25">
      <c r="A2829">
        <v>2832</v>
      </c>
      <c r="B2829" t="s">
        <v>1489</v>
      </c>
      <c r="C2829">
        <v>12</v>
      </c>
      <c r="D2829">
        <v>120030</v>
      </c>
      <c r="E2829" t="s">
        <v>5649</v>
      </c>
      <c r="F2829">
        <v>11</v>
      </c>
      <c r="G2829">
        <v>5634</v>
      </c>
      <c r="H2829" t="s">
        <v>1593</v>
      </c>
      <c r="I2829" t="s">
        <v>1594</v>
      </c>
      <c r="J2829" t="s">
        <v>428</v>
      </c>
      <c r="K2829" t="s">
        <v>1595</v>
      </c>
      <c r="L2829" t="s">
        <v>37</v>
      </c>
      <c r="M2829">
        <v>1</v>
      </c>
      <c r="N2829">
        <v>1</v>
      </c>
      <c r="O2829" t="str">
        <f t="shared" si="44"/>
        <v>120030 I1063</v>
      </c>
      <c r="P2829" t="str">
        <f>VLOOKUP(O2829,EOSummerca_merged_grades_export!B:L,11,0)</f>
        <v>Study Skills</v>
      </c>
    </row>
    <row r="2830" spans="1:16" x14ac:dyDescent="0.25">
      <c r="A2830">
        <v>2833</v>
      </c>
      <c r="B2830" t="s">
        <v>1489</v>
      </c>
      <c r="C2830">
        <v>12</v>
      </c>
      <c r="D2830">
        <v>120053</v>
      </c>
      <c r="E2830" t="s">
        <v>5650</v>
      </c>
      <c r="F2830">
        <v>11</v>
      </c>
      <c r="G2830">
        <v>3837</v>
      </c>
      <c r="H2830" t="s">
        <v>100</v>
      </c>
      <c r="I2830" t="s">
        <v>101</v>
      </c>
      <c r="J2830" t="s">
        <v>25</v>
      </c>
      <c r="K2830" t="s">
        <v>1595</v>
      </c>
      <c r="L2830" t="s">
        <v>31</v>
      </c>
      <c r="M2830">
        <v>1</v>
      </c>
      <c r="N2830">
        <v>1</v>
      </c>
      <c r="O2830" t="str">
        <f t="shared" si="44"/>
        <v>120053 C400</v>
      </c>
      <c r="P2830" t="str">
        <f>VLOOKUP(O2830,EOSummerca_merged_grades_export!B:L,11,0)</f>
        <v>AP Calculus AB</v>
      </c>
    </row>
    <row r="2831" spans="1:16" x14ac:dyDescent="0.25">
      <c r="A2831">
        <v>2834</v>
      </c>
      <c r="B2831" t="s">
        <v>1489</v>
      </c>
      <c r="C2831">
        <v>12</v>
      </c>
      <c r="D2831">
        <v>120053</v>
      </c>
      <c r="E2831" t="s">
        <v>5650</v>
      </c>
      <c r="F2831">
        <v>11</v>
      </c>
      <c r="G2831">
        <v>3851</v>
      </c>
      <c r="H2831" t="s">
        <v>125</v>
      </c>
      <c r="I2831" t="s">
        <v>126</v>
      </c>
      <c r="J2831" t="s">
        <v>28</v>
      </c>
      <c r="K2831" t="s">
        <v>1575</v>
      </c>
      <c r="L2831" t="s">
        <v>41</v>
      </c>
      <c r="M2831">
        <v>1</v>
      </c>
      <c r="N2831">
        <v>1</v>
      </c>
      <c r="O2831" t="str">
        <f t="shared" si="44"/>
        <v>120053 D200</v>
      </c>
      <c r="P2831" t="str">
        <f>VLOOKUP(O2831,EOSummerca_merged_grades_export!B:L,11,0)</f>
        <v>Chemistry</v>
      </c>
    </row>
    <row r="2832" spans="1:16" x14ac:dyDescent="0.25">
      <c r="A2832">
        <v>2835</v>
      </c>
      <c r="B2832" t="s">
        <v>1489</v>
      </c>
      <c r="C2832">
        <v>12</v>
      </c>
      <c r="D2832">
        <v>120053</v>
      </c>
      <c r="E2832" t="s">
        <v>5650</v>
      </c>
      <c r="F2832">
        <v>11</v>
      </c>
      <c r="G2832">
        <v>5636</v>
      </c>
      <c r="H2832" t="s">
        <v>1536</v>
      </c>
      <c r="I2832" t="s">
        <v>1537</v>
      </c>
      <c r="J2832" t="s">
        <v>428</v>
      </c>
      <c r="K2832" t="s">
        <v>1495</v>
      </c>
      <c r="L2832" t="s">
        <v>37</v>
      </c>
      <c r="M2832">
        <v>1</v>
      </c>
      <c r="N2832">
        <v>1</v>
      </c>
      <c r="O2832" t="str">
        <f t="shared" si="44"/>
        <v>120053 I1032</v>
      </c>
      <c r="P2832" t="str">
        <f>VLOOKUP(O2832,EOSummerca_merged_grades_export!B:L,11,0)</f>
        <v>Coding + Website Design</v>
      </c>
    </row>
    <row r="2833" spans="1:16" x14ac:dyDescent="0.25">
      <c r="A2833">
        <v>2836</v>
      </c>
      <c r="B2833" t="s">
        <v>1489</v>
      </c>
      <c r="C2833">
        <v>12</v>
      </c>
      <c r="D2833">
        <v>120053</v>
      </c>
      <c r="E2833" t="s">
        <v>5650</v>
      </c>
      <c r="F2833">
        <v>11</v>
      </c>
      <c r="G2833">
        <v>6049</v>
      </c>
      <c r="H2833" t="s">
        <v>2222</v>
      </c>
      <c r="I2833" t="s">
        <v>2223</v>
      </c>
      <c r="J2833" t="s">
        <v>428</v>
      </c>
      <c r="K2833" t="s">
        <v>1727</v>
      </c>
      <c r="L2833" t="s">
        <v>37</v>
      </c>
      <c r="M2833">
        <v>1</v>
      </c>
      <c r="N2833">
        <v>1</v>
      </c>
      <c r="O2833" t="str">
        <f t="shared" si="44"/>
        <v>120053 I1045</v>
      </c>
      <c r="P2833" t="str">
        <f>VLOOKUP(O2833,EOSummerca_merged_grades_export!B:L,11,0)</f>
        <v>College Prep</v>
      </c>
    </row>
    <row r="2834" spans="1:16" x14ac:dyDescent="0.25">
      <c r="A2834">
        <v>2837</v>
      </c>
      <c r="B2834" t="s">
        <v>1489</v>
      </c>
      <c r="C2834">
        <v>12</v>
      </c>
      <c r="D2834">
        <v>120053</v>
      </c>
      <c r="E2834" t="s">
        <v>5650</v>
      </c>
      <c r="F2834">
        <v>11</v>
      </c>
      <c r="G2834">
        <v>5642</v>
      </c>
      <c r="H2834" t="s">
        <v>1730</v>
      </c>
      <c r="I2834" t="s">
        <v>50</v>
      </c>
      <c r="J2834" t="s">
        <v>428</v>
      </c>
      <c r="K2834" t="s">
        <v>1595</v>
      </c>
      <c r="L2834" t="s">
        <v>37</v>
      </c>
      <c r="M2834">
        <v>1</v>
      </c>
      <c r="N2834">
        <v>1</v>
      </c>
      <c r="O2834" t="str">
        <f t="shared" si="44"/>
        <v>120053 I1059</v>
      </c>
      <c r="P2834" t="str">
        <f>VLOOKUP(O2834,EOSummerca_merged_grades_export!B:L,11,0)</f>
        <v>Journalism</v>
      </c>
    </row>
    <row r="2835" spans="1:16" x14ac:dyDescent="0.25">
      <c r="A2835">
        <v>2838</v>
      </c>
      <c r="B2835" t="s">
        <v>1489</v>
      </c>
      <c r="C2835">
        <v>12</v>
      </c>
      <c r="D2835">
        <v>120091</v>
      </c>
      <c r="E2835" t="s">
        <v>5651</v>
      </c>
      <c r="F2835">
        <v>11</v>
      </c>
      <c r="G2835">
        <v>3824</v>
      </c>
      <c r="H2835" t="s">
        <v>122</v>
      </c>
      <c r="I2835" t="s">
        <v>2020</v>
      </c>
      <c r="J2835" t="s">
        <v>16</v>
      </c>
      <c r="K2835" t="s">
        <v>1524</v>
      </c>
      <c r="L2835" t="s">
        <v>27</v>
      </c>
      <c r="M2835">
        <v>1</v>
      </c>
      <c r="N2835">
        <v>1</v>
      </c>
      <c r="O2835" t="str">
        <f t="shared" si="44"/>
        <v>120091 A300</v>
      </c>
      <c r="P2835" t="str">
        <f>VLOOKUP(O2835,EOSummerca_merged_grades_export!B:L,11,0)</f>
        <v>AP US History</v>
      </c>
    </row>
    <row r="2836" spans="1:16" x14ac:dyDescent="0.25">
      <c r="A2836">
        <v>2839</v>
      </c>
      <c r="B2836" t="s">
        <v>1489</v>
      </c>
      <c r="C2836">
        <v>12</v>
      </c>
      <c r="D2836">
        <v>120091</v>
      </c>
      <c r="E2836" t="s">
        <v>5651</v>
      </c>
      <c r="F2836">
        <v>11</v>
      </c>
      <c r="G2836">
        <v>3837</v>
      </c>
      <c r="H2836" t="s">
        <v>100</v>
      </c>
      <c r="I2836" t="s">
        <v>101</v>
      </c>
      <c r="J2836" t="s">
        <v>25</v>
      </c>
      <c r="K2836" t="s">
        <v>1595</v>
      </c>
      <c r="L2836" t="s">
        <v>20</v>
      </c>
      <c r="M2836">
        <v>1</v>
      </c>
      <c r="N2836">
        <v>1</v>
      </c>
      <c r="O2836" t="str">
        <f t="shared" si="44"/>
        <v>120091 C400</v>
      </c>
      <c r="P2836" t="str">
        <f>VLOOKUP(O2836,EOSummerca_merged_grades_export!B:L,11,0)</f>
        <v>AP Calculus AB</v>
      </c>
    </row>
    <row r="2837" spans="1:16" x14ac:dyDescent="0.25">
      <c r="A2837">
        <v>2840</v>
      </c>
      <c r="B2837" t="s">
        <v>1489</v>
      </c>
      <c r="C2837">
        <v>12</v>
      </c>
      <c r="D2837">
        <v>120091</v>
      </c>
      <c r="E2837" t="s">
        <v>5651</v>
      </c>
      <c r="F2837">
        <v>11</v>
      </c>
      <c r="G2837">
        <v>6049</v>
      </c>
      <c r="H2837" t="s">
        <v>2222</v>
      </c>
      <c r="I2837" t="s">
        <v>2223</v>
      </c>
      <c r="J2837" t="s">
        <v>428</v>
      </c>
      <c r="K2837" t="s">
        <v>1727</v>
      </c>
      <c r="L2837" t="s">
        <v>37</v>
      </c>
      <c r="M2837">
        <v>1</v>
      </c>
      <c r="N2837">
        <v>1</v>
      </c>
      <c r="O2837" t="str">
        <f t="shared" si="44"/>
        <v>120091 I1045</v>
      </c>
      <c r="P2837" t="str">
        <f>VLOOKUP(O2837,EOSummerca_merged_grades_export!B:L,11,0)</f>
        <v>College Prep</v>
      </c>
    </row>
    <row r="2838" spans="1:16" x14ac:dyDescent="0.25">
      <c r="A2838">
        <v>2841</v>
      </c>
      <c r="B2838" t="s">
        <v>1489</v>
      </c>
      <c r="C2838">
        <v>12</v>
      </c>
      <c r="D2838">
        <v>120037</v>
      </c>
      <c r="E2838" t="s">
        <v>5652</v>
      </c>
      <c r="F2838">
        <v>11</v>
      </c>
      <c r="G2838">
        <v>3823</v>
      </c>
      <c r="H2838" t="s">
        <v>122</v>
      </c>
      <c r="I2838" t="s">
        <v>2020</v>
      </c>
      <c r="J2838" t="s">
        <v>16</v>
      </c>
      <c r="K2838" t="s">
        <v>1524</v>
      </c>
      <c r="L2838" t="s">
        <v>20</v>
      </c>
      <c r="M2838">
        <v>1</v>
      </c>
      <c r="N2838">
        <v>1</v>
      </c>
      <c r="O2838" t="str">
        <f t="shared" si="44"/>
        <v>120037 A300</v>
      </c>
      <c r="P2838" t="str">
        <f>VLOOKUP(O2838,EOSummerca_merged_grades_export!B:L,11,0)</f>
        <v>AP US History</v>
      </c>
    </row>
    <row r="2839" spans="1:16" x14ac:dyDescent="0.25">
      <c r="A2839">
        <v>2842</v>
      </c>
      <c r="B2839" t="s">
        <v>1489</v>
      </c>
      <c r="C2839">
        <v>12</v>
      </c>
      <c r="D2839">
        <v>120037</v>
      </c>
      <c r="E2839" t="s">
        <v>5652</v>
      </c>
      <c r="F2839">
        <v>11</v>
      </c>
      <c r="G2839">
        <v>3816</v>
      </c>
      <c r="H2839" t="s">
        <v>123</v>
      </c>
      <c r="I2839" t="s">
        <v>2214</v>
      </c>
      <c r="J2839" t="s">
        <v>22</v>
      </c>
      <c r="K2839" t="s">
        <v>1727</v>
      </c>
      <c r="L2839" t="s">
        <v>31</v>
      </c>
      <c r="M2839">
        <v>1</v>
      </c>
      <c r="N2839">
        <v>1</v>
      </c>
      <c r="O2839" t="str">
        <f t="shared" si="44"/>
        <v>120037 B300</v>
      </c>
      <c r="P2839" t="str">
        <f>VLOOKUP(O2839,EOSummerca_merged_grades_export!B:L,11,0)</f>
        <v>AP Language and Composition</v>
      </c>
    </row>
    <row r="2840" spans="1:16" x14ac:dyDescent="0.25">
      <c r="A2840">
        <v>2843</v>
      </c>
      <c r="B2840" t="s">
        <v>1489</v>
      </c>
      <c r="C2840">
        <v>12</v>
      </c>
      <c r="D2840">
        <v>120037</v>
      </c>
      <c r="E2840" t="s">
        <v>5652</v>
      </c>
      <c r="F2840">
        <v>11</v>
      </c>
      <c r="G2840">
        <v>3844</v>
      </c>
      <c r="H2840" t="s">
        <v>124</v>
      </c>
      <c r="I2840" t="s">
        <v>1878</v>
      </c>
      <c r="J2840" t="s">
        <v>25</v>
      </c>
      <c r="K2840" t="s">
        <v>1595</v>
      </c>
      <c r="L2840" t="s">
        <v>31</v>
      </c>
      <c r="M2840">
        <v>1</v>
      </c>
      <c r="N2840">
        <v>1</v>
      </c>
      <c r="O2840" t="str">
        <f t="shared" si="44"/>
        <v>120037 C320</v>
      </c>
      <c r="P2840" t="str">
        <f>VLOOKUP(O2840,EOSummerca_merged_grades_export!B:L,11,0)</f>
        <v>Math III</v>
      </c>
    </row>
    <row r="2841" spans="1:16" x14ac:dyDescent="0.25">
      <c r="A2841">
        <v>2844</v>
      </c>
      <c r="B2841" t="s">
        <v>1489</v>
      </c>
      <c r="C2841">
        <v>12</v>
      </c>
      <c r="D2841">
        <v>120037</v>
      </c>
      <c r="E2841" t="s">
        <v>5652</v>
      </c>
      <c r="F2841">
        <v>11</v>
      </c>
      <c r="G2841">
        <v>3851</v>
      </c>
      <c r="H2841" t="s">
        <v>125</v>
      </c>
      <c r="I2841" t="s">
        <v>126</v>
      </c>
      <c r="J2841" t="s">
        <v>28</v>
      </c>
      <c r="K2841" t="s">
        <v>1575</v>
      </c>
      <c r="L2841" t="s">
        <v>42</v>
      </c>
      <c r="M2841">
        <v>1</v>
      </c>
      <c r="N2841">
        <v>1</v>
      </c>
      <c r="O2841" t="str">
        <f t="shared" si="44"/>
        <v>120037 D200</v>
      </c>
      <c r="P2841" t="str">
        <f>VLOOKUP(O2841,EOSummerca_merged_grades_export!B:L,11,0)</f>
        <v>Chemistry</v>
      </c>
    </row>
    <row r="2842" spans="1:16" x14ac:dyDescent="0.25">
      <c r="A2842">
        <v>2845</v>
      </c>
      <c r="B2842" t="s">
        <v>1489</v>
      </c>
      <c r="C2842">
        <v>12</v>
      </c>
      <c r="D2842">
        <v>120037</v>
      </c>
      <c r="E2842" t="s">
        <v>5652</v>
      </c>
      <c r="F2842">
        <v>11</v>
      </c>
      <c r="G2842">
        <v>3863</v>
      </c>
      <c r="H2842" t="s">
        <v>107</v>
      </c>
      <c r="I2842" t="s">
        <v>108</v>
      </c>
      <c r="J2842" t="s">
        <v>32</v>
      </c>
      <c r="K2842" t="s">
        <v>1504</v>
      </c>
      <c r="L2842" t="s">
        <v>27</v>
      </c>
      <c r="M2842">
        <v>1</v>
      </c>
      <c r="N2842">
        <v>1</v>
      </c>
      <c r="O2842" t="str">
        <f t="shared" si="44"/>
        <v>120037 E400</v>
      </c>
      <c r="P2842" t="str">
        <f>VLOOKUP(O2842,EOSummerca_merged_grades_export!B:L,11,0)</f>
        <v>AP Spanish Language</v>
      </c>
    </row>
    <row r="2843" spans="1:16" x14ac:dyDescent="0.25">
      <c r="A2843">
        <v>2846</v>
      </c>
      <c r="B2843" t="s">
        <v>1489</v>
      </c>
      <c r="C2843">
        <v>12</v>
      </c>
      <c r="D2843">
        <v>120037</v>
      </c>
      <c r="E2843" t="s">
        <v>5652</v>
      </c>
      <c r="F2843">
        <v>11</v>
      </c>
      <c r="G2843">
        <v>5651</v>
      </c>
      <c r="H2843" t="s">
        <v>2279</v>
      </c>
      <c r="I2843" t="s">
        <v>2280</v>
      </c>
      <c r="J2843" t="s">
        <v>428</v>
      </c>
      <c r="K2843" t="s">
        <v>1492</v>
      </c>
      <c r="L2843" t="s">
        <v>37</v>
      </c>
      <c r="M2843">
        <v>2</v>
      </c>
      <c r="N2843">
        <v>2</v>
      </c>
      <c r="O2843" t="str">
        <f t="shared" si="44"/>
        <v>120037 I1035</v>
      </c>
      <c r="P2843" t="str">
        <f>VLOOKUP(O2843,EOSummerca_merged_grades_export!B:L,11,0)</f>
        <v>Outdoor Recreation 1-2</v>
      </c>
    </row>
    <row r="2844" spans="1:16" x14ac:dyDescent="0.25">
      <c r="A2844">
        <v>2847</v>
      </c>
      <c r="B2844" t="s">
        <v>1489</v>
      </c>
      <c r="C2844">
        <v>12</v>
      </c>
      <c r="D2844">
        <v>120037</v>
      </c>
      <c r="E2844" t="s">
        <v>5652</v>
      </c>
      <c r="F2844">
        <v>11</v>
      </c>
      <c r="G2844">
        <v>6049</v>
      </c>
      <c r="H2844" t="s">
        <v>2222</v>
      </c>
      <c r="I2844" t="s">
        <v>2223</v>
      </c>
      <c r="J2844" t="s">
        <v>428</v>
      </c>
      <c r="K2844" t="s">
        <v>1727</v>
      </c>
      <c r="L2844" t="s">
        <v>37</v>
      </c>
      <c r="M2844">
        <v>1</v>
      </c>
      <c r="N2844">
        <v>1</v>
      </c>
      <c r="O2844" t="str">
        <f t="shared" si="44"/>
        <v>120037 I1045</v>
      </c>
      <c r="P2844" t="str">
        <f>VLOOKUP(O2844,EOSummerca_merged_grades_export!B:L,11,0)</f>
        <v>College Prep</v>
      </c>
    </row>
    <row r="2845" spans="1:16" x14ac:dyDescent="0.25">
      <c r="A2845">
        <v>2848</v>
      </c>
      <c r="B2845" t="s">
        <v>1489</v>
      </c>
      <c r="C2845">
        <v>12</v>
      </c>
      <c r="D2845">
        <v>120037</v>
      </c>
      <c r="E2845" t="s">
        <v>5652</v>
      </c>
      <c r="F2845">
        <v>11</v>
      </c>
      <c r="G2845">
        <v>6051</v>
      </c>
      <c r="H2845" t="s">
        <v>2284</v>
      </c>
      <c r="I2845" t="s">
        <v>2285</v>
      </c>
      <c r="J2845" t="s">
        <v>428</v>
      </c>
      <c r="K2845" t="s">
        <v>1492</v>
      </c>
      <c r="L2845" t="s">
        <v>37</v>
      </c>
      <c r="M2845">
        <v>1</v>
      </c>
      <c r="N2845">
        <v>1</v>
      </c>
      <c r="O2845" t="str">
        <f t="shared" si="44"/>
        <v>120037 I1135</v>
      </c>
      <c r="P2845" t="str">
        <f>VLOOKUP(O2845,EOSummerca_merged_grades_export!B:L,11,0)</f>
        <v>Outdoor Recreation 2</v>
      </c>
    </row>
    <row r="2846" spans="1:16" x14ac:dyDescent="0.25">
      <c r="A2846">
        <v>2849</v>
      </c>
      <c r="B2846" t="s">
        <v>1489</v>
      </c>
      <c r="C2846">
        <v>12</v>
      </c>
      <c r="D2846">
        <v>120205</v>
      </c>
      <c r="E2846" t="s">
        <v>5653</v>
      </c>
      <c r="F2846">
        <v>11</v>
      </c>
      <c r="G2846">
        <v>3824</v>
      </c>
      <c r="H2846" t="s">
        <v>122</v>
      </c>
      <c r="I2846" t="s">
        <v>2020</v>
      </c>
      <c r="J2846" t="s">
        <v>16</v>
      </c>
      <c r="K2846" t="s">
        <v>1524</v>
      </c>
      <c r="L2846" t="s">
        <v>48</v>
      </c>
      <c r="M2846">
        <v>0</v>
      </c>
      <c r="N2846">
        <v>1</v>
      </c>
      <c r="O2846" t="str">
        <f t="shared" si="44"/>
        <v>120205 A300</v>
      </c>
      <c r="P2846" t="str">
        <f>VLOOKUP(O2846,EOSummerca_merged_grades_export!B:L,11,0)</f>
        <v>AP US History</v>
      </c>
    </row>
    <row r="2847" spans="1:16" x14ac:dyDescent="0.25">
      <c r="A2847">
        <v>2850</v>
      </c>
      <c r="B2847" t="s">
        <v>1489</v>
      </c>
      <c r="C2847">
        <v>12</v>
      </c>
      <c r="D2847">
        <v>120205</v>
      </c>
      <c r="E2847" t="s">
        <v>5653</v>
      </c>
      <c r="F2847">
        <v>11</v>
      </c>
      <c r="G2847">
        <v>3817</v>
      </c>
      <c r="H2847" t="s">
        <v>123</v>
      </c>
      <c r="I2847" t="s">
        <v>2214</v>
      </c>
      <c r="J2847" t="s">
        <v>22</v>
      </c>
      <c r="K2847" t="s">
        <v>1727</v>
      </c>
      <c r="L2847" t="s">
        <v>48</v>
      </c>
      <c r="M2847">
        <v>0</v>
      </c>
      <c r="N2847">
        <v>1</v>
      </c>
      <c r="O2847" t="str">
        <f t="shared" si="44"/>
        <v>120205 B300</v>
      </c>
      <c r="P2847" t="str">
        <f>VLOOKUP(O2847,EOSummerca_merged_grades_export!B:L,11,0)</f>
        <v>AP Language and Composition</v>
      </c>
    </row>
    <row r="2848" spans="1:16" x14ac:dyDescent="0.25">
      <c r="A2848">
        <v>2851</v>
      </c>
      <c r="B2848" t="s">
        <v>1489</v>
      </c>
      <c r="C2848">
        <v>12</v>
      </c>
      <c r="D2848">
        <v>120205</v>
      </c>
      <c r="E2848" t="s">
        <v>5653</v>
      </c>
      <c r="F2848">
        <v>11</v>
      </c>
      <c r="G2848">
        <v>3844</v>
      </c>
      <c r="H2848" t="s">
        <v>124</v>
      </c>
      <c r="I2848" t="s">
        <v>1878</v>
      </c>
      <c r="J2848" t="s">
        <v>25</v>
      </c>
      <c r="K2848" t="s">
        <v>1595</v>
      </c>
      <c r="L2848" t="s">
        <v>42</v>
      </c>
      <c r="M2848">
        <v>1</v>
      </c>
      <c r="N2848">
        <v>1</v>
      </c>
      <c r="O2848" t="str">
        <f t="shared" si="44"/>
        <v>120205 C320</v>
      </c>
      <c r="P2848" t="str">
        <f>VLOOKUP(O2848,EOSummerca_merged_grades_export!B:L,11,0)</f>
        <v>Math III</v>
      </c>
    </row>
    <row r="2849" spans="1:16" x14ac:dyDescent="0.25">
      <c r="A2849">
        <v>2852</v>
      </c>
      <c r="B2849" t="s">
        <v>1489</v>
      </c>
      <c r="C2849">
        <v>12</v>
      </c>
      <c r="D2849">
        <v>120205</v>
      </c>
      <c r="E2849" t="s">
        <v>5653</v>
      </c>
      <c r="F2849">
        <v>11</v>
      </c>
      <c r="G2849">
        <v>3849</v>
      </c>
      <c r="H2849" t="s">
        <v>125</v>
      </c>
      <c r="I2849" t="s">
        <v>126</v>
      </c>
      <c r="J2849" t="s">
        <v>28</v>
      </c>
      <c r="K2849" t="s">
        <v>1575</v>
      </c>
      <c r="L2849" t="s">
        <v>48</v>
      </c>
      <c r="M2849">
        <v>0</v>
      </c>
      <c r="N2849">
        <v>1</v>
      </c>
      <c r="O2849" t="str">
        <f t="shared" si="44"/>
        <v>120205 D200</v>
      </c>
      <c r="P2849" t="str">
        <f>VLOOKUP(O2849,EOSummerca_merged_grades_export!B:L,11,0)</f>
        <v>Chemistry</v>
      </c>
    </row>
    <row r="2850" spans="1:16" x14ac:dyDescent="0.25">
      <c r="A2850">
        <v>2853</v>
      </c>
      <c r="B2850" t="s">
        <v>1489</v>
      </c>
      <c r="C2850">
        <v>12</v>
      </c>
      <c r="D2850">
        <v>120205</v>
      </c>
      <c r="E2850" t="s">
        <v>5653</v>
      </c>
      <c r="F2850">
        <v>11</v>
      </c>
      <c r="G2850">
        <v>3854</v>
      </c>
      <c r="H2850" t="s">
        <v>57</v>
      </c>
      <c r="I2850" t="s">
        <v>58</v>
      </c>
      <c r="J2850" t="s">
        <v>32</v>
      </c>
      <c r="K2850" t="s">
        <v>1504</v>
      </c>
      <c r="L2850" t="s">
        <v>42</v>
      </c>
      <c r="M2850">
        <v>1</v>
      </c>
      <c r="N2850">
        <v>1</v>
      </c>
      <c r="O2850" t="str">
        <f t="shared" si="44"/>
        <v>120205 E200</v>
      </c>
      <c r="P2850" t="str">
        <f>VLOOKUP(O2850,EOSummerca_merged_grades_export!B:L,11,0)</f>
        <v>Spanish 2</v>
      </c>
    </row>
    <row r="2851" spans="1:16" x14ac:dyDescent="0.25">
      <c r="A2851">
        <v>2854</v>
      </c>
      <c r="B2851" t="s">
        <v>1489</v>
      </c>
      <c r="C2851">
        <v>12</v>
      </c>
      <c r="D2851">
        <v>120205</v>
      </c>
      <c r="E2851" t="s">
        <v>5653</v>
      </c>
      <c r="F2851">
        <v>11</v>
      </c>
      <c r="G2851">
        <v>5639</v>
      </c>
      <c r="H2851" t="s">
        <v>1527</v>
      </c>
      <c r="I2851" t="s">
        <v>1528</v>
      </c>
      <c r="J2851" t="s">
        <v>428</v>
      </c>
      <c r="K2851" t="s">
        <v>1524</v>
      </c>
      <c r="L2851" t="s">
        <v>37</v>
      </c>
      <c r="M2851">
        <v>1</v>
      </c>
      <c r="N2851">
        <v>1</v>
      </c>
      <c r="O2851" t="str">
        <f t="shared" si="44"/>
        <v>120205 I1013</v>
      </c>
      <c r="P2851" t="str">
        <f>VLOOKUP(O2851,EOSummerca_merged_grades_export!B:L,11,0)</f>
        <v>Drawing and Illustrating</v>
      </c>
    </row>
    <row r="2852" spans="1:16" x14ac:dyDescent="0.25">
      <c r="A2852">
        <v>2855</v>
      </c>
      <c r="B2852" t="s">
        <v>1489</v>
      </c>
      <c r="C2852">
        <v>12</v>
      </c>
      <c r="D2852">
        <v>120205</v>
      </c>
      <c r="E2852" t="s">
        <v>5653</v>
      </c>
      <c r="F2852">
        <v>11</v>
      </c>
      <c r="G2852">
        <v>6049</v>
      </c>
      <c r="H2852" t="s">
        <v>2222</v>
      </c>
      <c r="I2852" t="s">
        <v>2223</v>
      </c>
      <c r="J2852" t="s">
        <v>428</v>
      </c>
      <c r="K2852" t="s">
        <v>1727</v>
      </c>
      <c r="L2852" t="s">
        <v>402</v>
      </c>
      <c r="M2852">
        <v>0</v>
      </c>
      <c r="N2852">
        <v>1</v>
      </c>
      <c r="O2852" t="str">
        <f t="shared" si="44"/>
        <v>120205 I1045</v>
      </c>
      <c r="P2852" t="str">
        <f>VLOOKUP(O2852,EOSummerca_merged_grades_export!B:L,11,0)</f>
        <v>College Prep</v>
      </c>
    </row>
    <row r="2853" spans="1:16" x14ac:dyDescent="0.25">
      <c r="A2853">
        <v>2856</v>
      </c>
      <c r="B2853" t="s">
        <v>1489</v>
      </c>
      <c r="C2853">
        <v>12</v>
      </c>
      <c r="D2853">
        <v>120205</v>
      </c>
      <c r="E2853" t="s">
        <v>5653</v>
      </c>
      <c r="F2853">
        <v>11</v>
      </c>
      <c r="G2853">
        <v>5644</v>
      </c>
      <c r="H2853" t="s">
        <v>1684</v>
      </c>
      <c r="I2853" t="s">
        <v>1685</v>
      </c>
      <c r="J2853" t="s">
        <v>428</v>
      </c>
      <c r="K2853" t="s">
        <v>1495</v>
      </c>
      <c r="L2853" t="s">
        <v>37</v>
      </c>
      <c r="M2853">
        <v>1</v>
      </c>
      <c r="N2853">
        <v>1</v>
      </c>
      <c r="O2853" t="str">
        <f t="shared" si="44"/>
        <v>120205 I1057</v>
      </c>
      <c r="P2853" t="str">
        <f>VLOOKUP(O2853,EOSummerca_merged_grades_export!B:L,11,0)</f>
        <v>Girls Group</v>
      </c>
    </row>
    <row r="2854" spans="1:16" x14ac:dyDescent="0.25">
      <c r="A2854">
        <v>2857</v>
      </c>
      <c r="B2854" t="s">
        <v>1489</v>
      </c>
      <c r="C2854">
        <v>12</v>
      </c>
      <c r="D2854">
        <v>120166</v>
      </c>
      <c r="E2854" t="s">
        <v>5654</v>
      </c>
      <c r="F2854">
        <v>11</v>
      </c>
      <c r="G2854">
        <v>3822</v>
      </c>
      <c r="H2854" t="s">
        <v>122</v>
      </c>
      <c r="I2854" t="s">
        <v>2020</v>
      </c>
      <c r="J2854" t="s">
        <v>16</v>
      </c>
      <c r="K2854" t="s">
        <v>1524</v>
      </c>
      <c r="L2854" t="s">
        <v>41</v>
      </c>
      <c r="M2854">
        <v>1</v>
      </c>
      <c r="N2854">
        <v>1</v>
      </c>
      <c r="O2854" t="str">
        <f t="shared" si="44"/>
        <v>120166 A300</v>
      </c>
      <c r="P2854" t="str">
        <f>VLOOKUP(O2854,EOSummerca_merged_grades_export!B:L,11,0)</f>
        <v>AP US History</v>
      </c>
    </row>
    <row r="2855" spans="1:16" x14ac:dyDescent="0.25">
      <c r="A2855">
        <v>2858</v>
      </c>
      <c r="B2855" t="s">
        <v>1489</v>
      </c>
      <c r="C2855">
        <v>12</v>
      </c>
      <c r="D2855">
        <v>120166</v>
      </c>
      <c r="E2855" t="s">
        <v>5654</v>
      </c>
      <c r="F2855">
        <v>11</v>
      </c>
      <c r="G2855">
        <v>3815</v>
      </c>
      <c r="H2855" t="s">
        <v>123</v>
      </c>
      <c r="I2855" t="s">
        <v>2214</v>
      </c>
      <c r="J2855" t="s">
        <v>22</v>
      </c>
      <c r="K2855" t="s">
        <v>1727</v>
      </c>
      <c r="L2855" t="s">
        <v>41</v>
      </c>
      <c r="M2855">
        <v>1</v>
      </c>
      <c r="N2855">
        <v>1</v>
      </c>
      <c r="O2855" t="str">
        <f t="shared" si="44"/>
        <v>120166 B300</v>
      </c>
      <c r="P2855" t="str">
        <f>VLOOKUP(O2855,EOSummerca_merged_grades_export!B:L,11,0)</f>
        <v>AP Language and Composition</v>
      </c>
    </row>
    <row r="2856" spans="1:16" x14ac:dyDescent="0.25">
      <c r="A2856">
        <v>2859</v>
      </c>
      <c r="B2856" t="s">
        <v>1489</v>
      </c>
      <c r="C2856">
        <v>12</v>
      </c>
      <c r="D2856">
        <v>120166</v>
      </c>
      <c r="E2856" t="s">
        <v>5654</v>
      </c>
      <c r="F2856">
        <v>11</v>
      </c>
      <c r="G2856">
        <v>3843</v>
      </c>
      <c r="H2856" t="s">
        <v>124</v>
      </c>
      <c r="I2856" t="s">
        <v>1878</v>
      </c>
      <c r="J2856" t="s">
        <v>25</v>
      </c>
      <c r="K2856" t="s">
        <v>1595</v>
      </c>
      <c r="L2856" t="s">
        <v>41</v>
      </c>
      <c r="M2856">
        <v>1</v>
      </c>
      <c r="N2856">
        <v>1</v>
      </c>
      <c r="O2856" t="str">
        <f t="shared" si="44"/>
        <v>120166 C320</v>
      </c>
      <c r="P2856" t="str">
        <f>VLOOKUP(O2856,EOSummerca_merged_grades_export!B:L,11,0)</f>
        <v>Math III</v>
      </c>
    </row>
    <row r="2857" spans="1:16" x14ac:dyDescent="0.25">
      <c r="A2857">
        <v>2860</v>
      </c>
      <c r="B2857" t="s">
        <v>1489</v>
      </c>
      <c r="C2857">
        <v>12</v>
      </c>
      <c r="D2857">
        <v>120166</v>
      </c>
      <c r="E2857" t="s">
        <v>5654</v>
      </c>
      <c r="F2857">
        <v>11</v>
      </c>
      <c r="G2857">
        <v>3850</v>
      </c>
      <c r="H2857" t="s">
        <v>125</v>
      </c>
      <c r="I2857" t="s">
        <v>126</v>
      </c>
      <c r="J2857" t="s">
        <v>28</v>
      </c>
      <c r="K2857" t="s">
        <v>1575</v>
      </c>
      <c r="L2857" t="s">
        <v>42</v>
      </c>
      <c r="M2857">
        <v>1</v>
      </c>
      <c r="N2857">
        <v>1</v>
      </c>
      <c r="O2857" t="str">
        <f t="shared" si="44"/>
        <v>120166 D200</v>
      </c>
      <c r="P2857" t="str">
        <f>VLOOKUP(O2857,EOSummerca_merged_grades_export!B:L,11,0)</f>
        <v>Chemistry</v>
      </c>
    </row>
    <row r="2858" spans="1:16" x14ac:dyDescent="0.25">
      <c r="A2858">
        <v>2861</v>
      </c>
      <c r="B2858" t="s">
        <v>1489</v>
      </c>
      <c r="C2858">
        <v>12</v>
      </c>
      <c r="D2858">
        <v>120166</v>
      </c>
      <c r="E2858" t="s">
        <v>5654</v>
      </c>
      <c r="F2858">
        <v>11</v>
      </c>
      <c r="G2858">
        <v>3852</v>
      </c>
      <c r="H2858" t="s">
        <v>33</v>
      </c>
      <c r="I2858" t="s">
        <v>34</v>
      </c>
      <c r="J2858" t="s">
        <v>32</v>
      </c>
      <c r="K2858" t="s">
        <v>1504</v>
      </c>
      <c r="L2858" t="s">
        <v>27</v>
      </c>
      <c r="M2858">
        <v>1</v>
      </c>
      <c r="N2858">
        <v>1</v>
      </c>
      <c r="O2858" t="str">
        <f t="shared" si="44"/>
        <v>120166 E100</v>
      </c>
      <c r="P2858" t="str">
        <f>VLOOKUP(O2858,EOSummerca_merged_grades_export!B:L,11,0)</f>
        <v>Spanish 1</v>
      </c>
    </row>
    <row r="2859" spans="1:16" x14ac:dyDescent="0.25">
      <c r="A2859">
        <v>2862</v>
      </c>
      <c r="B2859" t="s">
        <v>1489</v>
      </c>
      <c r="C2859">
        <v>12</v>
      </c>
      <c r="D2859">
        <v>120166</v>
      </c>
      <c r="E2859" t="s">
        <v>5654</v>
      </c>
      <c r="F2859">
        <v>11</v>
      </c>
      <c r="G2859">
        <v>5614</v>
      </c>
      <c r="H2859" t="s">
        <v>1573</v>
      </c>
      <c r="I2859" t="s">
        <v>1574</v>
      </c>
      <c r="J2859" t="s">
        <v>428</v>
      </c>
      <c r="K2859" t="s">
        <v>1575</v>
      </c>
      <c r="L2859" t="s">
        <v>37</v>
      </c>
      <c r="M2859">
        <v>1</v>
      </c>
      <c r="N2859">
        <v>1</v>
      </c>
      <c r="O2859" t="str">
        <f t="shared" si="44"/>
        <v>120166 I1005</v>
      </c>
      <c r="P2859" t="str">
        <f>VLOOKUP(O2859,EOSummerca_merged_grades_export!B:L,11,0)</f>
        <v>Basketball</v>
      </c>
    </row>
    <row r="2860" spans="1:16" x14ac:dyDescent="0.25">
      <c r="A2860">
        <v>2863</v>
      </c>
      <c r="B2860" t="s">
        <v>1489</v>
      </c>
      <c r="C2860">
        <v>12</v>
      </c>
      <c r="D2860">
        <v>120166</v>
      </c>
      <c r="E2860" t="s">
        <v>5654</v>
      </c>
      <c r="F2860">
        <v>11</v>
      </c>
      <c r="G2860">
        <v>5646</v>
      </c>
      <c r="H2860" t="s">
        <v>1909</v>
      </c>
      <c r="I2860" t="s">
        <v>1910</v>
      </c>
      <c r="J2860" t="s">
        <v>428</v>
      </c>
      <c r="K2860" t="s">
        <v>1727</v>
      </c>
      <c r="L2860" t="s">
        <v>37</v>
      </c>
      <c r="M2860">
        <v>1</v>
      </c>
      <c r="N2860">
        <v>1</v>
      </c>
      <c r="O2860" t="str">
        <f t="shared" si="44"/>
        <v>120166 I1024</v>
      </c>
      <c r="P2860" t="str">
        <f>VLOOKUP(O2860,EOSummerca_merged_grades_export!B:L,11,0)</f>
        <v>Music Production</v>
      </c>
    </row>
    <row r="2861" spans="1:16" x14ac:dyDescent="0.25">
      <c r="A2861">
        <v>2864</v>
      </c>
      <c r="B2861" t="s">
        <v>1489</v>
      </c>
      <c r="C2861">
        <v>12</v>
      </c>
      <c r="D2861">
        <v>120166</v>
      </c>
      <c r="E2861" t="s">
        <v>5654</v>
      </c>
      <c r="F2861">
        <v>11</v>
      </c>
      <c r="G2861">
        <v>6049</v>
      </c>
      <c r="H2861" t="s">
        <v>2222</v>
      </c>
      <c r="I2861" t="s">
        <v>2223</v>
      </c>
      <c r="J2861" t="s">
        <v>428</v>
      </c>
      <c r="K2861" t="s">
        <v>1727</v>
      </c>
      <c r="L2861" t="s">
        <v>37</v>
      </c>
      <c r="M2861">
        <v>1</v>
      </c>
      <c r="N2861">
        <v>1</v>
      </c>
      <c r="O2861" t="str">
        <f t="shared" si="44"/>
        <v>120166 I1045</v>
      </c>
      <c r="P2861" t="str">
        <f>VLOOKUP(O2861,EOSummerca_merged_grades_export!B:L,11,0)</f>
        <v>College Prep</v>
      </c>
    </row>
    <row r="2862" spans="1:16" x14ac:dyDescent="0.25">
      <c r="A2862">
        <v>2865</v>
      </c>
      <c r="B2862" t="s">
        <v>1489</v>
      </c>
      <c r="C2862">
        <v>12</v>
      </c>
      <c r="D2862">
        <v>120072</v>
      </c>
      <c r="E2862" t="s">
        <v>5655</v>
      </c>
      <c r="F2862">
        <v>11</v>
      </c>
      <c r="G2862">
        <v>3824</v>
      </c>
      <c r="H2862" t="s">
        <v>122</v>
      </c>
      <c r="I2862" t="s">
        <v>2020</v>
      </c>
      <c r="J2862" t="s">
        <v>16</v>
      </c>
      <c r="K2862" t="s">
        <v>1524</v>
      </c>
      <c r="L2862" t="s">
        <v>27</v>
      </c>
      <c r="M2862">
        <v>1</v>
      </c>
      <c r="N2862">
        <v>1</v>
      </c>
      <c r="O2862" t="str">
        <f t="shared" si="44"/>
        <v>120072 A300</v>
      </c>
      <c r="P2862" t="str">
        <f>VLOOKUP(O2862,EOSummerca_merged_grades_export!B:L,11,0)</f>
        <v>AP US History</v>
      </c>
    </row>
    <row r="2863" spans="1:16" x14ac:dyDescent="0.25">
      <c r="A2863">
        <v>2866</v>
      </c>
      <c r="B2863" t="s">
        <v>1489</v>
      </c>
      <c r="C2863">
        <v>12</v>
      </c>
      <c r="D2863">
        <v>120072</v>
      </c>
      <c r="E2863" t="s">
        <v>5655</v>
      </c>
      <c r="F2863">
        <v>11</v>
      </c>
      <c r="G2863">
        <v>3817</v>
      </c>
      <c r="H2863" t="s">
        <v>123</v>
      </c>
      <c r="I2863" t="s">
        <v>2214</v>
      </c>
      <c r="J2863" t="s">
        <v>22</v>
      </c>
      <c r="K2863" t="s">
        <v>1727</v>
      </c>
      <c r="L2863" t="s">
        <v>27</v>
      </c>
      <c r="M2863">
        <v>1</v>
      </c>
      <c r="N2863">
        <v>1</v>
      </c>
      <c r="O2863" t="str">
        <f t="shared" si="44"/>
        <v>120072 B300</v>
      </c>
      <c r="P2863" t="str">
        <f>VLOOKUP(O2863,EOSummerca_merged_grades_export!B:L,11,0)</f>
        <v>AP Language and Composition</v>
      </c>
    </row>
    <row r="2864" spans="1:16" x14ac:dyDescent="0.25">
      <c r="A2864">
        <v>2867</v>
      </c>
      <c r="B2864" t="s">
        <v>1489</v>
      </c>
      <c r="C2864">
        <v>12</v>
      </c>
      <c r="D2864">
        <v>120072</v>
      </c>
      <c r="E2864" t="s">
        <v>5655</v>
      </c>
      <c r="F2864">
        <v>11</v>
      </c>
      <c r="G2864">
        <v>3837</v>
      </c>
      <c r="H2864" t="s">
        <v>100</v>
      </c>
      <c r="I2864" t="s">
        <v>101</v>
      </c>
      <c r="J2864" t="s">
        <v>25</v>
      </c>
      <c r="K2864" t="s">
        <v>1595</v>
      </c>
      <c r="L2864" t="s">
        <v>27</v>
      </c>
      <c r="M2864">
        <v>1</v>
      </c>
      <c r="N2864">
        <v>1</v>
      </c>
      <c r="O2864" t="str">
        <f t="shared" si="44"/>
        <v>120072 C400</v>
      </c>
      <c r="P2864" t="str">
        <f>VLOOKUP(O2864,EOSummerca_merged_grades_export!B:L,11,0)</f>
        <v>AP Calculus AB</v>
      </c>
    </row>
    <row r="2865" spans="1:16" x14ac:dyDescent="0.25">
      <c r="A2865">
        <v>2868</v>
      </c>
      <c r="B2865" t="s">
        <v>1489</v>
      </c>
      <c r="C2865">
        <v>12</v>
      </c>
      <c r="D2865">
        <v>120072</v>
      </c>
      <c r="E2865" t="s">
        <v>5655</v>
      </c>
      <c r="F2865">
        <v>11</v>
      </c>
      <c r="G2865">
        <v>3849</v>
      </c>
      <c r="H2865" t="s">
        <v>125</v>
      </c>
      <c r="I2865" t="s">
        <v>126</v>
      </c>
      <c r="J2865" t="s">
        <v>28</v>
      </c>
      <c r="K2865" t="s">
        <v>1575</v>
      </c>
      <c r="L2865" t="s">
        <v>24</v>
      </c>
      <c r="M2865">
        <v>1</v>
      </c>
      <c r="N2865">
        <v>1</v>
      </c>
      <c r="O2865" t="str">
        <f t="shared" si="44"/>
        <v>120072 D200</v>
      </c>
      <c r="P2865" t="str">
        <f>VLOOKUP(O2865,EOSummerca_merged_grades_export!B:L,11,0)</f>
        <v>Chemistry</v>
      </c>
    </row>
    <row r="2866" spans="1:16" x14ac:dyDescent="0.25">
      <c r="A2866">
        <v>2869</v>
      </c>
      <c r="B2866" t="s">
        <v>1489</v>
      </c>
      <c r="C2866">
        <v>12</v>
      </c>
      <c r="D2866">
        <v>120072</v>
      </c>
      <c r="E2866" t="s">
        <v>5655</v>
      </c>
      <c r="F2866">
        <v>11</v>
      </c>
      <c r="G2866">
        <v>5641</v>
      </c>
      <c r="H2866" t="s">
        <v>1589</v>
      </c>
      <c r="I2866" t="s">
        <v>1590</v>
      </c>
      <c r="J2866" t="s">
        <v>428</v>
      </c>
      <c r="K2866" t="s">
        <v>1504</v>
      </c>
      <c r="L2866" t="s">
        <v>37</v>
      </c>
      <c r="M2866">
        <v>1</v>
      </c>
      <c r="N2866">
        <v>1</v>
      </c>
      <c r="O2866" t="str">
        <f t="shared" si="44"/>
        <v>120072 I1011</v>
      </c>
      <c r="P2866" t="str">
        <f>VLOOKUP(O2866,EOSummerca_merged_grades_export!B:L,11,0)</f>
        <v>Digital Media Arts</v>
      </c>
    </row>
    <row r="2867" spans="1:16" x14ac:dyDescent="0.25">
      <c r="A2867">
        <v>2870</v>
      </c>
      <c r="B2867" t="s">
        <v>1489</v>
      </c>
      <c r="C2867">
        <v>12</v>
      </c>
      <c r="D2867">
        <v>120072</v>
      </c>
      <c r="E2867" t="s">
        <v>5655</v>
      </c>
      <c r="F2867">
        <v>11</v>
      </c>
      <c r="G2867">
        <v>6049</v>
      </c>
      <c r="H2867" t="s">
        <v>2222</v>
      </c>
      <c r="I2867" t="s">
        <v>2223</v>
      </c>
      <c r="J2867" t="s">
        <v>428</v>
      </c>
      <c r="K2867" t="s">
        <v>1727</v>
      </c>
      <c r="L2867" t="s">
        <v>37</v>
      </c>
      <c r="M2867">
        <v>1</v>
      </c>
      <c r="N2867">
        <v>1</v>
      </c>
      <c r="O2867" t="str">
        <f t="shared" si="44"/>
        <v>120072 I1045</v>
      </c>
      <c r="P2867" t="str">
        <f>VLOOKUP(O2867,EOSummerca_merged_grades_export!B:L,11,0)</f>
        <v>College Prep</v>
      </c>
    </row>
    <row r="2868" spans="1:16" x14ac:dyDescent="0.25">
      <c r="A2868">
        <v>2871</v>
      </c>
      <c r="B2868" t="s">
        <v>1489</v>
      </c>
      <c r="C2868">
        <v>12</v>
      </c>
      <c r="D2868">
        <v>120072</v>
      </c>
      <c r="E2868" t="s">
        <v>5655</v>
      </c>
      <c r="F2868">
        <v>11</v>
      </c>
      <c r="G2868">
        <v>5650</v>
      </c>
      <c r="H2868" t="s">
        <v>1607</v>
      </c>
      <c r="I2868" t="s">
        <v>1608</v>
      </c>
      <c r="J2868" t="s">
        <v>428</v>
      </c>
      <c r="K2868" t="s">
        <v>1595</v>
      </c>
      <c r="L2868" t="s">
        <v>37</v>
      </c>
      <c r="M2868">
        <v>1</v>
      </c>
      <c r="N2868">
        <v>1</v>
      </c>
      <c r="O2868" t="str">
        <f t="shared" si="44"/>
        <v>120072 I1062</v>
      </c>
      <c r="P2868" t="str">
        <f>VLOOKUP(O2868,EOSummerca_merged_grades_export!B:L,11,0)</f>
        <v>Student Government</v>
      </c>
    </row>
    <row r="2869" spans="1:16" x14ac:dyDescent="0.25">
      <c r="A2869">
        <v>2872</v>
      </c>
      <c r="B2869" t="s">
        <v>1489</v>
      </c>
      <c r="C2869">
        <v>12</v>
      </c>
      <c r="D2869">
        <v>120033</v>
      </c>
      <c r="E2869" t="s">
        <v>5656</v>
      </c>
      <c r="F2869">
        <v>11</v>
      </c>
      <c r="G2869">
        <v>3822</v>
      </c>
      <c r="H2869" t="s">
        <v>122</v>
      </c>
      <c r="I2869" t="s">
        <v>2020</v>
      </c>
      <c r="J2869" t="s">
        <v>16</v>
      </c>
      <c r="K2869" t="s">
        <v>1524</v>
      </c>
      <c r="L2869" t="s">
        <v>39</v>
      </c>
      <c r="M2869">
        <v>1</v>
      </c>
      <c r="N2869">
        <v>1</v>
      </c>
      <c r="O2869" t="str">
        <f t="shared" si="44"/>
        <v>120033 A300</v>
      </c>
      <c r="P2869" t="str">
        <f>VLOOKUP(O2869,EOSummerca_merged_grades_export!B:L,11,0)</f>
        <v>AP US History</v>
      </c>
    </row>
    <row r="2870" spans="1:16" x14ac:dyDescent="0.25">
      <c r="A2870">
        <v>2873</v>
      </c>
      <c r="B2870" t="s">
        <v>1489</v>
      </c>
      <c r="C2870">
        <v>12</v>
      </c>
      <c r="D2870">
        <v>120033</v>
      </c>
      <c r="E2870" t="s">
        <v>5656</v>
      </c>
      <c r="F2870">
        <v>11</v>
      </c>
      <c r="G2870">
        <v>3817</v>
      </c>
      <c r="H2870" t="s">
        <v>123</v>
      </c>
      <c r="I2870" t="s">
        <v>2214</v>
      </c>
      <c r="J2870" t="s">
        <v>22</v>
      </c>
      <c r="K2870" t="s">
        <v>1727</v>
      </c>
      <c r="L2870" t="s">
        <v>42</v>
      </c>
      <c r="M2870">
        <v>1</v>
      </c>
      <c r="N2870">
        <v>1</v>
      </c>
      <c r="O2870" t="str">
        <f t="shared" si="44"/>
        <v>120033 B300</v>
      </c>
      <c r="P2870" t="str">
        <f>VLOOKUP(O2870,EOSummerca_merged_grades_export!B:L,11,0)</f>
        <v>AP Language and Composition</v>
      </c>
    </row>
    <row r="2871" spans="1:16" x14ac:dyDescent="0.25">
      <c r="A2871">
        <v>2874</v>
      </c>
      <c r="B2871" t="s">
        <v>1489</v>
      </c>
      <c r="C2871">
        <v>12</v>
      </c>
      <c r="D2871">
        <v>120033</v>
      </c>
      <c r="E2871" t="s">
        <v>5656</v>
      </c>
      <c r="F2871">
        <v>11</v>
      </c>
      <c r="G2871">
        <v>3844</v>
      </c>
      <c r="H2871" t="s">
        <v>124</v>
      </c>
      <c r="I2871" t="s">
        <v>1878</v>
      </c>
      <c r="J2871" t="s">
        <v>25</v>
      </c>
      <c r="K2871" t="s">
        <v>1595</v>
      </c>
      <c r="L2871" t="s">
        <v>42</v>
      </c>
      <c r="M2871">
        <v>1</v>
      </c>
      <c r="N2871">
        <v>1</v>
      </c>
      <c r="O2871" t="str">
        <f t="shared" si="44"/>
        <v>120033 C320</v>
      </c>
      <c r="P2871" t="str">
        <f>VLOOKUP(O2871,EOSummerca_merged_grades_export!B:L,11,0)</f>
        <v>Math III</v>
      </c>
    </row>
    <row r="2872" spans="1:16" x14ac:dyDescent="0.25">
      <c r="A2872">
        <v>2875</v>
      </c>
      <c r="B2872" t="s">
        <v>1489</v>
      </c>
      <c r="C2872">
        <v>12</v>
      </c>
      <c r="D2872">
        <v>120033</v>
      </c>
      <c r="E2872" t="s">
        <v>5656</v>
      </c>
      <c r="F2872">
        <v>11</v>
      </c>
      <c r="G2872">
        <v>3849</v>
      </c>
      <c r="H2872" t="s">
        <v>125</v>
      </c>
      <c r="I2872" t="s">
        <v>126</v>
      </c>
      <c r="J2872" t="s">
        <v>28</v>
      </c>
      <c r="K2872" t="s">
        <v>1575</v>
      </c>
      <c r="L2872" t="s">
        <v>40</v>
      </c>
      <c r="M2872">
        <v>1</v>
      </c>
      <c r="N2872">
        <v>1</v>
      </c>
      <c r="O2872" t="str">
        <f t="shared" si="44"/>
        <v>120033 D200</v>
      </c>
      <c r="P2872" t="str">
        <f>VLOOKUP(O2872,EOSummerca_merged_grades_export!B:L,11,0)</f>
        <v>Chemistry</v>
      </c>
    </row>
    <row r="2873" spans="1:16" x14ac:dyDescent="0.25">
      <c r="A2873">
        <v>2876</v>
      </c>
      <c r="B2873" t="s">
        <v>1489</v>
      </c>
      <c r="C2873">
        <v>12</v>
      </c>
      <c r="D2873">
        <v>120033</v>
      </c>
      <c r="E2873" t="s">
        <v>5656</v>
      </c>
      <c r="F2873">
        <v>11</v>
      </c>
      <c r="G2873">
        <v>3856</v>
      </c>
      <c r="H2873" t="s">
        <v>68</v>
      </c>
      <c r="I2873" t="s">
        <v>69</v>
      </c>
      <c r="J2873" t="s">
        <v>32</v>
      </c>
      <c r="K2873" t="s">
        <v>1504</v>
      </c>
      <c r="L2873" t="s">
        <v>20</v>
      </c>
      <c r="M2873">
        <v>1</v>
      </c>
      <c r="N2873">
        <v>1</v>
      </c>
      <c r="O2873" t="str">
        <f t="shared" si="44"/>
        <v>120033 E300</v>
      </c>
      <c r="P2873" t="str">
        <f>VLOOKUP(O2873,EOSummerca_merged_grades_export!B:L,11,0)</f>
        <v>Spanish 3</v>
      </c>
    </row>
    <row r="2874" spans="1:16" x14ac:dyDescent="0.25">
      <c r="A2874">
        <v>2877</v>
      </c>
      <c r="B2874" t="s">
        <v>1489</v>
      </c>
      <c r="C2874">
        <v>12</v>
      </c>
      <c r="D2874">
        <v>120033</v>
      </c>
      <c r="E2874" t="s">
        <v>5656</v>
      </c>
      <c r="F2874">
        <v>11</v>
      </c>
      <c r="G2874">
        <v>5635</v>
      </c>
      <c r="H2874" t="s">
        <v>1507</v>
      </c>
      <c r="I2874" t="s">
        <v>1508</v>
      </c>
      <c r="J2874" t="s">
        <v>428</v>
      </c>
      <c r="K2874" t="s">
        <v>1492</v>
      </c>
      <c r="L2874" t="s">
        <v>37</v>
      </c>
      <c r="M2874">
        <v>1</v>
      </c>
      <c r="N2874">
        <v>1</v>
      </c>
      <c r="O2874" t="str">
        <f t="shared" si="44"/>
        <v>120033 I1008</v>
      </c>
      <c r="P2874" t="str">
        <f>VLOOKUP(O2874,EOSummerca_merged_grades_export!B:L,11,0)</f>
        <v>Culinary Arts</v>
      </c>
    </row>
    <row r="2875" spans="1:16" x14ac:dyDescent="0.25">
      <c r="A2875">
        <v>2878</v>
      </c>
      <c r="B2875" t="s">
        <v>1489</v>
      </c>
      <c r="C2875">
        <v>12</v>
      </c>
      <c r="D2875">
        <v>120033</v>
      </c>
      <c r="E2875" t="s">
        <v>5656</v>
      </c>
      <c r="F2875">
        <v>11</v>
      </c>
      <c r="G2875">
        <v>6049</v>
      </c>
      <c r="H2875" t="s">
        <v>2222</v>
      </c>
      <c r="I2875" t="s">
        <v>2223</v>
      </c>
      <c r="J2875" t="s">
        <v>428</v>
      </c>
      <c r="K2875" t="s">
        <v>1727</v>
      </c>
      <c r="L2875" t="s">
        <v>37</v>
      </c>
      <c r="M2875">
        <v>1</v>
      </c>
      <c r="N2875">
        <v>1</v>
      </c>
      <c r="O2875" t="str">
        <f t="shared" si="44"/>
        <v>120033 I1045</v>
      </c>
      <c r="P2875" t="str">
        <f>VLOOKUP(O2875,EOSummerca_merged_grades_export!B:L,11,0)</f>
        <v>College Prep</v>
      </c>
    </row>
    <row r="2876" spans="1:16" x14ac:dyDescent="0.25">
      <c r="A2876">
        <v>2879</v>
      </c>
      <c r="B2876" t="s">
        <v>1489</v>
      </c>
      <c r="C2876">
        <v>12</v>
      </c>
      <c r="D2876">
        <v>120102</v>
      </c>
      <c r="E2876" t="s">
        <v>5657</v>
      </c>
      <c r="F2876">
        <v>11</v>
      </c>
      <c r="G2876">
        <v>3822</v>
      </c>
      <c r="H2876" t="s">
        <v>122</v>
      </c>
      <c r="I2876" t="s">
        <v>2020</v>
      </c>
      <c r="J2876" t="s">
        <v>16</v>
      </c>
      <c r="K2876" t="s">
        <v>1524</v>
      </c>
      <c r="L2876" t="s">
        <v>41</v>
      </c>
      <c r="M2876">
        <v>1</v>
      </c>
      <c r="N2876">
        <v>1</v>
      </c>
      <c r="O2876" t="str">
        <f t="shared" si="44"/>
        <v>120102 A300</v>
      </c>
      <c r="P2876" t="str">
        <f>VLOOKUP(O2876,EOSummerca_merged_grades_export!B:L,11,0)</f>
        <v>AP US History</v>
      </c>
    </row>
    <row r="2877" spans="1:16" x14ac:dyDescent="0.25">
      <c r="A2877">
        <v>2880</v>
      </c>
      <c r="B2877" t="s">
        <v>1489</v>
      </c>
      <c r="C2877">
        <v>12</v>
      </c>
      <c r="D2877">
        <v>120102</v>
      </c>
      <c r="E2877" t="s">
        <v>5657</v>
      </c>
      <c r="F2877">
        <v>11</v>
      </c>
      <c r="G2877">
        <v>3815</v>
      </c>
      <c r="H2877" t="s">
        <v>123</v>
      </c>
      <c r="I2877" t="s">
        <v>2214</v>
      </c>
      <c r="J2877" t="s">
        <v>22</v>
      </c>
      <c r="K2877" t="s">
        <v>1727</v>
      </c>
      <c r="L2877" t="s">
        <v>41</v>
      </c>
      <c r="M2877">
        <v>1</v>
      </c>
      <c r="N2877">
        <v>1</v>
      </c>
      <c r="O2877" t="str">
        <f t="shared" si="44"/>
        <v>120102 B300</v>
      </c>
      <c r="P2877" t="str">
        <f>VLOOKUP(O2877,EOSummerca_merged_grades_export!B:L,11,0)</f>
        <v>AP Language and Composition</v>
      </c>
    </row>
    <row r="2878" spans="1:16" x14ac:dyDescent="0.25">
      <c r="A2878">
        <v>2881</v>
      </c>
      <c r="B2878" t="s">
        <v>1489</v>
      </c>
      <c r="C2878">
        <v>12</v>
      </c>
      <c r="D2878">
        <v>120102</v>
      </c>
      <c r="E2878" t="s">
        <v>5657</v>
      </c>
      <c r="F2878">
        <v>11</v>
      </c>
      <c r="G2878">
        <v>3841</v>
      </c>
      <c r="H2878" t="s">
        <v>55</v>
      </c>
      <c r="I2878" t="s">
        <v>1152</v>
      </c>
      <c r="J2878" t="s">
        <v>25</v>
      </c>
      <c r="K2878" t="s">
        <v>1498</v>
      </c>
      <c r="L2878" t="s">
        <v>42</v>
      </c>
      <c r="M2878">
        <v>1</v>
      </c>
      <c r="N2878">
        <v>1</v>
      </c>
      <c r="O2878" t="str">
        <f t="shared" si="44"/>
        <v>120102 C220</v>
      </c>
      <c r="P2878" t="str">
        <f>VLOOKUP(O2878,EOSummerca_merged_grades_export!B:L,11,0)</f>
        <v>Math II</v>
      </c>
    </row>
    <row r="2879" spans="1:16" x14ac:dyDescent="0.25">
      <c r="A2879">
        <v>2882</v>
      </c>
      <c r="B2879" t="s">
        <v>1489</v>
      </c>
      <c r="C2879">
        <v>12</v>
      </c>
      <c r="D2879">
        <v>120102</v>
      </c>
      <c r="E2879" t="s">
        <v>5657</v>
      </c>
      <c r="F2879">
        <v>11</v>
      </c>
      <c r="G2879">
        <v>3850</v>
      </c>
      <c r="H2879" t="s">
        <v>125</v>
      </c>
      <c r="I2879" t="s">
        <v>126</v>
      </c>
      <c r="J2879" t="s">
        <v>28</v>
      </c>
      <c r="K2879" t="s">
        <v>1575</v>
      </c>
      <c r="L2879" t="s">
        <v>40</v>
      </c>
      <c r="M2879">
        <v>1</v>
      </c>
      <c r="N2879">
        <v>1</v>
      </c>
      <c r="O2879" t="str">
        <f t="shared" si="44"/>
        <v>120102 D200</v>
      </c>
      <c r="P2879" t="str">
        <f>VLOOKUP(O2879,EOSummerca_merged_grades_export!B:L,11,0)</f>
        <v>Chemistry</v>
      </c>
    </row>
    <row r="2880" spans="1:16" x14ac:dyDescent="0.25">
      <c r="A2880">
        <v>2883</v>
      </c>
      <c r="B2880" t="s">
        <v>1489</v>
      </c>
      <c r="C2880">
        <v>12</v>
      </c>
      <c r="D2880">
        <v>120102</v>
      </c>
      <c r="E2880" t="s">
        <v>5657</v>
      </c>
      <c r="F2880">
        <v>11</v>
      </c>
      <c r="G2880">
        <v>3852</v>
      </c>
      <c r="H2880" t="s">
        <v>33</v>
      </c>
      <c r="I2880" t="s">
        <v>34</v>
      </c>
      <c r="J2880" t="s">
        <v>32</v>
      </c>
      <c r="K2880" t="s">
        <v>1504</v>
      </c>
      <c r="L2880" t="s">
        <v>36</v>
      </c>
      <c r="M2880">
        <v>1</v>
      </c>
      <c r="N2880">
        <v>1</v>
      </c>
      <c r="O2880" t="str">
        <f t="shared" si="44"/>
        <v>120102 E100</v>
      </c>
      <c r="P2880" t="str">
        <f>VLOOKUP(O2880,EOSummerca_merged_grades_export!B:L,11,0)</f>
        <v>Spanish 1</v>
      </c>
    </row>
    <row r="2881" spans="1:16" x14ac:dyDescent="0.25">
      <c r="A2881">
        <v>2884</v>
      </c>
      <c r="B2881" t="s">
        <v>1489</v>
      </c>
      <c r="C2881">
        <v>12</v>
      </c>
      <c r="D2881">
        <v>120102</v>
      </c>
      <c r="E2881" t="s">
        <v>5657</v>
      </c>
      <c r="F2881">
        <v>11</v>
      </c>
      <c r="G2881">
        <v>5614</v>
      </c>
      <c r="H2881" t="s">
        <v>1573</v>
      </c>
      <c r="I2881" t="s">
        <v>1574</v>
      </c>
      <c r="J2881" t="s">
        <v>428</v>
      </c>
      <c r="K2881" t="s">
        <v>1575</v>
      </c>
      <c r="L2881" t="s">
        <v>37</v>
      </c>
      <c r="M2881">
        <v>1</v>
      </c>
      <c r="N2881">
        <v>1</v>
      </c>
      <c r="O2881" t="str">
        <f t="shared" si="44"/>
        <v>120102 I1005</v>
      </c>
      <c r="P2881" t="str">
        <f>VLOOKUP(O2881,EOSummerca_merged_grades_export!B:L,11,0)</f>
        <v>Basketball</v>
      </c>
    </row>
    <row r="2882" spans="1:16" x14ac:dyDescent="0.25">
      <c r="A2882">
        <v>2885</v>
      </c>
      <c r="B2882" t="s">
        <v>1489</v>
      </c>
      <c r="C2882">
        <v>12</v>
      </c>
      <c r="D2882">
        <v>120102</v>
      </c>
      <c r="E2882" t="s">
        <v>5657</v>
      </c>
      <c r="F2882">
        <v>11</v>
      </c>
      <c r="G2882">
        <v>6049</v>
      </c>
      <c r="H2882" t="s">
        <v>2222</v>
      </c>
      <c r="I2882" t="s">
        <v>2223</v>
      </c>
      <c r="J2882" t="s">
        <v>428</v>
      </c>
      <c r="K2882" t="s">
        <v>1727</v>
      </c>
      <c r="L2882" t="s">
        <v>37</v>
      </c>
      <c r="M2882">
        <v>1</v>
      </c>
      <c r="N2882">
        <v>1</v>
      </c>
      <c r="O2882" t="str">
        <f t="shared" si="44"/>
        <v>120102 I1045</v>
      </c>
      <c r="P2882" t="str">
        <f>VLOOKUP(O2882,EOSummerca_merged_grades_export!B:L,11,0)</f>
        <v>College Prep</v>
      </c>
    </row>
    <row r="2883" spans="1:16" x14ac:dyDescent="0.25">
      <c r="A2883">
        <v>2886</v>
      </c>
      <c r="B2883" t="s">
        <v>1489</v>
      </c>
      <c r="C2883">
        <v>12</v>
      </c>
      <c r="D2883">
        <v>120102</v>
      </c>
      <c r="E2883" t="s">
        <v>5657</v>
      </c>
      <c r="F2883">
        <v>11</v>
      </c>
      <c r="G2883">
        <v>5649</v>
      </c>
      <c r="H2883" t="s">
        <v>1794</v>
      </c>
      <c r="I2883" t="s">
        <v>1795</v>
      </c>
      <c r="J2883" t="s">
        <v>428</v>
      </c>
      <c r="K2883" t="s">
        <v>1504</v>
      </c>
      <c r="L2883" t="s">
        <v>37</v>
      </c>
      <c r="M2883">
        <v>1</v>
      </c>
      <c r="N2883">
        <v>1</v>
      </c>
      <c r="O2883" t="str">
        <f t="shared" si="44"/>
        <v>120102 I1054</v>
      </c>
      <c r="P2883" t="str">
        <f>VLOOKUP(O2883,EOSummerca_merged_grades_export!B:L,11,0)</f>
        <v>Filmmaking</v>
      </c>
    </row>
    <row r="2884" spans="1:16" x14ac:dyDescent="0.25">
      <c r="A2884">
        <v>2887</v>
      </c>
      <c r="B2884" t="s">
        <v>1489</v>
      </c>
      <c r="C2884">
        <v>12</v>
      </c>
      <c r="D2884">
        <v>120210</v>
      </c>
      <c r="E2884" t="s">
        <v>5658</v>
      </c>
      <c r="F2884">
        <v>11</v>
      </c>
      <c r="G2884">
        <v>3823</v>
      </c>
      <c r="H2884" t="s">
        <v>122</v>
      </c>
      <c r="I2884" t="s">
        <v>2020</v>
      </c>
      <c r="J2884" t="s">
        <v>16</v>
      </c>
      <c r="K2884" t="s">
        <v>1524</v>
      </c>
      <c r="L2884" t="s">
        <v>31</v>
      </c>
      <c r="M2884">
        <v>1</v>
      </c>
      <c r="N2884">
        <v>1</v>
      </c>
      <c r="O2884" t="str">
        <f t="shared" ref="O2884:O2947" si="45">D2884&amp;" "&amp;IF(RIGHT(H2884,1)="M",LEFT(H2884,LEN(H2884)-1),H2884)</f>
        <v>120210 A300</v>
      </c>
      <c r="P2884" t="str">
        <f>VLOOKUP(O2884,EOSummerca_merged_grades_export!B:L,11,0)</f>
        <v>AP US History</v>
      </c>
    </row>
    <row r="2885" spans="1:16" x14ac:dyDescent="0.25">
      <c r="A2885">
        <v>2888</v>
      </c>
      <c r="B2885" t="s">
        <v>1489</v>
      </c>
      <c r="C2885">
        <v>12</v>
      </c>
      <c r="D2885">
        <v>120210</v>
      </c>
      <c r="E2885" t="s">
        <v>5658</v>
      </c>
      <c r="F2885">
        <v>11</v>
      </c>
      <c r="G2885">
        <v>3815</v>
      </c>
      <c r="H2885" t="s">
        <v>123</v>
      </c>
      <c r="I2885" t="s">
        <v>2214</v>
      </c>
      <c r="J2885" t="s">
        <v>22</v>
      </c>
      <c r="K2885" t="s">
        <v>1727</v>
      </c>
      <c r="L2885" t="s">
        <v>42</v>
      </c>
      <c r="M2885">
        <v>1</v>
      </c>
      <c r="N2885">
        <v>1</v>
      </c>
      <c r="O2885" t="str">
        <f t="shared" si="45"/>
        <v>120210 B300</v>
      </c>
      <c r="P2885" t="str">
        <f>VLOOKUP(O2885,EOSummerca_merged_grades_export!B:L,11,0)</f>
        <v>AP Language and Composition</v>
      </c>
    </row>
    <row r="2886" spans="1:16" x14ac:dyDescent="0.25">
      <c r="A2886">
        <v>2889</v>
      </c>
      <c r="B2886" t="s">
        <v>1489</v>
      </c>
      <c r="C2886">
        <v>12</v>
      </c>
      <c r="D2886">
        <v>120210</v>
      </c>
      <c r="E2886" t="s">
        <v>5658</v>
      </c>
      <c r="F2886">
        <v>11</v>
      </c>
      <c r="G2886">
        <v>3842</v>
      </c>
      <c r="H2886" t="s">
        <v>124</v>
      </c>
      <c r="I2886" t="s">
        <v>1878</v>
      </c>
      <c r="J2886" t="s">
        <v>25</v>
      </c>
      <c r="K2886" t="s">
        <v>1595</v>
      </c>
      <c r="L2886" t="s">
        <v>31</v>
      </c>
      <c r="M2886">
        <v>1</v>
      </c>
      <c r="N2886">
        <v>1</v>
      </c>
      <c r="O2886" t="str">
        <f t="shared" si="45"/>
        <v>120210 C320</v>
      </c>
      <c r="P2886" t="str">
        <f>VLOOKUP(O2886,EOSummerca_merged_grades_export!B:L,11,0)</f>
        <v>Math III</v>
      </c>
    </row>
    <row r="2887" spans="1:16" x14ac:dyDescent="0.25">
      <c r="A2887">
        <v>2890</v>
      </c>
      <c r="B2887" t="s">
        <v>1489</v>
      </c>
      <c r="C2887">
        <v>12</v>
      </c>
      <c r="D2887">
        <v>120210</v>
      </c>
      <c r="E2887" t="s">
        <v>5658</v>
      </c>
      <c r="F2887">
        <v>11</v>
      </c>
      <c r="G2887">
        <v>3846</v>
      </c>
      <c r="H2887" t="s">
        <v>29</v>
      </c>
      <c r="I2887" t="s">
        <v>30</v>
      </c>
      <c r="J2887" t="s">
        <v>28</v>
      </c>
      <c r="K2887" t="s">
        <v>1501</v>
      </c>
      <c r="L2887" t="s">
        <v>31</v>
      </c>
      <c r="M2887">
        <v>1</v>
      </c>
      <c r="N2887">
        <v>1</v>
      </c>
      <c r="O2887" t="str">
        <f t="shared" si="45"/>
        <v>120210 D100</v>
      </c>
      <c r="P2887" t="str">
        <f>VLOOKUP(O2887,EOSummerca_merged_grades_export!B:L,11,0)</f>
        <v>Biology</v>
      </c>
    </row>
    <row r="2888" spans="1:16" x14ac:dyDescent="0.25">
      <c r="A2888">
        <v>2891</v>
      </c>
      <c r="B2888" t="s">
        <v>1489</v>
      </c>
      <c r="C2888">
        <v>12</v>
      </c>
      <c r="D2888">
        <v>120210</v>
      </c>
      <c r="E2888" t="s">
        <v>5658</v>
      </c>
      <c r="F2888">
        <v>11</v>
      </c>
      <c r="G2888">
        <v>3849</v>
      </c>
      <c r="H2888" t="s">
        <v>125</v>
      </c>
      <c r="I2888" t="s">
        <v>126</v>
      </c>
      <c r="J2888" t="s">
        <v>28</v>
      </c>
      <c r="K2888" t="s">
        <v>1575</v>
      </c>
      <c r="L2888" t="s">
        <v>40</v>
      </c>
      <c r="M2888">
        <v>1</v>
      </c>
      <c r="N2888">
        <v>1</v>
      </c>
      <c r="O2888" t="str">
        <f t="shared" si="45"/>
        <v>120210 D200</v>
      </c>
      <c r="P2888" t="str">
        <f>VLOOKUP(O2888,EOSummerca_merged_grades_export!B:L,11,0)</f>
        <v>Chemistry</v>
      </c>
    </row>
    <row r="2889" spans="1:16" x14ac:dyDescent="0.25">
      <c r="A2889">
        <v>2892</v>
      </c>
      <c r="B2889" t="s">
        <v>1489</v>
      </c>
      <c r="C2889">
        <v>12</v>
      </c>
      <c r="D2889">
        <v>120210</v>
      </c>
      <c r="E2889" t="s">
        <v>5658</v>
      </c>
      <c r="F2889">
        <v>11</v>
      </c>
      <c r="G2889">
        <v>3854</v>
      </c>
      <c r="H2889" t="s">
        <v>57</v>
      </c>
      <c r="I2889" t="s">
        <v>58</v>
      </c>
      <c r="J2889" t="s">
        <v>32</v>
      </c>
      <c r="K2889" t="s">
        <v>1504</v>
      </c>
      <c r="L2889" t="s">
        <v>27</v>
      </c>
      <c r="M2889">
        <v>1</v>
      </c>
      <c r="N2889">
        <v>1</v>
      </c>
      <c r="O2889" t="str">
        <f t="shared" si="45"/>
        <v>120210 E200</v>
      </c>
      <c r="P2889" t="str">
        <f>VLOOKUP(O2889,EOSummerca_merged_grades_export!B:L,11,0)</f>
        <v>Spanish 2</v>
      </c>
    </row>
    <row r="2890" spans="1:16" x14ac:dyDescent="0.25">
      <c r="A2890">
        <v>2893</v>
      </c>
      <c r="B2890" t="s">
        <v>1489</v>
      </c>
      <c r="C2890">
        <v>12</v>
      </c>
      <c r="D2890">
        <v>120210</v>
      </c>
      <c r="E2890" t="s">
        <v>5658</v>
      </c>
      <c r="F2890">
        <v>11</v>
      </c>
      <c r="G2890">
        <v>5613</v>
      </c>
      <c r="H2890" t="s">
        <v>1522</v>
      </c>
      <c r="I2890" t="s">
        <v>1523</v>
      </c>
      <c r="J2890" t="s">
        <v>428</v>
      </c>
      <c r="K2890" t="s">
        <v>1524</v>
      </c>
      <c r="L2890" t="s">
        <v>37</v>
      </c>
      <c r="M2890">
        <v>1</v>
      </c>
      <c r="N2890">
        <v>1</v>
      </c>
      <c r="O2890" t="str">
        <f t="shared" si="45"/>
        <v>120210 I1003</v>
      </c>
      <c r="P2890" t="str">
        <f>VLOOKUP(O2890,EOSummerca_merged_grades_export!B:L,11,0)</f>
        <v>3D Visual Arts</v>
      </c>
    </row>
    <row r="2891" spans="1:16" x14ac:dyDescent="0.25">
      <c r="A2891">
        <v>2894</v>
      </c>
      <c r="B2891" t="s">
        <v>1489</v>
      </c>
      <c r="C2891">
        <v>12</v>
      </c>
      <c r="D2891">
        <v>120210</v>
      </c>
      <c r="E2891" t="s">
        <v>5658</v>
      </c>
      <c r="F2891">
        <v>11</v>
      </c>
      <c r="G2891">
        <v>6049</v>
      </c>
      <c r="H2891" t="s">
        <v>2222</v>
      </c>
      <c r="I2891" t="s">
        <v>2223</v>
      </c>
      <c r="J2891" t="s">
        <v>428</v>
      </c>
      <c r="K2891" t="s">
        <v>1727</v>
      </c>
      <c r="L2891" t="s">
        <v>37</v>
      </c>
      <c r="M2891">
        <v>1</v>
      </c>
      <c r="N2891">
        <v>1</v>
      </c>
      <c r="O2891" t="str">
        <f t="shared" si="45"/>
        <v>120210 I1045</v>
      </c>
      <c r="P2891" t="str">
        <f>VLOOKUP(O2891,EOSummerca_merged_grades_export!B:L,11,0)</f>
        <v>College Prep</v>
      </c>
    </row>
    <row r="2892" spans="1:16" x14ac:dyDescent="0.25">
      <c r="A2892">
        <v>2895</v>
      </c>
      <c r="B2892" t="s">
        <v>1489</v>
      </c>
      <c r="C2892">
        <v>12</v>
      </c>
      <c r="D2892">
        <v>120210</v>
      </c>
      <c r="E2892" t="s">
        <v>5658</v>
      </c>
      <c r="F2892">
        <v>11</v>
      </c>
      <c r="G2892">
        <v>5650</v>
      </c>
      <c r="H2892" t="s">
        <v>1607</v>
      </c>
      <c r="I2892" t="s">
        <v>1608</v>
      </c>
      <c r="J2892" t="s">
        <v>428</v>
      </c>
      <c r="K2892" t="s">
        <v>1595</v>
      </c>
      <c r="L2892" t="s">
        <v>37</v>
      </c>
      <c r="M2892">
        <v>1</v>
      </c>
      <c r="N2892">
        <v>1</v>
      </c>
      <c r="O2892" t="str">
        <f t="shared" si="45"/>
        <v>120210 I1062</v>
      </c>
      <c r="P2892" t="str">
        <f>VLOOKUP(O2892,EOSummerca_merged_grades_export!B:L,11,0)</f>
        <v>Student Government</v>
      </c>
    </row>
    <row r="2893" spans="1:16" x14ac:dyDescent="0.25">
      <c r="A2893">
        <v>2896</v>
      </c>
      <c r="B2893" t="s">
        <v>1489</v>
      </c>
      <c r="C2893">
        <v>12</v>
      </c>
      <c r="D2893">
        <v>120106</v>
      </c>
      <c r="E2893" t="s">
        <v>5659</v>
      </c>
      <c r="F2893">
        <v>11</v>
      </c>
      <c r="G2893">
        <v>3823</v>
      </c>
      <c r="H2893" t="s">
        <v>122</v>
      </c>
      <c r="I2893" t="s">
        <v>2020</v>
      </c>
      <c r="J2893" t="s">
        <v>16</v>
      </c>
      <c r="K2893" t="s">
        <v>1524</v>
      </c>
      <c r="L2893" t="s">
        <v>31</v>
      </c>
      <c r="M2893">
        <v>1</v>
      </c>
      <c r="N2893">
        <v>1</v>
      </c>
      <c r="O2893" t="str">
        <f t="shared" si="45"/>
        <v>120106 A300</v>
      </c>
      <c r="P2893" t="str">
        <f>VLOOKUP(O2893,EOSummerca_merged_grades_export!B:L,11,0)</f>
        <v>AP US History</v>
      </c>
    </row>
    <row r="2894" spans="1:16" x14ac:dyDescent="0.25">
      <c r="A2894">
        <v>2897</v>
      </c>
      <c r="B2894" t="s">
        <v>1489</v>
      </c>
      <c r="C2894">
        <v>12</v>
      </c>
      <c r="D2894">
        <v>120106</v>
      </c>
      <c r="E2894" t="s">
        <v>5659</v>
      </c>
      <c r="F2894">
        <v>11</v>
      </c>
      <c r="G2894">
        <v>3817</v>
      </c>
      <c r="H2894" t="s">
        <v>123</v>
      </c>
      <c r="I2894" t="s">
        <v>2214</v>
      </c>
      <c r="J2894" t="s">
        <v>22</v>
      </c>
      <c r="K2894" t="s">
        <v>1727</v>
      </c>
      <c r="L2894" t="s">
        <v>31</v>
      </c>
      <c r="M2894">
        <v>1</v>
      </c>
      <c r="N2894">
        <v>1</v>
      </c>
      <c r="O2894" t="str">
        <f t="shared" si="45"/>
        <v>120106 B300</v>
      </c>
      <c r="P2894" t="str">
        <f>VLOOKUP(O2894,EOSummerca_merged_grades_export!B:L,11,0)</f>
        <v>AP Language and Composition</v>
      </c>
    </row>
    <row r="2895" spans="1:16" x14ac:dyDescent="0.25">
      <c r="A2895">
        <v>2898</v>
      </c>
      <c r="B2895" t="s">
        <v>1489</v>
      </c>
      <c r="C2895">
        <v>12</v>
      </c>
      <c r="D2895">
        <v>120106</v>
      </c>
      <c r="E2895" t="s">
        <v>5659</v>
      </c>
      <c r="F2895">
        <v>11</v>
      </c>
      <c r="G2895">
        <v>3842</v>
      </c>
      <c r="H2895" t="s">
        <v>124</v>
      </c>
      <c r="I2895" t="s">
        <v>1878</v>
      </c>
      <c r="J2895" t="s">
        <v>25</v>
      </c>
      <c r="K2895" t="s">
        <v>1595</v>
      </c>
      <c r="L2895" t="s">
        <v>31</v>
      </c>
      <c r="M2895">
        <v>1</v>
      </c>
      <c r="N2895">
        <v>1</v>
      </c>
      <c r="O2895" t="str">
        <f t="shared" si="45"/>
        <v>120106 C320</v>
      </c>
      <c r="P2895" t="str">
        <f>VLOOKUP(O2895,EOSummerca_merged_grades_export!B:L,11,0)</f>
        <v>Math III</v>
      </c>
    </row>
    <row r="2896" spans="1:16" x14ac:dyDescent="0.25">
      <c r="A2896">
        <v>2899</v>
      </c>
      <c r="B2896" t="s">
        <v>1489</v>
      </c>
      <c r="C2896">
        <v>12</v>
      </c>
      <c r="D2896">
        <v>120106</v>
      </c>
      <c r="E2896" t="s">
        <v>5659</v>
      </c>
      <c r="F2896">
        <v>11</v>
      </c>
      <c r="G2896">
        <v>3849</v>
      </c>
      <c r="H2896" t="s">
        <v>125</v>
      </c>
      <c r="I2896" t="s">
        <v>126</v>
      </c>
      <c r="J2896" t="s">
        <v>28</v>
      </c>
      <c r="K2896" t="s">
        <v>1575</v>
      </c>
      <c r="L2896" t="s">
        <v>42</v>
      </c>
      <c r="M2896">
        <v>1</v>
      </c>
      <c r="N2896">
        <v>1</v>
      </c>
      <c r="O2896" t="str">
        <f t="shared" si="45"/>
        <v>120106 D200</v>
      </c>
      <c r="P2896" t="str">
        <f>VLOOKUP(O2896,EOSummerca_merged_grades_export!B:L,11,0)</f>
        <v>Chemistry</v>
      </c>
    </row>
    <row r="2897" spans="1:16" x14ac:dyDescent="0.25">
      <c r="A2897">
        <v>2900</v>
      </c>
      <c r="B2897" t="s">
        <v>1489</v>
      </c>
      <c r="C2897">
        <v>12</v>
      </c>
      <c r="D2897">
        <v>120106</v>
      </c>
      <c r="E2897" t="s">
        <v>5659</v>
      </c>
      <c r="F2897">
        <v>11</v>
      </c>
      <c r="G2897">
        <v>3854</v>
      </c>
      <c r="H2897" t="s">
        <v>57</v>
      </c>
      <c r="I2897" t="s">
        <v>58</v>
      </c>
      <c r="J2897" t="s">
        <v>32</v>
      </c>
      <c r="K2897" t="s">
        <v>1504</v>
      </c>
      <c r="L2897" t="s">
        <v>27</v>
      </c>
      <c r="M2897">
        <v>1</v>
      </c>
      <c r="N2897">
        <v>1</v>
      </c>
      <c r="O2897" t="str">
        <f t="shared" si="45"/>
        <v>120106 E200</v>
      </c>
      <c r="P2897" t="str">
        <f>VLOOKUP(O2897,EOSummerca_merged_grades_export!B:L,11,0)</f>
        <v>Spanish 2</v>
      </c>
    </row>
    <row r="2898" spans="1:16" x14ac:dyDescent="0.25">
      <c r="A2898">
        <v>2901</v>
      </c>
      <c r="B2898" t="s">
        <v>1489</v>
      </c>
      <c r="C2898">
        <v>12</v>
      </c>
      <c r="D2898">
        <v>120106</v>
      </c>
      <c r="E2898" t="s">
        <v>5659</v>
      </c>
      <c r="F2898">
        <v>11</v>
      </c>
      <c r="G2898">
        <v>5641</v>
      </c>
      <c r="H2898" t="s">
        <v>1589</v>
      </c>
      <c r="I2898" t="s">
        <v>1590</v>
      </c>
      <c r="J2898" t="s">
        <v>428</v>
      </c>
      <c r="K2898" t="s">
        <v>1504</v>
      </c>
      <c r="L2898" t="s">
        <v>37</v>
      </c>
      <c r="M2898">
        <v>1</v>
      </c>
      <c r="N2898">
        <v>1</v>
      </c>
      <c r="O2898" t="str">
        <f t="shared" si="45"/>
        <v>120106 I1011</v>
      </c>
      <c r="P2898" t="str">
        <f>VLOOKUP(O2898,EOSummerca_merged_grades_export!B:L,11,0)</f>
        <v>Digital Media Arts</v>
      </c>
    </row>
    <row r="2899" spans="1:16" x14ac:dyDescent="0.25">
      <c r="A2899">
        <v>2902</v>
      </c>
      <c r="B2899" t="s">
        <v>1489</v>
      </c>
      <c r="C2899">
        <v>12</v>
      </c>
      <c r="D2899">
        <v>120106</v>
      </c>
      <c r="E2899" t="s">
        <v>5659</v>
      </c>
      <c r="F2899">
        <v>11</v>
      </c>
      <c r="G2899">
        <v>5648</v>
      </c>
      <c r="H2899" t="s">
        <v>1680</v>
      </c>
      <c r="I2899" t="s">
        <v>1681</v>
      </c>
      <c r="J2899" t="s">
        <v>428</v>
      </c>
      <c r="K2899" t="s">
        <v>1575</v>
      </c>
      <c r="L2899" t="s">
        <v>37</v>
      </c>
      <c r="M2899">
        <v>1</v>
      </c>
      <c r="N2899">
        <v>1</v>
      </c>
      <c r="O2899" t="str">
        <f t="shared" si="45"/>
        <v>120106 I1020</v>
      </c>
      <c r="P2899" t="str">
        <f>VLOOKUP(O2899,EOSummerca_merged_grades_export!B:L,11,0)</f>
        <v>Volleyball</v>
      </c>
    </row>
    <row r="2900" spans="1:16" x14ac:dyDescent="0.25">
      <c r="A2900">
        <v>2903</v>
      </c>
      <c r="B2900" t="s">
        <v>1489</v>
      </c>
      <c r="C2900">
        <v>12</v>
      </c>
      <c r="D2900">
        <v>120106</v>
      </c>
      <c r="E2900" t="s">
        <v>5659</v>
      </c>
      <c r="F2900">
        <v>11</v>
      </c>
      <c r="G2900">
        <v>6049</v>
      </c>
      <c r="H2900" t="s">
        <v>2222</v>
      </c>
      <c r="I2900" t="s">
        <v>2223</v>
      </c>
      <c r="J2900" t="s">
        <v>428</v>
      </c>
      <c r="K2900" t="s">
        <v>1727</v>
      </c>
      <c r="L2900" t="s">
        <v>37</v>
      </c>
      <c r="M2900">
        <v>1</v>
      </c>
      <c r="N2900">
        <v>1</v>
      </c>
      <c r="O2900" t="str">
        <f t="shared" si="45"/>
        <v>120106 I1045</v>
      </c>
      <c r="P2900" t="str">
        <f>VLOOKUP(O2900,EOSummerca_merged_grades_export!B:L,11,0)</f>
        <v>College Prep</v>
      </c>
    </row>
    <row r="2901" spans="1:16" x14ac:dyDescent="0.25">
      <c r="A2901">
        <v>2904</v>
      </c>
      <c r="B2901" t="s">
        <v>1489</v>
      </c>
      <c r="C2901">
        <v>12</v>
      </c>
      <c r="D2901">
        <v>120261</v>
      </c>
      <c r="E2901" t="s">
        <v>5660</v>
      </c>
      <c r="F2901">
        <v>11</v>
      </c>
      <c r="G2901">
        <v>3824</v>
      </c>
      <c r="H2901" t="s">
        <v>122</v>
      </c>
      <c r="I2901" t="s">
        <v>2020</v>
      </c>
      <c r="J2901" t="s">
        <v>16</v>
      </c>
      <c r="K2901" t="s">
        <v>1524</v>
      </c>
      <c r="L2901" t="s">
        <v>27</v>
      </c>
      <c r="M2901">
        <v>1</v>
      </c>
      <c r="N2901">
        <v>1</v>
      </c>
      <c r="O2901" t="str">
        <f t="shared" si="45"/>
        <v>120261 A300</v>
      </c>
      <c r="P2901" t="str">
        <f>VLOOKUP(O2901,EOSummerca_merged_grades_export!B:L,11,0)</f>
        <v>AP US History</v>
      </c>
    </row>
    <row r="2902" spans="1:16" x14ac:dyDescent="0.25">
      <c r="A2902">
        <v>2905</v>
      </c>
      <c r="B2902" t="s">
        <v>1489</v>
      </c>
      <c r="C2902">
        <v>12</v>
      </c>
      <c r="D2902">
        <v>120261</v>
      </c>
      <c r="E2902" t="s">
        <v>5660</v>
      </c>
      <c r="F2902">
        <v>11</v>
      </c>
      <c r="G2902">
        <v>3820</v>
      </c>
      <c r="H2902" t="s">
        <v>23</v>
      </c>
      <c r="I2902" t="s">
        <v>1025</v>
      </c>
      <c r="J2902" t="s">
        <v>22</v>
      </c>
      <c r="K2902" t="s">
        <v>1495</v>
      </c>
      <c r="L2902" t="s">
        <v>36</v>
      </c>
      <c r="M2902">
        <v>1</v>
      </c>
      <c r="N2902">
        <v>1</v>
      </c>
      <c r="O2902" t="str">
        <f t="shared" si="45"/>
        <v>120261 B100</v>
      </c>
      <c r="P2902" t="str">
        <f>VLOOKUP(O2902,EOSummerca_merged_grades_export!B:L,11,0)</f>
        <v>English 9- LPD</v>
      </c>
    </row>
    <row r="2903" spans="1:16" x14ac:dyDescent="0.25">
      <c r="A2903">
        <v>2906</v>
      </c>
      <c r="B2903" t="s">
        <v>1489</v>
      </c>
      <c r="C2903">
        <v>12</v>
      </c>
      <c r="D2903">
        <v>120261</v>
      </c>
      <c r="E2903" t="s">
        <v>5660</v>
      </c>
      <c r="F2903">
        <v>11</v>
      </c>
      <c r="G2903">
        <v>3843</v>
      </c>
      <c r="H2903" t="s">
        <v>124</v>
      </c>
      <c r="I2903" t="s">
        <v>1878</v>
      </c>
      <c r="J2903" t="s">
        <v>25</v>
      </c>
      <c r="K2903" t="s">
        <v>1595</v>
      </c>
      <c r="L2903" t="s">
        <v>27</v>
      </c>
      <c r="M2903">
        <v>1</v>
      </c>
      <c r="N2903">
        <v>1</v>
      </c>
      <c r="O2903" t="str">
        <f t="shared" si="45"/>
        <v>120261 C320</v>
      </c>
      <c r="P2903" t="str">
        <f>VLOOKUP(O2903,EOSummerca_merged_grades_export!B:L,11,0)</f>
        <v>Math III</v>
      </c>
    </row>
    <row r="2904" spans="1:16" x14ac:dyDescent="0.25">
      <c r="A2904">
        <v>2907</v>
      </c>
      <c r="B2904" t="s">
        <v>1489</v>
      </c>
      <c r="C2904">
        <v>12</v>
      </c>
      <c r="D2904">
        <v>120261</v>
      </c>
      <c r="E2904" t="s">
        <v>5660</v>
      </c>
      <c r="F2904">
        <v>11</v>
      </c>
      <c r="G2904">
        <v>3848</v>
      </c>
      <c r="H2904" t="s">
        <v>29</v>
      </c>
      <c r="I2904" t="s">
        <v>30</v>
      </c>
      <c r="J2904" t="s">
        <v>28</v>
      </c>
      <c r="K2904" t="s">
        <v>1501</v>
      </c>
      <c r="L2904" t="s">
        <v>27</v>
      </c>
      <c r="M2904">
        <v>1</v>
      </c>
      <c r="N2904">
        <v>1</v>
      </c>
      <c r="O2904" t="str">
        <f t="shared" si="45"/>
        <v>120261 D100</v>
      </c>
      <c r="P2904" t="str">
        <f>VLOOKUP(O2904,EOSummerca_merged_grades_export!B:L,11,0)</f>
        <v>Biology</v>
      </c>
    </row>
    <row r="2905" spans="1:16" x14ac:dyDescent="0.25">
      <c r="A2905">
        <v>2908</v>
      </c>
      <c r="B2905" t="s">
        <v>1489</v>
      </c>
      <c r="C2905">
        <v>12</v>
      </c>
      <c r="D2905">
        <v>120261</v>
      </c>
      <c r="E2905" t="s">
        <v>5660</v>
      </c>
      <c r="F2905">
        <v>11</v>
      </c>
      <c r="G2905">
        <v>3849</v>
      </c>
      <c r="H2905" t="s">
        <v>125</v>
      </c>
      <c r="I2905" t="s">
        <v>126</v>
      </c>
      <c r="J2905" t="s">
        <v>28</v>
      </c>
      <c r="K2905" t="s">
        <v>1575</v>
      </c>
      <c r="L2905" t="s">
        <v>39</v>
      </c>
      <c r="M2905">
        <v>1</v>
      </c>
      <c r="N2905">
        <v>1</v>
      </c>
      <c r="O2905" t="str">
        <f t="shared" si="45"/>
        <v>120261 D200</v>
      </c>
      <c r="P2905" t="str">
        <f>VLOOKUP(O2905,EOSummerca_merged_grades_export!B:L,11,0)</f>
        <v>Chemistry</v>
      </c>
    </row>
    <row r="2906" spans="1:16" x14ac:dyDescent="0.25">
      <c r="A2906">
        <v>2909</v>
      </c>
      <c r="B2906" t="s">
        <v>1489</v>
      </c>
      <c r="C2906">
        <v>12</v>
      </c>
      <c r="D2906">
        <v>120261</v>
      </c>
      <c r="E2906" t="s">
        <v>5660</v>
      </c>
      <c r="F2906">
        <v>11</v>
      </c>
      <c r="G2906">
        <v>3856</v>
      </c>
      <c r="H2906" t="s">
        <v>68</v>
      </c>
      <c r="I2906" t="s">
        <v>69</v>
      </c>
      <c r="J2906" t="s">
        <v>32</v>
      </c>
      <c r="K2906" t="s">
        <v>1504</v>
      </c>
      <c r="L2906" t="s">
        <v>36</v>
      </c>
      <c r="M2906">
        <v>1</v>
      </c>
      <c r="N2906">
        <v>1</v>
      </c>
      <c r="O2906" t="str">
        <f t="shared" si="45"/>
        <v>120261 E300</v>
      </c>
      <c r="P2906" t="str">
        <f>VLOOKUP(O2906,EOSummerca_merged_grades_export!B:L,11,0)</f>
        <v>Spanish 3</v>
      </c>
    </row>
    <row r="2907" spans="1:16" x14ac:dyDescent="0.25">
      <c r="A2907">
        <v>2910</v>
      </c>
      <c r="B2907" t="s">
        <v>1489</v>
      </c>
      <c r="C2907">
        <v>12</v>
      </c>
      <c r="D2907">
        <v>120261</v>
      </c>
      <c r="E2907" t="s">
        <v>5660</v>
      </c>
      <c r="F2907">
        <v>11</v>
      </c>
      <c r="G2907">
        <v>6049</v>
      </c>
      <c r="H2907" t="s">
        <v>2222</v>
      </c>
      <c r="I2907" t="s">
        <v>2223</v>
      </c>
      <c r="J2907" t="s">
        <v>428</v>
      </c>
      <c r="K2907" t="s">
        <v>1727</v>
      </c>
      <c r="L2907" t="s">
        <v>37</v>
      </c>
      <c r="M2907">
        <v>1</v>
      </c>
      <c r="N2907">
        <v>1</v>
      </c>
      <c r="O2907" t="str">
        <f t="shared" si="45"/>
        <v>120261 I1045</v>
      </c>
      <c r="P2907" t="str">
        <f>VLOOKUP(O2907,EOSummerca_merged_grades_export!B:L,11,0)</f>
        <v>College Prep</v>
      </c>
    </row>
    <row r="2908" spans="1:16" x14ac:dyDescent="0.25">
      <c r="A2908">
        <v>2911</v>
      </c>
      <c r="B2908" t="s">
        <v>1489</v>
      </c>
      <c r="C2908">
        <v>12</v>
      </c>
      <c r="D2908">
        <v>120261</v>
      </c>
      <c r="E2908" t="s">
        <v>5660</v>
      </c>
      <c r="F2908">
        <v>11</v>
      </c>
      <c r="G2908">
        <v>5644</v>
      </c>
      <c r="H2908" t="s">
        <v>1684</v>
      </c>
      <c r="I2908" t="s">
        <v>1685</v>
      </c>
      <c r="J2908" t="s">
        <v>428</v>
      </c>
      <c r="K2908" t="s">
        <v>1495</v>
      </c>
      <c r="L2908" t="s">
        <v>37</v>
      </c>
      <c r="M2908">
        <v>1</v>
      </c>
      <c r="N2908">
        <v>1</v>
      </c>
      <c r="O2908" t="str">
        <f t="shared" si="45"/>
        <v>120261 I1057</v>
      </c>
      <c r="P2908" t="str">
        <f>VLOOKUP(O2908,EOSummerca_merged_grades_export!B:L,11,0)</f>
        <v>Girls Group</v>
      </c>
    </row>
    <row r="2909" spans="1:16" x14ac:dyDescent="0.25">
      <c r="A2909">
        <v>2912</v>
      </c>
      <c r="B2909" t="s">
        <v>1489</v>
      </c>
      <c r="C2909">
        <v>12</v>
      </c>
      <c r="D2909">
        <v>120261</v>
      </c>
      <c r="E2909" t="s">
        <v>5660</v>
      </c>
      <c r="F2909">
        <v>11</v>
      </c>
      <c r="G2909">
        <v>5650</v>
      </c>
      <c r="H2909" t="s">
        <v>1607</v>
      </c>
      <c r="I2909" t="s">
        <v>1608</v>
      </c>
      <c r="J2909" t="s">
        <v>428</v>
      </c>
      <c r="K2909" t="s">
        <v>1595</v>
      </c>
      <c r="L2909" t="s">
        <v>37</v>
      </c>
      <c r="M2909">
        <v>1</v>
      </c>
      <c r="N2909">
        <v>1</v>
      </c>
      <c r="O2909" t="str">
        <f t="shared" si="45"/>
        <v>120261 I1062</v>
      </c>
      <c r="P2909" t="str">
        <f>VLOOKUP(O2909,EOSummerca_merged_grades_export!B:L,11,0)</f>
        <v>Student Government</v>
      </c>
    </row>
    <row r="2910" spans="1:16" x14ac:dyDescent="0.25">
      <c r="A2910">
        <v>2913</v>
      </c>
      <c r="B2910" t="s">
        <v>1489</v>
      </c>
      <c r="C2910">
        <v>12</v>
      </c>
      <c r="D2910">
        <v>120094</v>
      </c>
      <c r="E2910" t="s">
        <v>5661</v>
      </c>
      <c r="F2910">
        <v>11</v>
      </c>
      <c r="G2910">
        <v>3822</v>
      </c>
      <c r="H2910" t="s">
        <v>122</v>
      </c>
      <c r="I2910" t="s">
        <v>2020</v>
      </c>
      <c r="J2910" t="s">
        <v>16</v>
      </c>
      <c r="K2910" t="s">
        <v>1524</v>
      </c>
      <c r="L2910" t="s">
        <v>27</v>
      </c>
      <c r="M2910">
        <v>1</v>
      </c>
      <c r="N2910">
        <v>1</v>
      </c>
      <c r="O2910" t="str">
        <f t="shared" si="45"/>
        <v>120094 A300</v>
      </c>
      <c r="P2910" t="str">
        <f>VLOOKUP(O2910,EOSummerca_merged_grades_export!B:L,11,0)</f>
        <v>AP US History</v>
      </c>
    </row>
    <row r="2911" spans="1:16" x14ac:dyDescent="0.25">
      <c r="A2911">
        <v>2914</v>
      </c>
      <c r="B2911" t="s">
        <v>1489</v>
      </c>
      <c r="C2911">
        <v>12</v>
      </c>
      <c r="D2911">
        <v>120094</v>
      </c>
      <c r="E2911" t="s">
        <v>5661</v>
      </c>
      <c r="F2911">
        <v>11</v>
      </c>
      <c r="G2911">
        <v>3815</v>
      </c>
      <c r="H2911" t="s">
        <v>123</v>
      </c>
      <c r="I2911" t="s">
        <v>2214</v>
      </c>
      <c r="J2911" t="s">
        <v>22</v>
      </c>
      <c r="K2911" t="s">
        <v>1727</v>
      </c>
      <c r="L2911" t="s">
        <v>20</v>
      </c>
      <c r="M2911">
        <v>1</v>
      </c>
      <c r="N2911">
        <v>1</v>
      </c>
      <c r="O2911" t="str">
        <f t="shared" si="45"/>
        <v>120094 B300</v>
      </c>
      <c r="P2911" t="str">
        <f>VLOOKUP(O2911,EOSummerca_merged_grades_export!B:L,11,0)</f>
        <v>AP Language and Composition</v>
      </c>
    </row>
    <row r="2912" spans="1:16" x14ac:dyDescent="0.25">
      <c r="A2912">
        <v>2915</v>
      </c>
      <c r="B2912" t="s">
        <v>1489</v>
      </c>
      <c r="C2912">
        <v>12</v>
      </c>
      <c r="D2912">
        <v>120094</v>
      </c>
      <c r="E2912" t="s">
        <v>5661</v>
      </c>
      <c r="F2912">
        <v>11</v>
      </c>
      <c r="G2912">
        <v>3842</v>
      </c>
      <c r="H2912" t="s">
        <v>124</v>
      </c>
      <c r="I2912" t="s">
        <v>1878</v>
      </c>
      <c r="J2912" t="s">
        <v>25</v>
      </c>
      <c r="K2912" t="s">
        <v>1595</v>
      </c>
      <c r="L2912" t="s">
        <v>24</v>
      </c>
      <c r="M2912">
        <v>1</v>
      </c>
      <c r="N2912">
        <v>1</v>
      </c>
      <c r="O2912" t="str">
        <f t="shared" si="45"/>
        <v>120094 C320</v>
      </c>
      <c r="P2912" t="str">
        <f>VLOOKUP(O2912,EOSummerca_merged_grades_export!B:L,11,0)</f>
        <v>Math III</v>
      </c>
    </row>
    <row r="2913" spans="1:16" x14ac:dyDescent="0.25">
      <c r="A2913">
        <v>2916</v>
      </c>
      <c r="B2913" t="s">
        <v>1489</v>
      </c>
      <c r="C2913">
        <v>12</v>
      </c>
      <c r="D2913">
        <v>120094</v>
      </c>
      <c r="E2913" t="s">
        <v>5661</v>
      </c>
      <c r="F2913">
        <v>11</v>
      </c>
      <c r="G2913">
        <v>3851</v>
      </c>
      <c r="H2913" t="s">
        <v>125</v>
      </c>
      <c r="I2913" t="s">
        <v>126</v>
      </c>
      <c r="J2913" t="s">
        <v>28</v>
      </c>
      <c r="K2913" t="s">
        <v>1575</v>
      </c>
      <c r="L2913" t="s">
        <v>40</v>
      </c>
      <c r="M2913">
        <v>1</v>
      </c>
      <c r="N2913">
        <v>1</v>
      </c>
      <c r="O2913" t="str">
        <f t="shared" si="45"/>
        <v>120094 D200</v>
      </c>
      <c r="P2913" t="str">
        <f>VLOOKUP(O2913,EOSummerca_merged_grades_export!B:L,11,0)</f>
        <v>Chemistry</v>
      </c>
    </row>
    <row r="2914" spans="1:16" x14ac:dyDescent="0.25">
      <c r="A2914">
        <v>2917</v>
      </c>
      <c r="B2914" t="s">
        <v>1489</v>
      </c>
      <c r="C2914">
        <v>12</v>
      </c>
      <c r="D2914">
        <v>120094</v>
      </c>
      <c r="E2914" t="s">
        <v>5661</v>
      </c>
      <c r="F2914">
        <v>11</v>
      </c>
      <c r="G2914">
        <v>3856</v>
      </c>
      <c r="H2914" t="s">
        <v>68</v>
      </c>
      <c r="I2914" t="s">
        <v>69</v>
      </c>
      <c r="J2914" t="s">
        <v>32</v>
      </c>
      <c r="K2914" t="s">
        <v>1504</v>
      </c>
      <c r="L2914" t="s">
        <v>27</v>
      </c>
      <c r="M2914">
        <v>1</v>
      </c>
      <c r="N2914">
        <v>1</v>
      </c>
      <c r="O2914" t="str">
        <f t="shared" si="45"/>
        <v>120094 E300</v>
      </c>
      <c r="P2914" t="str">
        <f>VLOOKUP(O2914,EOSummerca_merged_grades_export!B:L,11,0)</f>
        <v>Spanish 3</v>
      </c>
    </row>
    <row r="2915" spans="1:16" x14ac:dyDescent="0.25">
      <c r="A2915">
        <v>2918</v>
      </c>
      <c r="B2915" t="s">
        <v>1489</v>
      </c>
      <c r="C2915">
        <v>12</v>
      </c>
      <c r="D2915">
        <v>120094</v>
      </c>
      <c r="E2915" t="s">
        <v>5661</v>
      </c>
      <c r="F2915">
        <v>11</v>
      </c>
      <c r="G2915">
        <v>6049</v>
      </c>
      <c r="H2915" t="s">
        <v>2222</v>
      </c>
      <c r="I2915" t="s">
        <v>2223</v>
      </c>
      <c r="J2915" t="s">
        <v>428</v>
      </c>
      <c r="K2915" t="s">
        <v>1727</v>
      </c>
      <c r="L2915" t="s">
        <v>37</v>
      </c>
      <c r="M2915">
        <v>1</v>
      </c>
      <c r="N2915">
        <v>1</v>
      </c>
      <c r="O2915" t="str">
        <f t="shared" si="45"/>
        <v>120094 I1045</v>
      </c>
      <c r="P2915" t="str">
        <f>VLOOKUP(O2915,EOSummerca_merged_grades_export!B:L,11,0)</f>
        <v>College Prep</v>
      </c>
    </row>
    <row r="2916" spans="1:16" x14ac:dyDescent="0.25">
      <c r="A2916">
        <v>2919</v>
      </c>
      <c r="B2916" t="s">
        <v>1489</v>
      </c>
      <c r="C2916">
        <v>12</v>
      </c>
      <c r="D2916">
        <v>120094</v>
      </c>
      <c r="E2916" t="s">
        <v>5661</v>
      </c>
      <c r="F2916">
        <v>11</v>
      </c>
      <c r="G2916">
        <v>5644</v>
      </c>
      <c r="H2916" t="s">
        <v>1684</v>
      </c>
      <c r="I2916" t="s">
        <v>1685</v>
      </c>
      <c r="J2916" t="s">
        <v>428</v>
      </c>
      <c r="K2916" t="s">
        <v>1495</v>
      </c>
      <c r="L2916" t="s">
        <v>37</v>
      </c>
      <c r="M2916">
        <v>1</v>
      </c>
      <c r="N2916">
        <v>1</v>
      </c>
      <c r="O2916" t="str">
        <f t="shared" si="45"/>
        <v>120094 I1057</v>
      </c>
      <c r="P2916" t="str">
        <f>VLOOKUP(O2916,EOSummerca_merged_grades_export!B:L,11,0)</f>
        <v>Girls Group</v>
      </c>
    </row>
    <row r="2917" spans="1:16" x14ac:dyDescent="0.25">
      <c r="A2917">
        <v>2920</v>
      </c>
      <c r="B2917" t="s">
        <v>1489</v>
      </c>
      <c r="C2917">
        <v>12</v>
      </c>
      <c r="D2917">
        <v>120094</v>
      </c>
      <c r="E2917" t="s">
        <v>5661</v>
      </c>
      <c r="F2917">
        <v>11</v>
      </c>
      <c r="G2917">
        <v>5650</v>
      </c>
      <c r="H2917" t="s">
        <v>1607</v>
      </c>
      <c r="I2917" t="s">
        <v>1608</v>
      </c>
      <c r="J2917" t="s">
        <v>428</v>
      </c>
      <c r="K2917" t="s">
        <v>1595</v>
      </c>
      <c r="L2917" t="s">
        <v>37</v>
      </c>
      <c r="M2917">
        <v>1</v>
      </c>
      <c r="N2917">
        <v>1</v>
      </c>
      <c r="O2917" t="str">
        <f t="shared" si="45"/>
        <v>120094 I1062</v>
      </c>
      <c r="P2917" t="str">
        <f>VLOOKUP(O2917,EOSummerca_merged_grades_export!B:L,11,0)</f>
        <v>Student Government</v>
      </c>
    </row>
    <row r="2918" spans="1:16" x14ac:dyDescent="0.25">
      <c r="A2918">
        <v>2921</v>
      </c>
      <c r="B2918" t="s">
        <v>1489</v>
      </c>
      <c r="C2918">
        <v>12</v>
      </c>
      <c r="D2918">
        <v>120179</v>
      </c>
      <c r="E2918" t="s">
        <v>5662</v>
      </c>
      <c r="F2918">
        <v>11</v>
      </c>
      <c r="G2918">
        <v>3842</v>
      </c>
      <c r="H2918" t="s">
        <v>124</v>
      </c>
      <c r="I2918" t="s">
        <v>1878</v>
      </c>
      <c r="J2918" t="s">
        <v>25</v>
      </c>
      <c r="K2918" t="s">
        <v>1595</v>
      </c>
      <c r="L2918" t="s">
        <v>39</v>
      </c>
      <c r="M2918">
        <v>1</v>
      </c>
      <c r="N2918">
        <v>1</v>
      </c>
      <c r="O2918" t="str">
        <f t="shared" si="45"/>
        <v>120179 C320</v>
      </c>
      <c r="P2918" t="str">
        <f>VLOOKUP(O2918,EOSummerca_merged_grades_export!B:L,11,0)</f>
        <v>Math III</v>
      </c>
    </row>
    <row r="2919" spans="1:16" x14ac:dyDescent="0.25">
      <c r="A2919">
        <v>2922</v>
      </c>
      <c r="B2919" t="s">
        <v>1489</v>
      </c>
      <c r="C2919">
        <v>12</v>
      </c>
      <c r="D2919">
        <v>120179</v>
      </c>
      <c r="E2919" t="s">
        <v>5662</v>
      </c>
      <c r="F2919">
        <v>11</v>
      </c>
      <c r="G2919">
        <v>5635</v>
      </c>
      <c r="H2919" t="s">
        <v>1507</v>
      </c>
      <c r="I2919" t="s">
        <v>1508</v>
      </c>
      <c r="J2919" t="s">
        <v>428</v>
      </c>
      <c r="K2919" t="s">
        <v>1492</v>
      </c>
      <c r="L2919" t="s">
        <v>37</v>
      </c>
      <c r="M2919">
        <v>1</v>
      </c>
      <c r="N2919">
        <v>1</v>
      </c>
      <c r="O2919" t="str">
        <f t="shared" si="45"/>
        <v>120179 I1008</v>
      </c>
      <c r="P2919" t="str">
        <f>VLOOKUP(O2919,EOSummerca_merged_grades_export!B:L,11,0)</f>
        <v>Culinary Arts</v>
      </c>
    </row>
    <row r="2920" spans="1:16" x14ac:dyDescent="0.25">
      <c r="A2920">
        <v>2923</v>
      </c>
      <c r="B2920" t="s">
        <v>1489</v>
      </c>
      <c r="C2920">
        <v>12</v>
      </c>
      <c r="D2920">
        <v>120003</v>
      </c>
      <c r="E2920" t="s">
        <v>5663</v>
      </c>
      <c r="F2920">
        <v>11</v>
      </c>
      <c r="G2920">
        <v>3822</v>
      </c>
      <c r="H2920" t="s">
        <v>122</v>
      </c>
      <c r="I2920" t="s">
        <v>2020</v>
      </c>
      <c r="J2920" t="s">
        <v>16</v>
      </c>
      <c r="K2920" t="s">
        <v>1524</v>
      </c>
      <c r="L2920" t="s">
        <v>31</v>
      </c>
      <c r="M2920">
        <v>1</v>
      </c>
      <c r="N2920">
        <v>1</v>
      </c>
      <c r="O2920" t="str">
        <f t="shared" si="45"/>
        <v>120003 A300</v>
      </c>
      <c r="P2920" t="str">
        <f>VLOOKUP(O2920,EOSummerca_merged_grades_export!B:L,11,0)</f>
        <v>AP US History</v>
      </c>
    </row>
    <row r="2921" spans="1:16" x14ac:dyDescent="0.25">
      <c r="A2921">
        <v>2924</v>
      </c>
      <c r="B2921" t="s">
        <v>1489</v>
      </c>
      <c r="C2921">
        <v>12</v>
      </c>
      <c r="D2921">
        <v>120003</v>
      </c>
      <c r="E2921" t="s">
        <v>5663</v>
      </c>
      <c r="F2921">
        <v>11</v>
      </c>
      <c r="G2921">
        <v>3815</v>
      </c>
      <c r="H2921" t="s">
        <v>123</v>
      </c>
      <c r="I2921" t="s">
        <v>2214</v>
      </c>
      <c r="J2921" t="s">
        <v>22</v>
      </c>
      <c r="K2921" t="s">
        <v>1727</v>
      </c>
      <c r="L2921" t="s">
        <v>20</v>
      </c>
      <c r="M2921">
        <v>1</v>
      </c>
      <c r="N2921">
        <v>1</v>
      </c>
      <c r="O2921" t="str">
        <f t="shared" si="45"/>
        <v>120003 B300</v>
      </c>
      <c r="P2921" t="str">
        <f>VLOOKUP(O2921,EOSummerca_merged_grades_export!B:L,11,0)</f>
        <v>AP Language and Composition</v>
      </c>
    </row>
    <row r="2922" spans="1:16" x14ac:dyDescent="0.25">
      <c r="A2922">
        <v>2925</v>
      </c>
      <c r="B2922" t="s">
        <v>1489</v>
      </c>
      <c r="C2922">
        <v>12</v>
      </c>
      <c r="D2922">
        <v>120003</v>
      </c>
      <c r="E2922" t="s">
        <v>5663</v>
      </c>
      <c r="F2922">
        <v>11</v>
      </c>
      <c r="G2922">
        <v>3842</v>
      </c>
      <c r="H2922" t="s">
        <v>124</v>
      </c>
      <c r="I2922" t="s">
        <v>1878</v>
      </c>
      <c r="J2922" t="s">
        <v>25</v>
      </c>
      <c r="K2922" t="s">
        <v>1595</v>
      </c>
      <c r="L2922" t="s">
        <v>31</v>
      </c>
      <c r="M2922">
        <v>1</v>
      </c>
      <c r="N2922">
        <v>1</v>
      </c>
      <c r="O2922" t="str">
        <f t="shared" si="45"/>
        <v>120003 C320</v>
      </c>
      <c r="P2922" t="str">
        <f>VLOOKUP(O2922,EOSummerca_merged_grades_export!B:L,11,0)</f>
        <v>Math III</v>
      </c>
    </row>
    <row r="2923" spans="1:16" x14ac:dyDescent="0.25">
      <c r="A2923">
        <v>2926</v>
      </c>
      <c r="B2923" t="s">
        <v>1489</v>
      </c>
      <c r="C2923">
        <v>12</v>
      </c>
      <c r="D2923">
        <v>120003</v>
      </c>
      <c r="E2923" t="s">
        <v>5663</v>
      </c>
      <c r="F2923">
        <v>11</v>
      </c>
      <c r="G2923">
        <v>3851</v>
      </c>
      <c r="H2923" t="s">
        <v>125</v>
      </c>
      <c r="I2923" t="s">
        <v>126</v>
      </c>
      <c r="J2923" t="s">
        <v>28</v>
      </c>
      <c r="K2923" t="s">
        <v>1575</v>
      </c>
      <c r="L2923" t="s">
        <v>42</v>
      </c>
      <c r="M2923">
        <v>1</v>
      </c>
      <c r="N2923">
        <v>1</v>
      </c>
      <c r="O2923" t="str">
        <f t="shared" si="45"/>
        <v>120003 D200</v>
      </c>
      <c r="P2923" t="str">
        <f>VLOOKUP(O2923,EOSummerca_merged_grades_export!B:L,11,0)</f>
        <v>Chemistry</v>
      </c>
    </row>
    <row r="2924" spans="1:16" x14ac:dyDescent="0.25">
      <c r="A2924">
        <v>2927</v>
      </c>
      <c r="B2924" t="s">
        <v>1489</v>
      </c>
      <c r="C2924">
        <v>12</v>
      </c>
      <c r="D2924">
        <v>120003</v>
      </c>
      <c r="E2924" t="s">
        <v>5663</v>
      </c>
      <c r="F2924">
        <v>11</v>
      </c>
      <c r="G2924">
        <v>3856</v>
      </c>
      <c r="H2924" t="s">
        <v>68</v>
      </c>
      <c r="I2924" t="s">
        <v>69</v>
      </c>
      <c r="J2924" t="s">
        <v>32</v>
      </c>
      <c r="K2924" t="s">
        <v>1504</v>
      </c>
      <c r="L2924" t="s">
        <v>36</v>
      </c>
      <c r="M2924">
        <v>1</v>
      </c>
      <c r="N2924">
        <v>1</v>
      </c>
      <c r="O2924" t="str">
        <f t="shared" si="45"/>
        <v>120003 E300</v>
      </c>
      <c r="P2924" t="str">
        <f>VLOOKUP(O2924,EOSummerca_merged_grades_export!B:L,11,0)</f>
        <v>Spanish 3</v>
      </c>
    </row>
    <row r="2925" spans="1:16" x14ac:dyDescent="0.25">
      <c r="A2925">
        <v>2928</v>
      </c>
      <c r="B2925" t="s">
        <v>1489</v>
      </c>
      <c r="C2925">
        <v>12</v>
      </c>
      <c r="D2925">
        <v>120003</v>
      </c>
      <c r="E2925" t="s">
        <v>5663</v>
      </c>
      <c r="F2925">
        <v>11</v>
      </c>
      <c r="G2925">
        <v>5614</v>
      </c>
      <c r="H2925" t="s">
        <v>1573</v>
      </c>
      <c r="I2925" t="s">
        <v>1574</v>
      </c>
      <c r="J2925" t="s">
        <v>428</v>
      </c>
      <c r="K2925" t="s">
        <v>1575</v>
      </c>
      <c r="L2925" t="s">
        <v>37</v>
      </c>
      <c r="M2925">
        <v>1</v>
      </c>
      <c r="N2925">
        <v>1</v>
      </c>
      <c r="O2925" t="str">
        <f t="shared" si="45"/>
        <v>120003 I1005</v>
      </c>
      <c r="P2925" t="str">
        <f>VLOOKUP(O2925,EOSummerca_merged_grades_export!B:L,11,0)</f>
        <v>Basketball</v>
      </c>
    </row>
    <row r="2926" spans="1:16" x14ac:dyDescent="0.25">
      <c r="A2926">
        <v>2929</v>
      </c>
      <c r="B2926" t="s">
        <v>1489</v>
      </c>
      <c r="C2926">
        <v>12</v>
      </c>
      <c r="D2926">
        <v>120003</v>
      </c>
      <c r="E2926" t="s">
        <v>5663</v>
      </c>
      <c r="F2926">
        <v>11</v>
      </c>
      <c r="G2926">
        <v>5646</v>
      </c>
      <c r="H2926" t="s">
        <v>1909</v>
      </c>
      <c r="I2926" t="s">
        <v>1910</v>
      </c>
      <c r="J2926" t="s">
        <v>428</v>
      </c>
      <c r="K2926" t="s">
        <v>1727</v>
      </c>
      <c r="L2926" t="s">
        <v>37</v>
      </c>
      <c r="M2926">
        <v>1</v>
      </c>
      <c r="N2926">
        <v>1</v>
      </c>
      <c r="O2926" t="str">
        <f t="shared" si="45"/>
        <v>120003 I1024</v>
      </c>
      <c r="P2926" t="str">
        <f>VLOOKUP(O2926,EOSummerca_merged_grades_export!B:L,11,0)</f>
        <v>Music Production</v>
      </c>
    </row>
    <row r="2927" spans="1:16" x14ac:dyDescent="0.25">
      <c r="A2927">
        <v>2930</v>
      </c>
      <c r="B2927" t="s">
        <v>1489</v>
      </c>
      <c r="C2927">
        <v>12</v>
      </c>
      <c r="D2927">
        <v>120003</v>
      </c>
      <c r="E2927" t="s">
        <v>5663</v>
      </c>
      <c r="F2927">
        <v>11</v>
      </c>
      <c r="G2927">
        <v>6049</v>
      </c>
      <c r="H2927" t="s">
        <v>2222</v>
      </c>
      <c r="I2927" t="s">
        <v>2223</v>
      </c>
      <c r="J2927" t="s">
        <v>428</v>
      </c>
      <c r="K2927" t="s">
        <v>1727</v>
      </c>
      <c r="L2927" t="s">
        <v>37</v>
      </c>
      <c r="M2927">
        <v>1</v>
      </c>
      <c r="N2927">
        <v>1</v>
      </c>
      <c r="O2927" t="str">
        <f t="shared" si="45"/>
        <v>120003 I1045</v>
      </c>
      <c r="P2927" t="str">
        <f>VLOOKUP(O2927,EOSummerca_merged_grades_export!B:L,11,0)</f>
        <v>College Prep</v>
      </c>
    </row>
    <row r="2928" spans="1:16" x14ac:dyDescent="0.25">
      <c r="A2928">
        <v>2931</v>
      </c>
      <c r="B2928" t="s">
        <v>1489</v>
      </c>
      <c r="C2928">
        <v>12</v>
      </c>
      <c r="D2928">
        <v>120059</v>
      </c>
      <c r="E2928" t="s">
        <v>5664</v>
      </c>
      <c r="F2928">
        <v>11</v>
      </c>
      <c r="G2928">
        <v>3824</v>
      </c>
      <c r="H2928" t="s">
        <v>122</v>
      </c>
      <c r="I2928" t="s">
        <v>2020</v>
      </c>
      <c r="J2928" t="s">
        <v>16</v>
      </c>
      <c r="K2928" t="s">
        <v>1524</v>
      </c>
      <c r="L2928" t="s">
        <v>27</v>
      </c>
      <c r="M2928">
        <v>1</v>
      </c>
      <c r="N2928">
        <v>1</v>
      </c>
      <c r="O2928" t="str">
        <f t="shared" si="45"/>
        <v>120059 A300</v>
      </c>
      <c r="P2928" t="str">
        <f>VLOOKUP(O2928,EOSummerca_merged_grades_export!B:L,11,0)</f>
        <v>AP US History</v>
      </c>
    </row>
    <row r="2929" spans="1:16" x14ac:dyDescent="0.25">
      <c r="A2929">
        <v>2932</v>
      </c>
      <c r="B2929" t="s">
        <v>1489</v>
      </c>
      <c r="C2929">
        <v>12</v>
      </c>
      <c r="D2929">
        <v>120059</v>
      </c>
      <c r="E2929" t="s">
        <v>5664</v>
      </c>
      <c r="F2929">
        <v>11</v>
      </c>
      <c r="G2929">
        <v>3816</v>
      </c>
      <c r="H2929" t="s">
        <v>123</v>
      </c>
      <c r="I2929" t="s">
        <v>2214</v>
      </c>
      <c r="J2929" t="s">
        <v>22</v>
      </c>
      <c r="K2929" t="s">
        <v>1727</v>
      </c>
      <c r="L2929" t="s">
        <v>27</v>
      </c>
      <c r="M2929">
        <v>1</v>
      </c>
      <c r="N2929">
        <v>1</v>
      </c>
      <c r="O2929" t="str">
        <f t="shared" si="45"/>
        <v>120059 B300</v>
      </c>
      <c r="P2929" t="str">
        <f>VLOOKUP(O2929,EOSummerca_merged_grades_export!B:L,11,0)</f>
        <v>AP Language and Composition</v>
      </c>
    </row>
    <row r="2930" spans="1:16" x14ac:dyDescent="0.25">
      <c r="A2930">
        <v>2933</v>
      </c>
      <c r="B2930" t="s">
        <v>1489</v>
      </c>
      <c r="C2930">
        <v>12</v>
      </c>
      <c r="D2930">
        <v>120059</v>
      </c>
      <c r="E2930" t="s">
        <v>5664</v>
      </c>
      <c r="F2930">
        <v>11</v>
      </c>
      <c r="G2930">
        <v>3843</v>
      </c>
      <c r="H2930" t="s">
        <v>124</v>
      </c>
      <c r="I2930" t="s">
        <v>1878</v>
      </c>
      <c r="J2930" t="s">
        <v>25</v>
      </c>
      <c r="K2930" t="s">
        <v>1595</v>
      </c>
      <c r="L2930" t="s">
        <v>24</v>
      </c>
      <c r="M2930">
        <v>1</v>
      </c>
      <c r="N2930">
        <v>1</v>
      </c>
      <c r="O2930" t="str">
        <f t="shared" si="45"/>
        <v>120059 C320</v>
      </c>
      <c r="P2930" t="str">
        <f>VLOOKUP(O2930,EOSummerca_merged_grades_export!B:L,11,0)</f>
        <v>Math III</v>
      </c>
    </row>
    <row r="2931" spans="1:16" x14ac:dyDescent="0.25">
      <c r="A2931">
        <v>2934</v>
      </c>
      <c r="B2931" t="s">
        <v>1489</v>
      </c>
      <c r="C2931">
        <v>12</v>
      </c>
      <c r="D2931">
        <v>120059</v>
      </c>
      <c r="E2931" t="s">
        <v>5664</v>
      </c>
      <c r="F2931">
        <v>11</v>
      </c>
      <c r="G2931">
        <v>3849</v>
      </c>
      <c r="H2931" t="s">
        <v>125</v>
      </c>
      <c r="I2931" t="s">
        <v>126</v>
      </c>
      <c r="J2931" t="s">
        <v>28</v>
      </c>
      <c r="K2931" t="s">
        <v>1575</v>
      </c>
      <c r="L2931" t="s">
        <v>20</v>
      </c>
      <c r="M2931">
        <v>1</v>
      </c>
      <c r="N2931">
        <v>1</v>
      </c>
      <c r="O2931" t="str">
        <f t="shared" si="45"/>
        <v>120059 D200</v>
      </c>
      <c r="P2931" t="str">
        <f>VLOOKUP(O2931,EOSummerca_merged_grades_export!B:L,11,0)</f>
        <v>Chemistry</v>
      </c>
    </row>
    <row r="2932" spans="1:16" x14ac:dyDescent="0.25">
      <c r="A2932">
        <v>2935</v>
      </c>
      <c r="B2932" t="s">
        <v>1489</v>
      </c>
      <c r="C2932">
        <v>12</v>
      </c>
      <c r="D2932">
        <v>120059</v>
      </c>
      <c r="E2932" t="s">
        <v>5664</v>
      </c>
      <c r="F2932">
        <v>11</v>
      </c>
      <c r="G2932">
        <v>3855</v>
      </c>
      <c r="H2932" t="s">
        <v>57</v>
      </c>
      <c r="I2932" t="s">
        <v>58</v>
      </c>
      <c r="J2932" t="s">
        <v>32</v>
      </c>
      <c r="K2932" t="s">
        <v>1504</v>
      </c>
      <c r="L2932" t="s">
        <v>36</v>
      </c>
      <c r="M2932">
        <v>1</v>
      </c>
      <c r="N2932">
        <v>1</v>
      </c>
      <c r="O2932" t="str">
        <f t="shared" si="45"/>
        <v>120059 E200</v>
      </c>
      <c r="P2932" t="str">
        <f>VLOOKUP(O2932,EOSummerca_merged_grades_export!B:L,11,0)</f>
        <v>Spanish 2</v>
      </c>
    </row>
    <row r="2933" spans="1:16" x14ac:dyDescent="0.25">
      <c r="A2933">
        <v>2936</v>
      </c>
      <c r="B2933" t="s">
        <v>1489</v>
      </c>
      <c r="C2933">
        <v>12</v>
      </c>
      <c r="D2933">
        <v>120059</v>
      </c>
      <c r="E2933" t="s">
        <v>5664</v>
      </c>
      <c r="F2933">
        <v>11</v>
      </c>
      <c r="G2933">
        <v>5651</v>
      </c>
      <c r="H2933" t="s">
        <v>2279</v>
      </c>
      <c r="I2933" t="s">
        <v>2280</v>
      </c>
      <c r="J2933" t="s">
        <v>428</v>
      </c>
      <c r="K2933" t="s">
        <v>1492</v>
      </c>
      <c r="L2933" t="s">
        <v>37</v>
      </c>
      <c r="M2933">
        <v>2</v>
      </c>
      <c r="N2933">
        <v>2</v>
      </c>
      <c r="O2933" t="str">
        <f t="shared" si="45"/>
        <v>120059 I1035</v>
      </c>
      <c r="P2933" t="str">
        <f>VLOOKUP(O2933,EOSummerca_merged_grades_export!B:L,11,0)</f>
        <v>Outdoor Recreation 1-2</v>
      </c>
    </row>
    <row r="2934" spans="1:16" x14ac:dyDescent="0.25">
      <c r="A2934">
        <v>2937</v>
      </c>
      <c r="B2934" t="s">
        <v>1489</v>
      </c>
      <c r="C2934">
        <v>12</v>
      </c>
      <c r="D2934">
        <v>120059</v>
      </c>
      <c r="E2934" t="s">
        <v>5664</v>
      </c>
      <c r="F2934">
        <v>11</v>
      </c>
      <c r="G2934">
        <v>6049</v>
      </c>
      <c r="H2934" t="s">
        <v>2222</v>
      </c>
      <c r="I2934" t="s">
        <v>2223</v>
      </c>
      <c r="J2934" t="s">
        <v>428</v>
      </c>
      <c r="K2934" t="s">
        <v>1727</v>
      </c>
      <c r="L2934" t="s">
        <v>37</v>
      </c>
      <c r="M2934">
        <v>1</v>
      </c>
      <c r="N2934">
        <v>1</v>
      </c>
      <c r="O2934" t="str">
        <f t="shared" si="45"/>
        <v>120059 I1045</v>
      </c>
      <c r="P2934" t="str">
        <f>VLOOKUP(O2934,EOSummerca_merged_grades_export!B:L,11,0)</f>
        <v>College Prep</v>
      </c>
    </row>
    <row r="2935" spans="1:16" x14ac:dyDescent="0.25">
      <c r="A2935">
        <v>2938</v>
      </c>
      <c r="B2935" t="s">
        <v>1489</v>
      </c>
      <c r="C2935">
        <v>12</v>
      </c>
      <c r="D2935">
        <v>120059</v>
      </c>
      <c r="E2935" t="s">
        <v>5664</v>
      </c>
      <c r="F2935">
        <v>11</v>
      </c>
      <c r="G2935">
        <v>6051</v>
      </c>
      <c r="H2935" t="s">
        <v>2284</v>
      </c>
      <c r="I2935" t="s">
        <v>2285</v>
      </c>
      <c r="J2935" t="s">
        <v>428</v>
      </c>
      <c r="K2935" t="s">
        <v>1492</v>
      </c>
      <c r="L2935" t="s">
        <v>37</v>
      </c>
      <c r="M2935">
        <v>1</v>
      </c>
      <c r="N2935">
        <v>1</v>
      </c>
      <c r="O2935" t="str">
        <f t="shared" si="45"/>
        <v>120059 I1135</v>
      </c>
      <c r="P2935" t="str">
        <f>VLOOKUP(O2935,EOSummerca_merged_grades_export!B:L,11,0)</f>
        <v>Outdoor Recreation 2</v>
      </c>
    </row>
    <row r="2936" spans="1:16" x14ac:dyDescent="0.25">
      <c r="A2936">
        <v>2939</v>
      </c>
      <c r="B2936" t="s">
        <v>1489</v>
      </c>
      <c r="C2936">
        <v>12</v>
      </c>
      <c r="D2936">
        <v>120116</v>
      </c>
      <c r="E2936" t="s">
        <v>5665</v>
      </c>
      <c r="F2936">
        <v>11</v>
      </c>
      <c r="G2936">
        <v>3823</v>
      </c>
      <c r="H2936" t="s">
        <v>122</v>
      </c>
      <c r="I2936" t="s">
        <v>2020</v>
      </c>
      <c r="J2936" t="s">
        <v>16</v>
      </c>
      <c r="K2936" t="s">
        <v>1524</v>
      </c>
      <c r="L2936" t="s">
        <v>31</v>
      </c>
      <c r="M2936">
        <v>1</v>
      </c>
      <c r="N2936">
        <v>1</v>
      </c>
      <c r="O2936" t="str">
        <f t="shared" si="45"/>
        <v>120116 A300</v>
      </c>
      <c r="P2936" t="str">
        <f>VLOOKUP(O2936,EOSummerca_merged_grades_export!B:L,11,0)</f>
        <v>AP US History</v>
      </c>
    </row>
    <row r="2937" spans="1:16" x14ac:dyDescent="0.25">
      <c r="A2937">
        <v>2940</v>
      </c>
      <c r="B2937" t="s">
        <v>1489</v>
      </c>
      <c r="C2937">
        <v>12</v>
      </c>
      <c r="D2937">
        <v>120116</v>
      </c>
      <c r="E2937" t="s">
        <v>5665</v>
      </c>
      <c r="F2937">
        <v>11</v>
      </c>
      <c r="G2937">
        <v>3816</v>
      </c>
      <c r="H2937" t="s">
        <v>123</v>
      </c>
      <c r="I2937" t="s">
        <v>2214</v>
      </c>
      <c r="J2937" t="s">
        <v>22</v>
      </c>
      <c r="K2937" t="s">
        <v>1727</v>
      </c>
      <c r="L2937" t="s">
        <v>31</v>
      </c>
      <c r="M2937">
        <v>1</v>
      </c>
      <c r="N2937">
        <v>1</v>
      </c>
      <c r="O2937" t="str">
        <f t="shared" si="45"/>
        <v>120116 B300</v>
      </c>
      <c r="P2937" t="str">
        <f>VLOOKUP(O2937,EOSummerca_merged_grades_export!B:L,11,0)</f>
        <v>AP Language and Composition</v>
      </c>
    </row>
    <row r="2938" spans="1:16" x14ac:dyDescent="0.25">
      <c r="A2938">
        <v>2941</v>
      </c>
      <c r="B2938" t="s">
        <v>1489</v>
      </c>
      <c r="C2938">
        <v>12</v>
      </c>
      <c r="D2938">
        <v>120116</v>
      </c>
      <c r="E2938" t="s">
        <v>5665</v>
      </c>
      <c r="F2938">
        <v>11</v>
      </c>
      <c r="G2938">
        <v>3842</v>
      </c>
      <c r="H2938" t="s">
        <v>124</v>
      </c>
      <c r="I2938" t="s">
        <v>1878</v>
      </c>
      <c r="J2938" t="s">
        <v>25</v>
      </c>
      <c r="K2938" t="s">
        <v>1595</v>
      </c>
      <c r="L2938" t="s">
        <v>31</v>
      </c>
      <c r="M2938">
        <v>1</v>
      </c>
      <c r="N2938">
        <v>1</v>
      </c>
      <c r="O2938" t="str">
        <f t="shared" si="45"/>
        <v>120116 C320</v>
      </c>
      <c r="P2938" t="str">
        <f>VLOOKUP(O2938,EOSummerca_merged_grades_export!B:L,11,0)</f>
        <v>Math III</v>
      </c>
    </row>
    <row r="2939" spans="1:16" x14ac:dyDescent="0.25">
      <c r="A2939">
        <v>2942</v>
      </c>
      <c r="B2939" t="s">
        <v>1489</v>
      </c>
      <c r="C2939">
        <v>12</v>
      </c>
      <c r="D2939">
        <v>120116</v>
      </c>
      <c r="E2939" t="s">
        <v>5665</v>
      </c>
      <c r="F2939">
        <v>11</v>
      </c>
      <c r="G2939">
        <v>3851</v>
      </c>
      <c r="H2939" t="s">
        <v>125</v>
      </c>
      <c r="I2939" t="s">
        <v>126</v>
      </c>
      <c r="J2939" t="s">
        <v>28</v>
      </c>
      <c r="K2939" t="s">
        <v>1575</v>
      </c>
      <c r="L2939" t="s">
        <v>42</v>
      </c>
      <c r="M2939">
        <v>1</v>
      </c>
      <c r="N2939">
        <v>1</v>
      </c>
      <c r="O2939" t="str">
        <f t="shared" si="45"/>
        <v>120116 D200</v>
      </c>
      <c r="P2939" t="str">
        <f>VLOOKUP(O2939,EOSummerca_merged_grades_export!B:L,11,0)</f>
        <v>Chemistry</v>
      </c>
    </row>
    <row r="2940" spans="1:16" x14ac:dyDescent="0.25">
      <c r="A2940">
        <v>2943</v>
      </c>
      <c r="B2940" t="s">
        <v>1489</v>
      </c>
      <c r="C2940">
        <v>12</v>
      </c>
      <c r="D2940">
        <v>120116</v>
      </c>
      <c r="E2940" t="s">
        <v>5665</v>
      </c>
      <c r="F2940">
        <v>11</v>
      </c>
      <c r="G2940">
        <v>3863</v>
      </c>
      <c r="H2940" t="s">
        <v>107</v>
      </c>
      <c r="I2940" t="s">
        <v>108</v>
      </c>
      <c r="J2940" t="s">
        <v>32</v>
      </c>
      <c r="K2940" t="s">
        <v>1504</v>
      </c>
      <c r="L2940" t="s">
        <v>27</v>
      </c>
      <c r="M2940">
        <v>1</v>
      </c>
      <c r="N2940">
        <v>1</v>
      </c>
      <c r="O2940" t="str">
        <f t="shared" si="45"/>
        <v>120116 E400</v>
      </c>
      <c r="P2940" t="str">
        <f>VLOOKUP(O2940,EOSummerca_merged_grades_export!B:L,11,0)</f>
        <v>AP Spanish Language</v>
      </c>
    </row>
    <row r="2941" spans="1:16" x14ac:dyDescent="0.25">
      <c r="A2941">
        <v>2944</v>
      </c>
      <c r="B2941" t="s">
        <v>1489</v>
      </c>
      <c r="C2941">
        <v>12</v>
      </c>
      <c r="D2941">
        <v>120116</v>
      </c>
      <c r="E2941" t="s">
        <v>5665</v>
      </c>
      <c r="F2941">
        <v>11</v>
      </c>
      <c r="G2941">
        <v>5635</v>
      </c>
      <c r="H2941" t="s">
        <v>1507</v>
      </c>
      <c r="I2941" t="s">
        <v>1508</v>
      </c>
      <c r="J2941" t="s">
        <v>428</v>
      </c>
      <c r="K2941" t="s">
        <v>1492</v>
      </c>
      <c r="L2941" t="s">
        <v>37</v>
      </c>
      <c r="M2941">
        <v>1</v>
      </c>
      <c r="N2941">
        <v>1</v>
      </c>
      <c r="O2941" t="str">
        <f t="shared" si="45"/>
        <v>120116 I1008</v>
      </c>
      <c r="P2941" t="str">
        <f>VLOOKUP(O2941,EOSummerca_merged_grades_export!B:L,11,0)</f>
        <v>Culinary Arts</v>
      </c>
    </row>
    <row r="2942" spans="1:16" x14ac:dyDescent="0.25">
      <c r="A2942">
        <v>2945</v>
      </c>
      <c r="B2942" t="s">
        <v>1489</v>
      </c>
      <c r="C2942">
        <v>12</v>
      </c>
      <c r="D2942">
        <v>120116</v>
      </c>
      <c r="E2942" t="s">
        <v>5665</v>
      </c>
      <c r="F2942">
        <v>11</v>
      </c>
      <c r="G2942">
        <v>6049</v>
      </c>
      <c r="H2942" t="s">
        <v>2222</v>
      </c>
      <c r="I2942" t="s">
        <v>2223</v>
      </c>
      <c r="J2942" t="s">
        <v>428</v>
      </c>
      <c r="K2942" t="s">
        <v>1727</v>
      </c>
      <c r="L2942" t="s">
        <v>37</v>
      </c>
      <c r="M2942">
        <v>1</v>
      </c>
      <c r="N2942">
        <v>1</v>
      </c>
      <c r="O2942" t="str">
        <f t="shared" si="45"/>
        <v>120116 I1045</v>
      </c>
      <c r="P2942" t="str">
        <f>VLOOKUP(O2942,EOSummerca_merged_grades_export!B:L,11,0)</f>
        <v>College Prep</v>
      </c>
    </row>
    <row r="2943" spans="1:16" x14ac:dyDescent="0.25">
      <c r="A2943">
        <v>2946</v>
      </c>
      <c r="B2943" t="s">
        <v>1489</v>
      </c>
      <c r="C2943">
        <v>12</v>
      </c>
      <c r="D2943">
        <v>120195</v>
      </c>
      <c r="E2943" t="s">
        <v>5666</v>
      </c>
      <c r="F2943">
        <v>11</v>
      </c>
      <c r="G2943">
        <v>3824</v>
      </c>
      <c r="H2943" t="s">
        <v>122</v>
      </c>
      <c r="I2943" t="s">
        <v>2020</v>
      </c>
      <c r="J2943" t="s">
        <v>16</v>
      </c>
      <c r="K2943" t="s">
        <v>1524</v>
      </c>
      <c r="L2943" t="s">
        <v>31</v>
      </c>
      <c r="M2943">
        <v>1</v>
      </c>
      <c r="N2943">
        <v>1</v>
      </c>
      <c r="O2943" t="str">
        <f t="shared" si="45"/>
        <v>120195 A300</v>
      </c>
      <c r="P2943" t="str">
        <f>VLOOKUP(O2943,EOSummerca_merged_grades_export!B:L,11,0)</f>
        <v>AP US History</v>
      </c>
    </row>
    <row r="2944" spans="1:16" x14ac:dyDescent="0.25">
      <c r="A2944">
        <v>2947</v>
      </c>
      <c r="B2944" t="s">
        <v>1489</v>
      </c>
      <c r="C2944">
        <v>12</v>
      </c>
      <c r="D2944">
        <v>120195</v>
      </c>
      <c r="E2944" t="s">
        <v>5666</v>
      </c>
      <c r="F2944">
        <v>11</v>
      </c>
      <c r="G2944">
        <v>3816</v>
      </c>
      <c r="H2944" t="s">
        <v>123</v>
      </c>
      <c r="I2944" t="s">
        <v>2214</v>
      </c>
      <c r="J2944" t="s">
        <v>22</v>
      </c>
      <c r="K2944" t="s">
        <v>1727</v>
      </c>
      <c r="L2944" t="s">
        <v>39</v>
      </c>
      <c r="M2944">
        <v>1</v>
      </c>
      <c r="N2944">
        <v>1</v>
      </c>
      <c r="O2944" t="str">
        <f t="shared" si="45"/>
        <v>120195 B300</v>
      </c>
      <c r="P2944" t="str">
        <f>VLOOKUP(O2944,EOSummerca_merged_grades_export!B:L,11,0)</f>
        <v>AP Language and Composition</v>
      </c>
    </row>
    <row r="2945" spans="1:16" x14ac:dyDescent="0.25">
      <c r="A2945">
        <v>2948</v>
      </c>
      <c r="B2945" t="s">
        <v>1489</v>
      </c>
      <c r="C2945">
        <v>12</v>
      </c>
      <c r="D2945">
        <v>120195</v>
      </c>
      <c r="E2945" t="s">
        <v>5666</v>
      </c>
      <c r="F2945">
        <v>11</v>
      </c>
      <c r="G2945">
        <v>3844</v>
      </c>
      <c r="H2945" t="s">
        <v>124</v>
      </c>
      <c r="I2945" t="s">
        <v>1878</v>
      </c>
      <c r="J2945" t="s">
        <v>25</v>
      </c>
      <c r="K2945" t="s">
        <v>1595</v>
      </c>
      <c r="L2945" t="s">
        <v>41</v>
      </c>
      <c r="M2945">
        <v>1</v>
      </c>
      <c r="N2945">
        <v>1</v>
      </c>
      <c r="O2945" t="str">
        <f t="shared" si="45"/>
        <v>120195 C320</v>
      </c>
      <c r="P2945" t="str">
        <f>VLOOKUP(O2945,EOSummerca_merged_grades_export!B:L,11,0)</f>
        <v>Math III</v>
      </c>
    </row>
    <row r="2946" spans="1:16" x14ac:dyDescent="0.25">
      <c r="A2946">
        <v>2949</v>
      </c>
      <c r="B2946" t="s">
        <v>1489</v>
      </c>
      <c r="C2946">
        <v>12</v>
      </c>
      <c r="D2946">
        <v>120195</v>
      </c>
      <c r="E2946" t="s">
        <v>5666</v>
      </c>
      <c r="F2946">
        <v>11</v>
      </c>
      <c r="G2946">
        <v>3850</v>
      </c>
      <c r="H2946" t="s">
        <v>125</v>
      </c>
      <c r="I2946" t="s">
        <v>126</v>
      </c>
      <c r="J2946" t="s">
        <v>28</v>
      </c>
      <c r="K2946" t="s">
        <v>1575</v>
      </c>
      <c r="L2946" t="s">
        <v>39</v>
      </c>
      <c r="M2946">
        <v>1</v>
      </c>
      <c r="N2946">
        <v>1</v>
      </c>
      <c r="O2946" t="str">
        <f t="shared" si="45"/>
        <v>120195 D200</v>
      </c>
      <c r="P2946" t="str">
        <f>VLOOKUP(O2946,EOSummerca_merged_grades_export!B:L,11,0)</f>
        <v>Chemistry</v>
      </c>
    </row>
    <row r="2947" spans="1:16" x14ac:dyDescent="0.25">
      <c r="A2947">
        <v>2950</v>
      </c>
      <c r="B2947" t="s">
        <v>1489</v>
      </c>
      <c r="C2947">
        <v>12</v>
      </c>
      <c r="D2947">
        <v>120195</v>
      </c>
      <c r="E2947" t="s">
        <v>5666</v>
      </c>
      <c r="F2947">
        <v>11</v>
      </c>
      <c r="G2947">
        <v>3853</v>
      </c>
      <c r="H2947" t="s">
        <v>33</v>
      </c>
      <c r="I2947" t="s">
        <v>34</v>
      </c>
      <c r="J2947" t="s">
        <v>32</v>
      </c>
      <c r="K2947" t="s">
        <v>1504</v>
      </c>
      <c r="L2947" t="s">
        <v>39</v>
      </c>
      <c r="M2947">
        <v>1</v>
      </c>
      <c r="N2947">
        <v>1</v>
      </c>
      <c r="O2947" t="str">
        <f t="shared" si="45"/>
        <v>120195 E100</v>
      </c>
      <c r="P2947" t="str">
        <f>VLOOKUP(O2947,EOSummerca_merged_grades_export!B:L,11,0)</f>
        <v>Spanish 1</v>
      </c>
    </row>
    <row r="2948" spans="1:16" x14ac:dyDescent="0.25">
      <c r="A2948">
        <v>2951</v>
      </c>
      <c r="B2948" t="s">
        <v>1489</v>
      </c>
      <c r="C2948">
        <v>12</v>
      </c>
      <c r="D2948">
        <v>120195</v>
      </c>
      <c r="E2948" t="s">
        <v>5666</v>
      </c>
      <c r="F2948">
        <v>11</v>
      </c>
      <c r="G2948">
        <v>5651</v>
      </c>
      <c r="H2948" t="s">
        <v>2279</v>
      </c>
      <c r="I2948" t="s">
        <v>2280</v>
      </c>
      <c r="J2948" t="s">
        <v>428</v>
      </c>
      <c r="K2948" t="s">
        <v>1492</v>
      </c>
      <c r="L2948" t="s">
        <v>37</v>
      </c>
      <c r="M2948">
        <v>2</v>
      </c>
      <c r="N2948">
        <v>2</v>
      </c>
      <c r="O2948" t="str">
        <f t="shared" ref="O2948:O3011" si="46">D2948&amp;" "&amp;IF(RIGHT(H2948,1)="M",LEFT(H2948,LEN(H2948)-1),H2948)</f>
        <v>120195 I1035</v>
      </c>
      <c r="P2948" t="str">
        <f>VLOOKUP(O2948,EOSummerca_merged_grades_export!B:L,11,0)</f>
        <v>Outdoor Recreation 1-2</v>
      </c>
    </row>
    <row r="2949" spans="1:16" x14ac:dyDescent="0.25">
      <c r="A2949">
        <v>2952</v>
      </c>
      <c r="B2949" t="s">
        <v>1489</v>
      </c>
      <c r="C2949">
        <v>12</v>
      </c>
      <c r="D2949">
        <v>120195</v>
      </c>
      <c r="E2949" t="s">
        <v>5666</v>
      </c>
      <c r="F2949">
        <v>11</v>
      </c>
      <c r="G2949">
        <v>6049</v>
      </c>
      <c r="H2949" t="s">
        <v>2222</v>
      </c>
      <c r="I2949" t="s">
        <v>2223</v>
      </c>
      <c r="J2949" t="s">
        <v>428</v>
      </c>
      <c r="K2949" t="s">
        <v>1727</v>
      </c>
      <c r="L2949" t="s">
        <v>37</v>
      </c>
      <c r="M2949">
        <v>1</v>
      </c>
      <c r="N2949">
        <v>1</v>
      </c>
      <c r="O2949" t="str">
        <f t="shared" si="46"/>
        <v>120195 I1045</v>
      </c>
      <c r="P2949" t="str">
        <f>VLOOKUP(O2949,EOSummerca_merged_grades_export!B:L,11,0)</f>
        <v>College Prep</v>
      </c>
    </row>
    <row r="2950" spans="1:16" x14ac:dyDescent="0.25">
      <c r="A2950">
        <v>2953</v>
      </c>
      <c r="B2950" t="s">
        <v>1489</v>
      </c>
      <c r="C2950">
        <v>12</v>
      </c>
      <c r="D2950">
        <v>120195</v>
      </c>
      <c r="E2950" t="s">
        <v>5666</v>
      </c>
      <c r="F2950">
        <v>11</v>
      </c>
      <c r="G2950">
        <v>6051</v>
      </c>
      <c r="H2950" t="s">
        <v>2284</v>
      </c>
      <c r="I2950" t="s">
        <v>2285</v>
      </c>
      <c r="J2950" t="s">
        <v>428</v>
      </c>
      <c r="K2950" t="s">
        <v>1492</v>
      </c>
      <c r="L2950" t="s">
        <v>37</v>
      </c>
      <c r="M2950">
        <v>1</v>
      </c>
      <c r="N2950">
        <v>1</v>
      </c>
      <c r="O2950" t="str">
        <f t="shared" si="46"/>
        <v>120195 I1135</v>
      </c>
      <c r="P2950" t="str">
        <f>VLOOKUP(O2950,EOSummerca_merged_grades_export!B:L,11,0)</f>
        <v>Outdoor Recreation 2</v>
      </c>
    </row>
    <row r="2951" spans="1:16" x14ac:dyDescent="0.25">
      <c r="A2951">
        <v>2954</v>
      </c>
      <c r="B2951" t="s">
        <v>1489</v>
      </c>
      <c r="C2951">
        <v>12</v>
      </c>
      <c r="D2951">
        <v>120060</v>
      </c>
      <c r="E2951" t="s">
        <v>5667</v>
      </c>
      <c r="F2951">
        <v>11</v>
      </c>
      <c r="G2951">
        <v>3822</v>
      </c>
      <c r="H2951" t="s">
        <v>122</v>
      </c>
      <c r="I2951" t="s">
        <v>2020</v>
      </c>
      <c r="J2951" t="s">
        <v>16</v>
      </c>
      <c r="K2951" t="s">
        <v>1524</v>
      </c>
      <c r="L2951" t="s">
        <v>20</v>
      </c>
      <c r="M2951">
        <v>1</v>
      </c>
      <c r="N2951">
        <v>1</v>
      </c>
      <c r="O2951" t="str">
        <f t="shared" si="46"/>
        <v>120060 A300</v>
      </c>
      <c r="P2951" t="str">
        <f>VLOOKUP(O2951,EOSummerca_merged_grades_export!B:L,11,0)</f>
        <v>AP US History</v>
      </c>
    </row>
    <row r="2952" spans="1:16" x14ac:dyDescent="0.25">
      <c r="A2952">
        <v>2955</v>
      </c>
      <c r="B2952" t="s">
        <v>1489</v>
      </c>
      <c r="C2952">
        <v>12</v>
      </c>
      <c r="D2952">
        <v>120060</v>
      </c>
      <c r="E2952" t="s">
        <v>5667</v>
      </c>
      <c r="F2952">
        <v>11</v>
      </c>
      <c r="G2952">
        <v>3817</v>
      </c>
      <c r="H2952" t="s">
        <v>123</v>
      </c>
      <c r="I2952" t="s">
        <v>2214</v>
      </c>
      <c r="J2952" t="s">
        <v>22</v>
      </c>
      <c r="K2952" t="s">
        <v>1727</v>
      </c>
      <c r="L2952" t="s">
        <v>41</v>
      </c>
      <c r="M2952">
        <v>1</v>
      </c>
      <c r="N2952">
        <v>1</v>
      </c>
      <c r="O2952" t="str">
        <f t="shared" si="46"/>
        <v>120060 B300</v>
      </c>
      <c r="P2952" t="str">
        <f>VLOOKUP(O2952,EOSummerca_merged_grades_export!B:L,11,0)</f>
        <v>AP Language and Composition</v>
      </c>
    </row>
    <row r="2953" spans="1:16" x14ac:dyDescent="0.25">
      <c r="A2953">
        <v>2956</v>
      </c>
      <c r="B2953" t="s">
        <v>1489</v>
      </c>
      <c r="C2953">
        <v>12</v>
      </c>
      <c r="D2953">
        <v>120060</v>
      </c>
      <c r="E2953" t="s">
        <v>5667</v>
      </c>
      <c r="F2953">
        <v>11</v>
      </c>
      <c r="G2953">
        <v>3842</v>
      </c>
      <c r="H2953" t="s">
        <v>124</v>
      </c>
      <c r="I2953" t="s">
        <v>1878</v>
      </c>
      <c r="J2953" t="s">
        <v>25</v>
      </c>
      <c r="K2953" t="s">
        <v>1595</v>
      </c>
      <c r="L2953" t="s">
        <v>31</v>
      </c>
      <c r="M2953">
        <v>1</v>
      </c>
      <c r="N2953">
        <v>1</v>
      </c>
      <c r="O2953" t="str">
        <f t="shared" si="46"/>
        <v>120060 C320</v>
      </c>
      <c r="P2953" t="str">
        <f>VLOOKUP(O2953,EOSummerca_merged_grades_export!B:L,11,0)</f>
        <v>Math III</v>
      </c>
    </row>
    <row r="2954" spans="1:16" x14ac:dyDescent="0.25">
      <c r="A2954">
        <v>2957</v>
      </c>
      <c r="B2954" t="s">
        <v>1489</v>
      </c>
      <c r="C2954">
        <v>12</v>
      </c>
      <c r="D2954">
        <v>120060</v>
      </c>
      <c r="E2954" t="s">
        <v>5667</v>
      </c>
      <c r="F2954">
        <v>11</v>
      </c>
      <c r="G2954">
        <v>3849</v>
      </c>
      <c r="H2954" t="s">
        <v>125</v>
      </c>
      <c r="I2954" t="s">
        <v>126</v>
      </c>
      <c r="J2954" t="s">
        <v>28</v>
      </c>
      <c r="K2954" t="s">
        <v>1575</v>
      </c>
      <c r="L2954" t="s">
        <v>40</v>
      </c>
      <c r="M2954">
        <v>1</v>
      </c>
      <c r="N2954">
        <v>1</v>
      </c>
      <c r="O2954" t="str">
        <f t="shared" si="46"/>
        <v>120060 D200</v>
      </c>
      <c r="P2954" t="str">
        <f>VLOOKUP(O2954,EOSummerca_merged_grades_export!B:L,11,0)</f>
        <v>Chemistry</v>
      </c>
    </row>
    <row r="2955" spans="1:16" x14ac:dyDescent="0.25">
      <c r="A2955">
        <v>2958</v>
      </c>
      <c r="B2955" t="s">
        <v>1489</v>
      </c>
      <c r="C2955">
        <v>12</v>
      </c>
      <c r="D2955">
        <v>120060</v>
      </c>
      <c r="E2955" t="s">
        <v>5667</v>
      </c>
      <c r="F2955">
        <v>11</v>
      </c>
      <c r="G2955">
        <v>3856</v>
      </c>
      <c r="H2955" t="s">
        <v>68</v>
      </c>
      <c r="I2955" t="s">
        <v>69</v>
      </c>
      <c r="J2955" t="s">
        <v>32</v>
      </c>
      <c r="K2955" t="s">
        <v>1504</v>
      </c>
      <c r="L2955" t="s">
        <v>24</v>
      </c>
      <c r="M2955">
        <v>1</v>
      </c>
      <c r="N2955">
        <v>1</v>
      </c>
      <c r="O2955" t="str">
        <f t="shared" si="46"/>
        <v>120060 E300</v>
      </c>
      <c r="P2955" t="str">
        <f>VLOOKUP(O2955,EOSummerca_merged_grades_export!B:L,11,0)</f>
        <v>Spanish 3</v>
      </c>
    </row>
    <row r="2956" spans="1:16" x14ac:dyDescent="0.25">
      <c r="A2956">
        <v>2959</v>
      </c>
      <c r="B2956" t="s">
        <v>1489</v>
      </c>
      <c r="C2956">
        <v>12</v>
      </c>
      <c r="D2956">
        <v>120060</v>
      </c>
      <c r="E2956" t="s">
        <v>5667</v>
      </c>
      <c r="F2956">
        <v>11</v>
      </c>
      <c r="G2956">
        <v>5651</v>
      </c>
      <c r="H2956" t="s">
        <v>2279</v>
      </c>
      <c r="I2956" t="s">
        <v>2280</v>
      </c>
      <c r="J2956" t="s">
        <v>428</v>
      </c>
      <c r="K2956" t="s">
        <v>1492</v>
      </c>
      <c r="L2956" t="s">
        <v>37</v>
      </c>
      <c r="M2956">
        <v>2</v>
      </c>
      <c r="N2956">
        <v>2</v>
      </c>
      <c r="O2956" t="str">
        <f t="shared" si="46"/>
        <v>120060 I1035</v>
      </c>
      <c r="P2956" t="str">
        <f>VLOOKUP(O2956,EOSummerca_merged_grades_export!B:L,11,0)</f>
        <v>Outdoor Recreation 1-2</v>
      </c>
    </row>
    <row r="2957" spans="1:16" x14ac:dyDescent="0.25">
      <c r="A2957">
        <v>2960</v>
      </c>
      <c r="B2957" t="s">
        <v>1489</v>
      </c>
      <c r="C2957">
        <v>12</v>
      </c>
      <c r="D2957">
        <v>120060</v>
      </c>
      <c r="E2957" t="s">
        <v>5667</v>
      </c>
      <c r="F2957">
        <v>11</v>
      </c>
      <c r="G2957">
        <v>6049</v>
      </c>
      <c r="H2957" t="s">
        <v>2222</v>
      </c>
      <c r="I2957" t="s">
        <v>2223</v>
      </c>
      <c r="J2957" t="s">
        <v>428</v>
      </c>
      <c r="K2957" t="s">
        <v>1727</v>
      </c>
      <c r="L2957" t="s">
        <v>37</v>
      </c>
      <c r="M2957">
        <v>1</v>
      </c>
      <c r="N2957">
        <v>1</v>
      </c>
      <c r="O2957" t="str">
        <f t="shared" si="46"/>
        <v>120060 I1045</v>
      </c>
      <c r="P2957" t="str">
        <f>VLOOKUP(O2957,EOSummerca_merged_grades_export!B:L,11,0)</f>
        <v>College Prep</v>
      </c>
    </row>
    <row r="2958" spans="1:16" x14ac:dyDescent="0.25">
      <c r="A2958">
        <v>2961</v>
      </c>
      <c r="B2958" t="s">
        <v>1489</v>
      </c>
      <c r="C2958">
        <v>12</v>
      </c>
      <c r="D2958">
        <v>120060</v>
      </c>
      <c r="E2958" t="s">
        <v>5667</v>
      </c>
      <c r="F2958">
        <v>11</v>
      </c>
      <c r="G2958">
        <v>6051</v>
      </c>
      <c r="H2958" t="s">
        <v>2284</v>
      </c>
      <c r="I2958" t="s">
        <v>2285</v>
      </c>
      <c r="J2958" t="s">
        <v>428</v>
      </c>
      <c r="K2958" t="s">
        <v>1492</v>
      </c>
      <c r="L2958" t="s">
        <v>37</v>
      </c>
      <c r="M2958">
        <v>1</v>
      </c>
      <c r="N2958">
        <v>1</v>
      </c>
      <c r="O2958" t="str">
        <f t="shared" si="46"/>
        <v>120060 I1135</v>
      </c>
      <c r="P2958" t="str">
        <f>VLOOKUP(O2958,EOSummerca_merged_grades_export!B:L,11,0)</f>
        <v>Outdoor Recreation 2</v>
      </c>
    </row>
    <row r="2959" spans="1:16" x14ac:dyDescent="0.25">
      <c r="A2959">
        <v>2962</v>
      </c>
      <c r="B2959" t="s">
        <v>405</v>
      </c>
      <c r="C2959">
        <v>13</v>
      </c>
      <c r="D2959">
        <v>130173</v>
      </c>
      <c r="E2959" t="s">
        <v>5668</v>
      </c>
      <c r="F2959">
        <v>6</v>
      </c>
      <c r="G2959">
        <v>5994</v>
      </c>
      <c r="H2959" t="s">
        <v>223</v>
      </c>
      <c r="I2959" t="s">
        <v>224</v>
      </c>
      <c r="J2959" t="s">
        <v>16</v>
      </c>
      <c r="K2959" t="s">
        <v>408</v>
      </c>
      <c r="L2959" t="s">
        <v>39</v>
      </c>
      <c r="M2959">
        <v>1</v>
      </c>
      <c r="N2959">
        <v>1</v>
      </c>
      <c r="O2959" t="str">
        <f t="shared" si="46"/>
        <v>130173 A006</v>
      </c>
      <c r="P2959" t="str">
        <f>VLOOKUP(O2959,EOSummerca_merged_grades_export!B:L,11,0)</f>
        <v>History 6</v>
      </c>
    </row>
    <row r="2960" spans="1:16" x14ac:dyDescent="0.25">
      <c r="A2960">
        <v>2963</v>
      </c>
      <c r="B2960" t="s">
        <v>405</v>
      </c>
      <c r="C2960">
        <v>13</v>
      </c>
      <c r="D2960">
        <v>130173</v>
      </c>
      <c r="E2960" t="s">
        <v>5668</v>
      </c>
      <c r="F2960">
        <v>6</v>
      </c>
      <c r="G2960">
        <v>5974</v>
      </c>
      <c r="H2960" t="s">
        <v>225</v>
      </c>
      <c r="I2960" t="s">
        <v>226</v>
      </c>
      <c r="J2960" t="s">
        <v>22</v>
      </c>
      <c r="K2960" t="s">
        <v>411</v>
      </c>
      <c r="L2960" t="s">
        <v>39</v>
      </c>
      <c r="M2960">
        <v>1</v>
      </c>
      <c r="N2960">
        <v>1</v>
      </c>
      <c r="O2960" t="str">
        <f t="shared" si="46"/>
        <v>130173 B006</v>
      </c>
      <c r="P2960" t="str">
        <f>VLOOKUP(O2960,EOSummerca_merged_grades_export!B:L,11,0)</f>
        <v>English 6</v>
      </c>
    </row>
    <row r="2961" spans="1:16" x14ac:dyDescent="0.25">
      <c r="A2961">
        <v>2964</v>
      </c>
      <c r="B2961" t="s">
        <v>405</v>
      </c>
      <c r="C2961">
        <v>13</v>
      </c>
      <c r="D2961">
        <v>130173</v>
      </c>
      <c r="E2961" t="s">
        <v>5668</v>
      </c>
      <c r="F2961">
        <v>6</v>
      </c>
      <c r="G2961">
        <v>6006</v>
      </c>
      <c r="H2961" t="s">
        <v>227</v>
      </c>
      <c r="I2961" t="s">
        <v>228</v>
      </c>
      <c r="J2961" t="s">
        <v>25</v>
      </c>
      <c r="K2961" t="s">
        <v>414</v>
      </c>
      <c r="L2961" t="s">
        <v>42</v>
      </c>
      <c r="M2961">
        <v>1</v>
      </c>
      <c r="N2961">
        <v>1</v>
      </c>
      <c r="O2961" t="str">
        <f t="shared" si="46"/>
        <v>130173 C006</v>
      </c>
      <c r="P2961" t="str">
        <f>VLOOKUP(O2961,EOSummerca_merged_grades_export!B:L,11,0)</f>
        <v>Math 6</v>
      </c>
    </row>
    <row r="2962" spans="1:16" x14ac:dyDescent="0.25">
      <c r="A2962">
        <v>2965</v>
      </c>
      <c r="B2962" t="s">
        <v>405</v>
      </c>
      <c r="C2962">
        <v>13</v>
      </c>
      <c r="D2962">
        <v>130173</v>
      </c>
      <c r="E2962" t="s">
        <v>5668</v>
      </c>
      <c r="F2962">
        <v>6</v>
      </c>
      <c r="G2962">
        <v>5985</v>
      </c>
      <c r="H2962" t="s">
        <v>229</v>
      </c>
      <c r="I2962" t="s">
        <v>230</v>
      </c>
      <c r="J2962" t="s">
        <v>28</v>
      </c>
      <c r="K2962" t="s">
        <v>417</v>
      </c>
      <c r="L2962" t="s">
        <v>39</v>
      </c>
      <c r="M2962">
        <v>1</v>
      </c>
      <c r="N2962">
        <v>1</v>
      </c>
      <c r="O2962" t="str">
        <f t="shared" si="46"/>
        <v>130173 D006</v>
      </c>
      <c r="P2962" t="str">
        <f>VLOOKUP(O2962,EOSummerca_merged_grades_export!B:L,11,0)</f>
        <v>Science 6</v>
      </c>
    </row>
    <row r="2963" spans="1:16" x14ac:dyDescent="0.25">
      <c r="A2963">
        <v>2966</v>
      </c>
      <c r="B2963" t="s">
        <v>405</v>
      </c>
      <c r="C2963">
        <v>13</v>
      </c>
      <c r="D2963">
        <v>130173</v>
      </c>
      <c r="E2963" t="s">
        <v>5668</v>
      </c>
      <c r="F2963">
        <v>6</v>
      </c>
      <c r="G2963">
        <v>5949</v>
      </c>
      <c r="H2963" t="s">
        <v>429</v>
      </c>
      <c r="I2963" t="s">
        <v>430</v>
      </c>
      <c r="J2963" t="s">
        <v>428</v>
      </c>
      <c r="K2963" t="s">
        <v>431</v>
      </c>
      <c r="L2963" t="s">
        <v>37</v>
      </c>
      <c r="M2963">
        <v>1</v>
      </c>
      <c r="N2963">
        <v>1</v>
      </c>
      <c r="O2963" t="str">
        <f t="shared" si="46"/>
        <v>130173 I1048</v>
      </c>
      <c r="P2963" t="str">
        <f>VLOOKUP(O2963,EOSummerca_merged_grades_export!B:L,11,0)</f>
        <v>Visual Art</v>
      </c>
    </row>
    <row r="2964" spans="1:16" x14ac:dyDescent="0.25">
      <c r="A2964">
        <v>2967</v>
      </c>
      <c r="B2964" t="s">
        <v>405</v>
      </c>
      <c r="C2964">
        <v>13</v>
      </c>
      <c r="D2964">
        <v>130094</v>
      </c>
      <c r="E2964" t="s">
        <v>5669</v>
      </c>
      <c r="F2964">
        <v>6</v>
      </c>
      <c r="G2964">
        <v>5930</v>
      </c>
      <c r="H2964" t="s">
        <v>223</v>
      </c>
      <c r="I2964" t="s">
        <v>224</v>
      </c>
      <c r="J2964" t="s">
        <v>16</v>
      </c>
      <c r="K2964" t="s">
        <v>408</v>
      </c>
      <c r="L2964" t="s">
        <v>27</v>
      </c>
      <c r="M2964">
        <v>1</v>
      </c>
      <c r="N2964">
        <v>1</v>
      </c>
      <c r="O2964" t="str">
        <f t="shared" si="46"/>
        <v>130094 A006</v>
      </c>
      <c r="P2964" t="str">
        <f>VLOOKUP(O2964,EOSummerca_merged_grades_export!B:L,11,0)</f>
        <v>History 6</v>
      </c>
    </row>
    <row r="2965" spans="1:16" x14ac:dyDescent="0.25">
      <c r="A2965">
        <v>2968</v>
      </c>
      <c r="B2965" t="s">
        <v>405</v>
      </c>
      <c r="C2965">
        <v>13</v>
      </c>
      <c r="D2965">
        <v>130094</v>
      </c>
      <c r="E2965" t="s">
        <v>5669</v>
      </c>
      <c r="F2965">
        <v>6</v>
      </c>
      <c r="G2965">
        <v>5972</v>
      </c>
      <c r="H2965" t="s">
        <v>225</v>
      </c>
      <c r="I2965" t="s">
        <v>226</v>
      </c>
      <c r="J2965" t="s">
        <v>22</v>
      </c>
      <c r="K2965" t="s">
        <v>411</v>
      </c>
      <c r="L2965" t="s">
        <v>27</v>
      </c>
      <c r="M2965">
        <v>1</v>
      </c>
      <c r="N2965">
        <v>1</v>
      </c>
      <c r="O2965" t="str">
        <f t="shared" si="46"/>
        <v>130094 B006</v>
      </c>
      <c r="P2965" t="str">
        <f>VLOOKUP(O2965,EOSummerca_merged_grades_export!B:L,11,0)</f>
        <v>English 6</v>
      </c>
    </row>
    <row r="2966" spans="1:16" x14ac:dyDescent="0.25">
      <c r="A2966">
        <v>2969</v>
      </c>
      <c r="B2966" t="s">
        <v>405</v>
      </c>
      <c r="C2966">
        <v>13</v>
      </c>
      <c r="D2966">
        <v>130094</v>
      </c>
      <c r="E2966" t="s">
        <v>5669</v>
      </c>
      <c r="F2966">
        <v>6</v>
      </c>
      <c r="G2966">
        <v>5991</v>
      </c>
      <c r="H2966" t="s">
        <v>227</v>
      </c>
      <c r="I2966" t="s">
        <v>228</v>
      </c>
      <c r="J2966" t="s">
        <v>25</v>
      </c>
      <c r="K2966" t="s">
        <v>414</v>
      </c>
      <c r="L2966" t="s">
        <v>36</v>
      </c>
      <c r="M2966">
        <v>1</v>
      </c>
      <c r="N2966">
        <v>1</v>
      </c>
      <c r="O2966" t="str">
        <f t="shared" si="46"/>
        <v>130094 C006</v>
      </c>
      <c r="P2966" t="str">
        <f>VLOOKUP(O2966,EOSummerca_merged_grades_export!B:L,11,0)</f>
        <v>Math 6</v>
      </c>
    </row>
    <row r="2967" spans="1:16" x14ac:dyDescent="0.25">
      <c r="A2967">
        <v>2970</v>
      </c>
      <c r="B2967" t="s">
        <v>405</v>
      </c>
      <c r="C2967">
        <v>13</v>
      </c>
      <c r="D2967">
        <v>130094</v>
      </c>
      <c r="E2967" t="s">
        <v>5669</v>
      </c>
      <c r="F2967">
        <v>6</v>
      </c>
      <c r="G2967">
        <v>5985</v>
      </c>
      <c r="H2967" t="s">
        <v>229</v>
      </c>
      <c r="I2967" t="s">
        <v>230</v>
      </c>
      <c r="J2967" t="s">
        <v>28</v>
      </c>
      <c r="K2967" t="s">
        <v>417</v>
      </c>
      <c r="L2967" t="s">
        <v>36</v>
      </c>
      <c r="M2967">
        <v>1</v>
      </c>
      <c r="N2967">
        <v>1</v>
      </c>
      <c r="O2967" t="str">
        <f t="shared" si="46"/>
        <v>130094 D006</v>
      </c>
      <c r="P2967" t="str">
        <f>VLOOKUP(O2967,EOSummerca_merged_grades_export!B:L,11,0)</f>
        <v>Science 6</v>
      </c>
    </row>
    <row r="2968" spans="1:16" x14ac:dyDescent="0.25">
      <c r="A2968">
        <v>2971</v>
      </c>
      <c r="B2968" t="s">
        <v>405</v>
      </c>
      <c r="C2968">
        <v>13</v>
      </c>
      <c r="D2968">
        <v>130136</v>
      </c>
      <c r="E2968" t="s">
        <v>5670</v>
      </c>
      <c r="F2968">
        <v>6</v>
      </c>
      <c r="G2968">
        <v>5994</v>
      </c>
      <c r="H2968" t="s">
        <v>223</v>
      </c>
      <c r="I2968" t="s">
        <v>224</v>
      </c>
      <c r="J2968" t="s">
        <v>16</v>
      </c>
      <c r="K2968" t="s">
        <v>408</v>
      </c>
      <c r="L2968" t="s">
        <v>31</v>
      </c>
      <c r="M2968">
        <v>1</v>
      </c>
      <c r="N2968">
        <v>1</v>
      </c>
      <c r="O2968" t="str">
        <f t="shared" si="46"/>
        <v>130136 A006</v>
      </c>
      <c r="P2968" t="str">
        <f>VLOOKUP(O2968,EOSummerca_merged_grades_export!B:L,11,0)</f>
        <v>History 6</v>
      </c>
    </row>
    <row r="2969" spans="1:16" x14ac:dyDescent="0.25">
      <c r="A2969">
        <v>2972</v>
      </c>
      <c r="B2969" t="s">
        <v>405</v>
      </c>
      <c r="C2969">
        <v>13</v>
      </c>
      <c r="D2969">
        <v>130136</v>
      </c>
      <c r="E2969" t="s">
        <v>5670</v>
      </c>
      <c r="F2969">
        <v>6</v>
      </c>
      <c r="G2969">
        <v>5993</v>
      </c>
      <c r="H2969" t="s">
        <v>225</v>
      </c>
      <c r="I2969" t="s">
        <v>226</v>
      </c>
      <c r="J2969" t="s">
        <v>22</v>
      </c>
      <c r="K2969" t="s">
        <v>411</v>
      </c>
      <c r="L2969" t="s">
        <v>20</v>
      </c>
      <c r="M2969">
        <v>1</v>
      </c>
      <c r="N2969">
        <v>1</v>
      </c>
      <c r="O2969" t="str">
        <f t="shared" si="46"/>
        <v>130136 B006</v>
      </c>
      <c r="P2969" t="str">
        <f>VLOOKUP(O2969,EOSummerca_merged_grades_export!B:L,11,0)</f>
        <v>English 6</v>
      </c>
    </row>
    <row r="2970" spans="1:16" x14ac:dyDescent="0.25">
      <c r="A2970">
        <v>2973</v>
      </c>
      <c r="B2970" t="s">
        <v>405</v>
      </c>
      <c r="C2970">
        <v>13</v>
      </c>
      <c r="D2970">
        <v>130136</v>
      </c>
      <c r="E2970" t="s">
        <v>5670</v>
      </c>
      <c r="F2970">
        <v>6</v>
      </c>
      <c r="G2970">
        <v>6006</v>
      </c>
      <c r="H2970" t="s">
        <v>227</v>
      </c>
      <c r="I2970" t="s">
        <v>228</v>
      </c>
      <c r="J2970" t="s">
        <v>25</v>
      </c>
      <c r="K2970" t="s">
        <v>414</v>
      </c>
      <c r="L2970" t="s">
        <v>31</v>
      </c>
      <c r="M2970">
        <v>1</v>
      </c>
      <c r="N2970">
        <v>1</v>
      </c>
      <c r="O2970" t="str">
        <f t="shared" si="46"/>
        <v>130136 C006</v>
      </c>
      <c r="P2970" t="str">
        <f>VLOOKUP(O2970,EOSummerca_merged_grades_export!B:L,11,0)</f>
        <v>Math 6</v>
      </c>
    </row>
    <row r="2971" spans="1:16" x14ac:dyDescent="0.25">
      <c r="A2971">
        <v>2974</v>
      </c>
      <c r="B2971" t="s">
        <v>405</v>
      </c>
      <c r="C2971">
        <v>13</v>
      </c>
      <c r="D2971">
        <v>130136</v>
      </c>
      <c r="E2971" t="s">
        <v>5670</v>
      </c>
      <c r="F2971">
        <v>6</v>
      </c>
      <c r="G2971">
        <v>5931</v>
      </c>
      <c r="H2971" t="s">
        <v>229</v>
      </c>
      <c r="I2971" t="s">
        <v>230</v>
      </c>
      <c r="J2971" t="s">
        <v>28</v>
      </c>
      <c r="K2971" t="s">
        <v>417</v>
      </c>
      <c r="L2971" t="s">
        <v>24</v>
      </c>
      <c r="M2971">
        <v>1</v>
      </c>
      <c r="N2971">
        <v>1</v>
      </c>
      <c r="O2971" t="str">
        <f t="shared" si="46"/>
        <v>130136 D006</v>
      </c>
      <c r="P2971" t="str">
        <f>VLOOKUP(O2971,EOSummerca_merged_grades_export!B:L,11,0)</f>
        <v>Science 6</v>
      </c>
    </row>
    <row r="2972" spans="1:16" x14ac:dyDescent="0.25">
      <c r="A2972">
        <v>2975</v>
      </c>
      <c r="B2972" t="s">
        <v>405</v>
      </c>
      <c r="C2972">
        <v>13</v>
      </c>
      <c r="D2972">
        <v>130140</v>
      </c>
      <c r="E2972" t="s">
        <v>5671</v>
      </c>
      <c r="F2972">
        <v>6</v>
      </c>
      <c r="G2972">
        <v>5966</v>
      </c>
      <c r="H2972" t="s">
        <v>223</v>
      </c>
      <c r="I2972" t="s">
        <v>224</v>
      </c>
      <c r="J2972" t="s">
        <v>16</v>
      </c>
      <c r="K2972" t="s">
        <v>408</v>
      </c>
      <c r="L2972" t="s">
        <v>31</v>
      </c>
      <c r="M2972">
        <v>1</v>
      </c>
      <c r="N2972">
        <v>1</v>
      </c>
      <c r="O2972" t="str">
        <f t="shared" si="46"/>
        <v>130140 A006</v>
      </c>
      <c r="P2972" t="str">
        <f>VLOOKUP(O2972,EOSummerca_merged_grades_export!B:L,11,0)</f>
        <v>History 6</v>
      </c>
    </row>
    <row r="2973" spans="1:16" x14ac:dyDescent="0.25">
      <c r="A2973">
        <v>2976</v>
      </c>
      <c r="B2973" t="s">
        <v>405</v>
      </c>
      <c r="C2973">
        <v>13</v>
      </c>
      <c r="D2973">
        <v>130140</v>
      </c>
      <c r="E2973" t="s">
        <v>5671</v>
      </c>
      <c r="F2973">
        <v>6</v>
      </c>
      <c r="G2973">
        <v>5933</v>
      </c>
      <c r="H2973" t="s">
        <v>225</v>
      </c>
      <c r="I2973" t="s">
        <v>226</v>
      </c>
      <c r="J2973" t="s">
        <v>22</v>
      </c>
      <c r="K2973" t="s">
        <v>411</v>
      </c>
      <c r="L2973" t="s">
        <v>20</v>
      </c>
      <c r="M2973">
        <v>1</v>
      </c>
      <c r="N2973">
        <v>1</v>
      </c>
      <c r="O2973" t="str">
        <f t="shared" si="46"/>
        <v>130140 B006</v>
      </c>
      <c r="P2973" t="str">
        <f>VLOOKUP(O2973,EOSummerca_merged_grades_export!B:L,11,0)</f>
        <v>English 6</v>
      </c>
    </row>
    <row r="2974" spans="1:16" x14ac:dyDescent="0.25">
      <c r="A2974">
        <v>2977</v>
      </c>
      <c r="B2974" t="s">
        <v>405</v>
      </c>
      <c r="C2974">
        <v>13</v>
      </c>
      <c r="D2974">
        <v>130140</v>
      </c>
      <c r="E2974" t="s">
        <v>5671</v>
      </c>
      <c r="F2974">
        <v>6</v>
      </c>
      <c r="G2974">
        <v>5939</v>
      </c>
      <c r="H2974" t="s">
        <v>227</v>
      </c>
      <c r="I2974" t="s">
        <v>228</v>
      </c>
      <c r="J2974" t="s">
        <v>25</v>
      </c>
      <c r="K2974" t="s">
        <v>414</v>
      </c>
      <c r="L2974" t="s">
        <v>31</v>
      </c>
      <c r="M2974">
        <v>1</v>
      </c>
      <c r="N2974">
        <v>1</v>
      </c>
      <c r="O2974" t="str">
        <f t="shared" si="46"/>
        <v>130140 C006</v>
      </c>
      <c r="P2974" t="str">
        <f>VLOOKUP(O2974,EOSummerca_merged_grades_export!B:L,11,0)</f>
        <v>Math 6</v>
      </c>
    </row>
    <row r="2975" spans="1:16" x14ac:dyDescent="0.25">
      <c r="A2975">
        <v>2978</v>
      </c>
      <c r="B2975" t="s">
        <v>405</v>
      </c>
      <c r="C2975">
        <v>13</v>
      </c>
      <c r="D2975">
        <v>130140</v>
      </c>
      <c r="E2975" t="s">
        <v>5671</v>
      </c>
      <c r="F2975">
        <v>6</v>
      </c>
      <c r="G2975">
        <v>5956</v>
      </c>
      <c r="H2975" t="s">
        <v>229</v>
      </c>
      <c r="I2975" t="s">
        <v>230</v>
      </c>
      <c r="J2975" t="s">
        <v>28</v>
      </c>
      <c r="K2975" t="s">
        <v>417</v>
      </c>
      <c r="L2975" t="s">
        <v>39</v>
      </c>
      <c r="M2975">
        <v>1</v>
      </c>
      <c r="N2975">
        <v>1</v>
      </c>
      <c r="O2975" t="str">
        <f t="shared" si="46"/>
        <v>130140 D006</v>
      </c>
      <c r="P2975" t="str">
        <f>VLOOKUP(O2975,EOSummerca_merged_grades_export!B:L,11,0)</f>
        <v>Science 6</v>
      </c>
    </row>
    <row r="2976" spans="1:16" x14ac:dyDescent="0.25">
      <c r="A2976">
        <v>2979</v>
      </c>
      <c r="B2976" t="s">
        <v>405</v>
      </c>
      <c r="C2976">
        <v>13</v>
      </c>
      <c r="D2976">
        <v>130047</v>
      </c>
      <c r="E2976" t="s">
        <v>5672</v>
      </c>
      <c r="F2976">
        <v>6</v>
      </c>
      <c r="G2976">
        <v>5965</v>
      </c>
      <c r="H2976" t="s">
        <v>223</v>
      </c>
      <c r="I2976" t="s">
        <v>224</v>
      </c>
      <c r="J2976" t="s">
        <v>16</v>
      </c>
      <c r="K2976" t="s">
        <v>408</v>
      </c>
      <c r="L2976" t="s">
        <v>36</v>
      </c>
      <c r="M2976">
        <v>1</v>
      </c>
      <c r="N2976">
        <v>1</v>
      </c>
      <c r="O2976" t="str">
        <f t="shared" si="46"/>
        <v>130047 A006</v>
      </c>
      <c r="P2976" t="str">
        <f>VLOOKUP(O2976,EOSummerca_merged_grades_export!B:L,11,0)</f>
        <v>History 6</v>
      </c>
    </row>
    <row r="2977" spans="1:16" x14ac:dyDescent="0.25">
      <c r="A2977">
        <v>2980</v>
      </c>
      <c r="B2977" t="s">
        <v>405</v>
      </c>
      <c r="C2977">
        <v>13</v>
      </c>
      <c r="D2977">
        <v>130047</v>
      </c>
      <c r="E2977" t="s">
        <v>5672</v>
      </c>
      <c r="F2977">
        <v>6</v>
      </c>
      <c r="G2977">
        <v>5974</v>
      </c>
      <c r="H2977" t="s">
        <v>225</v>
      </c>
      <c r="I2977" t="s">
        <v>226</v>
      </c>
      <c r="J2977" t="s">
        <v>22</v>
      </c>
      <c r="K2977" t="s">
        <v>411</v>
      </c>
      <c r="L2977" t="s">
        <v>24</v>
      </c>
      <c r="M2977">
        <v>1</v>
      </c>
      <c r="N2977">
        <v>1</v>
      </c>
      <c r="O2977" t="str">
        <f t="shared" si="46"/>
        <v>130047 B006</v>
      </c>
      <c r="P2977" t="str">
        <f>VLOOKUP(O2977,EOSummerca_merged_grades_export!B:L,11,0)</f>
        <v>English 6</v>
      </c>
    </row>
    <row r="2978" spans="1:16" x14ac:dyDescent="0.25">
      <c r="A2978">
        <v>2981</v>
      </c>
      <c r="B2978" t="s">
        <v>405</v>
      </c>
      <c r="C2978">
        <v>13</v>
      </c>
      <c r="D2978">
        <v>130047</v>
      </c>
      <c r="E2978" t="s">
        <v>5672</v>
      </c>
      <c r="F2978">
        <v>6</v>
      </c>
      <c r="G2978">
        <v>6009</v>
      </c>
      <c r="H2978" t="s">
        <v>227</v>
      </c>
      <c r="I2978" t="s">
        <v>228</v>
      </c>
      <c r="J2978" t="s">
        <v>25</v>
      </c>
      <c r="K2978" t="s">
        <v>414</v>
      </c>
      <c r="L2978" t="s">
        <v>24</v>
      </c>
      <c r="M2978">
        <v>1</v>
      </c>
      <c r="N2978">
        <v>1</v>
      </c>
      <c r="O2978" t="str">
        <f t="shared" si="46"/>
        <v>130047 C006</v>
      </c>
      <c r="P2978" t="str">
        <f>VLOOKUP(O2978,EOSummerca_merged_grades_export!B:L,11,0)</f>
        <v>Math 6</v>
      </c>
    </row>
    <row r="2979" spans="1:16" x14ac:dyDescent="0.25">
      <c r="A2979">
        <v>2982</v>
      </c>
      <c r="B2979" t="s">
        <v>405</v>
      </c>
      <c r="C2979">
        <v>13</v>
      </c>
      <c r="D2979">
        <v>130047</v>
      </c>
      <c r="E2979" t="s">
        <v>5672</v>
      </c>
      <c r="F2979">
        <v>6</v>
      </c>
      <c r="G2979">
        <v>6016</v>
      </c>
      <c r="H2979" t="s">
        <v>229</v>
      </c>
      <c r="I2979" t="s">
        <v>230</v>
      </c>
      <c r="J2979" t="s">
        <v>28</v>
      </c>
      <c r="K2979" t="s">
        <v>417</v>
      </c>
      <c r="L2979" t="s">
        <v>27</v>
      </c>
      <c r="M2979">
        <v>1</v>
      </c>
      <c r="N2979">
        <v>1</v>
      </c>
      <c r="O2979" t="str">
        <f t="shared" si="46"/>
        <v>130047 D006</v>
      </c>
      <c r="P2979" t="str">
        <f>VLOOKUP(O2979,EOSummerca_merged_grades_export!B:L,11,0)</f>
        <v>Science 6</v>
      </c>
    </row>
    <row r="2980" spans="1:16" x14ac:dyDescent="0.25">
      <c r="A2980">
        <v>2983</v>
      </c>
      <c r="B2980" t="s">
        <v>405</v>
      </c>
      <c r="C2980">
        <v>13</v>
      </c>
      <c r="D2980">
        <v>130047</v>
      </c>
      <c r="E2980" t="s">
        <v>5672</v>
      </c>
      <c r="F2980">
        <v>6</v>
      </c>
      <c r="G2980">
        <v>5952</v>
      </c>
      <c r="H2980" t="s">
        <v>458</v>
      </c>
      <c r="I2980" t="s">
        <v>459</v>
      </c>
      <c r="J2980" t="s">
        <v>428</v>
      </c>
      <c r="K2980" t="s">
        <v>460</v>
      </c>
      <c r="L2980" t="s">
        <v>37</v>
      </c>
      <c r="M2980">
        <v>1</v>
      </c>
      <c r="N2980">
        <v>1</v>
      </c>
      <c r="O2980" t="str">
        <f t="shared" si="46"/>
        <v>130047 I1068</v>
      </c>
      <c r="P2980" t="str">
        <f>VLOOKUP(O2980,EOSummerca_merged_grades_export!B:L,11,0)</f>
        <v>Conditioning (MS)</v>
      </c>
    </row>
    <row r="2981" spans="1:16" x14ac:dyDescent="0.25">
      <c r="A2981">
        <v>2984</v>
      </c>
      <c r="B2981" t="s">
        <v>405</v>
      </c>
      <c r="C2981">
        <v>13</v>
      </c>
      <c r="D2981">
        <v>130118</v>
      </c>
      <c r="E2981" t="s">
        <v>5673</v>
      </c>
      <c r="F2981">
        <v>6</v>
      </c>
      <c r="G2981">
        <v>5965</v>
      </c>
      <c r="H2981" t="s">
        <v>223</v>
      </c>
      <c r="I2981" t="s">
        <v>224</v>
      </c>
      <c r="J2981" t="s">
        <v>16</v>
      </c>
      <c r="K2981" t="s">
        <v>408</v>
      </c>
      <c r="L2981" t="s">
        <v>27</v>
      </c>
      <c r="M2981">
        <v>1</v>
      </c>
      <c r="N2981">
        <v>1</v>
      </c>
      <c r="O2981" t="str">
        <f t="shared" si="46"/>
        <v>130118 A006</v>
      </c>
      <c r="P2981" t="str">
        <f>VLOOKUP(O2981,EOSummerca_merged_grades_export!B:L,11,0)</f>
        <v>History 6</v>
      </c>
    </row>
    <row r="2982" spans="1:16" x14ac:dyDescent="0.25">
      <c r="A2982">
        <v>2985</v>
      </c>
      <c r="B2982" t="s">
        <v>405</v>
      </c>
      <c r="C2982">
        <v>13</v>
      </c>
      <c r="D2982">
        <v>130118</v>
      </c>
      <c r="E2982" t="s">
        <v>5673</v>
      </c>
      <c r="F2982">
        <v>6</v>
      </c>
      <c r="G2982">
        <v>5974</v>
      </c>
      <c r="H2982" t="s">
        <v>225</v>
      </c>
      <c r="I2982" t="s">
        <v>226</v>
      </c>
      <c r="J2982" t="s">
        <v>22</v>
      </c>
      <c r="K2982" t="s">
        <v>411</v>
      </c>
      <c r="L2982" t="s">
        <v>24</v>
      </c>
      <c r="M2982">
        <v>1</v>
      </c>
      <c r="N2982">
        <v>1</v>
      </c>
      <c r="O2982" t="str">
        <f t="shared" si="46"/>
        <v>130118 B006</v>
      </c>
      <c r="P2982" t="str">
        <f>VLOOKUP(O2982,EOSummerca_merged_grades_export!B:L,11,0)</f>
        <v>English 6</v>
      </c>
    </row>
    <row r="2983" spans="1:16" x14ac:dyDescent="0.25">
      <c r="A2983">
        <v>2986</v>
      </c>
      <c r="B2983" t="s">
        <v>405</v>
      </c>
      <c r="C2983">
        <v>13</v>
      </c>
      <c r="D2983">
        <v>130118</v>
      </c>
      <c r="E2983" t="s">
        <v>5673</v>
      </c>
      <c r="F2983">
        <v>6</v>
      </c>
      <c r="G2983">
        <v>6009</v>
      </c>
      <c r="H2983" t="s">
        <v>227</v>
      </c>
      <c r="I2983" t="s">
        <v>228</v>
      </c>
      <c r="J2983" t="s">
        <v>25</v>
      </c>
      <c r="K2983" t="s">
        <v>414</v>
      </c>
      <c r="L2983" t="s">
        <v>36</v>
      </c>
      <c r="M2983">
        <v>1</v>
      </c>
      <c r="N2983">
        <v>1</v>
      </c>
      <c r="O2983" t="str">
        <f t="shared" si="46"/>
        <v>130118 C006</v>
      </c>
      <c r="P2983" t="str">
        <f>VLOOKUP(O2983,EOSummerca_merged_grades_export!B:L,11,0)</f>
        <v>Math 6</v>
      </c>
    </row>
    <row r="2984" spans="1:16" x14ac:dyDescent="0.25">
      <c r="A2984">
        <v>2987</v>
      </c>
      <c r="B2984" t="s">
        <v>405</v>
      </c>
      <c r="C2984">
        <v>13</v>
      </c>
      <c r="D2984">
        <v>130118</v>
      </c>
      <c r="E2984" t="s">
        <v>5673</v>
      </c>
      <c r="F2984">
        <v>6</v>
      </c>
      <c r="G2984">
        <v>6016</v>
      </c>
      <c r="H2984" t="s">
        <v>229</v>
      </c>
      <c r="I2984" t="s">
        <v>230</v>
      </c>
      <c r="J2984" t="s">
        <v>28</v>
      </c>
      <c r="K2984" t="s">
        <v>417</v>
      </c>
      <c r="L2984" t="s">
        <v>27</v>
      </c>
      <c r="M2984">
        <v>1</v>
      </c>
      <c r="N2984">
        <v>1</v>
      </c>
      <c r="O2984" t="str">
        <f t="shared" si="46"/>
        <v>130118 D006</v>
      </c>
      <c r="P2984" t="str">
        <f>VLOOKUP(O2984,EOSummerca_merged_grades_export!B:L,11,0)</f>
        <v>Science 6</v>
      </c>
    </row>
    <row r="2985" spans="1:16" x14ac:dyDescent="0.25">
      <c r="A2985">
        <v>2988</v>
      </c>
      <c r="B2985" t="s">
        <v>405</v>
      </c>
      <c r="C2985">
        <v>13</v>
      </c>
      <c r="D2985">
        <v>130118</v>
      </c>
      <c r="E2985" t="s">
        <v>5673</v>
      </c>
      <c r="F2985">
        <v>6</v>
      </c>
      <c r="G2985">
        <v>5949</v>
      </c>
      <c r="H2985" t="s">
        <v>429</v>
      </c>
      <c r="I2985" t="s">
        <v>430</v>
      </c>
      <c r="J2985" t="s">
        <v>428</v>
      </c>
      <c r="K2985" t="s">
        <v>431</v>
      </c>
      <c r="L2985" t="s">
        <v>37</v>
      </c>
      <c r="M2985">
        <v>1</v>
      </c>
      <c r="N2985">
        <v>1</v>
      </c>
      <c r="O2985" t="str">
        <f t="shared" si="46"/>
        <v>130118 I1048</v>
      </c>
      <c r="P2985" t="str">
        <f>VLOOKUP(O2985,EOSummerca_merged_grades_export!B:L,11,0)</f>
        <v>Visual Art</v>
      </c>
    </row>
    <row r="2986" spans="1:16" x14ac:dyDescent="0.25">
      <c r="A2986">
        <v>2989</v>
      </c>
      <c r="B2986" t="s">
        <v>405</v>
      </c>
      <c r="C2986">
        <v>13</v>
      </c>
      <c r="D2986">
        <v>130012</v>
      </c>
      <c r="E2986" t="s">
        <v>5674</v>
      </c>
      <c r="F2986">
        <v>6</v>
      </c>
      <c r="G2986">
        <v>5966</v>
      </c>
      <c r="H2986" t="s">
        <v>223</v>
      </c>
      <c r="I2986" t="s">
        <v>224</v>
      </c>
      <c r="J2986" t="s">
        <v>16</v>
      </c>
      <c r="K2986" t="s">
        <v>408</v>
      </c>
      <c r="L2986" t="s">
        <v>20</v>
      </c>
      <c r="M2986">
        <v>1</v>
      </c>
      <c r="N2986">
        <v>1</v>
      </c>
      <c r="O2986" t="str">
        <f t="shared" si="46"/>
        <v>130012 A006</v>
      </c>
      <c r="P2986" t="str">
        <f>VLOOKUP(O2986,EOSummerca_merged_grades_export!B:L,11,0)</f>
        <v>History 6</v>
      </c>
    </row>
    <row r="2987" spans="1:16" x14ac:dyDescent="0.25">
      <c r="A2987">
        <v>2990</v>
      </c>
      <c r="B2987" t="s">
        <v>405</v>
      </c>
      <c r="C2987">
        <v>13</v>
      </c>
      <c r="D2987">
        <v>130012</v>
      </c>
      <c r="E2987" t="s">
        <v>5674</v>
      </c>
      <c r="F2987">
        <v>6</v>
      </c>
      <c r="G2987">
        <v>5972</v>
      </c>
      <c r="H2987" t="s">
        <v>225</v>
      </c>
      <c r="I2987" t="s">
        <v>226</v>
      </c>
      <c r="J2987" t="s">
        <v>22</v>
      </c>
      <c r="K2987" t="s">
        <v>411</v>
      </c>
      <c r="L2987" t="s">
        <v>20</v>
      </c>
      <c r="M2987">
        <v>1</v>
      </c>
      <c r="N2987">
        <v>1</v>
      </c>
      <c r="O2987" t="str">
        <f t="shared" si="46"/>
        <v>130012 B006</v>
      </c>
      <c r="P2987" t="str">
        <f>VLOOKUP(O2987,EOSummerca_merged_grades_export!B:L,11,0)</f>
        <v>English 6</v>
      </c>
    </row>
    <row r="2988" spans="1:16" x14ac:dyDescent="0.25">
      <c r="A2988">
        <v>2991</v>
      </c>
      <c r="B2988" t="s">
        <v>405</v>
      </c>
      <c r="C2988">
        <v>13</v>
      </c>
      <c r="D2988">
        <v>130012</v>
      </c>
      <c r="E2988" t="s">
        <v>5674</v>
      </c>
      <c r="F2988">
        <v>6</v>
      </c>
      <c r="G2988">
        <v>5939</v>
      </c>
      <c r="H2988" t="s">
        <v>227</v>
      </c>
      <c r="I2988" t="s">
        <v>228</v>
      </c>
      <c r="J2988" t="s">
        <v>25</v>
      </c>
      <c r="K2988" t="s">
        <v>414</v>
      </c>
      <c r="L2988" t="s">
        <v>31</v>
      </c>
      <c r="M2988">
        <v>1</v>
      </c>
      <c r="N2988">
        <v>1</v>
      </c>
      <c r="O2988" t="str">
        <f t="shared" si="46"/>
        <v>130012 C006</v>
      </c>
      <c r="P2988" t="str">
        <f>VLOOKUP(O2988,EOSummerca_merged_grades_export!B:L,11,0)</f>
        <v>Math 6</v>
      </c>
    </row>
    <row r="2989" spans="1:16" x14ac:dyDescent="0.25">
      <c r="A2989">
        <v>2992</v>
      </c>
      <c r="B2989" t="s">
        <v>405</v>
      </c>
      <c r="C2989">
        <v>13</v>
      </c>
      <c r="D2989">
        <v>130012</v>
      </c>
      <c r="E2989" t="s">
        <v>5674</v>
      </c>
      <c r="F2989">
        <v>6</v>
      </c>
      <c r="G2989">
        <v>6016</v>
      </c>
      <c r="H2989" t="s">
        <v>229</v>
      </c>
      <c r="I2989" t="s">
        <v>230</v>
      </c>
      <c r="J2989" t="s">
        <v>28</v>
      </c>
      <c r="K2989" t="s">
        <v>417</v>
      </c>
      <c r="L2989" t="s">
        <v>41</v>
      </c>
      <c r="M2989">
        <v>1</v>
      </c>
      <c r="N2989">
        <v>1</v>
      </c>
      <c r="O2989" t="str">
        <f t="shared" si="46"/>
        <v>130012 D006</v>
      </c>
      <c r="P2989" t="str">
        <f>VLOOKUP(O2989,EOSummerca_merged_grades_export!B:L,11,0)</f>
        <v>Science 6</v>
      </c>
    </row>
    <row r="2990" spans="1:16" x14ac:dyDescent="0.25">
      <c r="A2990">
        <v>2993</v>
      </c>
      <c r="B2990" t="s">
        <v>405</v>
      </c>
      <c r="C2990">
        <v>13</v>
      </c>
      <c r="D2990">
        <v>130012</v>
      </c>
      <c r="E2990" t="s">
        <v>5674</v>
      </c>
      <c r="F2990">
        <v>6</v>
      </c>
      <c r="G2990">
        <v>5949</v>
      </c>
      <c r="H2990" t="s">
        <v>429</v>
      </c>
      <c r="I2990" t="s">
        <v>430</v>
      </c>
      <c r="J2990" t="s">
        <v>428</v>
      </c>
      <c r="K2990" t="s">
        <v>431</v>
      </c>
      <c r="L2990" t="s">
        <v>37</v>
      </c>
      <c r="M2990">
        <v>1</v>
      </c>
      <c r="N2990">
        <v>1</v>
      </c>
      <c r="O2990" t="str">
        <f t="shared" si="46"/>
        <v>130012 I1048</v>
      </c>
      <c r="P2990" t="str">
        <f>VLOOKUP(O2990,EOSummerca_merged_grades_export!B:L,11,0)</f>
        <v>Visual Art</v>
      </c>
    </row>
    <row r="2991" spans="1:16" x14ac:dyDescent="0.25">
      <c r="A2991">
        <v>2994</v>
      </c>
      <c r="B2991" t="s">
        <v>405</v>
      </c>
      <c r="C2991">
        <v>13</v>
      </c>
      <c r="D2991">
        <v>130141</v>
      </c>
      <c r="E2991" t="s">
        <v>5675</v>
      </c>
      <c r="F2991">
        <v>6</v>
      </c>
      <c r="G2991">
        <v>5930</v>
      </c>
      <c r="H2991" t="s">
        <v>223</v>
      </c>
      <c r="I2991" t="s">
        <v>224</v>
      </c>
      <c r="J2991" t="s">
        <v>16</v>
      </c>
      <c r="K2991" t="s">
        <v>408</v>
      </c>
      <c r="L2991" t="s">
        <v>41</v>
      </c>
      <c r="M2991">
        <v>1</v>
      </c>
      <c r="N2991">
        <v>1</v>
      </c>
      <c r="O2991" t="str">
        <f t="shared" si="46"/>
        <v>130141 A006</v>
      </c>
      <c r="P2991" t="str">
        <f>VLOOKUP(O2991,EOSummerca_merged_grades_export!B:L,11,0)</f>
        <v>History 6</v>
      </c>
    </row>
    <row r="2992" spans="1:16" x14ac:dyDescent="0.25">
      <c r="A2992">
        <v>2995</v>
      </c>
      <c r="B2992" t="s">
        <v>405</v>
      </c>
      <c r="C2992">
        <v>13</v>
      </c>
      <c r="D2992">
        <v>130141</v>
      </c>
      <c r="E2992" t="s">
        <v>5675</v>
      </c>
      <c r="F2992">
        <v>6</v>
      </c>
      <c r="G2992">
        <v>5993</v>
      </c>
      <c r="H2992" t="s">
        <v>225</v>
      </c>
      <c r="I2992" t="s">
        <v>226</v>
      </c>
      <c r="J2992" t="s">
        <v>22</v>
      </c>
      <c r="K2992" t="s">
        <v>411</v>
      </c>
      <c r="L2992" t="s">
        <v>39</v>
      </c>
      <c r="M2992">
        <v>1</v>
      </c>
      <c r="N2992">
        <v>1</v>
      </c>
      <c r="O2992" t="str">
        <f t="shared" si="46"/>
        <v>130141 B006</v>
      </c>
      <c r="P2992" t="str">
        <f>VLOOKUP(O2992,EOSummerca_merged_grades_export!B:L,11,0)</f>
        <v>English 6</v>
      </c>
    </row>
    <row r="2993" spans="1:16" x14ac:dyDescent="0.25">
      <c r="A2993">
        <v>2996</v>
      </c>
      <c r="B2993" t="s">
        <v>405</v>
      </c>
      <c r="C2993">
        <v>13</v>
      </c>
      <c r="D2993">
        <v>130141</v>
      </c>
      <c r="E2993" t="s">
        <v>5675</v>
      </c>
      <c r="F2993">
        <v>6</v>
      </c>
      <c r="G2993">
        <v>5991</v>
      </c>
      <c r="H2993" t="s">
        <v>227</v>
      </c>
      <c r="I2993" t="s">
        <v>228</v>
      </c>
      <c r="J2993" t="s">
        <v>25</v>
      </c>
      <c r="K2993" t="s">
        <v>414</v>
      </c>
      <c r="L2993" t="s">
        <v>40</v>
      </c>
      <c r="M2993">
        <v>1</v>
      </c>
      <c r="N2993">
        <v>1</v>
      </c>
      <c r="O2993" t="str">
        <f t="shared" si="46"/>
        <v>130141 C006</v>
      </c>
      <c r="P2993" t="str">
        <f>VLOOKUP(O2993,EOSummerca_merged_grades_export!B:L,11,0)</f>
        <v>Math 6</v>
      </c>
    </row>
    <row r="2994" spans="1:16" x14ac:dyDescent="0.25">
      <c r="A2994">
        <v>2997</v>
      </c>
      <c r="B2994" t="s">
        <v>405</v>
      </c>
      <c r="C2994">
        <v>13</v>
      </c>
      <c r="D2994">
        <v>130141</v>
      </c>
      <c r="E2994" t="s">
        <v>5675</v>
      </c>
      <c r="F2994">
        <v>6</v>
      </c>
      <c r="G2994">
        <v>5956</v>
      </c>
      <c r="H2994" t="s">
        <v>229</v>
      </c>
      <c r="I2994" t="s">
        <v>230</v>
      </c>
      <c r="J2994" t="s">
        <v>28</v>
      </c>
      <c r="K2994" t="s">
        <v>417</v>
      </c>
      <c r="L2994" t="s">
        <v>41</v>
      </c>
      <c r="M2994">
        <v>1</v>
      </c>
      <c r="N2994">
        <v>1</v>
      </c>
      <c r="O2994" t="str">
        <f t="shared" si="46"/>
        <v>130141 D006</v>
      </c>
      <c r="P2994" t="str">
        <f>VLOOKUP(O2994,EOSummerca_merged_grades_export!B:L,11,0)</f>
        <v>Science 6</v>
      </c>
    </row>
    <row r="2995" spans="1:16" x14ac:dyDescent="0.25">
      <c r="A2995">
        <v>2998</v>
      </c>
      <c r="B2995" t="s">
        <v>405</v>
      </c>
      <c r="C2995">
        <v>13</v>
      </c>
      <c r="D2995">
        <v>130141</v>
      </c>
      <c r="E2995" t="s">
        <v>5675</v>
      </c>
      <c r="F2995">
        <v>6</v>
      </c>
      <c r="G2995">
        <v>6004</v>
      </c>
      <c r="H2995" t="s">
        <v>458</v>
      </c>
      <c r="I2995" t="s">
        <v>459</v>
      </c>
      <c r="J2995" t="s">
        <v>428</v>
      </c>
      <c r="K2995" t="s">
        <v>460</v>
      </c>
      <c r="L2995" t="s">
        <v>37</v>
      </c>
      <c r="M2995">
        <v>1</v>
      </c>
      <c r="N2995">
        <v>1</v>
      </c>
      <c r="O2995" t="str">
        <f t="shared" si="46"/>
        <v>130141 I1068</v>
      </c>
      <c r="P2995" t="str">
        <f>VLOOKUP(O2995,EOSummerca_merged_grades_export!B:L,11,0)</f>
        <v>Conditioning (MS)</v>
      </c>
    </row>
    <row r="2996" spans="1:16" x14ac:dyDescent="0.25">
      <c r="A2996">
        <v>2999</v>
      </c>
      <c r="B2996" t="s">
        <v>405</v>
      </c>
      <c r="C2996">
        <v>13</v>
      </c>
      <c r="D2996">
        <v>130185</v>
      </c>
      <c r="E2996" t="s">
        <v>5676</v>
      </c>
      <c r="F2996">
        <v>6</v>
      </c>
      <c r="G2996">
        <v>5930</v>
      </c>
      <c r="H2996" t="s">
        <v>223</v>
      </c>
      <c r="I2996" t="s">
        <v>224</v>
      </c>
      <c r="J2996" t="s">
        <v>16</v>
      </c>
      <c r="K2996" t="s">
        <v>408</v>
      </c>
      <c r="L2996" t="s">
        <v>24</v>
      </c>
      <c r="M2996">
        <v>1</v>
      </c>
      <c r="N2996">
        <v>1</v>
      </c>
      <c r="O2996" t="str">
        <f t="shared" si="46"/>
        <v>130185 A006</v>
      </c>
      <c r="P2996" t="str">
        <f>VLOOKUP(O2996,EOSummerca_merged_grades_export!B:L,11,0)</f>
        <v>History 6</v>
      </c>
    </row>
    <row r="2997" spans="1:16" x14ac:dyDescent="0.25">
      <c r="A2997">
        <v>3000</v>
      </c>
      <c r="B2997" t="s">
        <v>405</v>
      </c>
      <c r="C2997">
        <v>13</v>
      </c>
      <c r="D2997">
        <v>130185</v>
      </c>
      <c r="E2997" t="s">
        <v>5676</v>
      </c>
      <c r="F2997">
        <v>6</v>
      </c>
      <c r="G2997">
        <v>5993</v>
      </c>
      <c r="H2997" t="s">
        <v>225</v>
      </c>
      <c r="I2997" t="s">
        <v>226</v>
      </c>
      <c r="J2997" t="s">
        <v>22</v>
      </c>
      <c r="K2997" t="s">
        <v>411</v>
      </c>
      <c r="L2997" t="s">
        <v>24</v>
      </c>
      <c r="M2997">
        <v>1</v>
      </c>
      <c r="N2997">
        <v>1</v>
      </c>
      <c r="O2997" t="str">
        <f t="shared" si="46"/>
        <v>130185 B006</v>
      </c>
      <c r="P2997" t="str">
        <f>VLOOKUP(O2997,EOSummerca_merged_grades_export!B:L,11,0)</f>
        <v>English 6</v>
      </c>
    </row>
    <row r="2998" spans="1:16" x14ac:dyDescent="0.25">
      <c r="A2998">
        <v>3001</v>
      </c>
      <c r="B2998" t="s">
        <v>405</v>
      </c>
      <c r="C2998">
        <v>13</v>
      </c>
      <c r="D2998">
        <v>130185</v>
      </c>
      <c r="E2998" t="s">
        <v>5676</v>
      </c>
      <c r="F2998">
        <v>6</v>
      </c>
      <c r="G2998">
        <v>5991</v>
      </c>
      <c r="H2998" t="s">
        <v>227</v>
      </c>
      <c r="I2998" t="s">
        <v>228</v>
      </c>
      <c r="J2998" t="s">
        <v>25</v>
      </c>
      <c r="K2998" t="s">
        <v>414</v>
      </c>
      <c r="L2998" t="s">
        <v>24</v>
      </c>
      <c r="M2998">
        <v>1</v>
      </c>
      <c r="N2998">
        <v>1</v>
      </c>
      <c r="O2998" t="str">
        <f t="shared" si="46"/>
        <v>130185 C006</v>
      </c>
      <c r="P2998" t="str">
        <f>VLOOKUP(O2998,EOSummerca_merged_grades_export!B:L,11,0)</f>
        <v>Math 6</v>
      </c>
    </row>
    <row r="2999" spans="1:16" x14ac:dyDescent="0.25">
      <c r="A2999">
        <v>3002</v>
      </c>
      <c r="B2999" t="s">
        <v>405</v>
      </c>
      <c r="C2999">
        <v>13</v>
      </c>
      <c r="D2999">
        <v>130185</v>
      </c>
      <c r="E2999" t="s">
        <v>5676</v>
      </c>
      <c r="F2999">
        <v>6</v>
      </c>
      <c r="G2999">
        <v>5956</v>
      </c>
      <c r="H2999" t="s">
        <v>229</v>
      </c>
      <c r="I2999" t="s">
        <v>230</v>
      </c>
      <c r="J2999" t="s">
        <v>28</v>
      </c>
      <c r="K2999" t="s">
        <v>417</v>
      </c>
      <c r="L2999" t="s">
        <v>24</v>
      </c>
      <c r="M2999">
        <v>1</v>
      </c>
      <c r="N2999">
        <v>1</v>
      </c>
      <c r="O2999" t="str">
        <f t="shared" si="46"/>
        <v>130185 D006</v>
      </c>
      <c r="P2999" t="str">
        <f>VLOOKUP(O2999,EOSummerca_merged_grades_export!B:L,11,0)</f>
        <v>Science 6</v>
      </c>
    </row>
    <row r="3000" spans="1:16" x14ac:dyDescent="0.25">
      <c r="A3000">
        <v>3003</v>
      </c>
      <c r="B3000" t="s">
        <v>405</v>
      </c>
      <c r="C3000">
        <v>13</v>
      </c>
      <c r="D3000">
        <v>130185</v>
      </c>
      <c r="E3000" t="s">
        <v>5676</v>
      </c>
      <c r="F3000">
        <v>6</v>
      </c>
      <c r="G3000">
        <v>5949</v>
      </c>
      <c r="H3000" t="s">
        <v>429</v>
      </c>
      <c r="I3000" t="s">
        <v>430</v>
      </c>
      <c r="J3000" t="s">
        <v>428</v>
      </c>
      <c r="K3000" t="s">
        <v>431</v>
      </c>
      <c r="L3000" t="s">
        <v>37</v>
      </c>
      <c r="M3000">
        <v>1</v>
      </c>
      <c r="N3000">
        <v>1</v>
      </c>
      <c r="O3000" t="str">
        <f t="shared" si="46"/>
        <v>130185 I1048</v>
      </c>
      <c r="P3000" t="str">
        <f>VLOOKUP(O3000,EOSummerca_merged_grades_export!B:L,11,0)</f>
        <v>Visual Art</v>
      </c>
    </row>
    <row r="3001" spans="1:16" x14ac:dyDescent="0.25">
      <c r="A3001">
        <v>3004</v>
      </c>
      <c r="B3001" t="s">
        <v>405</v>
      </c>
      <c r="C3001">
        <v>13</v>
      </c>
      <c r="D3001">
        <v>130002</v>
      </c>
      <c r="E3001" t="s">
        <v>5677</v>
      </c>
      <c r="F3001">
        <v>6</v>
      </c>
      <c r="G3001">
        <v>5994</v>
      </c>
      <c r="H3001" t="s">
        <v>223</v>
      </c>
      <c r="I3001" t="s">
        <v>224</v>
      </c>
      <c r="J3001" t="s">
        <v>16</v>
      </c>
      <c r="K3001" t="s">
        <v>408</v>
      </c>
      <c r="L3001" t="s">
        <v>31</v>
      </c>
      <c r="M3001">
        <v>1</v>
      </c>
      <c r="N3001">
        <v>1</v>
      </c>
      <c r="O3001" t="str">
        <f t="shared" si="46"/>
        <v>130002 A006</v>
      </c>
      <c r="P3001" t="str">
        <f>VLOOKUP(O3001,EOSummerca_merged_grades_export!B:L,11,0)</f>
        <v>History 6</v>
      </c>
    </row>
    <row r="3002" spans="1:16" x14ac:dyDescent="0.25">
      <c r="A3002">
        <v>3005</v>
      </c>
      <c r="B3002" t="s">
        <v>405</v>
      </c>
      <c r="C3002">
        <v>13</v>
      </c>
      <c r="D3002">
        <v>130002</v>
      </c>
      <c r="E3002" t="s">
        <v>5677</v>
      </c>
      <c r="F3002">
        <v>6</v>
      </c>
      <c r="G3002">
        <v>5933</v>
      </c>
      <c r="H3002" t="s">
        <v>225</v>
      </c>
      <c r="I3002" t="s">
        <v>226</v>
      </c>
      <c r="J3002" t="s">
        <v>22</v>
      </c>
      <c r="K3002" t="s">
        <v>411</v>
      </c>
      <c r="L3002" t="s">
        <v>20</v>
      </c>
      <c r="M3002">
        <v>1</v>
      </c>
      <c r="N3002">
        <v>1</v>
      </c>
      <c r="O3002" t="str">
        <f t="shared" si="46"/>
        <v>130002 B006</v>
      </c>
      <c r="P3002" t="str">
        <f>VLOOKUP(O3002,EOSummerca_merged_grades_export!B:L,11,0)</f>
        <v>English 6</v>
      </c>
    </row>
    <row r="3003" spans="1:16" x14ac:dyDescent="0.25">
      <c r="A3003">
        <v>3006</v>
      </c>
      <c r="B3003" t="s">
        <v>405</v>
      </c>
      <c r="C3003">
        <v>13</v>
      </c>
      <c r="D3003">
        <v>130002</v>
      </c>
      <c r="E3003" t="s">
        <v>5677</v>
      </c>
      <c r="F3003">
        <v>6</v>
      </c>
      <c r="G3003">
        <v>5991</v>
      </c>
      <c r="H3003" t="s">
        <v>227</v>
      </c>
      <c r="I3003" t="s">
        <v>228</v>
      </c>
      <c r="J3003" t="s">
        <v>25</v>
      </c>
      <c r="K3003" t="s">
        <v>414</v>
      </c>
      <c r="L3003" t="s">
        <v>20</v>
      </c>
      <c r="M3003">
        <v>1</v>
      </c>
      <c r="N3003">
        <v>1</v>
      </c>
      <c r="O3003" t="str">
        <f t="shared" si="46"/>
        <v>130002 C006</v>
      </c>
      <c r="P3003" t="str">
        <f>VLOOKUP(O3003,EOSummerca_merged_grades_export!B:L,11,0)</f>
        <v>Math 6</v>
      </c>
    </row>
    <row r="3004" spans="1:16" x14ac:dyDescent="0.25">
      <c r="A3004">
        <v>3007</v>
      </c>
      <c r="B3004" t="s">
        <v>405</v>
      </c>
      <c r="C3004">
        <v>13</v>
      </c>
      <c r="D3004">
        <v>130002</v>
      </c>
      <c r="E3004" t="s">
        <v>5677</v>
      </c>
      <c r="F3004">
        <v>6</v>
      </c>
      <c r="G3004">
        <v>5985</v>
      </c>
      <c r="H3004" t="s">
        <v>229</v>
      </c>
      <c r="I3004" t="s">
        <v>230</v>
      </c>
      <c r="J3004" t="s">
        <v>28</v>
      </c>
      <c r="K3004" t="s">
        <v>417</v>
      </c>
      <c r="L3004" t="s">
        <v>31</v>
      </c>
      <c r="M3004">
        <v>1</v>
      </c>
      <c r="N3004">
        <v>1</v>
      </c>
      <c r="O3004" t="str">
        <f t="shared" si="46"/>
        <v>130002 D006</v>
      </c>
      <c r="P3004" t="str">
        <f>VLOOKUP(O3004,EOSummerca_merged_grades_export!B:L,11,0)</f>
        <v>Science 6</v>
      </c>
    </row>
    <row r="3005" spans="1:16" x14ac:dyDescent="0.25">
      <c r="A3005">
        <v>3008</v>
      </c>
      <c r="B3005" t="s">
        <v>405</v>
      </c>
      <c r="C3005">
        <v>13</v>
      </c>
      <c r="D3005">
        <v>130043</v>
      </c>
      <c r="E3005" t="s">
        <v>5678</v>
      </c>
      <c r="F3005">
        <v>6</v>
      </c>
      <c r="G3005">
        <v>5966</v>
      </c>
      <c r="H3005" t="s">
        <v>223</v>
      </c>
      <c r="I3005" t="s">
        <v>224</v>
      </c>
      <c r="J3005" t="s">
        <v>16</v>
      </c>
      <c r="K3005" t="s">
        <v>408</v>
      </c>
      <c r="L3005" t="s">
        <v>20</v>
      </c>
      <c r="M3005">
        <v>1</v>
      </c>
      <c r="N3005">
        <v>1</v>
      </c>
      <c r="O3005" t="str">
        <f t="shared" si="46"/>
        <v>130043 A006</v>
      </c>
      <c r="P3005" t="str">
        <f>VLOOKUP(O3005,EOSummerca_merged_grades_export!B:L,11,0)</f>
        <v>History 6</v>
      </c>
    </row>
    <row r="3006" spans="1:16" x14ac:dyDescent="0.25">
      <c r="A3006">
        <v>3009</v>
      </c>
      <c r="B3006" t="s">
        <v>405</v>
      </c>
      <c r="C3006">
        <v>13</v>
      </c>
      <c r="D3006">
        <v>130043</v>
      </c>
      <c r="E3006" t="s">
        <v>5678</v>
      </c>
      <c r="F3006">
        <v>6</v>
      </c>
      <c r="G3006">
        <v>5933</v>
      </c>
      <c r="H3006" t="s">
        <v>225</v>
      </c>
      <c r="I3006" t="s">
        <v>226</v>
      </c>
      <c r="J3006" t="s">
        <v>22</v>
      </c>
      <c r="K3006" t="s">
        <v>411</v>
      </c>
      <c r="L3006" t="s">
        <v>24</v>
      </c>
      <c r="M3006">
        <v>1</v>
      </c>
      <c r="N3006">
        <v>1</v>
      </c>
      <c r="O3006" t="str">
        <f t="shared" si="46"/>
        <v>130043 B006</v>
      </c>
      <c r="P3006" t="str">
        <f>VLOOKUP(O3006,EOSummerca_merged_grades_export!B:L,11,0)</f>
        <v>English 6</v>
      </c>
    </row>
    <row r="3007" spans="1:16" x14ac:dyDescent="0.25">
      <c r="A3007">
        <v>3010</v>
      </c>
      <c r="B3007" t="s">
        <v>405</v>
      </c>
      <c r="C3007">
        <v>13</v>
      </c>
      <c r="D3007">
        <v>130043</v>
      </c>
      <c r="E3007" t="s">
        <v>5678</v>
      </c>
      <c r="F3007">
        <v>6</v>
      </c>
      <c r="G3007">
        <v>6009</v>
      </c>
      <c r="H3007" t="s">
        <v>227</v>
      </c>
      <c r="I3007" t="s">
        <v>228</v>
      </c>
      <c r="J3007" t="s">
        <v>25</v>
      </c>
      <c r="K3007" t="s">
        <v>414</v>
      </c>
      <c r="L3007" t="s">
        <v>39</v>
      </c>
      <c r="M3007">
        <v>1</v>
      </c>
      <c r="N3007">
        <v>1</v>
      </c>
      <c r="O3007" t="str">
        <f t="shared" si="46"/>
        <v>130043 C006</v>
      </c>
      <c r="P3007" t="str">
        <f>VLOOKUP(O3007,EOSummerca_merged_grades_export!B:L,11,0)</f>
        <v>Math 6</v>
      </c>
    </row>
    <row r="3008" spans="1:16" x14ac:dyDescent="0.25">
      <c r="A3008">
        <v>3011</v>
      </c>
      <c r="B3008" t="s">
        <v>405</v>
      </c>
      <c r="C3008">
        <v>13</v>
      </c>
      <c r="D3008">
        <v>130043</v>
      </c>
      <c r="E3008" t="s">
        <v>5678</v>
      </c>
      <c r="F3008">
        <v>6</v>
      </c>
      <c r="G3008">
        <v>5985</v>
      </c>
      <c r="H3008" t="s">
        <v>229</v>
      </c>
      <c r="I3008" t="s">
        <v>230</v>
      </c>
      <c r="J3008" t="s">
        <v>28</v>
      </c>
      <c r="K3008" t="s">
        <v>417</v>
      </c>
      <c r="L3008" t="s">
        <v>31</v>
      </c>
      <c r="M3008">
        <v>1</v>
      </c>
      <c r="N3008">
        <v>1</v>
      </c>
      <c r="O3008" t="str">
        <f t="shared" si="46"/>
        <v>130043 D006</v>
      </c>
      <c r="P3008" t="str">
        <f>VLOOKUP(O3008,EOSummerca_merged_grades_export!B:L,11,0)</f>
        <v>Science 6</v>
      </c>
    </row>
    <row r="3009" spans="1:16" x14ac:dyDescent="0.25">
      <c r="A3009">
        <v>3012</v>
      </c>
      <c r="B3009" t="s">
        <v>405</v>
      </c>
      <c r="C3009">
        <v>13</v>
      </c>
      <c r="D3009">
        <v>130006</v>
      </c>
      <c r="E3009" t="s">
        <v>5679</v>
      </c>
      <c r="F3009">
        <v>6</v>
      </c>
      <c r="G3009">
        <v>5966</v>
      </c>
      <c r="H3009" t="s">
        <v>223</v>
      </c>
      <c r="I3009" t="s">
        <v>224</v>
      </c>
      <c r="J3009" t="s">
        <v>16</v>
      </c>
      <c r="K3009" t="s">
        <v>408</v>
      </c>
      <c r="L3009" t="s">
        <v>41</v>
      </c>
      <c r="M3009">
        <v>1</v>
      </c>
      <c r="N3009">
        <v>1</v>
      </c>
      <c r="O3009" t="str">
        <f t="shared" si="46"/>
        <v>130006 A006</v>
      </c>
      <c r="P3009" t="str">
        <f>VLOOKUP(O3009,EOSummerca_merged_grades_export!B:L,11,0)</f>
        <v>History 6</v>
      </c>
    </row>
    <row r="3010" spans="1:16" x14ac:dyDescent="0.25">
      <c r="A3010">
        <v>3013</v>
      </c>
      <c r="B3010" t="s">
        <v>405</v>
      </c>
      <c r="C3010">
        <v>13</v>
      </c>
      <c r="D3010">
        <v>130006</v>
      </c>
      <c r="E3010" t="s">
        <v>5679</v>
      </c>
      <c r="F3010">
        <v>6</v>
      </c>
      <c r="G3010">
        <v>5933</v>
      </c>
      <c r="H3010" t="s">
        <v>225</v>
      </c>
      <c r="I3010" t="s">
        <v>226</v>
      </c>
      <c r="J3010" t="s">
        <v>22</v>
      </c>
      <c r="K3010" t="s">
        <v>411</v>
      </c>
      <c r="L3010" t="s">
        <v>41</v>
      </c>
      <c r="M3010">
        <v>1</v>
      </c>
      <c r="N3010">
        <v>1</v>
      </c>
      <c r="O3010" t="str">
        <f t="shared" si="46"/>
        <v>130006 B006</v>
      </c>
      <c r="P3010" t="str">
        <f>VLOOKUP(O3010,EOSummerca_merged_grades_export!B:L,11,0)</f>
        <v>English 6</v>
      </c>
    </row>
    <row r="3011" spans="1:16" x14ac:dyDescent="0.25">
      <c r="A3011">
        <v>3014</v>
      </c>
      <c r="B3011" t="s">
        <v>405</v>
      </c>
      <c r="C3011">
        <v>13</v>
      </c>
      <c r="D3011">
        <v>130006</v>
      </c>
      <c r="E3011" t="s">
        <v>5679</v>
      </c>
      <c r="F3011">
        <v>6</v>
      </c>
      <c r="G3011">
        <v>6009</v>
      </c>
      <c r="H3011" t="s">
        <v>227</v>
      </c>
      <c r="I3011" t="s">
        <v>228</v>
      </c>
      <c r="J3011" t="s">
        <v>25</v>
      </c>
      <c r="K3011" t="s">
        <v>414</v>
      </c>
      <c r="L3011" t="s">
        <v>40</v>
      </c>
      <c r="M3011">
        <v>1</v>
      </c>
      <c r="N3011">
        <v>1</v>
      </c>
      <c r="O3011" t="str">
        <f t="shared" si="46"/>
        <v>130006 C006</v>
      </c>
      <c r="P3011" t="str">
        <f>VLOOKUP(O3011,EOSummerca_merged_grades_export!B:L,11,0)</f>
        <v>Math 6</v>
      </c>
    </row>
    <row r="3012" spans="1:16" x14ac:dyDescent="0.25">
      <c r="A3012">
        <v>3015</v>
      </c>
      <c r="B3012" t="s">
        <v>405</v>
      </c>
      <c r="C3012">
        <v>13</v>
      </c>
      <c r="D3012">
        <v>130006</v>
      </c>
      <c r="E3012" t="s">
        <v>5679</v>
      </c>
      <c r="F3012">
        <v>6</v>
      </c>
      <c r="G3012">
        <v>5985</v>
      </c>
      <c r="H3012" t="s">
        <v>229</v>
      </c>
      <c r="I3012" t="s">
        <v>230</v>
      </c>
      <c r="J3012" t="s">
        <v>28</v>
      </c>
      <c r="K3012" t="s">
        <v>417</v>
      </c>
      <c r="L3012" t="s">
        <v>41</v>
      </c>
      <c r="M3012">
        <v>1</v>
      </c>
      <c r="N3012">
        <v>1</v>
      </c>
      <c r="O3012" t="str">
        <f t="shared" ref="O3012:O3075" si="47">D3012&amp;" "&amp;IF(RIGHT(H3012,1)="M",LEFT(H3012,LEN(H3012)-1),H3012)</f>
        <v>130006 D006</v>
      </c>
      <c r="P3012" t="str">
        <f>VLOOKUP(O3012,EOSummerca_merged_grades_export!B:L,11,0)</f>
        <v>Science 6</v>
      </c>
    </row>
    <row r="3013" spans="1:16" x14ac:dyDescent="0.25">
      <c r="A3013">
        <v>3016</v>
      </c>
      <c r="B3013" t="s">
        <v>405</v>
      </c>
      <c r="C3013">
        <v>13</v>
      </c>
      <c r="D3013">
        <v>130006</v>
      </c>
      <c r="E3013" t="s">
        <v>5679</v>
      </c>
      <c r="F3013">
        <v>6</v>
      </c>
      <c r="G3013">
        <v>6021</v>
      </c>
      <c r="H3013" t="s">
        <v>504</v>
      </c>
      <c r="I3013" t="s">
        <v>505</v>
      </c>
      <c r="J3013" t="s">
        <v>32</v>
      </c>
      <c r="K3013" t="s">
        <v>506</v>
      </c>
      <c r="L3013" t="s">
        <v>40</v>
      </c>
      <c r="M3013">
        <v>1</v>
      </c>
      <c r="N3013">
        <v>1</v>
      </c>
      <c r="O3013" t="str">
        <f t="shared" si="47"/>
        <v>130006 E006</v>
      </c>
      <c r="P3013" t="str">
        <f>VLOOKUP(O3013,EOSummerca_merged_grades_export!B:L,11,0)</f>
        <v>Spanish 1 (MS)</v>
      </c>
    </row>
    <row r="3014" spans="1:16" x14ac:dyDescent="0.25">
      <c r="A3014">
        <v>3017</v>
      </c>
      <c r="B3014" t="s">
        <v>405</v>
      </c>
      <c r="C3014">
        <v>13</v>
      </c>
      <c r="D3014">
        <v>130157</v>
      </c>
      <c r="E3014" t="s">
        <v>5680</v>
      </c>
      <c r="F3014">
        <v>6</v>
      </c>
      <c r="G3014">
        <v>5994</v>
      </c>
      <c r="H3014" t="s">
        <v>223</v>
      </c>
      <c r="I3014" t="s">
        <v>224</v>
      </c>
      <c r="J3014" t="s">
        <v>16</v>
      </c>
      <c r="K3014" t="s">
        <v>408</v>
      </c>
      <c r="L3014" t="s">
        <v>20</v>
      </c>
      <c r="M3014">
        <v>1</v>
      </c>
      <c r="N3014">
        <v>1</v>
      </c>
      <c r="O3014" t="str">
        <f t="shared" si="47"/>
        <v>130157 A006</v>
      </c>
      <c r="P3014" t="str">
        <f>VLOOKUP(O3014,EOSummerca_merged_grades_export!B:L,11,0)</f>
        <v>History 6</v>
      </c>
    </row>
    <row r="3015" spans="1:16" x14ac:dyDescent="0.25">
      <c r="A3015">
        <v>3018</v>
      </c>
      <c r="B3015" t="s">
        <v>405</v>
      </c>
      <c r="C3015">
        <v>13</v>
      </c>
      <c r="D3015">
        <v>130157</v>
      </c>
      <c r="E3015" t="s">
        <v>5680</v>
      </c>
      <c r="F3015">
        <v>6</v>
      </c>
      <c r="G3015">
        <v>5993</v>
      </c>
      <c r="H3015" t="s">
        <v>225</v>
      </c>
      <c r="I3015" t="s">
        <v>226</v>
      </c>
      <c r="J3015" t="s">
        <v>22</v>
      </c>
      <c r="K3015" t="s">
        <v>411</v>
      </c>
      <c r="L3015" t="s">
        <v>24</v>
      </c>
      <c r="M3015">
        <v>1</v>
      </c>
      <c r="N3015">
        <v>1</v>
      </c>
      <c r="O3015" t="str">
        <f t="shared" si="47"/>
        <v>130157 B006</v>
      </c>
      <c r="P3015" t="str">
        <f>VLOOKUP(O3015,EOSummerca_merged_grades_export!B:L,11,0)</f>
        <v>English 6</v>
      </c>
    </row>
    <row r="3016" spans="1:16" x14ac:dyDescent="0.25">
      <c r="A3016">
        <v>3019</v>
      </c>
      <c r="B3016" t="s">
        <v>405</v>
      </c>
      <c r="C3016">
        <v>13</v>
      </c>
      <c r="D3016">
        <v>130157</v>
      </c>
      <c r="E3016" t="s">
        <v>5680</v>
      </c>
      <c r="F3016">
        <v>6</v>
      </c>
      <c r="G3016">
        <v>6006</v>
      </c>
      <c r="H3016" t="s">
        <v>227</v>
      </c>
      <c r="I3016" t="s">
        <v>228</v>
      </c>
      <c r="J3016" t="s">
        <v>25</v>
      </c>
      <c r="K3016" t="s">
        <v>414</v>
      </c>
      <c r="L3016" t="s">
        <v>24</v>
      </c>
      <c r="M3016">
        <v>1</v>
      </c>
      <c r="N3016">
        <v>1</v>
      </c>
      <c r="O3016" t="str">
        <f t="shared" si="47"/>
        <v>130157 C006</v>
      </c>
      <c r="P3016" t="str">
        <f>VLOOKUP(O3016,EOSummerca_merged_grades_export!B:L,11,0)</f>
        <v>Math 6</v>
      </c>
    </row>
    <row r="3017" spans="1:16" x14ac:dyDescent="0.25">
      <c r="A3017">
        <v>3020</v>
      </c>
      <c r="B3017" t="s">
        <v>405</v>
      </c>
      <c r="C3017">
        <v>13</v>
      </c>
      <c r="D3017">
        <v>130157</v>
      </c>
      <c r="E3017" t="s">
        <v>5680</v>
      </c>
      <c r="F3017">
        <v>6</v>
      </c>
      <c r="G3017">
        <v>5931</v>
      </c>
      <c r="H3017" t="s">
        <v>229</v>
      </c>
      <c r="I3017" t="s">
        <v>230</v>
      </c>
      <c r="J3017" t="s">
        <v>28</v>
      </c>
      <c r="K3017" t="s">
        <v>417</v>
      </c>
      <c r="L3017" t="s">
        <v>20</v>
      </c>
      <c r="M3017">
        <v>1</v>
      </c>
      <c r="N3017">
        <v>1</v>
      </c>
      <c r="O3017" t="str">
        <f t="shared" si="47"/>
        <v>130157 D006</v>
      </c>
      <c r="P3017" t="str">
        <f>VLOOKUP(O3017,EOSummerca_merged_grades_export!B:L,11,0)</f>
        <v>Science 6</v>
      </c>
    </row>
    <row r="3018" spans="1:16" x14ac:dyDescent="0.25">
      <c r="A3018">
        <v>3021</v>
      </c>
      <c r="B3018" t="s">
        <v>405</v>
      </c>
      <c r="C3018">
        <v>13</v>
      </c>
      <c r="D3018">
        <v>130157</v>
      </c>
      <c r="E3018" t="s">
        <v>5680</v>
      </c>
      <c r="F3018">
        <v>6</v>
      </c>
      <c r="G3018">
        <v>6021</v>
      </c>
      <c r="H3018" t="s">
        <v>504</v>
      </c>
      <c r="I3018" t="s">
        <v>505</v>
      </c>
      <c r="J3018" t="s">
        <v>32</v>
      </c>
      <c r="K3018" t="s">
        <v>506</v>
      </c>
      <c r="L3018" t="s">
        <v>27</v>
      </c>
      <c r="M3018">
        <v>1</v>
      </c>
      <c r="N3018">
        <v>1</v>
      </c>
      <c r="O3018" t="str">
        <f t="shared" si="47"/>
        <v>130157 E006</v>
      </c>
      <c r="P3018" t="str">
        <f>VLOOKUP(O3018,EOSummerca_merged_grades_export!B:L,11,0)</f>
        <v>Spanish 1 (MS)</v>
      </c>
    </row>
    <row r="3019" spans="1:16" x14ac:dyDescent="0.25">
      <c r="A3019">
        <v>3022</v>
      </c>
      <c r="B3019" t="s">
        <v>405</v>
      </c>
      <c r="C3019">
        <v>13</v>
      </c>
      <c r="D3019">
        <v>130102</v>
      </c>
      <c r="E3019" t="s">
        <v>5681</v>
      </c>
      <c r="F3019">
        <v>6</v>
      </c>
      <c r="G3019">
        <v>5994</v>
      </c>
      <c r="H3019" t="s">
        <v>223</v>
      </c>
      <c r="I3019" t="s">
        <v>224</v>
      </c>
      <c r="J3019" t="s">
        <v>16</v>
      </c>
      <c r="K3019" t="s">
        <v>408</v>
      </c>
      <c r="L3019" t="s">
        <v>36</v>
      </c>
      <c r="M3019">
        <v>1</v>
      </c>
      <c r="N3019">
        <v>1</v>
      </c>
      <c r="O3019" t="str">
        <f t="shared" si="47"/>
        <v>130102 A006</v>
      </c>
      <c r="P3019" t="str">
        <f>VLOOKUP(O3019,EOSummerca_merged_grades_export!B:L,11,0)</f>
        <v>History 6</v>
      </c>
    </row>
    <row r="3020" spans="1:16" x14ac:dyDescent="0.25">
      <c r="A3020">
        <v>3023</v>
      </c>
      <c r="B3020" t="s">
        <v>405</v>
      </c>
      <c r="C3020">
        <v>13</v>
      </c>
      <c r="D3020">
        <v>130102</v>
      </c>
      <c r="E3020" t="s">
        <v>5681</v>
      </c>
      <c r="F3020">
        <v>6</v>
      </c>
      <c r="G3020">
        <v>5933</v>
      </c>
      <c r="H3020" t="s">
        <v>225</v>
      </c>
      <c r="I3020" t="s">
        <v>226</v>
      </c>
      <c r="J3020" t="s">
        <v>22</v>
      </c>
      <c r="K3020" t="s">
        <v>411</v>
      </c>
      <c r="L3020" t="s">
        <v>27</v>
      </c>
      <c r="M3020">
        <v>1</v>
      </c>
      <c r="N3020">
        <v>1</v>
      </c>
      <c r="O3020" t="str">
        <f t="shared" si="47"/>
        <v>130102 B006</v>
      </c>
      <c r="P3020" t="str">
        <f>VLOOKUP(O3020,EOSummerca_merged_grades_export!B:L,11,0)</f>
        <v>English 6</v>
      </c>
    </row>
    <row r="3021" spans="1:16" x14ac:dyDescent="0.25">
      <c r="A3021">
        <v>3024</v>
      </c>
      <c r="B3021" t="s">
        <v>405</v>
      </c>
      <c r="C3021">
        <v>13</v>
      </c>
      <c r="D3021">
        <v>130102</v>
      </c>
      <c r="E3021" t="s">
        <v>5681</v>
      </c>
      <c r="F3021">
        <v>6</v>
      </c>
      <c r="G3021">
        <v>5991</v>
      </c>
      <c r="H3021" t="s">
        <v>227</v>
      </c>
      <c r="I3021" t="s">
        <v>228</v>
      </c>
      <c r="J3021" t="s">
        <v>25</v>
      </c>
      <c r="K3021" t="s">
        <v>414</v>
      </c>
      <c r="L3021" t="s">
        <v>36</v>
      </c>
      <c r="M3021">
        <v>1</v>
      </c>
      <c r="N3021">
        <v>1</v>
      </c>
      <c r="O3021" t="str">
        <f t="shared" si="47"/>
        <v>130102 C006</v>
      </c>
      <c r="P3021" t="str">
        <f>VLOOKUP(O3021,EOSummerca_merged_grades_export!B:L,11,0)</f>
        <v>Math 6</v>
      </c>
    </row>
    <row r="3022" spans="1:16" x14ac:dyDescent="0.25">
      <c r="A3022">
        <v>3025</v>
      </c>
      <c r="B3022" t="s">
        <v>405</v>
      </c>
      <c r="C3022">
        <v>13</v>
      </c>
      <c r="D3022">
        <v>130102</v>
      </c>
      <c r="E3022" t="s">
        <v>5681</v>
      </c>
      <c r="F3022">
        <v>6</v>
      </c>
      <c r="G3022">
        <v>5985</v>
      </c>
      <c r="H3022" t="s">
        <v>229</v>
      </c>
      <c r="I3022" t="s">
        <v>230</v>
      </c>
      <c r="J3022" t="s">
        <v>28</v>
      </c>
      <c r="K3022" t="s">
        <v>417</v>
      </c>
      <c r="L3022" t="s">
        <v>36</v>
      </c>
      <c r="M3022">
        <v>1</v>
      </c>
      <c r="N3022">
        <v>1</v>
      </c>
      <c r="O3022" t="str">
        <f t="shared" si="47"/>
        <v>130102 D006</v>
      </c>
      <c r="P3022" t="str">
        <f>VLOOKUP(O3022,EOSummerca_merged_grades_export!B:L,11,0)</f>
        <v>Science 6</v>
      </c>
    </row>
    <row r="3023" spans="1:16" x14ac:dyDescent="0.25">
      <c r="A3023">
        <v>3026</v>
      </c>
      <c r="B3023" t="s">
        <v>405</v>
      </c>
      <c r="C3023">
        <v>13</v>
      </c>
      <c r="D3023">
        <v>130198</v>
      </c>
      <c r="E3023" t="s">
        <v>5682</v>
      </c>
      <c r="F3023">
        <v>6</v>
      </c>
      <c r="G3023">
        <v>5930</v>
      </c>
      <c r="H3023" t="s">
        <v>223</v>
      </c>
      <c r="I3023" t="s">
        <v>224</v>
      </c>
      <c r="J3023" t="s">
        <v>16</v>
      </c>
      <c r="K3023" t="s">
        <v>408</v>
      </c>
      <c r="L3023" t="s">
        <v>41</v>
      </c>
      <c r="M3023">
        <v>1</v>
      </c>
      <c r="N3023">
        <v>1</v>
      </c>
      <c r="O3023" t="str">
        <f t="shared" si="47"/>
        <v>130198 A006</v>
      </c>
      <c r="P3023" t="str">
        <f>VLOOKUP(O3023,EOSummerca_merged_grades_export!B:L,11,0)</f>
        <v>History 6</v>
      </c>
    </row>
    <row r="3024" spans="1:16" x14ac:dyDescent="0.25">
      <c r="A3024">
        <v>3027</v>
      </c>
      <c r="B3024" t="s">
        <v>405</v>
      </c>
      <c r="C3024">
        <v>13</v>
      </c>
      <c r="D3024">
        <v>130198</v>
      </c>
      <c r="E3024" t="s">
        <v>5682</v>
      </c>
      <c r="F3024">
        <v>6</v>
      </c>
      <c r="G3024">
        <v>5993</v>
      </c>
      <c r="H3024" t="s">
        <v>225</v>
      </c>
      <c r="I3024" t="s">
        <v>226</v>
      </c>
      <c r="J3024" t="s">
        <v>22</v>
      </c>
      <c r="K3024" t="s">
        <v>411</v>
      </c>
      <c r="L3024" t="s">
        <v>31</v>
      </c>
      <c r="M3024">
        <v>1</v>
      </c>
      <c r="N3024">
        <v>1</v>
      </c>
      <c r="O3024" t="str">
        <f t="shared" si="47"/>
        <v>130198 B006</v>
      </c>
      <c r="P3024" t="str">
        <f>VLOOKUP(O3024,EOSummerca_merged_grades_export!B:L,11,0)</f>
        <v>English 6</v>
      </c>
    </row>
    <row r="3025" spans="1:16" x14ac:dyDescent="0.25">
      <c r="A3025">
        <v>3028</v>
      </c>
      <c r="B3025" t="s">
        <v>405</v>
      </c>
      <c r="C3025">
        <v>13</v>
      </c>
      <c r="D3025">
        <v>130198</v>
      </c>
      <c r="E3025" t="s">
        <v>5682</v>
      </c>
      <c r="F3025">
        <v>6</v>
      </c>
      <c r="G3025">
        <v>5991</v>
      </c>
      <c r="H3025" t="s">
        <v>227</v>
      </c>
      <c r="I3025" t="s">
        <v>228</v>
      </c>
      <c r="J3025" t="s">
        <v>25</v>
      </c>
      <c r="K3025" t="s">
        <v>414</v>
      </c>
      <c r="L3025" t="s">
        <v>40</v>
      </c>
      <c r="M3025">
        <v>1</v>
      </c>
      <c r="N3025">
        <v>1</v>
      </c>
      <c r="O3025" t="str">
        <f t="shared" si="47"/>
        <v>130198 C006</v>
      </c>
      <c r="P3025" t="str">
        <f>VLOOKUP(O3025,EOSummerca_merged_grades_export!B:L,11,0)</f>
        <v>Math 6</v>
      </c>
    </row>
    <row r="3026" spans="1:16" x14ac:dyDescent="0.25">
      <c r="A3026">
        <v>3029</v>
      </c>
      <c r="B3026" t="s">
        <v>405</v>
      </c>
      <c r="C3026">
        <v>13</v>
      </c>
      <c r="D3026">
        <v>130198</v>
      </c>
      <c r="E3026" t="s">
        <v>5682</v>
      </c>
      <c r="F3026">
        <v>6</v>
      </c>
      <c r="G3026">
        <v>5956</v>
      </c>
      <c r="H3026" t="s">
        <v>229</v>
      </c>
      <c r="I3026" t="s">
        <v>230</v>
      </c>
      <c r="J3026" t="s">
        <v>28</v>
      </c>
      <c r="K3026" t="s">
        <v>417</v>
      </c>
      <c r="L3026" t="s">
        <v>39</v>
      </c>
      <c r="M3026">
        <v>1</v>
      </c>
      <c r="N3026">
        <v>1</v>
      </c>
      <c r="O3026" t="str">
        <f t="shared" si="47"/>
        <v>130198 D006</v>
      </c>
      <c r="P3026" t="str">
        <f>VLOOKUP(O3026,EOSummerca_merged_grades_export!B:L,11,0)</f>
        <v>Science 6</v>
      </c>
    </row>
    <row r="3027" spans="1:16" x14ac:dyDescent="0.25">
      <c r="A3027">
        <v>3030</v>
      </c>
      <c r="B3027" t="s">
        <v>405</v>
      </c>
      <c r="C3027">
        <v>13</v>
      </c>
      <c r="D3027">
        <v>130198</v>
      </c>
      <c r="E3027" t="s">
        <v>5682</v>
      </c>
      <c r="F3027">
        <v>6</v>
      </c>
      <c r="G3027">
        <v>5949</v>
      </c>
      <c r="H3027" t="s">
        <v>429</v>
      </c>
      <c r="I3027" t="s">
        <v>430</v>
      </c>
      <c r="J3027" t="s">
        <v>428</v>
      </c>
      <c r="K3027" t="s">
        <v>431</v>
      </c>
      <c r="L3027" t="s">
        <v>37</v>
      </c>
      <c r="M3027">
        <v>1</v>
      </c>
      <c r="N3027">
        <v>1</v>
      </c>
      <c r="O3027" t="str">
        <f t="shared" si="47"/>
        <v>130198 I1048</v>
      </c>
      <c r="P3027" t="str">
        <f>VLOOKUP(O3027,EOSummerca_merged_grades_export!B:L,11,0)</f>
        <v>Visual Art</v>
      </c>
    </row>
    <row r="3028" spans="1:16" x14ac:dyDescent="0.25">
      <c r="A3028">
        <v>3031</v>
      </c>
      <c r="B3028" t="s">
        <v>405</v>
      </c>
      <c r="C3028">
        <v>13</v>
      </c>
      <c r="D3028">
        <v>130018</v>
      </c>
      <c r="E3028" t="s">
        <v>5683</v>
      </c>
      <c r="F3028">
        <v>6</v>
      </c>
      <c r="G3028">
        <v>5966</v>
      </c>
      <c r="H3028" t="s">
        <v>223</v>
      </c>
      <c r="I3028" t="s">
        <v>224</v>
      </c>
      <c r="J3028" t="s">
        <v>16</v>
      </c>
      <c r="K3028" t="s">
        <v>408</v>
      </c>
      <c r="L3028" t="s">
        <v>36</v>
      </c>
      <c r="M3028">
        <v>1</v>
      </c>
      <c r="N3028">
        <v>1</v>
      </c>
      <c r="O3028" t="str">
        <f t="shared" si="47"/>
        <v>130018 A006</v>
      </c>
      <c r="P3028" t="str">
        <f>VLOOKUP(O3028,EOSummerca_merged_grades_export!B:L,11,0)</f>
        <v>History 6</v>
      </c>
    </row>
    <row r="3029" spans="1:16" x14ac:dyDescent="0.25">
      <c r="A3029">
        <v>3032</v>
      </c>
      <c r="B3029" t="s">
        <v>405</v>
      </c>
      <c r="C3029">
        <v>13</v>
      </c>
      <c r="D3029">
        <v>130018</v>
      </c>
      <c r="E3029" t="s">
        <v>5683</v>
      </c>
      <c r="F3029">
        <v>6</v>
      </c>
      <c r="G3029">
        <v>5972</v>
      </c>
      <c r="H3029" t="s">
        <v>225</v>
      </c>
      <c r="I3029" t="s">
        <v>226</v>
      </c>
      <c r="J3029" t="s">
        <v>22</v>
      </c>
      <c r="K3029" t="s">
        <v>411</v>
      </c>
      <c r="L3029" t="s">
        <v>24</v>
      </c>
      <c r="M3029">
        <v>1</v>
      </c>
      <c r="N3029">
        <v>1</v>
      </c>
      <c r="O3029" t="str">
        <f t="shared" si="47"/>
        <v>130018 B006</v>
      </c>
      <c r="P3029" t="str">
        <f>VLOOKUP(O3029,EOSummerca_merged_grades_export!B:L,11,0)</f>
        <v>English 6</v>
      </c>
    </row>
    <row r="3030" spans="1:16" x14ac:dyDescent="0.25">
      <c r="A3030">
        <v>3033</v>
      </c>
      <c r="B3030" t="s">
        <v>405</v>
      </c>
      <c r="C3030">
        <v>13</v>
      </c>
      <c r="D3030">
        <v>130018</v>
      </c>
      <c r="E3030" t="s">
        <v>5683</v>
      </c>
      <c r="F3030">
        <v>6</v>
      </c>
      <c r="G3030">
        <v>5939</v>
      </c>
      <c r="H3030" t="s">
        <v>227</v>
      </c>
      <c r="I3030" t="s">
        <v>228</v>
      </c>
      <c r="J3030" t="s">
        <v>25</v>
      </c>
      <c r="K3030" t="s">
        <v>414</v>
      </c>
      <c r="L3030" t="s">
        <v>24</v>
      </c>
      <c r="M3030">
        <v>1</v>
      </c>
      <c r="N3030">
        <v>1</v>
      </c>
      <c r="O3030" t="str">
        <f t="shared" si="47"/>
        <v>130018 C006</v>
      </c>
      <c r="P3030" t="str">
        <f>VLOOKUP(O3030,EOSummerca_merged_grades_export!B:L,11,0)</f>
        <v>Math 6</v>
      </c>
    </row>
    <row r="3031" spans="1:16" x14ac:dyDescent="0.25">
      <c r="A3031">
        <v>3034</v>
      </c>
      <c r="B3031" t="s">
        <v>405</v>
      </c>
      <c r="C3031">
        <v>13</v>
      </c>
      <c r="D3031">
        <v>130018</v>
      </c>
      <c r="E3031" t="s">
        <v>5683</v>
      </c>
      <c r="F3031">
        <v>6</v>
      </c>
      <c r="G3031">
        <v>6016</v>
      </c>
      <c r="H3031" t="s">
        <v>229</v>
      </c>
      <c r="I3031" t="s">
        <v>230</v>
      </c>
      <c r="J3031" t="s">
        <v>28</v>
      </c>
      <c r="K3031" t="s">
        <v>417</v>
      </c>
      <c r="L3031" t="s">
        <v>36</v>
      </c>
      <c r="M3031">
        <v>1</v>
      </c>
      <c r="N3031">
        <v>1</v>
      </c>
      <c r="O3031" t="str">
        <f t="shared" si="47"/>
        <v>130018 D006</v>
      </c>
      <c r="P3031" t="str">
        <f>VLOOKUP(O3031,EOSummerca_merged_grades_export!B:L,11,0)</f>
        <v>Science 6</v>
      </c>
    </row>
    <row r="3032" spans="1:16" x14ac:dyDescent="0.25">
      <c r="A3032">
        <v>3035</v>
      </c>
      <c r="B3032" t="s">
        <v>405</v>
      </c>
      <c r="C3032">
        <v>13</v>
      </c>
      <c r="D3032">
        <v>130018</v>
      </c>
      <c r="E3032" t="s">
        <v>5683</v>
      </c>
      <c r="F3032">
        <v>6</v>
      </c>
      <c r="G3032">
        <v>6021</v>
      </c>
      <c r="H3032" t="s">
        <v>504</v>
      </c>
      <c r="I3032" t="s">
        <v>505</v>
      </c>
      <c r="J3032" t="s">
        <v>32</v>
      </c>
      <c r="K3032" t="s">
        <v>506</v>
      </c>
      <c r="L3032" t="s">
        <v>36</v>
      </c>
      <c r="M3032">
        <v>1</v>
      </c>
      <c r="N3032">
        <v>1</v>
      </c>
      <c r="O3032" t="str">
        <f t="shared" si="47"/>
        <v>130018 E006</v>
      </c>
      <c r="P3032" t="str">
        <f>VLOOKUP(O3032,EOSummerca_merged_grades_export!B:L,11,0)</f>
        <v>Spanish 1 (MS)</v>
      </c>
    </row>
    <row r="3033" spans="1:16" x14ac:dyDescent="0.25">
      <c r="A3033">
        <v>3036</v>
      </c>
      <c r="B3033" t="s">
        <v>405</v>
      </c>
      <c r="C3033">
        <v>13</v>
      </c>
      <c r="D3033">
        <v>130204</v>
      </c>
      <c r="E3033" t="s">
        <v>5684</v>
      </c>
      <c r="F3033">
        <v>6</v>
      </c>
      <c r="G3033">
        <v>5994</v>
      </c>
      <c r="H3033" t="s">
        <v>223</v>
      </c>
      <c r="I3033" t="s">
        <v>224</v>
      </c>
      <c r="J3033" t="s">
        <v>16</v>
      </c>
      <c r="K3033" t="s">
        <v>408</v>
      </c>
      <c r="L3033" t="s">
        <v>48</v>
      </c>
      <c r="M3033">
        <v>0</v>
      </c>
      <c r="N3033">
        <v>1</v>
      </c>
      <c r="O3033" t="str">
        <f t="shared" si="47"/>
        <v>130204 A006</v>
      </c>
      <c r="P3033" t="str">
        <f>VLOOKUP(O3033,EOSummerca_merged_grades_export!B:L,11,0)</f>
        <v>History 6</v>
      </c>
    </row>
    <row r="3034" spans="1:16" x14ac:dyDescent="0.25">
      <c r="A3034">
        <v>3037</v>
      </c>
      <c r="B3034" t="s">
        <v>405</v>
      </c>
      <c r="C3034">
        <v>13</v>
      </c>
      <c r="D3034">
        <v>130204</v>
      </c>
      <c r="E3034" t="s">
        <v>5684</v>
      </c>
      <c r="F3034">
        <v>6</v>
      </c>
      <c r="G3034">
        <v>5974</v>
      </c>
      <c r="H3034" t="s">
        <v>225</v>
      </c>
      <c r="I3034" t="s">
        <v>226</v>
      </c>
      <c r="J3034" t="s">
        <v>22</v>
      </c>
      <c r="K3034" t="s">
        <v>411</v>
      </c>
      <c r="L3034" t="s">
        <v>48</v>
      </c>
      <c r="M3034">
        <v>0</v>
      </c>
      <c r="N3034">
        <v>1</v>
      </c>
      <c r="O3034" t="str">
        <f t="shared" si="47"/>
        <v>130204 B006</v>
      </c>
      <c r="P3034" t="str">
        <f>VLOOKUP(O3034,EOSummerca_merged_grades_export!B:L,11,0)</f>
        <v>English 6</v>
      </c>
    </row>
    <row r="3035" spans="1:16" x14ac:dyDescent="0.25">
      <c r="A3035">
        <v>3038</v>
      </c>
      <c r="B3035" t="s">
        <v>405</v>
      </c>
      <c r="C3035">
        <v>13</v>
      </c>
      <c r="D3035">
        <v>130204</v>
      </c>
      <c r="E3035" t="s">
        <v>5684</v>
      </c>
      <c r="F3035">
        <v>6</v>
      </c>
      <c r="G3035">
        <v>5939</v>
      </c>
      <c r="H3035" t="s">
        <v>227</v>
      </c>
      <c r="I3035" t="s">
        <v>228</v>
      </c>
      <c r="J3035" t="s">
        <v>25</v>
      </c>
      <c r="K3035" t="s">
        <v>414</v>
      </c>
      <c r="L3035" t="s">
        <v>48</v>
      </c>
      <c r="M3035">
        <v>0</v>
      </c>
      <c r="N3035">
        <v>1</v>
      </c>
      <c r="O3035" t="str">
        <f t="shared" si="47"/>
        <v>130204 C006</v>
      </c>
      <c r="P3035" t="str">
        <f>VLOOKUP(O3035,EOSummerca_merged_grades_export!B:L,11,0)</f>
        <v>Math 6</v>
      </c>
    </row>
    <row r="3036" spans="1:16" x14ac:dyDescent="0.25">
      <c r="A3036">
        <v>3039</v>
      </c>
      <c r="B3036" t="s">
        <v>405</v>
      </c>
      <c r="C3036">
        <v>13</v>
      </c>
      <c r="D3036">
        <v>130204</v>
      </c>
      <c r="E3036" t="s">
        <v>5684</v>
      </c>
      <c r="F3036">
        <v>6</v>
      </c>
      <c r="G3036">
        <v>6016</v>
      </c>
      <c r="H3036" t="s">
        <v>229</v>
      </c>
      <c r="I3036" t="s">
        <v>230</v>
      </c>
      <c r="J3036" t="s">
        <v>28</v>
      </c>
      <c r="K3036" t="s">
        <v>417</v>
      </c>
      <c r="L3036" t="s">
        <v>48</v>
      </c>
      <c r="M3036">
        <v>0</v>
      </c>
      <c r="N3036">
        <v>1</v>
      </c>
      <c r="O3036" t="str">
        <f t="shared" si="47"/>
        <v>130204 D006</v>
      </c>
      <c r="P3036" t="str">
        <f>VLOOKUP(O3036,EOSummerca_merged_grades_export!B:L,11,0)</f>
        <v>Science 6</v>
      </c>
    </row>
    <row r="3037" spans="1:16" x14ac:dyDescent="0.25">
      <c r="A3037">
        <v>3040</v>
      </c>
      <c r="B3037" t="s">
        <v>405</v>
      </c>
      <c r="C3037">
        <v>13</v>
      </c>
      <c r="D3037">
        <v>130204</v>
      </c>
      <c r="E3037" t="s">
        <v>5684</v>
      </c>
      <c r="F3037">
        <v>6</v>
      </c>
      <c r="G3037">
        <v>5949</v>
      </c>
      <c r="H3037" t="s">
        <v>429</v>
      </c>
      <c r="I3037" t="s">
        <v>430</v>
      </c>
      <c r="J3037" t="s">
        <v>428</v>
      </c>
      <c r="K3037" t="s">
        <v>431</v>
      </c>
      <c r="L3037" t="s">
        <v>402</v>
      </c>
      <c r="M3037">
        <v>0</v>
      </c>
      <c r="N3037">
        <v>1</v>
      </c>
      <c r="O3037" t="str">
        <f t="shared" si="47"/>
        <v>130204 I1048</v>
      </c>
      <c r="P3037" t="str">
        <f>VLOOKUP(O3037,EOSummerca_merged_grades_export!B:L,11,0)</f>
        <v>Visual Art</v>
      </c>
    </row>
    <row r="3038" spans="1:16" x14ac:dyDescent="0.25">
      <c r="A3038">
        <v>3041</v>
      </c>
      <c r="B3038" t="s">
        <v>405</v>
      </c>
      <c r="C3038">
        <v>13</v>
      </c>
      <c r="D3038">
        <v>130181</v>
      </c>
      <c r="E3038" t="s">
        <v>5685</v>
      </c>
      <c r="F3038">
        <v>6</v>
      </c>
      <c r="G3038">
        <v>5966</v>
      </c>
      <c r="H3038" t="s">
        <v>223</v>
      </c>
      <c r="I3038" t="s">
        <v>224</v>
      </c>
      <c r="J3038" t="s">
        <v>16</v>
      </c>
      <c r="K3038" t="s">
        <v>408</v>
      </c>
      <c r="L3038" t="s">
        <v>20</v>
      </c>
      <c r="M3038">
        <v>1</v>
      </c>
      <c r="N3038">
        <v>1</v>
      </c>
      <c r="O3038" t="str">
        <f t="shared" si="47"/>
        <v>130181 A006</v>
      </c>
      <c r="P3038" t="str">
        <f>VLOOKUP(O3038,EOSummerca_merged_grades_export!B:L,11,0)</f>
        <v>History 6</v>
      </c>
    </row>
    <row r="3039" spans="1:16" x14ac:dyDescent="0.25">
      <c r="A3039">
        <v>3042</v>
      </c>
      <c r="B3039" t="s">
        <v>405</v>
      </c>
      <c r="C3039">
        <v>13</v>
      </c>
      <c r="D3039">
        <v>130181</v>
      </c>
      <c r="E3039" t="s">
        <v>5685</v>
      </c>
      <c r="F3039">
        <v>6</v>
      </c>
      <c r="G3039">
        <v>5972</v>
      </c>
      <c r="H3039" t="s">
        <v>225</v>
      </c>
      <c r="I3039" t="s">
        <v>226</v>
      </c>
      <c r="J3039" t="s">
        <v>22</v>
      </c>
      <c r="K3039" t="s">
        <v>411</v>
      </c>
      <c r="L3039" t="s">
        <v>20</v>
      </c>
      <c r="M3039">
        <v>1</v>
      </c>
      <c r="N3039">
        <v>1</v>
      </c>
      <c r="O3039" t="str">
        <f t="shared" si="47"/>
        <v>130181 B006</v>
      </c>
      <c r="P3039" t="str">
        <f>VLOOKUP(O3039,EOSummerca_merged_grades_export!B:L,11,0)</f>
        <v>English 6</v>
      </c>
    </row>
    <row r="3040" spans="1:16" x14ac:dyDescent="0.25">
      <c r="A3040">
        <v>3043</v>
      </c>
      <c r="B3040" t="s">
        <v>405</v>
      </c>
      <c r="C3040">
        <v>13</v>
      </c>
      <c r="D3040">
        <v>130181</v>
      </c>
      <c r="E3040" t="s">
        <v>5685</v>
      </c>
      <c r="F3040">
        <v>6</v>
      </c>
      <c r="G3040">
        <v>6006</v>
      </c>
      <c r="H3040" t="s">
        <v>227</v>
      </c>
      <c r="I3040" t="s">
        <v>228</v>
      </c>
      <c r="J3040" t="s">
        <v>25</v>
      </c>
      <c r="K3040" t="s">
        <v>414</v>
      </c>
      <c r="L3040" t="s">
        <v>31</v>
      </c>
      <c r="M3040">
        <v>1</v>
      </c>
      <c r="N3040">
        <v>1</v>
      </c>
      <c r="O3040" t="str">
        <f t="shared" si="47"/>
        <v>130181 C006</v>
      </c>
      <c r="P3040" t="str">
        <f>VLOOKUP(O3040,EOSummerca_merged_grades_export!B:L,11,0)</f>
        <v>Math 6</v>
      </c>
    </row>
    <row r="3041" spans="1:16" x14ac:dyDescent="0.25">
      <c r="A3041">
        <v>3044</v>
      </c>
      <c r="B3041" t="s">
        <v>405</v>
      </c>
      <c r="C3041">
        <v>13</v>
      </c>
      <c r="D3041">
        <v>130181</v>
      </c>
      <c r="E3041" t="s">
        <v>5685</v>
      </c>
      <c r="F3041">
        <v>6</v>
      </c>
      <c r="G3041">
        <v>5985</v>
      </c>
      <c r="H3041" t="s">
        <v>229</v>
      </c>
      <c r="I3041" t="s">
        <v>230</v>
      </c>
      <c r="J3041" t="s">
        <v>28</v>
      </c>
      <c r="K3041" t="s">
        <v>417</v>
      </c>
      <c r="L3041" t="s">
        <v>39</v>
      </c>
      <c r="M3041">
        <v>1</v>
      </c>
      <c r="N3041">
        <v>1</v>
      </c>
      <c r="O3041" t="str">
        <f t="shared" si="47"/>
        <v>130181 D006</v>
      </c>
      <c r="P3041" t="str">
        <f>VLOOKUP(O3041,EOSummerca_merged_grades_export!B:L,11,0)</f>
        <v>Science 6</v>
      </c>
    </row>
    <row r="3042" spans="1:16" x14ac:dyDescent="0.25">
      <c r="A3042">
        <v>3045</v>
      </c>
      <c r="B3042" t="s">
        <v>405</v>
      </c>
      <c r="C3042">
        <v>13</v>
      </c>
      <c r="D3042">
        <v>130181</v>
      </c>
      <c r="E3042" t="s">
        <v>5685</v>
      </c>
      <c r="F3042">
        <v>6</v>
      </c>
      <c r="G3042">
        <v>5949</v>
      </c>
      <c r="H3042" t="s">
        <v>429</v>
      </c>
      <c r="I3042" t="s">
        <v>430</v>
      </c>
      <c r="J3042" t="s">
        <v>428</v>
      </c>
      <c r="K3042" t="s">
        <v>431</v>
      </c>
      <c r="L3042" t="s">
        <v>37</v>
      </c>
      <c r="M3042">
        <v>1</v>
      </c>
      <c r="N3042">
        <v>1</v>
      </c>
      <c r="O3042" t="str">
        <f t="shared" si="47"/>
        <v>130181 I1048</v>
      </c>
      <c r="P3042" t="str">
        <f>VLOOKUP(O3042,EOSummerca_merged_grades_export!B:L,11,0)</f>
        <v>Visual Art</v>
      </c>
    </row>
    <row r="3043" spans="1:16" x14ac:dyDescent="0.25">
      <c r="A3043">
        <v>3046</v>
      </c>
      <c r="B3043" t="s">
        <v>405</v>
      </c>
      <c r="C3043">
        <v>13</v>
      </c>
      <c r="D3043">
        <v>130114</v>
      </c>
      <c r="E3043" t="s">
        <v>5686</v>
      </c>
      <c r="F3043">
        <v>6</v>
      </c>
      <c r="G3043">
        <v>5965</v>
      </c>
      <c r="H3043" t="s">
        <v>223</v>
      </c>
      <c r="I3043" t="s">
        <v>224</v>
      </c>
      <c r="J3043" t="s">
        <v>16</v>
      </c>
      <c r="K3043" t="s">
        <v>408</v>
      </c>
      <c r="L3043" t="s">
        <v>31</v>
      </c>
      <c r="M3043">
        <v>1</v>
      </c>
      <c r="N3043">
        <v>1</v>
      </c>
      <c r="O3043" t="str">
        <f t="shared" si="47"/>
        <v>130114 A006</v>
      </c>
      <c r="P3043" t="str">
        <f>VLOOKUP(O3043,EOSummerca_merged_grades_export!B:L,11,0)</f>
        <v>History 6</v>
      </c>
    </row>
    <row r="3044" spans="1:16" x14ac:dyDescent="0.25">
      <c r="A3044">
        <v>3047</v>
      </c>
      <c r="B3044" t="s">
        <v>405</v>
      </c>
      <c r="C3044">
        <v>13</v>
      </c>
      <c r="D3044">
        <v>130114</v>
      </c>
      <c r="E3044" t="s">
        <v>5686</v>
      </c>
      <c r="F3044">
        <v>6</v>
      </c>
      <c r="G3044">
        <v>5974</v>
      </c>
      <c r="H3044" t="s">
        <v>225</v>
      </c>
      <c r="I3044" t="s">
        <v>226</v>
      </c>
      <c r="J3044" t="s">
        <v>22</v>
      </c>
      <c r="K3044" t="s">
        <v>411</v>
      </c>
      <c r="L3044" t="s">
        <v>31</v>
      </c>
      <c r="M3044">
        <v>1</v>
      </c>
      <c r="N3044">
        <v>1</v>
      </c>
      <c r="O3044" t="str">
        <f t="shared" si="47"/>
        <v>130114 B006</v>
      </c>
      <c r="P3044" t="str">
        <f>VLOOKUP(O3044,EOSummerca_merged_grades_export!B:L,11,0)</f>
        <v>English 6</v>
      </c>
    </row>
    <row r="3045" spans="1:16" x14ac:dyDescent="0.25">
      <c r="A3045">
        <v>3048</v>
      </c>
      <c r="B3045" t="s">
        <v>405</v>
      </c>
      <c r="C3045">
        <v>13</v>
      </c>
      <c r="D3045">
        <v>130114</v>
      </c>
      <c r="E3045" t="s">
        <v>5686</v>
      </c>
      <c r="F3045">
        <v>6</v>
      </c>
      <c r="G3045">
        <v>6006</v>
      </c>
      <c r="H3045" t="s">
        <v>227</v>
      </c>
      <c r="I3045" t="s">
        <v>228</v>
      </c>
      <c r="J3045" t="s">
        <v>25</v>
      </c>
      <c r="K3045" t="s">
        <v>414</v>
      </c>
      <c r="L3045" t="s">
        <v>31</v>
      </c>
      <c r="M3045">
        <v>1</v>
      </c>
      <c r="N3045">
        <v>1</v>
      </c>
      <c r="O3045" t="str">
        <f t="shared" si="47"/>
        <v>130114 C006</v>
      </c>
      <c r="P3045" t="str">
        <f>VLOOKUP(O3045,EOSummerca_merged_grades_export!B:L,11,0)</f>
        <v>Math 6</v>
      </c>
    </row>
    <row r="3046" spans="1:16" x14ac:dyDescent="0.25">
      <c r="A3046">
        <v>3049</v>
      </c>
      <c r="B3046" t="s">
        <v>405</v>
      </c>
      <c r="C3046">
        <v>13</v>
      </c>
      <c r="D3046">
        <v>130114</v>
      </c>
      <c r="E3046" t="s">
        <v>5686</v>
      </c>
      <c r="F3046">
        <v>6</v>
      </c>
      <c r="G3046">
        <v>5956</v>
      </c>
      <c r="H3046" t="s">
        <v>229</v>
      </c>
      <c r="I3046" t="s">
        <v>230</v>
      </c>
      <c r="J3046" t="s">
        <v>28</v>
      </c>
      <c r="K3046" t="s">
        <v>417</v>
      </c>
      <c r="L3046" t="s">
        <v>41</v>
      </c>
      <c r="M3046">
        <v>1</v>
      </c>
      <c r="N3046">
        <v>1</v>
      </c>
      <c r="O3046" t="str">
        <f t="shared" si="47"/>
        <v>130114 D006</v>
      </c>
      <c r="P3046" t="str">
        <f>VLOOKUP(O3046,EOSummerca_merged_grades_export!B:L,11,0)</f>
        <v>Science 6</v>
      </c>
    </row>
    <row r="3047" spans="1:16" x14ac:dyDescent="0.25">
      <c r="A3047">
        <v>3050</v>
      </c>
      <c r="B3047" t="s">
        <v>405</v>
      </c>
      <c r="C3047">
        <v>13</v>
      </c>
      <c r="D3047">
        <v>130114</v>
      </c>
      <c r="E3047" t="s">
        <v>5686</v>
      </c>
      <c r="F3047">
        <v>6</v>
      </c>
      <c r="G3047">
        <v>5952</v>
      </c>
      <c r="H3047" t="s">
        <v>458</v>
      </c>
      <c r="I3047" t="s">
        <v>459</v>
      </c>
      <c r="J3047" t="s">
        <v>428</v>
      </c>
      <c r="K3047" t="s">
        <v>460</v>
      </c>
      <c r="L3047" t="s">
        <v>37</v>
      </c>
      <c r="M3047">
        <v>1</v>
      </c>
      <c r="N3047">
        <v>1</v>
      </c>
      <c r="O3047" t="str">
        <f t="shared" si="47"/>
        <v>130114 I1068</v>
      </c>
      <c r="P3047" t="str">
        <f>VLOOKUP(O3047,EOSummerca_merged_grades_export!B:L,11,0)</f>
        <v>Conditioning (MS)</v>
      </c>
    </row>
    <row r="3048" spans="1:16" x14ac:dyDescent="0.25">
      <c r="A3048">
        <v>3051</v>
      </c>
      <c r="B3048" t="s">
        <v>405</v>
      </c>
      <c r="C3048">
        <v>13</v>
      </c>
      <c r="D3048">
        <v>130117</v>
      </c>
      <c r="E3048" t="s">
        <v>5687</v>
      </c>
      <c r="F3048">
        <v>6</v>
      </c>
      <c r="G3048">
        <v>5966</v>
      </c>
      <c r="H3048" t="s">
        <v>223</v>
      </c>
      <c r="I3048" t="s">
        <v>224</v>
      </c>
      <c r="J3048" t="s">
        <v>16</v>
      </c>
      <c r="K3048" t="s">
        <v>408</v>
      </c>
      <c r="L3048" t="s">
        <v>24</v>
      </c>
      <c r="M3048">
        <v>1</v>
      </c>
      <c r="N3048">
        <v>1</v>
      </c>
      <c r="O3048" t="str">
        <f t="shared" si="47"/>
        <v>130117 A006</v>
      </c>
      <c r="P3048" t="str">
        <f>VLOOKUP(O3048,EOSummerca_merged_grades_export!B:L,11,0)</f>
        <v>History 6</v>
      </c>
    </row>
    <row r="3049" spans="1:16" x14ac:dyDescent="0.25">
      <c r="A3049">
        <v>3052</v>
      </c>
      <c r="B3049" t="s">
        <v>405</v>
      </c>
      <c r="C3049">
        <v>13</v>
      </c>
      <c r="D3049">
        <v>130117</v>
      </c>
      <c r="E3049" t="s">
        <v>5687</v>
      </c>
      <c r="F3049">
        <v>6</v>
      </c>
      <c r="G3049">
        <v>5993</v>
      </c>
      <c r="H3049" t="s">
        <v>225</v>
      </c>
      <c r="I3049" t="s">
        <v>226</v>
      </c>
      <c r="J3049" t="s">
        <v>22</v>
      </c>
      <c r="K3049" t="s">
        <v>411</v>
      </c>
      <c r="L3049" t="s">
        <v>27</v>
      </c>
      <c r="M3049">
        <v>1</v>
      </c>
      <c r="N3049">
        <v>1</v>
      </c>
      <c r="O3049" t="str">
        <f t="shared" si="47"/>
        <v>130117 B006</v>
      </c>
      <c r="P3049" t="str">
        <f>VLOOKUP(O3049,EOSummerca_merged_grades_export!B:L,11,0)</f>
        <v>English 6</v>
      </c>
    </row>
    <row r="3050" spans="1:16" x14ac:dyDescent="0.25">
      <c r="A3050">
        <v>3053</v>
      </c>
      <c r="B3050" t="s">
        <v>405</v>
      </c>
      <c r="C3050">
        <v>13</v>
      </c>
      <c r="D3050">
        <v>130117</v>
      </c>
      <c r="E3050" t="s">
        <v>5687</v>
      </c>
      <c r="F3050">
        <v>6</v>
      </c>
      <c r="G3050">
        <v>6009</v>
      </c>
      <c r="H3050" t="s">
        <v>227</v>
      </c>
      <c r="I3050" t="s">
        <v>228</v>
      </c>
      <c r="J3050" t="s">
        <v>25</v>
      </c>
      <c r="K3050" t="s">
        <v>414</v>
      </c>
      <c r="L3050" t="s">
        <v>36</v>
      </c>
      <c r="M3050">
        <v>1</v>
      </c>
      <c r="N3050">
        <v>1</v>
      </c>
      <c r="O3050" t="str">
        <f t="shared" si="47"/>
        <v>130117 C006</v>
      </c>
      <c r="P3050" t="str">
        <f>VLOOKUP(O3050,EOSummerca_merged_grades_export!B:L,11,0)</f>
        <v>Math 6</v>
      </c>
    </row>
    <row r="3051" spans="1:16" x14ac:dyDescent="0.25">
      <c r="A3051">
        <v>3054</v>
      </c>
      <c r="B3051" t="s">
        <v>405</v>
      </c>
      <c r="C3051">
        <v>13</v>
      </c>
      <c r="D3051">
        <v>130117</v>
      </c>
      <c r="E3051" t="s">
        <v>5687</v>
      </c>
      <c r="F3051">
        <v>6</v>
      </c>
      <c r="G3051">
        <v>6016</v>
      </c>
      <c r="H3051" t="s">
        <v>229</v>
      </c>
      <c r="I3051" t="s">
        <v>230</v>
      </c>
      <c r="J3051" t="s">
        <v>28</v>
      </c>
      <c r="K3051" t="s">
        <v>417</v>
      </c>
      <c r="L3051" t="s">
        <v>24</v>
      </c>
      <c r="M3051">
        <v>1</v>
      </c>
      <c r="N3051">
        <v>1</v>
      </c>
      <c r="O3051" t="str">
        <f t="shared" si="47"/>
        <v>130117 D006</v>
      </c>
      <c r="P3051" t="str">
        <f>VLOOKUP(O3051,EOSummerca_merged_grades_export!B:L,11,0)</f>
        <v>Science 6</v>
      </c>
    </row>
    <row r="3052" spans="1:16" x14ac:dyDescent="0.25">
      <c r="A3052">
        <v>3055</v>
      </c>
      <c r="B3052" t="s">
        <v>405</v>
      </c>
      <c r="C3052">
        <v>13</v>
      </c>
      <c r="D3052">
        <v>130020</v>
      </c>
      <c r="E3052" t="s">
        <v>5688</v>
      </c>
      <c r="F3052">
        <v>6</v>
      </c>
      <c r="G3052">
        <v>5965</v>
      </c>
      <c r="H3052" t="s">
        <v>223</v>
      </c>
      <c r="I3052" t="s">
        <v>224</v>
      </c>
      <c r="J3052" t="s">
        <v>16</v>
      </c>
      <c r="K3052" t="s">
        <v>408</v>
      </c>
      <c r="L3052" t="s">
        <v>20</v>
      </c>
      <c r="M3052">
        <v>1</v>
      </c>
      <c r="N3052">
        <v>1</v>
      </c>
      <c r="O3052" t="str">
        <f t="shared" si="47"/>
        <v>130020 A006</v>
      </c>
      <c r="P3052" t="str">
        <f>VLOOKUP(O3052,EOSummerca_merged_grades_export!B:L,11,0)</f>
        <v>History 6</v>
      </c>
    </row>
    <row r="3053" spans="1:16" x14ac:dyDescent="0.25">
      <c r="A3053">
        <v>3056</v>
      </c>
      <c r="B3053" t="s">
        <v>405</v>
      </c>
      <c r="C3053">
        <v>13</v>
      </c>
      <c r="D3053">
        <v>130020</v>
      </c>
      <c r="E3053" t="s">
        <v>5688</v>
      </c>
      <c r="F3053">
        <v>6</v>
      </c>
      <c r="G3053">
        <v>5933</v>
      </c>
      <c r="H3053" t="s">
        <v>225</v>
      </c>
      <c r="I3053" t="s">
        <v>226</v>
      </c>
      <c r="J3053" t="s">
        <v>22</v>
      </c>
      <c r="K3053" t="s">
        <v>411</v>
      </c>
      <c r="L3053" t="s">
        <v>24</v>
      </c>
      <c r="M3053">
        <v>1</v>
      </c>
      <c r="N3053">
        <v>1</v>
      </c>
      <c r="O3053" t="str">
        <f t="shared" si="47"/>
        <v>130020 B006</v>
      </c>
      <c r="P3053" t="str">
        <f>VLOOKUP(O3053,EOSummerca_merged_grades_export!B:L,11,0)</f>
        <v>English 6</v>
      </c>
    </row>
    <row r="3054" spans="1:16" x14ac:dyDescent="0.25">
      <c r="A3054">
        <v>3057</v>
      </c>
      <c r="B3054" t="s">
        <v>405</v>
      </c>
      <c r="C3054">
        <v>13</v>
      </c>
      <c r="D3054">
        <v>130020</v>
      </c>
      <c r="E3054" t="s">
        <v>5688</v>
      </c>
      <c r="F3054">
        <v>6</v>
      </c>
      <c r="G3054">
        <v>6009</v>
      </c>
      <c r="H3054" t="s">
        <v>227</v>
      </c>
      <c r="I3054" t="s">
        <v>228</v>
      </c>
      <c r="J3054" t="s">
        <v>25</v>
      </c>
      <c r="K3054" t="s">
        <v>414</v>
      </c>
      <c r="L3054" t="s">
        <v>24</v>
      </c>
      <c r="M3054">
        <v>1</v>
      </c>
      <c r="N3054">
        <v>1</v>
      </c>
      <c r="O3054" t="str">
        <f t="shared" si="47"/>
        <v>130020 C006</v>
      </c>
      <c r="P3054" t="str">
        <f>VLOOKUP(O3054,EOSummerca_merged_grades_export!B:L,11,0)</f>
        <v>Math 6</v>
      </c>
    </row>
    <row r="3055" spans="1:16" x14ac:dyDescent="0.25">
      <c r="A3055">
        <v>3058</v>
      </c>
      <c r="B3055" t="s">
        <v>405</v>
      </c>
      <c r="C3055">
        <v>13</v>
      </c>
      <c r="D3055">
        <v>130020</v>
      </c>
      <c r="E3055" t="s">
        <v>5688</v>
      </c>
      <c r="F3055">
        <v>6</v>
      </c>
      <c r="G3055">
        <v>5931</v>
      </c>
      <c r="H3055" t="s">
        <v>229</v>
      </c>
      <c r="I3055" t="s">
        <v>230</v>
      </c>
      <c r="J3055" t="s">
        <v>28</v>
      </c>
      <c r="K3055" t="s">
        <v>417</v>
      </c>
      <c r="L3055" t="s">
        <v>31</v>
      </c>
      <c r="M3055">
        <v>1</v>
      </c>
      <c r="N3055">
        <v>1</v>
      </c>
      <c r="O3055" t="str">
        <f t="shared" si="47"/>
        <v>130020 D006</v>
      </c>
      <c r="P3055" t="str">
        <f>VLOOKUP(O3055,EOSummerca_merged_grades_export!B:L,11,0)</f>
        <v>Science 6</v>
      </c>
    </row>
    <row r="3056" spans="1:16" x14ac:dyDescent="0.25">
      <c r="A3056">
        <v>3059</v>
      </c>
      <c r="B3056" t="s">
        <v>405</v>
      </c>
      <c r="C3056">
        <v>13</v>
      </c>
      <c r="D3056">
        <v>130138</v>
      </c>
      <c r="E3056" t="s">
        <v>5689</v>
      </c>
      <c r="F3056">
        <v>6</v>
      </c>
      <c r="G3056">
        <v>5949</v>
      </c>
      <c r="H3056" t="s">
        <v>429</v>
      </c>
      <c r="I3056" t="s">
        <v>430</v>
      </c>
      <c r="J3056" t="s">
        <v>428</v>
      </c>
      <c r="K3056" t="s">
        <v>431</v>
      </c>
      <c r="L3056" t="s">
        <v>37</v>
      </c>
      <c r="M3056">
        <v>1</v>
      </c>
      <c r="N3056">
        <v>1</v>
      </c>
      <c r="O3056" t="str">
        <f t="shared" si="47"/>
        <v>130138 I1048</v>
      </c>
      <c r="P3056" t="str">
        <f>VLOOKUP(O3056,EOSummerca_merged_grades_export!B:L,11,0)</f>
        <v>Visual Art</v>
      </c>
    </row>
    <row r="3057" spans="1:16" x14ac:dyDescent="0.25">
      <c r="A3057">
        <v>3060</v>
      </c>
      <c r="B3057" t="s">
        <v>405</v>
      </c>
      <c r="C3057">
        <v>13</v>
      </c>
      <c r="D3057">
        <v>130026</v>
      </c>
      <c r="E3057" t="s">
        <v>5690</v>
      </c>
      <c r="F3057">
        <v>6</v>
      </c>
      <c r="G3057">
        <v>5966</v>
      </c>
      <c r="H3057" t="s">
        <v>223</v>
      </c>
      <c r="I3057" t="s">
        <v>224</v>
      </c>
      <c r="J3057" t="s">
        <v>16</v>
      </c>
      <c r="K3057" t="s">
        <v>408</v>
      </c>
      <c r="L3057" t="s">
        <v>24</v>
      </c>
      <c r="M3057">
        <v>1</v>
      </c>
      <c r="N3057">
        <v>1</v>
      </c>
      <c r="O3057" t="str">
        <f t="shared" si="47"/>
        <v>130026 A006</v>
      </c>
      <c r="P3057" t="str">
        <f>VLOOKUP(O3057,EOSummerca_merged_grades_export!B:L,11,0)</f>
        <v>History 6</v>
      </c>
    </row>
    <row r="3058" spans="1:16" x14ac:dyDescent="0.25">
      <c r="A3058">
        <v>3061</v>
      </c>
      <c r="B3058" t="s">
        <v>405</v>
      </c>
      <c r="C3058">
        <v>13</v>
      </c>
      <c r="D3058">
        <v>130026</v>
      </c>
      <c r="E3058" t="s">
        <v>5690</v>
      </c>
      <c r="F3058">
        <v>6</v>
      </c>
      <c r="G3058">
        <v>5933</v>
      </c>
      <c r="H3058" t="s">
        <v>225</v>
      </c>
      <c r="I3058" t="s">
        <v>226</v>
      </c>
      <c r="J3058" t="s">
        <v>22</v>
      </c>
      <c r="K3058" t="s">
        <v>411</v>
      </c>
      <c r="L3058" t="s">
        <v>24</v>
      </c>
      <c r="M3058">
        <v>1</v>
      </c>
      <c r="N3058">
        <v>1</v>
      </c>
      <c r="O3058" t="str">
        <f t="shared" si="47"/>
        <v>130026 B006</v>
      </c>
      <c r="P3058" t="str">
        <f>VLOOKUP(O3058,EOSummerca_merged_grades_export!B:L,11,0)</f>
        <v>English 6</v>
      </c>
    </row>
    <row r="3059" spans="1:16" x14ac:dyDescent="0.25">
      <c r="A3059">
        <v>3062</v>
      </c>
      <c r="B3059" t="s">
        <v>405</v>
      </c>
      <c r="C3059">
        <v>13</v>
      </c>
      <c r="D3059">
        <v>130026</v>
      </c>
      <c r="E3059" t="s">
        <v>5690</v>
      </c>
      <c r="F3059">
        <v>6</v>
      </c>
      <c r="G3059">
        <v>5939</v>
      </c>
      <c r="H3059" t="s">
        <v>227</v>
      </c>
      <c r="I3059" t="s">
        <v>228</v>
      </c>
      <c r="J3059" t="s">
        <v>25</v>
      </c>
      <c r="K3059" t="s">
        <v>414</v>
      </c>
      <c r="L3059" t="s">
        <v>24</v>
      </c>
      <c r="M3059">
        <v>1</v>
      </c>
      <c r="N3059">
        <v>1</v>
      </c>
      <c r="O3059" t="str">
        <f t="shared" si="47"/>
        <v>130026 C006</v>
      </c>
      <c r="P3059" t="str">
        <f>VLOOKUP(O3059,EOSummerca_merged_grades_export!B:L,11,0)</f>
        <v>Math 6</v>
      </c>
    </row>
    <row r="3060" spans="1:16" x14ac:dyDescent="0.25">
      <c r="A3060">
        <v>3063</v>
      </c>
      <c r="B3060" t="s">
        <v>405</v>
      </c>
      <c r="C3060">
        <v>13</v>
      </c>
      <c r="D3060">
        <v>130026</v>
      </c>
      <c r="E3060" t="s">
        <v>5690</v>
      </c>
      <c r="F3060">
        <v>6</v>
      </c>
      <c r="G3060">
        <v>5956</v>
      </c>
      <c r="H3060" t="s">
        <v>229</v>
      </c>
      <c r="I3060" t="s">
        <v>230</v>
      </c>
      <c r="J3060" t="s">
        <v>28</v>
      </c>
      <c r="K3060" t="s">
        <v>417</v>
      </c>
      <c r="L3060" t="s">
        <v>31</v>
      </c>
      <c r="M3060">
        <v>1</v>
      </c>
      <c r="N3060">
        <v>1</v>
      </c>
      <c r="O3060" t="str">
        <f t="shared" si="47"/>
        <v>130026 D006</v>
      </c>
      <c r="P3060" t="str">
        <f>VLOOKUP(O3060,EOSummerca_merged_grades_export!B:L,11,0)</f>
        <v>Science 6</v>
      </c>
    </row>
    <row r="3061" spans="1:16" x14ac:dyDescent="0.25">
      <c r="A3061">
        <v>3064</v>
      </c>
      <c r="B3061" t="s">
        <v>405</v>
      </c>
      <c r="C3061">
        <v>13</v>
      </c>
      <c r="D3061">
        <v>130026</v>
      </c>
      <c r="E3061" t="s">
        <v>5690</v>
      </c>
      <c r="F3061">
        <v>6</v>
      </c>
      <c r="G3061">
        <v>6004</v>
      </c>
      <c r="H3061" t="s">
        <v>458</v>
      </c>
      <c r="I3061" t="s">
        <v>459</v>
      </c>
      <c r="J3061" t="s">
        <v>428</v>
      </c>
      <c r="K3061" t="s">
        <v>460</v>
      </c>
      <c r="L3061" t="s">
        <v>37</v>
      </c>
      <c r="M3061">
        <v>1</v>
      </c>
      <c r="N3061">
        <v>1</v>
      </c>
      <c r="O3061" t="str">
        <f t="shared" si="47"/>
        <v>130026 I1068</v>
      </c>
      <c r="P3061" t="str">
        <f>VLOOKUP(O3061,EOSummerca_merged_grades_export!B:L,11,0)</f>
        <v>Conditioning (MS)</v>
      </c>
    </row>
    <row r="3062" spans="1:16" x14ac:dyDescent="0.25">
      <c r="A3062">
        <v>3065</v>
      </c>
      <c r="B3062" t="s">
        <v>405</v>
      </c>
      <c r="C3062">
        <v>13</v>
      </c>
      <c r="D3062">
        <v>130196</v>
      </c>
      <c r="E3062" t="s">
        <v>5691</v>
      </c>
      <c r="F3062">
        <v>6</v>
      </c>
      <c r="G3062">
        <v>5966</v>
      </c>
      <c r="H3062" t="s">
        <v>223</v>
      </c>
      <c r="I3062" t="s">
        <v>224</v>
      </c>
      <c r="J3062" t="s">
        <v>16</v>
      </c>
      <c r="K3062" t="s">
        <v>408</v>
      </c>
      <c r="L3062" t="s">
        <v>31</v>
      </c>
      <c r="M3062">
        <v>1</v>
      </c>
      <c r="N3062">
        <v>1</v>
      </c>
      <c r="O3062" t="str">
        <f t="shared" si="47"/>
        <v>130196 A006</v>
      </c>
      <c r="P3062" t="str">
        <f>VLOOKUP(O3062,EOSummerca_merged_grades_export!B:L,11,0)</f>
        <v>History 6</v>
      </c>
    </row>
    <row r="3063" spans="1:16" x14ac:dyDescent="0.25">
      <c r="A3063">
        <v>3066</v>
      </c>
      <c r="B3063" t="s">
        <v>405</v>
      </c>
      <c r="C3063">
        <v>13</v>
      </c>
      <c r="D3063">
        <v>130196</v>
      </c>
      <c r="E3063" t="s">
        <v>5691</v>
      </c>
      <c r="F3063">
        <v>6</v>
      </c>
      <c r="G3063">
        <v>5933</v>
      </c>
      <c r="H3063" t="s">
        <v>225</v>
      </c>
      <c r="I3063" t="s">
        <v>226</v>
      </c>
      <c r="J3063" t="s">
        <v>22</v>
      </c>
      <c r="K3063" t="s">
        <v>411</v>
      </c>
      <c r="L3063" t="s">
        <v>41</v>
      </c>
      <c r="M3063">
        <v>1</v>
      </c>
      <c r="N3063">
        <v>1</v>
      </c>
      <c r="O3063" t="str">
        <f t="shared" si="47"/>
        <v>130196 B006</v>
      </c>
      <c r="P3063" t="str">
        <f>VLOOKUP(O3063,EOSummerca_merged_grades_export!B:L,11,0)</f>
        <v>English 6</v>
      </c>
    </row>
    <row r="3064" spans="1:16" x14ac:dyDescent="0.25">
      <c r="A3064">
        <v>3067</v>
      </c>
      <c r="B3064" t="s">
        <v>405</v>
      </c>
      <c r="C3064">
        <v>13</v>
      </c>
      <c r="D3064">
        <v>130196</v>
      </c>
      <c r="E3064" t="s">
        <v>5691</v>
      </c>
      <c r="F3064">
        <v>6</v>
      </c>
      <c r="G3064">
        <v>5939</v>
      </c>
      <c r="H3064" t="s">
        <v>227</v>
      </c>
      <c r="I3064" t="s">
        <v>228</v>
      </c>
      <c r="J3064" t="s">
        <v>25</v>
      </c>
      <c r="K3064" t="s">
        <v>414</v>
      </c>
      <c r="L3064" t="s">
        <v>24</v>
      </c>
      <c r="M3064">
        <v>1</v>
      </c>
      <c r="N3064">
        <v>1</v>
      </c>
      <c r="O3064" t="str">
        <f t="shared" si="47"/>
        <v>130196 C006</v>
      </c>
      <c r="P3064" t="str">
        <f>VLOOKUP(O3064,EOSummerca_merged_grades_export!B:L,11,0)</f>
        <v>Math 6</v>
      </c>
    </row>
    <row r="3065" spans="1:16" x14ac:dyDescent="0.25">
      <c r="A3065">
        <v>3068</v>
      </c>
      <c r="B3065" t="s">
        <v>405</v>
      </c>
      <c r="C3065">
        <v>13</v>
      </c>
      <c r="D3065">
        <v>130196</v>
      </c>
      <c r="E3065" t="s">
        <v>5691</v>
      </c>
      <c r="F3065">
        <v>6</v>
      </c>
      <c r="G3065">
        <v>5956</v>
      </c>
      <c r="H3065" t="s">
        <v>229</v>
      </c>
      <c r="I3065" t="s">
        <v>230</v>
      </c>
      <c r="J3065" t="s">
        <v>28</v>
      </c>
      <c r="K3065" t="s">
        <v>417</v>
      </c>
      <c r="L3065" t="s">
        <v>41</v>
      </c>
      <c r="M3065">
        <v>1</v>
      </c>
      <c r="N3065">
        <v>1</v>
      </c>
      <c r="O3065" t="str">
        <f t="shared" si="47"/>
        <v>130196 D006</v>
      </c>
      <c r="P3065" t="str">
        <f>VLOOKUP(O3065,EOSummerca_merged_grades_export!B:L,11,0)</f>
        <v>Science 6</v>
      </c>
    </row>
    <row r="3066" spans="1:16" x14ac:dyDescent="0.25">
      <c r="A3066">
        <v>3069</v>
      </c>
      <c r="B3066" t="s">
        <v>405</v>
      </c>
      <c r="C3066">
        <v>13</v>
      </c>
      <c r="D3066">
        <v>130196</v>
      </c>
      <c r="E3066" t="s">
        <v>5691</v>
      </c>
      <c r="F3066">
        <v>6</v>
      </c>
      <c r="G3066">
        <v>5952</v>
      </c>
      <c r="H3066" t="s">
        <v>458</v>
      </c>
      <c r="I3066" t="s">
        <v>459</v>
      </c>
      <c r="J3066" t="s">
        <v>428</v>
      </c>
      <c r="K3066" t="s">
        <v>460</v>
      </c>
      <c r="L3066" t="s">
        <v>37</v>
      </c>
      <c r="M3066">
        <v>1</v>
      </c>
      <c r="N3066">
        <v>1</v>
      </c>
      <c r="O3066" t="str">
        <f t="shared" si="47"/>
        <v>130196 I1068</v>
      </c>
      <c r="P3066" t="str">
        <f>VLOOKUP(O3066,EOSummerca_merged_grades_export!B:L,11,0)</f>
        <v>Conditioning (MS)</v>
      </c>
    </row>
    <row r="3067" spans="1:16" x14ac:dyDescent="0.25">
      <c r="A3067">
        <v>3070</v>
      </c>
      <c r="B3067" t="s">
        <v>405</v>
      </c>
      <c r="C3067">
        <v>13</v>
      </c>
      <c r="D3067">
        <v>130030</v>
      </c>
      <c r="E3067" t="s">
        <v>5692</v>
      </c>
      <c r="F3067">
        <v>6</v>
      </c>
      <c r="G3067">
        <v>5930</v>
      </c>
      <c r="H3067" t="s">
        <v>223</v>
      </c>
      <c r="I3067" t="s">
        <v>224</v>
      </c>
      <c r="J3067" t="s">
        <v>16</v>
      </c>
      <c r="K3067" t="s">
        <v>408</v>
      </c>
      <c r="L3067" t="s">
        <v>41</v>
      </c>
      <c r="M3067">
        <v>1</v>
      </c>
      <c r="N3067">
        <v>1</v>
      </c>
      <c r="O3067" t="str">
        <f t="shared" si="47"/>
        <v>130030 A006</v>
      </c>
      <c r="P3067" t="str">
        <f>VLOOKUP(O3067,EOSummerca_merged_grades_export!B:L,11,0)</f>
        <v>History 6</v>
      </c>
    </row>
    <row r="3068" spans="1:16" x14ac:dyDescent="0.25">
      <c r="A3068">
        <v>3071</v>
      </c>
      <c r="B3068" t="s">
        <v>405</v>
      </c>
      <c r="C3068">
        <v>13</v>
      </c>
      <c r="D3068">
        <v>130030</v>
      </c>
      <c r="E3068" t="s">
        <v>5692</v>
      </c>
      <c r="F3068">
        <v>6</v>
      </c>
      <c r="G3068">
        <v>5972</v>
      </c>
      <c r="H3068" t="s">
        <v>225</v>
      </c>
      <c r="I3068" t="s">
        <v>226</v>
      </c>
      <c r="J3068" t="s">
        <v>22</v>
      </c>
      <c r="K3068" t="s">
        <v>411</v>
      </c>
      <c r="L3068" t="s">
        <v>31</v>
      </c>
      <c r="M3068">
        <v>1</v>
      </c>
      <c r="N3068">
        <v>1</v>
      </c>
      <c r="O3068" t="str">
        <f t="shared" si="47"/>
        <v>130030 B006</v>
      </c>
      <c r="P3068" t="str">
        <f>VLOOKUP(O3068,EOSummerca_merged_grades_export!B:L,11,0)</f>
        <v>English 6</v>
      </c>
    </row>
    <row r="3069" spans="1:16" x14ac:dyDescent="0.25">
      <c r="A3069">
        <v>3072</v>
      </c>
      <c r="B3069" t="s">
        <v>405</v>
      </c>
      <c r="C3069">
        <v>13</v>
      </c>
      <c r="D3069">
        <v>130030</v>
      </c>
      <c r="E3069" t="s">
        <v>5692</v>
      </c>
      <c r="F3069">
        <v>6</v>
      </c>
      <c r="G3069">
        <v>5991</v>
      </c>
      <c r="H3069" t="s">
        <v>227</v>
      </c>
      <c r="I3069" t="s">
        <v>228</v>
      </c>
      <c r="J3069" t="s">
        <v>25</v>
      </c>
      <c r="K3069" t="s">
        <v>414</v>
      </c>
      <c r="L3069" t="s">
        <v>42</v>
      </c>
      <c r="M3069">
        <v>1</v>
      </c>
      <c r="N3069">
        <v>1</v>
      </c>
      <c r="O3069" t="str">
        <f t="shared" si="47"/>
        <v>130030 C006</v>
      </c>
      <c r="P3069" t="str">
        <f>VLOOKUP(O3069,EOSummerca_merged_grades_export!B:L,11,0)</f>
        <v>Math 6</v>
      </c>
    </row>
    <row r="3070" spans="1:16" x14ac:dyDescent="0.25">
      <c r="A3070">
        <v>3073</v>
      </c>
      <c r="B3070" t="s">
        <v>405</v>
      </c>
      <c r="C3070">
        <v>13</v>
      </c>
      <c r="D3070">
        <v>130030</v>
      </c>
      <c r="E3070" t="s">
        <v>5692</v>
      </c>
      <c r="F3070">
        <v>6</v>
      </c>
      <c r="G3070">
        <v>5985</v>
      </c>
      <c r="H3070" t="s">
        <v>229</v>
      </c>
      <c r="I3070" t="s">
        <v>230</v>
      </c>
      <c r="J3070" t="s">
        <v>28</v>
      </c>
      <c r="K3070" t="s">
        <v>417</v>
      </c>
      <c r="L3070" t="s">
        <v>41</v>
      </c>
      <c r="M3070">
        <v>1</v>
      </c>
      <c r="N3070">
        <v>1</v>
      </c>
      <c r="O3070" t="str">
        <f t="shared" si="47"/>
        <v>130030 D006</v>
      </c>
      <c r="P3070" t="str">
        <f>VLOOKUP(O3070,EOSummerca_merged_grades_export!B:L,11,0)</f>
        <v>Science 6</v>
      </c>
    </row>
    <row r="3071" spans="1:16" x14ac:dyDescent="0.25">
      <c r="A3071">
        <v>3074</v>
      </c>
      <c r="B3071" t="s">
        <v>405</v>
      </c>
      <c r="C3071">
        <v>13</v>
      </c>
      <c r="D3071">
        <v>130015</v>
      </c>
      <c r="E3071" t="s">
        <v>5693</v>
      </c>
      <c r="F3071">
        <v>6</v>
      </c>
      <c r="G3071">
        <v>5966</v>
      </c>
      <c r="H3071" t="s">
        <v>223</v>
      </c>
      <c r="I3071" t="s">
        <v>224</v>
      </c>
      <c r="J3071" t="s">
        <v>16</v>
      </c>
      <c r="K3071" t="s">
        <v>408</v>
      </c>
      <c r="L3071" t="s">
        <v>27</v>
      </c>
      <c r="M3071">
        <v>1</v>
      </c>
      <c r="N3071">
        <v>1</v>
      </c>
      <c r="O3071" t="str">
        <f t="shared" si="47"/>
        <v>130015 A006</v>
      </c>
      <c r="P3071" t="str">
        <f>VLOOKUP(O3071,EOSummerca_merged_grades_export!B:L,11,0)</f>
        <v>History 6</v>
      </c>
    </row>
    <row r="3072" spans="1:16" x14ac:dyDescent="0.25">
      <c r="A3072">
        <v>3075</v>
      </c>
      <c r="B3072" t="s">
        <v>405</v>
      </c>
      <c r="C3072">
        <v>13</v>
      </c>
      <c r="D3072">
        <v>130015</v>
      </c>
      <c r="E3072" t="s">
        <v>5693</v>
      </c>
      <c r="F3072">
        <v>6</v>
      </c>
      <c r="G3072">
        <v>5993</v>
      </c>
      <c r="H3072" t="s">
        <v>225</v>
      </c>
      <c r="I3072" t="s">
        <v>226</v>
      </c>
      <c r="J3072" t="s">
        <v>22</v>
      </c>
      <c r="K3072" t="s">
        <v>411</v>
      </c>
      <c r="L3072" t="s">
        <v>27</v>
      </c>
      <c r="M3072">
        <v>1</v>
      </c>
      <c r="N3072">
        <v>1</v>
      </c>
      <c r="O3072" t="str">
        <f t="shared" si="47"/>
        <v>130015 B006</v>
      </c>
      <c r="P3072" t="str">
        <f>VLOOKUP(O3072,EOSummerca_merged_grades_export!B:L,11,0)</f>
        <v>English 6</v>
      </c>
    </row>
    <row r="3073" spans="1:16" x14ac:dyDescent="0.25">
      <c r="A3073">
        <v>3076</v>
      </c>
      <c r="B3073" t="s">
        <v>405</v>
      </c>
      <c r="C3073">
        <v>13</v>
      </c>
      <c r="D3073">
        <v>130015</v>
      </c>
      <c r="E3073" t="s">
        <v>5693</v>
      </c>
      <c r="F3073">
        <v>6</v>
      </c>
      <c r="G3073">
        <v>6006</v>
      </c>
      <c r="H3073" t="s">
        <v>227</v>
      </c>
      <c r="I3073" t="s">
        <v>228</v>
      </c>
      <c r="J3073" t="s">
        <v>25</v>
      </c>
      <c r="K3073" t="s">
        <v>414</v>
      </c>
      <c r="L3073" t="s">
        <v>20</v>
      </c>
      <c r="M3073">
        <v>1</v>
      </c>
      <c r="N3073">
        <v>1</v>
      </c>
      <c r="O3073" t="str">
        <f t="shared" si="47"/>
        <v>130015 C006</v>
      </c>
      <c r="P3073" t="str">
        <f>VLOOKUP(O3073,EOSummerca_merged_grades_export!B:L,11,0)</f>
        <v>Math 6</v>
      </c>
    </row>
    <row r="3074" spans="1:16" x14ac:dyDescent="0.25">
      <c r="A3074">
        <v>3077</v>
      </c>
      <c r="B3074" t="s">
        <v>405</v>
      </c>
      <c r="C3074">
        <v>13</v>
      </c>
      <c r="D3074">
        <v>130015</v>
      </c>
      <c r="E3074" t="s">
        <v>5693</v>
      </c>
      <c r="F3074">
        <v>6</v>
      </c>
      <c r="G3074">
        <v>5956</v>
      </c>
      <c r="H3074" t="s">
        <v>229</v>
      </c>
      <c r="I3074" t="s">
        <v>230</v>
      </c>
      <c r="J3074" t="s">
        <v>28</v>
      </c>
      <c r="K3074" t="s">
        <v>417</v>
      </c>
      <c r="L3074" t="s">
        <v>27</v>
      </c>
      <c r="M3074">
        <v>1</v>
      </c>
      <c r="N3074">
        <v>1</v>
      </c>
      <c r="O3074" t="str">
        <f t="shared" si="47"/>
        <v>130015 D006</v>
      </c>
      <c r="P3074" t="str">
        <f>VLOOKUP(O3074,EOSummerca_merged_grades_export!B:L,11,0)</f>
        <v>Science 6</v>
      </c>
    </row>
    <row r="3075" spans="1:16" x14ac:dyDescent="0.25">
      <c r="A3075">
        <v>3078</v>
      </c>
      <c r="B3075" t="s">
        <v>405</v>
      </c>
      <c r="C3075">
        <v>13</v>
      </c>
      <c r="D3075">
        <v>130067</v>
      </c>
      <c r="E3075" t="s">
        <v>5694</v>
      </c>
      <c r="F3075">
        <v>6</v>
      </c>
      <c r="G3075">
        <v>5930</v>
      </c>
      <c r="H3075" t="s">
        <v>223</v>
      </c>
      <c r="I3075" t="s">
        <v>224</v>
      </c>
      <c r="J3075" t="s">
        <v>16</v>
      </c>
      <c r="K3075" t="s">
        <v>408</v>
      </c>
      <c r="L3075" t="s">
        <v>41</v>
      </c>
      <c r="M3075">
        <v>1</v>
      </c>
      <c r="N3075">
        <v>1</v>
      </c>
      <c r="O3075" t="str">
        <f t="shared" si="47"/>
        <v>130067 A006</v>
      </c>
      <c r="P3075" t="str">
        <f>VLOOKUP(O3075,EOSummerca_merged_grades_export!B:L,11,0)</f>
        <v>History 6</v>
      </c>
    </row>
    <row r="3076" spans="1:16" x14ac:dyDescent="0.25">
      <c r="A3076">
        <v>3079</v>
      </c>
      <c r="B3076" t="s">
        <v>405</v>
      </c>
      <c r="C3076">
        <v>13</v>
      </c>
      <c r="D3076">
        <v>130067</v>
      </c>
      <c r="E3076" t="s">
        <v>5694</v>
      </c>
      <c r="F3076">
        <v>6</v>
      </c>
      <c r="G3076">
        <v>5972</v>
      </c>
      <c r="H3076" t="s">
        <v>225</v>
      </c>
      <c r="I3076" t="s">
        <v>226</v>
      </c>
      <c r="J3076" t="s">
        <v>22</v>
      </c>
      <c r="K3076" t="s">
        <v>411</v>
      </c>
      <c r="L3076" t="s">
        <v>31</v>
      </c>
      <c r="M3076">
        <v>1</v>
      </c>
      <c r="N3076">
        <v>1</v>
      </c>
      <c r="O3076" t="str">
        <f t="shared" ref="O3076:O3139" si="48">D3076&amp;" "&amp;IF(RIGHT(H3076,1)="M",LEFT(H3076,LEN(H3076)-1),H3076)</f>
        <v>130067 B006</v>
      </c>
      <c r="P3076" t="str">
        <f>VLOOKUP(O3076,EOSummerca_merged_grades_export!B:L,11,0)</f>
        <v>English 6</v>
      </c>
    </row>
    <row r="3077" spans="1:16" x14ac:dyDescent="0.25">
      <c r="A3077">
        <v>3080</v>
      </c>
      <c r="B3077" t="s">
        <v>405</v>
      </c>
      <c r="C3077">
        <v>13</v>
      </c>
      <c r="D3077">
        <v>130067</v>
      </c>
      <c r="E3077" t="s">
        <v>5694</v>
      </c>
      <c r="F3077">
        <v>6</v>
      </c>
      <c r="G3077">
        <v>5991</v>
      </c>
      <c r="H3077" t="s">
        <v>227</v>
      </c>
      <c r="I3077" t="s">
        <v>228</v>
      </c>
      <c r="J3077" t="s">
        <v>25</v>
      </c>
      <c r="K3077" t="s">
        <v>414</v>
      </c>
      <c r="L3077" t="s">
        <v>41</v>
      </c>
      <c r="M3077">
        <v>1</v>
      </c>
      <c r="N3077">
        <v>1</v>
      </c>
      <c r="O3077" t="str">
        <f t="shared" si="48"/>
        <v>130067 C006</v>
      </c>
      <c r="P3077" t="str">
        <f>VLOOKUP(O3077,EOSummerca_merged_grades_export!B:L,11,0)</f>
        <v>Math 6</v>
      </c>
    </row>
    <row r="3078" spans="1:16" x14ac:dyDescent="0.25">
      <c r="A3078">
        <v>3081</v>
      </c>
      <c r="B3078" t="s">
        <v>405</v>
      </c>
      <c r="C3078">
        <v>13</v>
      </c>
      <c r="D3078">
        <v>130067</v>
      </c>
      <c r="E3078" t="s">
        <v>5694</v>
      </c>
      <c r="F3078">
        <v>6</v>
      </c>
      <c r="G3078">
        <v>5985</v>
      </c>
      <c r="H3078" t="s">
        <v>229</v>
      </c>
      <c r="I3078" t="s">
        <v>230</v>
      </c>
      <c r="J3078" t="s">
        <v>28</v>
      </c>
      <c r="K3078" t="s">
        <v>417</v>
      </c>
      <c r="L3078" t="s">
        <v>39</v>
      </c>
      <c r="M3078">
        <v>1</v>
      </c>
      <c r="N3078">
        <v>1</v>
      </c>
      <c r="O3078" t="str">
        <f t="shared" si="48"/>
        <v>130067 D006</v>
      </c>
      <c r="P3078" t="str">
        <f>VLOOKUP(O3078,EOSummerca_merged_grades_export!B:L,11,0)</f>
        <v>Science 6</v>
      </c>
    </row>
    <row r="3079" spans="1:16" x14ac:dyDescent="0.25">
      <c r="A3079">
        <v>3082</v>
      </c>
      <c r="B3079" t="s">
        <v>405</v>
      </c>
      <c r="C3079">
        <v>13</v>
      </c>
      <c r="D3079">
        <v>130067</v>
      </c>
      <c r="E3079" t="s">
        <v>5694</v>
      </c>
      <c r="F3079">
        <v>6</v>
      </c>
      <c r="G3079">
        <v>6004</v>
      </c>
      <c r="H3079" t="s">
        <v>458</v>
      </c>
      <c r="I3079" t="s">
        <v>459</v>
      </c>
      <c r="J3079" t="s">
        <v>428</v>
      </c>
      <c r="K3079" t="s">
        <v>460</v>
      </c>
      <c r="L3079" t="s">
        <v>37</v>
      </c>
      <c r="M3079">
        <v>1</v>
      </c>
      <c r="N3079">
        <v>1</v>
      </c>
      <c r="O3079" t="str">
        <f t="shared" si="48"/>
        <v>130067 I1068</v>
      </c>
      <c r="P3079" t="str">
        <f>VLOOKUP(O3079,EOSummerca_merged_grades_export!B:L,11,0)</f>
        <v>Conditioning (MS)</v>
      </c>
    </row>
    <row r="3080" spans="1:16" x14ac:dyDescent="0.25">
      <c r="A3080">
        <v>3083</v>
      </c>
      <c r="B3080" t="s">
        <v>405</v>
      </c>
      <c r="C3080">
        <v>13</v>
      </c>
      <c r="D3080">
        <v>130062</v>
      </c>
      <c r="E3080" t="s">
        <v>5695</v>
      </c>
      <c r="F3080">
        <v>6</v>
      </c>
      <c r="G3080">
        <v>5994</v>
      </c>
      <c r="H3080" t="s">
        <v>223</v>
      </c>
      <c r="I3080" t="s">
        <v>224</v>
      </c>
      <c r="J3080" t="s">
        <v>16</v>
      </c>
      <c r="K3080" t="s">
        <v>408</v>
      </c>
      <c r="L3080" t="s">
        <v>41</v>
      </c>
      <c r="M3080">
        <v>1</v>
      </c>
      <c r="N3080">
        <v>1</v>
      </c>
      <c r="O3080" t="str">
        <f t="shared" si="48"/>
        <v>130062 A006</v>
      </c>
      <c r="P3080" t="str">
        <f>VLOOKUP(O3080,EOSummerca_merged_grades_export!B:L,11,0)</f>
        <v>History 6</v>
      </c>
    </row>
    <row r="3081" spans="1:16" x14ac:dyDescent="0.25">
      <c r="A3081">
        <v>3084</v>
      </c>
      <c r="B3081" t="s">
        <v>405</v>
      </c>
      <c r="C3081">
        <v>13</v>
      </c>
      <c r="D3081">
        <v>130062</v>
      </c>
      <c r="E3081" t="s">
        <v>5695</v>
      </c>
      <c r="F3081">
        <v>6</v>
      </c>
      <c r="G3081">
        <v>5993</v>
      </c>
      <c r="H3081" t="s">
        <v>225</v>
      </c>
      <c r="I3081" t="s">
        <v>226</v>
      </c>
      <c r="J3081" t="s">
        <v>22</v>
      </c>
      <c r="K3081" t="s">
        <v>411</v>
      </c>
      <c r="L3081" t="s">
        <v>20</v>
      </c>
      <c r="M3081">
        <v>1</v>
      </c>
      <c r="N3081">
        <v>1</v>
      </c>
      <c r="O3081" t="str">
        <f t="shared" si="48"/>
        <v>130062 B006</v>
      </c>
      <c r="P3081" t="str">
        <f>VLOOKUP(O3081,EOSummerca_merged_grades_export!B:L,11,0)</f>
        <v>English 6</v>
      </c>
    </row>
    <row r="3082" spans="1:16" x14ac:dyDescent="0.25">
      <c r="A3082">
        <v>3085</v>
      </c>
      <c r="B3082" t="s">
        <v>405</v>
      </c>
      <c r="C3082">
        <v>13</v>
      </c>
      <c r="D3082">
        <v>130062</v>
      </c>
      <c r="E3082" t="s">
        <v>5695</v>
      </c>
      <c r="F3082">
        <v>6</v>
      </c>
      <c r="G3082">
        <v>6006</v>
      </c>
      <c r="H3082" t="s">
        <v>227</v>
      </c>
      <c r="I3082" t="s">
        <v>228</v>
      </c>
      <c r="J3082" t="s">
        <v>25</v>
      </c>
      <c r="K3082" t="s">
        <v>414</v>
      </c>
      <c r="L3082" t="s">
        <v>40</v>
      </c>
      <c r="M3082">
        <v>1</v>
      </c>
      <c r="N3082">
        <v>1</v>
      </c>
      <c r="O3082" t="str">
        <f t="shared" si="48"/>
        <v>130062 C006</v>
      </c>
      <c r="P3082" t="str">
        <f>VLOOKUP(O3082,EOSummerca_merged_grades_export!B:L,11,0)</f>
        <v>Math 6</v>
      </c>
    </row>
    <row r="3083" spans="1:16" x14ac:dyDescent="0.25">
      <c r="A3083">
        <v>3086</v>
      </c>
      <c r="B3083" t="s">
        <v>405</v>
      </c>
      <c r="C3083">
        <v>13</v>
      </c>
      <c r="D3083">
        <v>130062</v>
      </c>
      <c r="E3083" t="s">
        <v>5695</v>
      </c>
      <c r="F3083">
        <v>6</v>
      </c>
      <c r="G3083">
        <v>5931</v>
      </c>
      <c r="H3083" t="s">
        <v>229</v>
      </c>
      <c r="I3083" t="s">
        <v>230</v>
      </c>
      <c r="J3083" t="s">
        <v>28</v>
      </c>
      <c r="K3083" t="s">
        <v>417</v>
      </c>
      <c r="L3083" t="s">
        <v>41</v>
      </c>
      <c r="M3083">
        <v>1</v>
      </c>
      <c r="N3083">
        <v>1</v>
      </c>
      <c r="O3083" t="str">
        <f t="shared" si="48"/>
        <v>130062 D006</v>
      </c>
      <c r="P3083" t="str">
        <f>VLOOKUP(O3083,EOSummerca_merged_grades_export!B:L,11,0)</f>
        <v>Science 6</v>
      </c>
    </row>
    <row r="3084" spans="1:16" x14ac:dyDescent="0.25">
      <c r="A3084">
        <v>3087</v>
      </c>
      <c r="B3084" t="s">
        <v>405</v>
      </c>
      <c r="C3084">
        <v>13</v>
      </c>
      <c r="D3084">
        <v>130062</v>
      </c>
      <c r="E3084" t="s">
        <v>5695</v>
      </c>
      <c r="F3084">
        <v>6</v>
      </c>
      <c r="G3084">
        <v>6021</v>
      </c>
      <c r="H3084" t="s">
        <v>504</v>
      </c>
      <c r="I3084" t="s">
        <v>505</v>
      </c>
      <c r="J3084" t="s">
        <v>32</v>
      </c>
      <c r="K3084" t="s">
        <v>506</v>
      </c>
      <c r="L3084" t="s">
        <v>41</v>
      </c>
      <c r="M3084">
        <v>1</v>
      </c>
      <c r="N3084">
        <v>1</v>
      </c>
      <c r="O3084" t="str">
        <f t="shared" si="48"/>
        <v>130062 E006</v>
      </c>
      <c r="P3084" t="str">
        <f>VLOOKUP(O3084,EOSummerca_merged_grades_export!B:L,11,0)</f>
        <v>Spanish 1 (MS)</v>
      </c>
    </row>
    <row r="3085" spans="1:16" x14ac:dyDescent="0.25">
      <c r="A3085">
        <v>3088</v>
      </c>
      <c r="B3085" t="s">
        <v>405</v>
      </c>
      <c r="C3085">
        <v>13</v>
      </c>
      <c r="D3085">
        <v>130028</v>
      </c>
      <c r="E3085" t="s">
        <v>5696</v>
      </c>
      <c r="F3085">
        <v>6</v>
      </c>
      <c r="G3085">
        <v>5966</v>
      </c>
      <c r="H3085" t="s">
        <v>223</v>
      </c>
      <c r="I3085" t="s">
        <v>224</v>
      </c>
      <c r="J3085" t="s">
        <v>16</v>
      </c>
      <c r="K3085" t="s">
        <v>408</v>
      </c>
      <c r="L3085" t="s">
        <v>27</v>
      </c>
      <c r="M3085">
        <v>1</v>
      </c>
      <c r="N3085">
        <v>1</v>
      </c>
      <c r="O3085" t="str">
        <f t="shared" si="48"/>
        <v>130028 A006</v>
      </c>
      <c r="P3085" t="str">
        <f>VLOOKUP(O3085,EOSummerca_merged_grades_export!B:L,11,0)</f>
        <v>History 6</v>
      </c>
    </row>
    <row r="3086" spans="1:16" x14ac:dyDescent="0.25">
      <c r="A3086">
        <v>3089</v>
      </c>
      <c r="B3086" t="s">
        <v>405</v>
      </c>
      <c r="C3086">
        <v>13</v>
      </c>
      <c r="D3086">
        <v>130028</v>
      </c>
      <c r="E3086" t="s">
        <v>5696</v>
      </c>
      <c r="F3086">
        <v>6</v>
      </c>
      <c r="G3086">
        <v>5933</v>
      </c>
      <c r="H3086" t="s">
        <v>225</v>
      </c>
      <c r="I3086" t="s">
        <v>226</v>
      </c>
      <c r="J3086" t="s">
        <v>22</v>
      </c>
      <c r="K3086" t="s">
        <v>411</v>
      </c>
      <c r="L3086" t="s">
        <v>20</v>
      </c>
      <c r="M3086">
        <v>1</v>
      </c>
      <c r="N3086">
        <v>1</v>
      </c>
      <c r="O3086" t="str">
        <f t="shared" si="48"/>
        <v>130028 B006</v>
      </c>
      <c r="P3086" t="str">
        <f>VLOOKUP(O3086,EOSummerca_merged_grades_export!B:L,11,0)</f>
        <v>English 6</v>
      </c>
    </row>
    <row r="3087" spans="1:16" x14ac:dyDescent="0.25">
      <c r="A3087">
        <v>3090</v>
      </c>
      <c r="B3087" t="s">
        <v>405</v>
      </c>
      <c r="C3087">
        <v>13</v>
      </c>
      <c r="D3087">
        <v>130028</v>
      </c>
      <c r="E3087" t="s">
        <v>5696</v>
      </c>
      <c r="F3087">
        <v>6</v>
      </c>
      <c r="G3087">
        <v>6009</v>
      </c>
      <c r="H3087" t="s">
        <v>227</v>
      </c>
      <c r="I3087" t="s">
        <v>228</v>
      </c>
      <c r="J3087" t="s">
        <v>25</v>
      </c>
      <c r="K3087" t="s">
        <v>414</v>
      </c>
      <c r="L3087" t="s">
        <v>24</v>
      </c>
      <c r="M3087">
        <v>1</v>
      </c>
      <c r="N3087">
        <v>1</v>
      </c>
      <c r="O3087" t="str">
        <f t="shared" si="48"/>
        <v>130028 C006</v>
      </c>
      <c r="P3087" t="str">
        <f>VLOOKUP(O3087,EOSummerca_merged_grades_export!B:L,11,0)</f>
        <v>Math 6</v>
      </c>
    </row>
    <row r="3088" spans="1:16" x14ac:dyDescent="0.25">
      <c r="A3088">
        <v>3091</v>
      </c>
      <c r="B3088" t="s">
        <v>405</v>
      </c>
      <c r="C3088">
        <v>13</v>
      </c>
      <c r="D3088">
        <v>130028</v>
      </c>
      <c r="E3088" t="s">
        <v>5696</v>
      </c>
      <c r="F3088">
        <v>6</v>
      </c>
      <c r="G3088">
        <v>5985</v>
      </c>
      <c r="H3088" t="s">
        <v>229</v>
      </c>
      <c r="I3088" t="s">
        <v>230</v>
      </c>
      <c r="J3088" t="s">
        <v>28</v>
      </c>
      <c r="K3088" t="s">
        <v>417</v>
      </c>
      <c r="L3088" t="s">
        <v>24</v>
      </c>
      <c r="M3088">
        <v>1</v>
      </c>
      <c r="N3088">
        <v>1</v>
      </c>
      <c r="O3088" t="str">
        <f t="shared" si="48"/>
        <v>130028 D006</v>
      </c>
      <c r="P3088" t="str">
        <f>VLOOKUP(O3088,EOSummerca_merged_grades_export!B:L,11,0)</f>
        <v>Science 6</v>
      </c>
    </row>
    <row r="3089" spans="1:16" x14ac:dyDescent="0.25">
      <c r="A3089">
        <v>3092</v>
      </c>
      <c r="B3089" t="s">
        <v>405</v>
      </c>
      <c r="C3089">
        <v>13</v>
      </c>
      <c r="D3089">
        <v>130028</v>
      </c>
      <c r="E3089" t="s">
        <v>5696</v>
      </c>
      <c r="F3089">
        <v>6</v>
      </c>
      <c r="G3089">
        <v>5952</v>
      </c>
      <c r="H3089" t="s">
        <v>458</v>
      </c>
      <c r="I3089" t="s">
        <v>459</v>
      </c>
      <c r="J3089" t="s">
        <v>428</v>
      </c>
      <c r="K3089" t="s">
        <v>460</v>
      </c>
      <c r="L3089" t="s">
        <v>37</v>
      </c>
      <c r="M3089">
        <v>1</v>
      </c>
      <c r="N3089">
        <v>1</v>
      </c>
      <c r="O3089" t="str">
        <f t="shared" si="48"/>
        <v>130028 I1068</v>
      </c>
      <c r="P3089" t="str">
        <f>VLOOKUP(O3089,EOSummerca_merged_grades_export!B:L,11,0)</f>
        <v>Conditioning (MS)</v>
      </c>
    </row>
    <row r="3090" spans="1:16" x14ac:dyDescent="0.25">
      <c r="A3090">
        <v>3093</v>
      </c>
      <c r="B3090" t="s">
        <v>405</v>
      </c>
      <c r="C3090">
        <v>13</v>
      </c>
      <c r="D3090">
        <v>130007</v>
      </c>
      <c r="E3090" t="s">
        <v>5697</v>
      </c>
      <c r="F3090">
        <v>6</v>
      </c>
      <c r="G3090">
        <v>5994</v>
      </c>
      <c r="H3090" t="s">
        <v>223</v>
      </c>
      <c r="I3090" t="s">
        <v>224</v>
      </c>
      <c r="J3090" t="s">
        <v>16</v>
      </c>
      <c r="K3090" t="s">
        <v>408</v>
      </c>
      <c r="L3090" t="s">
        <v>24</v>
      </c>
      <c r="M3090">
        <v>1</v>
      </c>
      <c r="N3090">
        <v>1</v>
      </c>
      <c r="O3090" t="str">
        <f t="shared" si="48"/>
        <v>130007 A006</v>
      </c>
      <c r="P3090" t="str">
        <f>VLOOKUP(O3090,EOSummerca_merged_grades_export!B:L,11,0)</f>
        <v>History 6</v>
      </c>
    </row>
    <row r="3091" spans="1:16" x14ac:dyDescent="0.25">
      <c r="A3091">
        <v>3094</v>
      </c>
      <c r="B3091" t="s">
        <v>405</v>
      </c>
      <c r="C3091">
        <v>13</v>
      </c>
      <c r="D3091">
        <v>130007</v>
      </c>
      <c r="E3091" t="s">
        <v>5697</v>
      </c>
      <c r="F3091">
        <v>6</v>
      </c>
      <c r="G3091">
        <v>5993</v>
      </c>
      <c r="H3091" t="s">
        <v>225</v>
      </c>
      <c r="I3091" t="s">
        <v>226</v>
      </c>
      <c r="J3091" t="s">
        <v>22</v>
      </c>
      <c r="K3091" t="s">
        <v>411</v>
      </c>
      <c r="L3091" t="s">
        <v>24</v>
      </c>
      <c r="M3091">
        <v>1</v>
      </c>
      <c r="N3091">
        <v>1</v>
      </c>
      <c r="O3091" t="str">
        <f t="shared" si="48"/>
        <v>130007 B006</v>
      </c>
      <c r="P3091" t="str">
        <f>VLOOKUP(O3091,EOSummerca_merged_grades_export!B:L,11,0)</f>
        <v>English 6</v>
      </c>
    </row>
    <row r="3092" spans="1:16" x14ac:dyDescent="0.25">
      <c r="A3092">
        <v>3095</v>
      </c>
      <c r="B3092" t="s">
        <v>405</v>
      </c>
      <c r="C3092">
        <v>13</v>
      </c>
      <c r="D3092">
        <v>130007</v>
      </c>
      <c r="E3092" t="s">
        <v>5697</v>
      </c>
      <c r="F3092">
        <v>6</v>
      </c>
      <c r="G3092">
        <v>6006</v>
      </c>
      <c r="H3092" t="s">
        <v>227</v>
      </c>
      <c r="I3092" t="s">
        <v>228</v>
      </c>
      <c r="J3092" t="s">
        <v>25</v>
      </c>
      <c r="K3092" t="s">
        <v>414</v>
      </c>
      <c r="L3092" t="s">
        <v>36</v>
      </c>
      <c r="M3092">
        <v>1</v>
      </c>
      <c r="N3092">
        <v>1</v>
      </c>
      <c r="O3092" t="str">
        <f t="shared" si="48"/>
        <v>130007 C006</v>
      </c>
      <c r="P3092" t="str">
        <f>VLOOKUP(O3092,EOSummerca_merged_grades_export!B:L,11,0)</f>
        <v>Math 6</v>
      </c>
    </row>
    <row r="3093" spans="1:16" x14ac:dyDescent="0.25">
      <c r="A3093">
        <v>3096</v>
      </c>
      <c r="B3093" t="s">
        <v>405</v>
      </c>
      <c r="C3093">
        <v>13</v>
      </c>
      <c r="D3093">
        <v>130007</v>
      </c>
      <c r="E3093" t="s">
        <v>5697</v>
      </c>
      <c r="F3093">
        <v>6</v>
      </c>
      <c r="G3093">
        <v>5931</v>
      </c>
      <c r="H3093" t="s">
        <v>229</v>
      </c>
      <c r="I3093" t="s">
        <v>230</v>
      </c>
      <c r="J3093" t="s">
        <v>28</v>
      </c>
      <c r="K3093" t="s">
        <v>417</v>
      </c>
      <c r="L3093" t="s">
        <v>24</v>
      </c>
      <c r="M3093">
        <v>1</v>
      </c>
      <c r="N3093">
        <v>1</v>
      </c>
      <c r="O3093" t="str">
        <f t="shared" si="48"/>
        <v>130007 D006</v>
      </c>
      <c r="P3093" t="str">
        <f>VLOOKUP(O3093,EOSummerca_merged_grades_export!B:L,11,0)</f>
        <v>Science 6</v>
      </c>
    </row>
    <row r="3094" spans="1:16" x14ac:dyDescent="0.25">
      <c r="A3094">
        <v>3097</v>
      </c>
      <c r="B3094" t="s">
        <v>405</v>
      </c>
      <c r="C3094">
        <v>13</v>
      </c>
      <c r="D3094">
        <v>130119</v>
      </c>
      <c r="E3094" t="s">
        <v>5698</v>
      </c>
      <c r="F3094">
        <v>6</v>
      </c>
      <c r="G3094">
        <v>5994</v>
      </c>
      <c r="H3094" t="s">
        <v>223</v>
      </c>
      <c r="I3094" t="s">
        <v>224</v>
      </c>
      <c r="J3094" t="s">
        <v>16</v>
      </c>
      <c r="K3094" t="s">
        <v>408</v>
      </c>
      <c r="L3094" t="s">
        <v>31</v>
      </c>
      <c r="M3094">
        <v>1</v>
      </c>
      <c r="N3094">
        <v>1</v>
      </c>
      <c r="O3094" t="str">
        <f t="shared" si="48"/>
        <v>130119 A006</v>
      </c>
      <c r="P3094" t="str">
        <f>VLOOKUP(O3094,EOSummerca_merged_grades_export!B:L,11,0)</f>
        <v>History 6</v>
      </c>
    </row>
    <row r="3095" spans="1:16" x14ac:dyDescent="0.25">
      <c r="A3095">
        <v>3098</v>
      </c>
      <c r="B3095" t="s">
        <v>405</v>
      </c>
      <c r="C3095">
        <v>13</v>
      </c>
      <c r="D3095">
        <v>130119</v>
      </c>
      <c r="E3095" t="s">
        <v>5698</v>
      </c>
      <c r="F3095">
        <v>6</v>
      </c>
      <c r="G3095">
        <v>5993</v>
      </c>
      <c r="H3095" t="s">
        <v>225</v>
      </c>
      <c r="I3095" t="s">
        <v>226</v>
      </c>
      <c r="J3095" t="s">
        <v>22</v>
      </c>
      <c r="K3095" t="s">
        <v>411</v>
      </c>
      <c r="L3095" t="s">
        <v>24</v>
      </c>
      <c r="M3095">
        <v>1</v>
      </c>
      <c r="N3095">
        <v>1</v>
      </c>
      <c r="O3095" t="str">
        <f t="shared" si="48"/>
        <v>130119 B006</v>
      </c>
      <c r="P3095" t="str">
        <f>VLOOKUP(O3095,EOSummerca_merged_grades_export!B:L,11,0)</f>
        <v>English 6</v>
      </c>
    </row>
    <row r="3096" spans="1:16" x14ac:dyDescent="0.25">
      <c r="A3096">
        <v>3099</v>
      </c>
      <c r="B3096" t="s">
        <v>405</v>
      </c>
      <c r="C3096">
        <v>13</v>
      </c>
      <c r="D3096">
        <v>130119</v>
      </c>
      <c r="E3096" t="s">
        <v>5698</v>
      </c>
      <c r="F3096">
        <v>6</v>
      </c>
      <c r="G3096">
        <v>5991</v>
      </c>
      <c r="H3096" t="s">
        <v>227</v>
      </c>
      <c r="I3096" t="s">
        <v>228</v>
      </c>
      <c r="J3096" t="s">
        <v>25</v>
      </c>
      <c r="K3096" t="s">
        <v>414</v>
      </c>
      <c r="L3096" t="s">
        <v>31</v>
      </c>
      <c r="M3096">
        <v>1</v>
      </c>
      <c r="N3096">
        <v>1</v>
      </c>
      <c r="O3096" t="str">
        <f t="shared" si="48"/>
        <v>130119 C006</v>
      </c>
      <c r="P3096" t="str">
        <f>VLOOKUP(O3096,EOSummerca_merged_grades_export!B:L,11,0)</f>
        <v>Math 6</v>
      </c>
    </row>
    <row r="3097" spans="1:16" x14ac:dyDescent="0.25">
      <c r="A3097">
        <v>3100</v>
      </c>
      <c r="B3097" t="s">
        <v>405</v>
      </c>
      <c r="C3097">
        <v>13</v>
      </c>
      <c r="D3097">
        <v>130119</v>
      </c>
      <c r="E3097" t="s">
        <v>5698</v>
      </c>
      <c r="F3097">
        <v>6</v>
      </c>
      <c r="G3097">
        <v>6016</v>
      </c>
      <c r="H3097" t="s">
        <v>229</v>
      </c>
      <c r="I3097" t="s">
        <v>230</v>
      </c>
      <c r="J3097" t="s">
        <v>28</v>
      </c>
      <c r="K3097" t="s">
        <v>417</v>
      </c>
      <c r="L3097" t="s">
        <v>31</v>
      </c>
      <c r="M3097">
        <v>1</v>
      </c>
      <c r="N3097">
        <v>1</v>
      </c>
      <c r="O3097" t="str">
        <f t="shared" si="48"/>
        <v>130119 D006</v>
      </c>
      <c r="P3097" t="str">
        <f>VLOOKUP(O3097,EOSummerca_merged_grades_export!B:L,11,0)</f>
        <v>Science 6</v>
      </c>
    </row>
    <row r="3098" spans="1:16" x14ac:dyDescent="0.25">
      <c r="A3098">
        <v>3101</v>
      </c>
      <c r="B3098" t="s">
        <v>405</v>
      </c>
      <c r="C3098">
        <v>13</v>
      </c>
      <c r="D3098">
        <v>130119</v>
      </c>
      <c r="E3098" t="s">
        <v>5698</v>
      </c>
      <c r="F3098">
        <v>6</v>
      </c>
      <c r="G3098">
        <v>5949</v>
      </c>
      <c r="H3098" t="s">
        <v>429</v>
      </c>
      <c r="I3098" t="s">
        <v>430</v>
      </c>
      <c r="J3098" t="s">
        <v>428</v>
      </c>
      <c r="K3098" t="s">
        <v>431</v>
      </c>
      <c r="L3098" t="s">
        <v>37</v>
      </c>
      <c r="M3098">
        <v>1</v>
      </c>
      <c r="N3098">
        <v>1</v>
      </c>
      <c r="O3098" t="str">
        <f t="shared" si="48"/>
        <v>130119 I1048</v>
      </c>
      <c r="P3098" t="str">
        <f>VLOOKUP(O3098,EOSummerca_merged_grades_export!B:L,11,0)</f>
        <v>Visual Art</v>
      </c>
    </row>
    <row r="3099" spans="1:16" x14ac:dyDescent="0.25">
      <c r="A3099">
        <v>3102</v>
      </c>
      <c r="B3099" t="s">
        <v>405</v>
      </c>
      <c r="C3099">
        <v>13</v>
      </c>
      <c r="D3099">
        <v>130071</v>
      </c>
      <c r="E3099" t="s">
        <v>5699</v>
      </c>
      <c r="F3099">
        <v>6</v>
      </c>
      <c r="G3099">
        <v>5994</v>
      </c>
      <c r="H3099" t="s">
        <v>223</v>
      </c>
      <c r="I3099" t="s">
        <v>224</v>
      </c>
      <c r="J3099" t="s">
        <v>16</v>
      </c>
      <c r="K3099" t="s">
        <v>408</v>
      </c>
      <c r="L3099" t="s">
        <v>41</v>
      </c>
      <c r="M3099">
        <v>1</v>
      </c>
      <c r="N3099">
        <v>1</v>
      </c>
      <c r="O3099" t="str">
        <f t="shared" si="48"/>
        <v>130071 A006</v>
      </c>
      <c r="P3099" t="str">
        <f>VLOOKUP(O3099,EOSummerca_merged_grades_export!B:L,11,0)</f>
        <v>History 6</v>
      </c>
    </row>
    <row r="3100" spans="1:16" x14ac:dyDescent="0.25">
      <c r="A3100">
        <v>3103</v>
      </c>
      <c r="B3100" t="s">
        <v>405</v>
      </c>
      <c r="C3100">
        <v>13</v>
      </c>
      <c r="D3100">
        <v>130071</v>
      </c>
      <c r="E3100" t="s">
        <v>5699</v>
      </c>
      <c r="F3100">
        <v>6</v>
      </c>
      <c r="G3100">
        <v>5974</v>
      </c>
      <c r="H3100" t="s">
        <v>225</v>
      </c>
      <c r="I3100" t="s">
        <v>226</v>
      </c>
      <c r="J3100" t="s">
        <v>22</v>
      </c>
      <c r="K3100" t="s">
        <v>411</v>
      </c>
      <c r="L3100" t="s">
        <v>39</v>
      </c>
      <c r="M3100">
        <v>1</v>
      </c>
      <c r="N3100">
        <v>1</v>
      </c>
      <c r="O3100" t="str">
        <f t="shared" si="48"/>
        <v>130071 B006</v>
      </c>
      <c r="P3100" t="str">
        <f>VLOOKUP(O3100,EOSummerca_merged_grades_export!B:L,11,0)</f>
        <v>English 6</v>
      </c>
    </row>
    <row r="3101" spans="1:16" x14ac:dyDescent="0.25">
      <c r="A3101">
        <v>3104</v>
      </c>
      <c r="B3101" t="s">
        <v>405</v>
      </c>
      <c r="C3101">
        <v>13</v>
      </c>
      <c r="D3101">
        <v>130071</v>
      </c>
      <c r="E3101" t="s">
        <v>5699</v>
      </c>
      <c r="F3101">
        <v>6</v>
      </c>
      <c r="G3101">
        <v>5939</v>
      </c>
      <c r="H3101" t="s">
        <v>227</v>
      </c>
      <c r="I3101" t="s">
        <v>228</v>
      </c>
      <c r="J3101" t="s">
        <v>25</v>
      </c>
      <c r="K3101" t="s">
        <v>414</v>
      </c>
      <c r="L3101" t="s">
        <v>40</v>
      </c>
      <c r="M3101">
        <v>1</v>
      </c>
      <c r="N3101">
        <v>1</v>
      </c>
      <c r="O3101" t="str">
        <f t="shared" si="48"/>
        <v>130071 C006</v>
      </c>
      <c r="P3101" t="str">
        <f>VLOOKUP(O3101,EOSummerca_merged_grades_export!B:L,11,0)</f>
        <v>Math 6</v>
      </c>
    </row>
    <row r="3102" spans="1:16" x14ac:dyDescent="0.25">
      <c r="A3102">
        <v>3105</v>
      </c>
      <c r="B3102" t="s">
        <v>405</v>
      </c>
      <c r="C3102">
        <v>13</v>
      </c>
      <c r="D3102">
        <v>130071</v>
      </c>
      <c r="E3102" t="s">
        <v>5699</v>
      </c>
      <c r="F3102">
        <v>6</v>
      </c>
      <c r="G3102">
        <v>6016</v>
      </c>
      <c r="H3102" t="s">
        <v>229</v>
      </c>
      <c r="I3102" t="s">
        <v>230</v>
      </c>
      <c r="J3102" t="s">
        <v>28</v>
      </c>
      <c r="K3102" t="s">
        <v>417</v>
      </c>
      <c r="L3102" t="s">
        <v>42</v>
      </c>
      <c r="M3102">
        <v>1</v>
      </c>
      <c r="N3102">
        <v>1</v>
      </c>
      <c r="O3102" t="str">
        <f t="shared" si="48"/>
        <v>130071 D006</v>
      </c>
      <c r="P3102" t="str">
        <f>VLOOKUP(O3102,EOSummerca_merged_grades_export!B:L,11,0)</f>
        <v>Science 6</v>
      </c>
    </row>
    <row r="3103" spans="1:16" x14ac:dyDescent="0.25">
      <c r="A3103">
        <v>3106</v>
      </c>
      <c r="B3103" t="s">
        <v>405</v>
      </c>
      <c r="C3103">
        <v>13</v>
      </c>
      <c r="D3103">
        <v>130086</v>
      </c>
      <c r="E3103" t="s">
        <v>5700</v>
      </c>
      <c r="F3103">
        <v>6</v>
      </c>
      <c r="G3103">
        <v>5966</v>
      </c>
      <c r="H3103" t="s">
        <v>223</v>
      </c>
      <c r="I3103" t="s">
        <v>224</v>
      </c>
      <c r="J3103" t="s">
        <v>16</v>
      </c>
      <c r="K3103" t="s">
        <v>408</v>
      </c>
      <c r="L3103" t="s">
        <v>27</v>
      </c>
      <c r="M3103">
        <v>1</v>
      </c>
      <c r="N3103">
        <v>1</v>
      </c>
      <c r="O3103" t="str">
        <f t="shared" si="48"/>
        <v>130086 A006</v>
      </c>
      <c r="P3103" t="str">
        <f>VLOOKUP(O3103,EOSummerca_merged_grades_export!B:L,11,0)</f>
        <v>History 6</v>
      </c>
    </row>
    <row r="3104" spans="1:16" x14ac:dyDescent="0.25">
      <c r="A3104">
        <v>3107</v>
      </c>
      <c r="B3104" t="s">
        <v>405</v>
      </c>
      <c r="C3104">
        <v>13</v>
      </c>
      <c r="D3104">
        <v>130086</v>
      </c>
      <c r="E3104" t="s">
        <v>5700</v>
      </c>
      <c r="F3104">
        <v>6</v>
      </c>
      <c r="G3104">
        <v>5933</v>
      </c>
      <c r="H3104" t="s">
        <v>225</v>
      </c>
      <c r="I3104" t="s">
        <v>226</v>
      </c>
      <c r="J3104" t="s">
        <v>22</v>
      </c>
      <c r="K3104" t="s">
        <v>411</v>
      </c>
      <c r="L3104" t="s">
        <v>24</v>
      </c>
      <c r="M3104">
        <v>1</v>
      </c>
      <c r="N3104">
        <v>1</v>
      </c>
      <c r="O3104" t="str">
        <f t="shared" si="48"/>
        <v>130086 B006</v>
      </c>
      <c r="P3104" t="str">
        <f>VLOOKUP(O3104,EOSummerca_merged_grades_export!B:L,11,0)</f>
        <v>English 6</v>
      </c>
    </row>
    <row r="3105" spans="1:16" x14ac:dyDescent="0.25">
      <c r="A3105">
        <v>3108</v>
      </c>
      <c r="B3105" t="s">
        <v>405</v>
      </c>
      <c r="C3105">
        <v>13</v>
      </c>
      <c r="D3105">
        <v>130086</v>
      </c>
      <c r="E3105" t="s">
        <v>5700</v>
      </c>
      <c r="F3105">
        <v>6</v>
      </c>
      <c r="G3105">
        <v>6009</v>
      </c>
      <c r="H3105" t="s">
        <v>227</v>
      </c>
      <c r="I3105" t="s">
        <v>228</v>
      </c>
      <c r="J3105" t="s">
        <v>25</v>
      </c>
      <c r="K3105" t="s">
        <v>414</v>
      </c>
      <c r="L3105" t="s">
        <v>36</v>
      </c>
      <c r="M3105">
        <v>1</v>
      </c>
      <c r="N3105">
        <v>1</v>
      </c>
      <c r="O3105" t="str">
        <f t="shared" si="48"/>
        <v>130086 C006</v>
      </c>
      <c r="P3105" t="str">
        <f>VLOOKUP(O3105,EOSummerca_merged_grades_export!B:L,11,0)</f>
        <v>Math 6</v>
      </c>
    </row>
    <row r="3106" spans="1:16" x14ac:dyDescent="0.25">
      <c r="A3106">
        <v>3109</v>
      </c>
      <c r="B3106" t="s">
        <v>405</v>
      </c>
      <c r="C3106">
        <v>13</v>
      </c>
      <c r="D3106">
        <v>130086</v>
      </c>
      <c r="E3106" t="s">
        <v>5700</v>
      </c>
      <c r="F3106">
        <v>6</v>
      </c>
      <c r="G3106">
        <v>5985</v>
      </c>
      <c r="H3106" t="s">
        <v>229</v>
      </c>
      <c r="I3106" t="s">
        <v>230</v>
      </c>
      <c r="J3106" t="s">
        <v>28</v>
      </c>
      <c r="K3106" t="s">
        <v>417</v>
      </c>
      <c r="L3106" t="s">
        <v>27</v>
      </c>
      <c r="M3106">
        <v>1</v>
      </c>
      <c r="N3106">
        <v>1</v>
      </c>
      <c r="O3106" t="str">
        <f t="shared" si="48"/>
        <v>130086 D006</v>
      </c>
      <c r="P3106" t="str">
        <f>VLOOKUP(O3106,EOSummerca_merged_grades_export!B:L,11,0)</f>
        <v>Science 6</v>
      </c>
    </row>
    <row r="3107" spans="1:16" x14ac:dyDescent="0.25">
      <c r="A3107">
        <v>3110</v>
      </c>
      <c r="B3107" t="s">
        <v>405</v>
      </c>
      <c r="C3107">
        <v>13</v>
      </c>
      <c r="D3107">
        <v>130086</v>
      </c>
      <c r="E3107" t="s">
        <v>5700</v>
      </c>
      <c r="F3107">
        <v>6</v>
      </c>
      <c r="G3107">
        <v>6004</v>
      </c>
      <c r="H3107" t="s">
        <v>458</v>
      </c>
      <c r="I3107" t="s">
        <v>459</v>
      </c>
      <c r="J3107" t="s">
        <v>428</v>
      </c>
      <c r="K3107" t="s">
        <v>460</v>
      </c>
      <c r="L3107" t="s">
        <v>37</v>
      </c>
      <c r="M3107">
        <v>1</v>
      </c>
      <c r="N3107">
        <v>1</v>
      </c>
      <c r="O3107" t="str">
        <f t="shared" si="48"/>
        <v>130086 I1068</v>
      </c>
      <c r="P3107" t="str">
        <f>VLOOKUP(O3107,EOSummerca_merged_grades_export!B:L,11,0)</f>
        <v>Conditioning (MS)</v>
      </c>
    </row>
    <row r="3108" spans="1:16" x14ac:dyDescent="0.25">
      <c r="A3108">
        <v>3111</v>
      </c>
      <c r="B3108" t="s">
        <v>405</v>
      </c>
      <c r="C3108">
        <v>13</v>
      </c>
      <c r="D3108">
        <v>130027</v>
      </c>
      <c r="E3108" t="s">
        <v>5701</v>
      </c>
      <c r="F3108">
        <v>6</v>
      </c>
      <c r="G3108">
        <v>5966</v>
      </c>
      <c r="H3108" t="s">
        <v>223</v>
      </c>
      <c r="I3108" t="s">
        <v>224</v>
      </c>
      <c r="J3108" t="s">
        <v>16</v>
      </c>
      <c r="K3108" t="s">
        <v>408</v>
      </c>
      <c r="L3108" t="s">
        <v>36</v>
      </c>
      <c r="M3108">
        <v>1</v>
      </c>
      <c r="N3108">
        <v>1</v>
      </c>
      <c r="O3108" t="str">
        <f t="shared" si="48"/>
        <v>130027 A006</v>
      </c>
      <c r="P3108" t="str">
        <f>VLOOKUP(O3108,EOSummerca_merged_grades_export!B:L,11,0)</f>
        <v>History 6</v>
      </c>
    </row>
    <row r="3109" spans="1:16" x14ac:dyDescent="0.25">
      <c r="A3109">
        <v>3112</v>
      </c>
      <c r="B3109" t="s">
        <v>405</v>
      </c>
      <c r="C3109">
        <v>13</v>
      </c>
      <c r="D3109">
        <v>130027</v>
      </c>
      <c r="E3109" t="s">
        <v>5701</v>
      </c>
      <c r="F3109">
        <v>6</v>
      </c>
      <c r="G3109">
        <v>5933</v>
      </c>
      <c r="H3109" t="s">
        <v>225</v>
      </c>
      <c r="I3109" t="s">
        <v>226</v>
      </c>
      <c r="J3109" t="s">
        <v>22</v>
      </c>
      <c r="K3109" t="s">
        <v>411</v>
      </c>
      <c r="L3109" t="s">
        <v>27</v>
      </c>
      <c r="M3109">
        <v>1</v>
      </c>
      <c r="N3109">
        <v>1</v>
      </c>
      <c r="O3109" t="str">
        <f t="shared" si="48"/>
        <v>130027 B006</v>
      </c>
      <c r="P3109" t="str">
        <f>VLOOKUP(O3109,EOSummerca_merged_grades_export!B:L,11,0)</f>
        <v>English 6</v>
      </c>
    </row>
    <row r="3110" spans="1:16" x14ac:dyDescent="0.25">
      <c r="A3110">
        <v>3113</v>
      </c>
      <c r="B3110" t="s">
        <v>405</v>
      </c>
      <c r="C3110">
        <v>13</v>
      </c>
      <c r="D3110">
        <v>130027</v>
      </c>
      <c r="E3110" t="s">
        <v>5701</v>
      </c>
      <c r="F3110">
        <v>6</v>
      </c>
      <c r="G3110">
        <v>6009</v>
      </c>
      <c r="H3110" t="s">
        <v>227</v>
      </c>
      <c r="I3110" t="s">
        <v>228</v>
      </c>
      <c r="J3110" t="s">
        <v>25</v>
      </c>
      <c r="K3110" t="s">
        <v>414</v>
      </c>
      <c r="L3110" t="s">
        <v>36</v>
      </c>
      <c r="M3110">
        <v>1</v>
      </c>
      <c r="N3110">
        <v>1</v>
      </c>
      <c r="O3110" t="str">
        <f t="shared" si="48"/>
        <v>130027 C006</v>
      </c>
      <c r="P3110" t="str">
        <f>VLOOKUP(O3110,EOSummerca_merged_grades_export!B:L,11,0)</f>
        <v>Math 6</v>
      </c>
    </row>
    <row r="3111" spans="1:16" x14ac:dyDescent="0.25">
      <c r="A3111">
        <v>3114</v>
      </c>
      <c r="B3111" t="s">
        <v>405</v>
      </c>
      <c r="C3111">
        <v>13</v>
      </c>
      <c r="D3111">
        <v>130027</v>
      </c>
      <c r="E3111" t="s">
        <v>5701</v>
      </c>
      <c r="F3111">
        <v>6</v>
      </c>
      <c r="G3111">
        <v>5985</v>
      </c>
      <c r="H3111" t="s">
        <v>229</v>
      </c>
      <c r="I3111" t="s">
        <v>230</v>
      </c>
      <c r="J3111" t="s">
        <v>28</v>
      </c>
      <c r="K3111" t="s">
        <v>417</v>
      </c>
      <c r="L3111" t="s">
        <v>36</v>
      </c>
      <c r="M3111">
        <v>1</v>
      </c>
      <c r="N3111">
        <v>1</v>
      </c>
      <c r="O3111" t="str">
        <f t="shared" si="48"/>
        <v>130027 D006</v>
      </c>
      <c r="P3111" t="str">
        <f>VLOOKUP(O3111,EOSummerca_merged_grades_export!B:L,11,0)</f>
        <v>Science 6</v>
      </c>
    </row>
    <row r="3112" spans="1:16" x14ac:dyDescent="0.25">
      <c r="A3112">
        <v>3115</v>
      </c>
      <c r="B3112" t="s">
        <v>405</v>
      </c>
      <c r="C3112">
        <v>13</v>
      </c>
      <c r="D3112">
        <v>130027</v>
      </c>
      <c r="E3112" t="s">
        <v>5701</v>
      </c>
      <c r="F3112">
        <v>6</v>
      </c>
      <c r="G3112">
        <v>5949</v>
      </c>
      <c r="H3112" t="s">
        <v>429</v>
      </c>
      <c r="I3112" t="s">
        <v>430</v>
      </c>
      <c r="J3112" t="s">
        <v>428</v>
      </c>
      <c r="K3112" t="s">
        <v>431</v>
      </c>
      <c r="L3112" t="s">
        <v>37</v>
      </c>
      <c r="M3112">
        <v>1</v>
      </c>
      <c r="N3112">
        <v>1</v>
      </c>
      <c r="O3112" t="str">
        <f t="shared" si="48"/>
        <v>130027 I1048</v>
      </c>
      <c r="P3112" t="str">
        <f>VLOOKUP(O3112,EOSummerca_merged_grades_export!B:L,11,0)</f>
        <v>Visual Art</v>
      </c>
    </row>
    <row r="3113" spans="1:16" x14ac:dyDescent="0.25">
      <c r="A3113">
        <v>3116</v>
      </c>
      <c r="B3113" t="s">
        <v>405</v>
      </c>
      <c r="C3113">
        <v>13</v>
      </c>
      <c r="D3113">
        <v>130036</v>
      </c>
      <c r="E3113" t="s">
        <v>5702</v>
      </c>
      <c r="F3113">
        <v>6</v>
      </c>
      <c r="G3113">
        <v>5965</v>
      </c>
      <c r="H3113" t="s">
        <v>223</v>
      </c>
      <c r="I3113" t="s">
        <v>224</v>
      </c>
      <c r="J3113" t="s">
        <v>16</v>
      </c>
      <c r="K3113" t="s">
        <v>408</v>
      </c>
      <c r="L3113" t="s">
        <v>20</v>
      </c>
      <c r="M3113">
        <v>1</v>
      </c>
      <c r="N3113">
        <v>1</v>
      </c>
      <c r="O3113" t="str">
        <f t="shared" si="48"/>
        <v>130036 A006</v>
      </c>
      <c r="P3113" t="str">
        <f>VLOOKUP(O3113,EOSummerca_merged_grades_export!B:L,11,0)</f>
        <v>History 6</v>
      </c>
    </row>
    <row r="3114" spans="1:16" x14ac:dyDescent="0.25">
      <c r="A3114">
        <v>3117</v>
      </c>
      <c r="B3114" t="s">
        <v>405</v>
      </c>
      <c r="C3114">
        <v>13</v>
      </c>
      <c r="D3114">
        <v>130036</v>
      </c>
      <c r="E3114" t="s">
        <v>5702</v>
      </c>
      <c r="F3114">
        <v>6</v>
      </c>
      <c r="G3114">
        <v>5974</v>
      </c>
      <c r="H3114" t="s">
        <v>225</v>
      </c>
      <c r="I3114" t="s">
        <v>226</v>
      </c>
      <c r="J3114" t="s">
        <v>22</v>
      </c>
      <c r="K3114" t="s">
        <v>411</v>
      </c>
      <c r="L3114" t="s">
        <v>31</v>
      </c>
      <c r="M3114">
        <v>1</v>
      </c>
      <c r="N3114">
        <v>1</v>
      </c>
      <c r="O3114" t="str">
        <f t="shared" si="48"/>
        <v>130036 B006</v>
      </c>
      <c r="P3114" t="str">
        <f>VLOOKUP(O3114,EOSummerca_merged_grades_export!B:L,11,0)</f>
        <v>English 6</v>
      </c>
    </row>
    <row r="3115" spans="1:16" x14ac:dyDescent="0.25">
      <c r="A3115">
        <v>3118</v>
      </c>
      <c r="B3115" t="s">
        <v>405</v>
      </c>
      <c r="C3115">
        <v>13</v>
      </c>
      <c r="D3115">
        <v>130036</v>
      </c>
      <c r="E3115" t="s">
        <v>5702</v>
      </c>
      <c r="F3115">
        <v>6</v>
      </c>
      <c r="G3115">
        <v>6006</v>
      </c>
      <c r="H3115" t="s">
        <v>227</v>
      </c>
      <c r="I3115" t="s">
        <v>228</v>
      </c>
      <c r="J3115" t="s">
        <v>25</v>
      </c>
      <c r="K3115" t="s">
        <v>414</v>
      </c>
      <c r="L3115" t="s">
        <v>42</v>
      </c>
      <c r="M3115">
        <v>1</v>
      </c>
      <c r="N3115">
        <v>1</v>
      </c>
      <c r="O3115" t="str">
        <f t="shared" si="48"/>
        <v>130036 C006</v>
      </c>
      <c r="P3115" t="str">
        <f>VLOOKUP(O3115,EOSummerca_merged_grades_export!B:L,11,0)</f>
        <v>Math 6</v>
      </c>
    </row>
    <row r="3116" spans="1:16" x14ac:dyDescent="0.25">
      <c r="A3116">
        <v>3119</v>
      </c>
      <c r="B3116" t="s">
        <v>405</v>
      </c>
      <c r="C3116">
        <v>13</v>
      </c>
      <c r="D3116">
        <v>130036</v>
      </c>
      <c r="E3116" t="s">
        <v>5702</v>
      </c>
      <c r="F3116">
        <v>6</v>
      </c>
      <c r="G3116">
        <v>5956</v>
      </c>
      <c r="H3116" t="s">
        <v>229</v>
      </c>
      <c r="I3116" t="s">
        <v>230</v>
      </c>
      <c r="J3116" t="s">
        <v>28</v>
      </c>
      <c r="K3116" t="s">
        <v>417</v>
      </c>
      <c r="L3116" t="s">
        <v>41</v>
      </c>
      <c r="M3116">
        <v>1</v>
      </c>
      <c r="N3116">
        <v>1</v>
      </c>
      <c r="O3116" t="str">
        <f t="shared" si="48"/>
        <v>130036 D006</v>
      </c>
      <c r="P3116" t="str">
        <f>VLOOKUP(O3116,EOSummerca_merged_grades_export!B:L,11,0)</f>
        <v>Science 6</v>
      </c>
    </row>
    <row r="3117" spans="1:16" x14ac:dyDescent="0.25">
      <c r="A3117">
        <v>3120</v>
      </c>
      <c r="B3117" t="s">
        <v>405</v>
      </c>
      <c r="C3117">
        <v>13</v>
      </c>
      <c r="D3117">
        <v>130036</v>
      </c>
      <c r="E3117" t="s">
        <v>5702</v>
      </c>
      <c r="F3117">
        <v>6</v>
      </c>
      <c r="G3117">
        <v>5949</v>
      </c>
      <c r="H3117" t="s">
        <v>429</v>
      </c>
      <c r="I3117" t="s">
        <v>430</v>
      </c>
      <c r="J3117" t="s">
        <v>428</v>
      </c>
      <c r="K3117" t="s">
        <v>431</v>
      </c>
      <c r="L3117" t="s">
        <v>37</v>
      </c>
      <c r="M3117">
        <v>1</v>
      </c>
      <c r="N3117">
        <v>1</v>
      </c>
      <c r="O3117" t="str">
        <f t="shared" si="48"/>
        <v>130036 I1048</v>
      </c>
      <c r="P3117" t="str">
        <f>VLOOKUP(O3117,EOSummerca_merged_grades_export!B:L,11,0)</f>
        <v>Visual Art</v>
      </c>
    </row>
    <row r="3118" spans="1:16" x14ac:dyDescent="0.25">
      <c r="A3118">
        <v>3121</v>
      </c>
      <c r="B3118" t="s">
        <v>405</v>
      </c>
      <c r="C3118">
        <v>13</v>
      </c>
      <c r="D3118">
        <v>130213</v>
      </c>
      <c r="E3118" t="s">
        <v>5703</v>
      </c>
      <c r="F3118">
        <v>6</v>
      </c>
      <c r="G3118">
        <v>5966</v>
      </c>
      <c r="H3118" t="s">
        <v>223</v>
      </c>
      <c r="I3118" t="s">
        <v>224</v>
      </c>
      <c r="J3118" t="s">
        <v>16</v>
      </c>
      <c r="K3118" t="s">
        <v>408</v>
      </c>
      <c r="L3118" t="s">
        <v>20</v>
      </c>
      <c r="M3118">
        <v>1</v>
      </c>
      <c r="N3118">
        <v>1</v>
      </c>
      <c r="O3118" t="str">
        <f t="shared" si="48"/>
        <v>130213 A006</v>
      </c>
      <c r="P3118" t="str">
        <f>VLOOKUP(O3118,EOSummerca_merged_grades_export!B:L,11,0)</f>
        <v>History 6</v>
      </c>
    </row>
    <row r="3119" spans="1:16" x14ac:dyDescent="0.25">
      <c r="A3119">
        <v>3122</v>
      </c>
      <c r="B3119" t="s">
        <v>405</v>
      </c>
      <c r="C3119">
        <v>13</v>
      </c>
      <c r="D3119">
        <v>130213</v>
      </c>
      <c r="E3119" t="s">
        <v>5703</v>
      </c>
      <c r="F3119">
        <v>6</v>
      </c>
      <c r="G3119">
        <v>5933</v>
      </c>
      <c r="H3119" t="s">
        <v>225</v>
      </c>
      <c r="I3119" t="s">
        <v>226</v>
      </c>
      <c r="J3119" t="s">
        <v>22</v>
      </c>
      <c r="K3119" t="s">
        <v>411</v>
      </c>
      <c r="L3119" t="s">
        <v>31</v>
      </c>
      <c r="M3119">
        <v>1</v>
      </c>
      <c r="N3119">
        <v>1</v>
      </c>
      <c r="O3119" t="str">
        <f t="shared" si="48"/>
        <v>130213 B006</v>
      </c>
      <c r="P3119" t="str">
        <f>VLOOKUP(O3119,EOSummerca_merged_grades_export!B:L,11,0)</f>
        <v>English 6</v>
      </c>
    </row>
    <row r="3120" spans="1:16" x14ac:dyDescent="0.25">
      <c r="A3120">
        <v>3123</v>
      </c>
      <c r="B3120" t="s">
        <v>405</v>
      </c>
      <c r="C3120">
        <v>13</v>
      </c>
      <c r="D3120">
        <v>130213</v>
      </c>
      <c r="E3120" t="s">
        <v>5703</v>
      </c>
      <c r="F3120">
        <v>6</v>
      </c>
      <c r="G3120">
        <v>5939</v>
      </c>
      <c r="H3120" t="s">
        <v>227</v>
      </c>
      <c r="I3120" t="s">
        <v>228</v>
      </c>
      <c r="J3120" t="s">
        <v>25</v>
      </c>
      <c r="K3120" t="s">
        <v>414</v>
      </c>
      <c r="L3120" t="s">
        <v>31</v>
      </c>
      <c r="M3120">
        <v>1</v>
      </c>
      <c r="N3120">
        <v>1</v>
      </c>
      <c r="O3120" t="str">
        <f t="shared" si="48"/>
        <v>130213 C006</v>
      </c>
      <c r="P3120" t="str">
        <f>VLOOKUP(O3120,EOSummerca_merged_grades_export!B:L,11,0)</f>
        <v>Math 6</v>
      </c>
    </row>
    <row r="3121" spans="1:16" x14ac:dyDescent="0.25">
      <c r="A3121">
        <v>3124</v>
      </c>
      <c r="B3121" t="s">
        <v>405</v>
      </c>
      <c r="C3121">
        <v>13</v>
      </c>
      <c r="D3121">
        <v>130213</v>
      </c>
      <c r="E3121" t="s">
        <v>5703</v>
      </c>
      <c r="F3121">
        <v>6</v>
      </c>
      <c r="G3121">
        <v>5956</v>
      </c>
      <c r="H3121" t="s">
        <v>229</v>
      </c>
      <c r="I3121" t="s">
        <v>230</v>
      </c>
      <c r="J3121" t="s">
        <v>28</v>
      </c>
      <c r="K3121" t="s">
        <v>417</v>
      </c>
      <c r="L3121" t="s">
        <v>31</v>
      </c>
      <c r="M3121">
        <v>1</v>
      </c>
      <c r="N3121">
        <v>1</v>
      </c>
      <c r="O3121" t="str">
        <f t="shared" si="48"/>
        <v>130213 D006</v>
      </c>
      <c r="P3121" t="str">
        <f>VLOOKUP(O3121,EOSummerca_merged_grades_export!B:L,11,0)</f>
        <v>Science 6</v>
      </c>
    </row>
    <row r="3122" spans="1:16" x14ac:dyDescent="0.25">
      <c r="A3122">
        <v>3125</v>
      </c>
      <c r="B3122" t="s">
        <v>405</v>
      </c>
      <c r="C3122">
        <v>13</v>
      </c>
      <c r="D3122">
        <v>130213</v>
      </c>
      <c r="E3122" t="s">
        <v>5703</v>
      </c>
      <c r="F3122">
        <v>6</v>
      </c>
      <c r="G3122">
        <v>5952</v>
      </c>
      <c r="H3122" t="s">
        <v>458</v>
      </c>
      <c r="I3122" t="s">
        <v>459</v>
      </c>
      <c r="J3122" t="s">
        <v>428</v>
      </c>
      <c r="K3122" t="s">
        <v>460</v>
      </c>
      <c r="L3122" t="s">
        <v>37</v>
      </c>
      <c r="M3122">
        <v>1</v>
      </c>
      <c r="N3122">
        <v>1</v>
      </c>
      <c r="O3122" t="str">
        <f t="shared" si="48"/>
        <v>130213 I1068</v>
      </c>
      <c r="P3122" t="str">
        <f>VLOOKUP(O3122,EOSummerca_merged_grades_export!B:L,11,0)</f>
        <v>Conditioning (MS)</v>
      </c>
    </row>
    <row r="3123" spans="1:16" x14ac:dyDescent="0.25">
      <c r="A3123">
        <v>3126</v>
      </c>
      <c r="B3123" t="s">
        <v>405</v>
      </c>
      <c r="C3123">
        <v>13</v>
      </c>
      <c r="D3123">
        <v>130153</v>
      </c>
      <c r="E3123" t="s">
        <v>5704</v>
      </c>
      <c r="F3123">
        <v>6</v>
      </c>
      <c r="G3123">
        <v>5994</v>
      </c>
      <c r="H3123" t="s">
        <v>223</v>
      </c>
      <c r="I3123" t="s">
        <v>224</v>
      </c>
      <c r="J3123" t="s">
        <v>16</v>
      </c>
      <c r="K3123" t="s">
        <v>408</v>
      </c>
      <c r="L3123" t="s">
        <v>31</v>
      </c>
      <c r="M3123">
        <v>1</v>
      </c>
      <c r="N3123">
        <v>1</v>
      </c>
      <c r="O3123" t="str">
        <f t="shared" si="48"/>
        <v>130153 A006</v>
      </c>
      <c r="P3123" t="str">
        <f>VLOOKUP(O3123,EOSummerca_merged_grades_export!B:L,11,0)</f>
        <v>History 6</v>
      </c>
    </row>
    <row r="3124" spans="1:16" x14ac:dyDescent="0.25">
      <c r="A3124">
        <v>3127</v>
      </c>
      <c r="B3124" t="s">
        <v>405</v>
      </c>
      <c r="C3124">
        <v>13</v>
      </c>
      <c r="D3124">
        <v>130153</v>
      </c>
      <c r="E3124" t="s">
        <v>5704</v>
      </c>
      <c r="F3124">
        <v>6</v>
      </c>
      <c r="G3124">
        <v>5993</v>
      </c>
      <c r="H3124" t="s">
        <v>225</v>
      </c>
      <c r="I3124" t="s">
        <v>226</v>
      </c>
      <c r="J3124" t="s">
        <v>22</v>
      </c>
      <c r="K3124" t="s">
        <v>411</v>
      </c>
      <c r="L3124" t="s">
        <v>31</v>
      </c>
      <c r="M3124">
        <v>1</v>
      </c>
      <c r="N3124">
        <v>1</v>
      </c>
      <c r="O3124" t="str">
        <f t="shared" si="48"/>
        <v>130153 B006</v>
      </c>
      <c r="P3124" t="str">
        <f>VLOOKUP(O3124,EOSummerca_merged_grades_export!B:L,11,0)</f>
        <v>English 6</v>
      </c>
    </row>
    <row r="3125" spans="1:16" x14ac:dyDescent="0.25">
      <c r="A3125">
        <v>3128</v>
      </c>
      <c r="B3125" t="s">
        <v>405</v>
      </c>
      <c r="C3125">
        <v>13</v>
      </c>
      <c r="D3125">
        <v>130153</v>
      </c>
      <c r="E3125" t="s">
        <v>5704</v>
      </c>
      <c r="F3125">
        <v>6</v>
      </c>
      <c r="G3125">
        <v>6006</v>
      </c>
      <c r="H3125" t="s">
        <v>227</v>
      </c>
      <c r="I3125" t="s">
        <v>228</v>
      </c>
      <c r="J3125" t="s">
        <v>25</v>
      </c>
      <c r="K3125" t="s">
        <v>414</v>
      </c>
      <c r="L3125" t="s">
        <v>41</v>
      </c>
      <c r="M3125">
        <v>1</v>
      </c>
      <c r="N3125">
        <v>1</v>
      </c>
      <c r="O3125" t="str">
        <f t="shared" si="48"/>
        <v>130153 C006</v>
      </c>
      <c r="P3125" t="str">
        <f>VLOOKUP(O3125,EOSummerca_merged_grades_export!B:L,11,0)</f>
        <v>Math 6</v>
      </c>
    </row>
    <row r="3126" spans="1:16" x14ac:dyDescent="0.25">
      <c r="A3126">
        <v>3129</v>
      </c>
      <c r="B3126" t="s">
        <v>405</v>
      </c>
      <c r="C3126">
        <v>13</v>
      </c>
      <c r="D3126">
        <v>130153</v>
      </c>
      <c r="E3126" t="s">
        <v>5704</v>
      </c>
      <c r="F3126">
        <v>6</v>
      </c>
      <c r="G3126">
        <v>5931</v>
      </c>
      <c r="H3126" t="s">
        <v>229</v>
      </c>
      <c r="I3126" t="s">
        <v>230</v>
      </c>
      <c r="J3126" t="s">
        <v>28</v>
      </c>
      <c r="K3126" t="s">
        <v>417</v>
      </c>
      <c r="L3126" t="s">
        <v>24</v>
      </c>
      <c r="M3126">
        <v>1</v>
      </c>
      <c r="N3126">
        <v>1</v>
      </c>
      <c r="O3126" t="str">
        <f t="shared" si="48"/>
        <v>130153 D006</v>
      </c>
      <c r="P3126" t="str">
        <f>VLOOKUP(O3126,EOSummerca_merged_grades_export!B:L,11,0)</f>
        <v>Science 6</v>
      </c>
    </row>
    <row r="3127" spans="1:16" x14ac:dyDescent="0.25">
      <c r="A3127">
        <v>3130</v>
      </c>
      <c r="B3127" t="s">
        <v>405</v>
      </c>
      <c r="C3127">
        <v>13</v>
      </c>
      <c r="D3127">
        <v>130153</v>
      </c>
      <c r="E3127" t="s">
        <v>5704</v>
      </c>
      <c r="F3127">
        <v>6</v>
      </c>
      <c r="G3127">
        <v>5952</v>
      </c>
      <c r="H3127" t="s">
        <v>458</v>
      </c>
      <c r="I3127" t="s">
        <v>459</v>
      </c>
      <c r="J3127" t="s">
        <v>428</v>
      </c>
      <c r="K3127" t="s">
        <v>460</v>
      </c>
      <c r="L3127" t="s">
        <v>37</v>
      </c>
      <c r="M3127">
        <v>1</v>
      </c>
      <c r="N3127">
        <v>1</v>
      </c>
      <c r="O3127" t="str">
        <f t="shared" si="48"/>
        <v>130153 I1068</v>
      </c>
      <c r="P3127" t="str">
        <f>VLOOKUP(O3127,EOSummerca_merged_grades_export!B:L,11,0)</f>
        <v>Conditioning (MS)</v>
      </c>
    </row>
    <row r="3128" spans="1:16" x14ac:dyDescent="0.25">
      <c r="A3128">
        <v>3131</v>
      </c>
      <c r="B3128" t="s">
        <v>405</v>
      </c>
      <c r="C3128">
        <v>13</v>
      </c>
      <c r="D3128">
        <v>130039</v>
      </c>
      <c r="E3128" t="s">
        <v>5705</v>
      </c>
      <c r="F3128">
        <v>6</v>
      </c>
      <c r="G3128">
        <v>5930</v>
      </c>
      <c r="H3128" t="s">
        <v>223</v>
      </c>
      <c r="I3128" t="s">
        <v>224</v>
      </c>
      <c r="J3128" t="s">
        <v>16</v>
      </c>
      <c r="K3128" t="s">
        <v>408</v>
      </c>
      <c r="L3128" t="s">
        <v>31</v>
      </c>
      <c r="M3128">
        <v>1</v>
      </c>
      <c r="N3128">
        <v>1</v>
      </c>
      <c r="O3128" t="str">
        <f t="shared" si="48"/>
        <v>130039 A006</v>
      </c>
      <c r="P3128" t="str">
        <f>VLOOKUP(O3128,EOSummerca_merged_grades_export!B:L,11,0)</f>
        <v>History 6</v>
      </c>
    </row>
    <row r="3129" spans="1:16" x14ac:dyDescent="0.25">
      <c r="A3129">
        <v>3132</v>
      </c>
      <c r="B3129" t="s">
        <v>405</v>
      </c>
      <c r="C3129">
        <v>13</v>
      </c>
      <c r="D3129">
        <v>130039</v>
      </c>
      <c r="E3129" t="s">
        <v>5705</v>
      </c>
      <c r="F3129">
        <v>6</v>
      </c>
      <c r="G3129">
        <v>5993</v>
      </c>
      <c r="H3129" t="s">
        <v>225</v>
      </c>
      <c r="I3129" t="s">
        <v>226</v>
      </c>
      <c r="J3129" t="s">
        <v>22</v>
      </c>
      <c r="K3129" t="s">
        <v>411</v>
      </c>
      <c r="L3129" t="s">
        <v>31</v>
      </c>
      <c r="M3129">
        <v>1</v>
      </c>
      <c r="N3129">
        <v>1</v>
      </c>
      <c r="O3129" t="str">
        <f t="shared" si="48"/>
        <v>130039 B006</v>
      </c>
      <c r="P3129" t="str">
        <f>VLOOKUP(O3129,EOSummerca_merged_grades_export!B:L,11,0)</f>
        <v>English 6</v>
      </c>
    </row>
    <row r="3130" spans="1:16" x14ac:dyDescent="0.25">
      <c r="A3130">
        <v>3133</v>
      </c>
      <c r="B3130" t="s">
        <v>405</v>
      </c>
      <c r="C3130">
        <v>13</v>
      </c>
      <c r="D3130">
        <v>130039</v>
      </c>
      <c r="E3130" t="s">
        <v>5705</v>
      </c>
      <c r="F3130">
        <v>6</v>
      </c>
      <c r="G3130">
        <v>6009</v>
      </c>
      <c r="H3130" t="s">
        <v>227</v>
      </c>
      <c r="I3130" t="s">
        <v>228</v>
      </c>
      <c r="J3130" t="s">
        <v>25</v>
      </c>
      <c r="K3130" t="s">
        <v>414</v>
      </c>
      <c r="L3130" t="s">
        <v>24</v>
      </c>
      <c r="M3130">
        <v>1</v>
      </c>
      <c r="N3130">
        <v>1</v>
      </c>
      <c r="O3130" t="str">
        <f t="shared" si="48"/>
        <v>130039 C006</v>
      </c>
      <c r="P3130" t="str">
        <f>VLOOKUP(O3130,EOSummerca_merged_grades_export!B:L,11,0)</f>
        <v>Math 6</v>
      </c>
    </row>
    <row r="3131" spans="1:16" x14ac:dyDescent="0.25">
      <c r="A3131">
        <v>3134</v>
      </c>
      <c r="B3131" t="s">
        <v>405</v>
      </c>
      <c r="C3131">
        <v>13</v>
      </c>
      <c r="D3131">
        <v>130039</v>
      </c>
      <c r="E3131" t="s">
        <v>5705</v>
      </c>
      <c r="F3131">
        <v>6</v>
      </c>
      <c r="G3131">
        <v>5931</v>
      </c>
      <c r="H3131" t="s">
        <v>229</v>
      </c>
      <c r="I3131" t="s">
        <v>230</v>
      </c>
      <c r="J3131" t="s">
        <v>28</v>
      </c>
      <c r="K3131" t="s">
        <v>417</v>
      </c>
      <c r="L3131" t="s">
        <v>39</v>
      </c>
      <c r="M3131">
        <v>1</v>
      </c>
      <c r="N3131">
        <v>1</v>
      </c>
      <c r="O3131" t="str">
        <f t="shared" si="48"/>
        <v>130039 D006</v>
      </c>
      <c r="P3131" t="str">
        <f>VLOOKUP(O3131,EOSummerca_merged_grades_export!B:L,11,0)</f>
        <v>Science 6</v>
      </c>
    </row>
    <row r="3132" spans="1:16" x14ac:dyDescent="0.25">
      <c r="A3132">
        <v>3135</v>
      </c>
      <c r="B3132" t="s">
        <v>405</v>
      </c>
      <c r="C3132">
        <v>13</v>
      </c>
      <c r="D3132">
        <v>130039</v>
      </c>
      <c r="E3132" t="s">
        <v>5705</v>
      </c>
      <c r="F3132">
        <v>6</v>
      </c>
      <c r="G3132">
        <v>5952</v>
      </c>
      <c r="H3132" t="s">
        <v>458</v>
      </c>
      <c r="I3132" t="s">
        <v>459</v>
      </c>
      <c r="J3132" t="s">
        <v>428</v>
      </c>
      <c r="K3132" t="s">
        <v>460</v>
      </c>
      <c r="L3132" t="s">
        <v>37</v>
      </c>
      <c r="M3132">
        <v>1</v>
      </c>
      <c r="N3132">
        <v>1</v>
      </c>
      <c r="O3132" t="str">
        <f t="shared" si="48"/>
        <v>130039 I1068</v>
      </c>
      <c r="P3132" t="str">
        <f>VLOOKUP(O3132,EOSummerca_merged_grades_export!B:L,11,0)</f>
        <v>Conditioning (MS)</v>
      </c>
    </row>
    <row r="3133" spans="1:16" x14ac:dyDescent="0.25">
      <c r="A3133">
        <v>3136</v>
      </c>
      <c r="B3133" t="s">
        <v>405</v>
      </c>
      <c r="C3133">
        <v>13</v>
      </c>
      <c r="D3133">
        <v>130109</v>
      </c>
      <c r="E3133" t="s">
        <v>5706</v>
      </c>
      <c r="F3133">
        <v>6</v>
      </c>
      <c r="G3133">
        <v>5966</v>
      </c>
      <c r="H3133" t="s">
        <v>223</v>
      </c>
      <c r="I3133" t="s">
        <v>224</v>
      </c>
      <c r="J3133" t="s">
        <v>16</v>
      </c>
      <c r="K3133" t="s">
        <v>408</v>
      </c>
      <c r="L3133" t="s">
        <v>41</v>
      </c>
      <c r="M3133">
        <v>1</v>
      </c>
      <c r="N3133">
        <v>1</v>
      </c>
      <c r="O3133" t="str">
        <f t="shared" si="48"/>
        <v>130109 A006</v>
      </c>
      <c r="P3133" t="str">
        <f>VLOOKUP(O3133,EOSummerca_merged_grades_export!B:L,11,0)</f>
        <v>History 6</v>
      </c>
    </row>
    <row r="3134" spans="1:16" x14ac:dyDescent="0.25">
      <c r="A3134">
        <v>3137</v>
      </c>
      <c r="B3134" t="s">
        <v>405</v>
      </c>
      <c r="C3134">
        <v>13</v>
      </c>
      <c r="D3134">
        <v>130109</v>
      </c>
      <c r="E3134" t="s">
        <v>5706</v>
      </c>
      <c r="F3134">
        <v>6</v>
      </c>
      <c r="G3134">
        <v>5933</v>
      </c>
      <c r="H3134" t="s">
        <v>225</v>
      </c>
      <c r="I3134" t="s">
        <v>226</v>
      </c>
      <c r="J3134" t="s">
        <v>22</v>
      </c>
      <c r="K3134" t="s">
        <v>411</v>
      </c>
      <c r="L3134" t="s">
        <v>20</v>
      </c>
      <c r="M3134">
        <v>1</v>
      </c>
      <c r="N3134">
        <v>1</v>
      </c>
      <c r="O3134" t="str">
        <f t="shared" si="48"/>
        <v>130109 B006</v>
      </c>
      <c r="P3134" t="str">
        <f>VLOOKUP(O3134,EOSummerca_merged_grades_export!B:L,11,0)</f>
        <v>English 6</v>
      </c>
    </row>
    <row r="3135" spans="1:16" x14ac:dyDescent="0.25">
      <c r="A3135">
        <v>3138</v>
      </c>
      <c r="B3135" t="s">
        <v>405</v>
      </c>
      <c r="C3135">
        <v>13</v>
      </c>
      <c r="D3135">
        <v>130109</v>
      </c>
      <c r="E3135" t="s">
        <v>5706</v>
      </c>
      <c r="F3135">
        <v>6</v>
      </c>
      <c r="G3135">
        <v>5939</v>
      </c>
      <c r="H3135" t="s">
        <v>227</v>
      </c>
      <c r="I3135" t="s">
        <v>228</v>
      </c>
      <c r="J3135" t="s">
        <v>25</v>
      </c>
      <c r="K3135" t="s">
        <v>414</v>
      </c>
      <c r="L3135" t="s">
        <v>39</v>
      </c>
      <c r="M3135">
        <v>1</v>
      </c>
      <c r="N3135">
        <v>1</v>
      </c>
      <c r="O3135" t="str">
        <f t="shared" si="48"/>
        <v>130109 C006</v>
      </c>
      <c r="P3135" t="str">
        <f>VLOOKUP(O3135,EOSummerca_merged_grades_export!B:L,11,0)</f>
        <v>Math 6</v>
      </c>
    </row>
    <row r="3136" spans="1:16" x14ac:dyDescent="0.25">
      <c r="A3136">
        <v>3139</v>
      </c>
      <c r="B3136" t="s">
        <v>405</v>
      </c>
      <c r="C3136">
        <v>13</v>
      </c>
      <c r="D3136">
        <v>130109</v>
      </c>
      <c r="E3136" t="s">
        <v>5706</v>
      </c>
      <c r="F3136">
        <v>6</v>
      </c>
      <c r="G3136">
        <v>5956</v>
      </c>
      <c r="H3136" t="s">
        <v>229</v>
      </c>
      <c r="I3136" t="s">
        <v>230</v>
      </c>
      <c r="J3136" t="s">
        <v>28</v>
      </c>
      <c r="K3136" t="s">
        <v>417</v>
      </c>
      <c r="L3136" t="s">
        <v>39</v>
      </c>
      <c r="M3136">
        <v>1</v>
      </c>
      <c r="N3136">
        <v>1</v>
      </c>
      <c r="O3136" t="str">
        <f t="shared" si="48"/>
        <v>130109 D006</v>
      </c>
      <c r="P3136" t="str">
        <f>VLOOKUP(O3136,EOSummerca_merged_grades_export!B:L,11,0)</f>
        <v>Science 6</v>
      </c>
    </row>
    <row r="3137" spans="1:16" x14ac:dyDescent="0.25">
      <c r="A3137">
        <v>3140</v>
      </c>
      <c r="B3137" t="s">
        <v>405</v>
      </c>
      <c r="C3137">
        <v>13</v>
      </c>
      <c r="D3137">
        <v>130109</v>
      </c>
      <c r="E3137" t="s">
        <v>5706</v>
      </c>
      <c r="F3137">
        <v>6</v>
      </c>
      <c r="G3137">
        <v>5952</v>
      </c>
      <c r="H3137" t="s">
        <v>458</v>
      </c>
      <c r="I3137" t="s">
        <v>459</v>
      </c>
      <c r="J3137" t="s">
        <v>428</v>
      </c>
      <c r="K3137" t="s">
        <v>460</v>
      </c>
      <c r="L3137" t="s">
        <v>37</v>
      </c>
      <c r="M3137">
        <v>1</v>
      </c>
      <c r="N3137">
        <v>1</v>
      </c>
      <c r="O3137" t="str">
        <f t="shared" si="48"/>
        <v>130109 I1068</v>
      </c>
      <c r="P3137" t="str">
        <f>VLOOKUP(O3137,EOSummerca_merged_grades_export!B:L,11,0)</f>
        <v>Conditioning (MS)</v>
      </c>
    </row>
    <row r="3138" spans="1:16" x14ac:dyDescent="0.25">
      <c r="A3138">
        <v>3141</v>
      </c>
      <c r="B3138" t="s">
        <v>405</v>
      </c>
      <c r="C3138">
        <v>13</v>
      </c>
      <c r="D3138">
        <v>130125</v>
      </c>
      <c r="E3138" t="s">
        <v>5707</v>
      </c>
      <c r="F3138">
        <v>6</v>
      </c>
      <c r="G3138">
        <v>5966</v>
      </c>
      <c r="H3138" t="s">
        <v>223</v>
      </c>
      <c r="I3138" t="s">
        <v>224</v>
      </c>
      <c r="J3138" t="s">
        <v>16</v>
      </c>
      <c r="K3138" t="s">
        <v>408</v>
      </c>
      <c r="L3138" t="s">
        <v>20</v>
      </c>
      <c r="M3138">
        <v>1</v>
      </c>
      <c r="N3138">
        <v>1</v>
      </c>
      <c r="O3138" t="str">
        <f t="shared" si="48"/>
        <v>130125 A006</v>
      </c>
      <c r="P3138" t="str">
        <f>VLOOKUP(O3138,EOSummerca_merged_grades_export!B:L,11,0)</f>
        <v>History 6</v>
      </c>
    </row>
    <row r="3139" spans="1:16" x14ac:dyDescent="0.25">
      <c r="A3139">
        <v>3142</v>
      </c>
      <c r="B3139" t="s">
        <v>405</v>
      </c>
      <c r="C3139">
        <v>13</v>
      </c>
      <c r="D3139">
        <v>130125</v>
      </c>
      <c r="E3139" t="s">
        <v>5707</v>
      </c>
      <c r="F3139">
        <v>6</v>
      </c>
      <c r="G3139">
        <v>5933</v>
      </c>
      <c r="H3139" t="s">
        <v>225</v>
      </c>
      <c r="I3139" t="s">
        <v>226</v>
      </c>
      <c r="J3139" t="s">
        <v>22</v>
      </c>
      <c r="K3139" t="s">
        <v>411</v>
      </c>
      <c r="L3139" t="s">
        <v>20</v>
      </c>
      <c r="M3139">
        <v>1</v>
      </c>
      <c r="N3139">
        <v>1</v>
      </c>
      <c r="O3139" t="str">
        <f t="shared" si="48"/>
        <v>130125 B006</v>
      </c>
      <c r="P3139" t="str">
        <f>VLOOKUP(O3139,EOSummerca_merged_grades_export!B:L,11,0)</f>
        <v>English 6</v>
      </c>
    </row>
    <row r="3140" spans="1:16" x14ac:dyDescent="0.25">
      <c r="A3140">
        <v>3143</v>
      </c>
      <c r="B3140" t="s">
        <v>405</v>
      </c>
      <c r="C3140">
        <v>13</v>
      </c>
      <c r="D3140">
        <v>130125</v>
      </c>
      <c r="E3140" t="s">
        <v>5707</v>
      </c>
      <c r="F3140">
        <v>6</v>
      </c>
      <c r="G3140">
        <v>5939</v>
      </c>
      <c r="H3140" t="s">
        <v>227</v>
      </c>
      <c r="I3140" t="s">
        <v>228</v>
      </c>
      <c r="J3140" t="s">
        <v>25</v>
      </c>
      <c r="K3140" t="s">
        <v>414</v>
      </c>
      <c r="L3140" t="s">
        <v>20</v>
      </c>
      <c r="M3140">
        <v>1</v>
      </c>
      <c r="N3140">
        <v>1</v>
      </c>
      <c r="O3140" t="str">
        <f t="shared" ref="O3140:O3203" si="49">D3140&amp;" "&amp;IF(RIGHT(H3140,1)="M",LEFT(H3140,LEN(H3140)-1),H3140)</f>
        <v>130125 C006</v>
      </c>
      <c r="P3140" t="str">
        <f>VLOOKUP(O3140,EOSummerca_merged_grades_export!B:L,11,0)</f>
        <v>Math 6</v>
      </c>
    </row>
    <row r="3141" spans="1:16" x14ac:dyDescent="0.25">
      <c r="A3141">
        <v>3144</v>
      </c>
      <c r="B3141" t="s">
        <v>405</v>
      </c>
      <c r="C3141">
        <v>13</v>
      </c>
      <c r="D3141">
        <v>130125</v>
      </c>
      <c r="E3141" t="s">
        <v>5707</v>
      </c>
      <c r="F3141">
        <v>6</v>
      </c>
      <c r="G3141">
        <v>5956</v>
      </c>
      <c r="H3141" t="s">
        <v>229</v>
      </c>
      <c r="I3141" t="s">
        <v>230</v>
      </c>
      <c r="J3141" t="s">
        <v>28</v>
      </c>
      <c r="K3141" t="s">
        <v>417</v>
      </c>
      <c r="L3141" t="s">
        <v>20</v>
      </c>
      <c r="M3141">
        <v>1</v>
      </c>
      <c r="N3141">
        <v>1</v>
      </c>
      <c r="O3141" t="str">
        <f t="shared" si="49"/>
        <v>130125 D006</v>
      </c>
      <c r="P3141" t="str">
        <f>VLOOKUP(O3141,EOSummerca_merged_grades_export!B:L,11,0)</f>
        <v>Science 6</v>
      </c>
    </row>
    <row r="3142" spans="1:16" x14ac:dyDescent="0.25">
      <c r="A3142">
        <v>3145</v>
      </c>
      <c r="B3142" t="s">
        <v>405</v>
      </c>
      <c r="C3142">
        <v>13</v>
      </c>
      <c r="D3142">
        <v>130125</v>
      </c>
      <c r="E3142" t="s">
        <v>5707</v>
      </c>
      <c r="F3142">
        <v>6</v>
      </c>
      <c r="G3142">
        <v>5952</v>
      </c>
      <c r="H3142" t="s">
        <v>458</v>
      </c>
      <c r="I3142" t="s">
        <v>459</v>
      </c>
      <c r="J3142" t="s">
        <v>428</v>
      </c>
      <c r="K3142" t="s">
        <v>460</v>
      </c>
      <c r="L3142" t="s">
        <v>37</v>
      </c>
      <c r="M3142">
        <v>1</v>
      </c>
      <c r="N3142">
        <v>1</v>
      </c>
      <c r="O3142" t="str">
        <f t="shared" si="49"/>
        <v>130125 I1068</v>
      </c>
      <c r="P3142" t="str">
        <f>VLOOKUP(O3142,EOSummerca_merged_grades_export!B:L,11,0)</f>
        <v>Conditioning (MS)</v>
      </c>
    </row>
    <row r="3143" spans="1:16" x14ac:dyDescent="0.25">
      <c r="A3143">
        <v>3146</v>
      </c>
      <c r="B3143" t="s">
        <v>405</v>
      </c>
      <c r="C3143">
        <v>13</v>
      </c>
      <c r="D3143">
        <v>130190</v>
      </c>
      <c r="E3143" t="s">
        <v>5708</v>
      </c>
      <c r="F3143">
        <v>6</v>
      </c>
      <c r="G3143">
        <v>5994</v>
      </c>
      <c r="H3143" t="s">
        <v>223</v>
      </c>
      <c r="I3143" t="s">
        <v>224</v>
      </c>
      <c r="J3143" t="s">
        <v>16</v>
      </c>
      <c r="K3143" t="s">
        <v>408</v>
      </c>
      <c r="L3143" t="s">
        <v>31</v>
      </c>
      <c r="M3143">
        <v>1</v>
      </c>
      <c r="N3143">
        <v>1</v>
      </c>
      <c r="O3143" t="str">
        <f t="shared" si="49"/>
        <v>130190 A006</v>
      </c>
      <c r="P3143" t="str">
        <f>VLOOKUP(O3143,EOSummerca_merged_grades_export!B:L,11,0)</f>
        <v>History 6</v>
      </c>
    </row>
    <row r="3144" spans="1:16" x14ac:dyDescent="0.25">
      <c r="A3144">
        <v>3147</v>
      </c>
      <c r="B3144" t="s">
        <v>405</v>
      </c>
      <c r="C3144">
        <v>13</v>
      </c>
      <c r="D3144">
        <v>130190</v>
      </c>
      <c r="E3144" t="s">
        <v>5708</v>
      </c>
      <c r="F3144">
        <v>6</v>
      </c>
      <c r="G3144">
        <v>5993</v>
      </c>
      <c r="H3144" t="s">
        <v>225</v>
      </c>
      <c r="I3144" t="s">
        <v>226</v>
      </c>
      <c r="J3144" t="s">
        <v>22</v>
      </c>
      <c r="K3144" t="s">
        <v>411</v>
      </c>
      <c r="L3144" t="s">
        <v>20</v>
      </c>
      <c r="M3144">
        <v>1</v>
      </c>
      <c r="N3144">
        <v>1</v>
      </c>
      <c r="O3144" t="str">
        <f t="shared" si="49"/>
        <v>130190 B006</v>
      </c>
      <c r="P3144" t="str">
        <f>VLOOKUP(O3144,EOSummerca_merged_grades_export!B:L,11,0)</f>
        <v>English 6</v>
      </c>
    </row>
    <row r="3145" spans="1:16" x14ac:dyDescent="0.25">
      <c r="A3145">
        <v>3148</v>
      </c>
      <c r="B3145" t="s">
        <v>405</v>
      </c>
      <c r="C3145">
        <v>13</v>
      </c>
      <c r="D3145">
        <v>130190</v>
      </c>
      <c r="E3145" t="s">
        <v>5708</v>
      </c>
      <c r="F3145">
        <v>6</v>
      </c>
      <c r="G3145">
        <v>5991</v>
      </c>
      <c r="H3145" t="s">
        <v>227</v>
      </c>
      <c r="I3145" t="s">
        <v>228</v>
      </c>
      <c r="J3145" t="s">
        <v>25</v>
      </c>
      <c r="K3145" t="s">
        <v>414</v>
      </c>
      <c r="L3145" t="s">
        <v>41</v>
      </c>
      <c r="M3145">
        <v>1</v>
      </c>
      <c r="N3145">
        <v>1</v>
      </c>
      <c r="O3145" t="str">
        <f t="shared" si="49"/>
        <v>130190 C006</v>
      </c>
      <c r="P3145" t="str">
        <f>VLOOKUP(O3145,EOSummerca_merged_grades_export!B:L,11,0)</f>
        <v>Math 6</v>
      </c>
    </row>
    <row r="3146" spans="1:16" x14ac:dyDescent="0.25">
      <c r="A3146">
        <v>3149</v>
      </c>
      <c r="B3146" t="s">
        <v>405</v>
      </c>
      <c r="C3146">
        <v>13</v>
      </c>
      <c r="D3146">
        <v>130190</v>
      </c>
      <c r="E3146" t="s">
        <v>5708</v>
      </c>
      <c r="F3146">
        <v>6</v>
      </c>
      <c r="G3146">
        <v>6016</v>
      </c>
      <c r="H3146" t="s">
        <v>229</v>
      </c>
      <c r="I3146" t="s">
        <v>230</v>
      </c>
      <c r="J3146" t="s">
        <v>28</v>
      </c>
      <c r="K3146" t="s">
        <v>417</v>
      </c>
      <c r="L3146" t="s">
        <v>31</v>
      </c>
      <c r="M3146">
        <v>1</v>
      </c>
      <c r="N3146">
        <v>1</v>
      </c>
      <c r="O3146" t="str">
        <f t="shared" si="49"/>
        <v>130190 D006</v>
      </c>
      <c r="P3146" t="str">
        <f>VLOOKUP(O3146,EOSummerca_merged_grades_export!B:L,11,0)</f>
        <v>Science 6</v>
      </c>
    </row>
    <row r="3147" spans="1:16" x14ac:dyDescent="0.25">
      <c r="A3147">
        <v>3150</v>
      </c>
      <c r="B3147" t="s">
        <v>405</v>
      </c>
      <c r="C3147">
        <v>13</v>
      </c>
      <c r="D3147">
        <v>130190</v>
      </c>
      <c r="E3147" t="s">
        <v>5708</v>
      </c>
      <c r="F3147">
        <v>6</v>
      </c>
      <c r="G3147">
        <v>5952</v>
      </c>
      <c r="H3147" t="s">
        <v>458</v>
      </c>
      <c r="I3147" t="s">
        <v>459</v>
      </c>
      <c r="J3147" t="s">
        <v>428</v>
      </c>
      <c r="K3147" t="s">
        <v>460</v>
      </c>
      <c r="L3147" t="s">
        <v>37</v>
      </c>
      <c r="M3147">
        <v>1</v>
      </c>
      <c r="N3147">
        <v>1</v>
      </c>
      <c r="O3147" t="str">
        <f t="shared" si="49"/>
        <v>130190 I1068</v>
      </c>
      <c r="P3147" t="str">
        <f>VLOOKUP(O3147,EOSummerca_merged_grades_export!B:L,11,0)</f>
        <v>Conditioning (MS)</v>
      </c>
    </row>
    <row r="3148" spans="1:16" x14ac:dyDescent="0.25">
      <c r="A3148">
        <v>3151</v>
      </c>
      <c r="B3148" t="s">
        <v>405</v>
      </c>
      <c r="C3148">
        <v>13</v>
      </c>
      <c r="D3148">
        <v>130024</v>
      </c>
      <c r="E3148" t="s">
        <v>5709</v>
      </c>
      <c r="F3148">
        <v>6</v>
      </c>
      <c r="G3148">
        <v>5966</v>
      </c>
      <c r="H3148" t="s">
        <v>223</v>
      </c>
      <c r="I3148" t="s">
        <v>224</v>
      </c>
      <c r="J3148" t="s">
        <v>16</v>
      </c>
      <c r="K3148" t="s">
        <v>408</v>
      </c>
      <c r="L3148" t="s">
        <v>36</v>
      </c>
      <c r="M3148">
        <v>1</v>
      </c>
      <c r="N3148">
        <v>1</v>
      </c>
      <c r="O3148" t="str">
        <f t="shared" si="49"/>
        <v>130024 A006</v>
      </c>
      <c r="P3148" t="str">
        <f>VLOOKUP(O3148,EOSummerca_merged_grades_export!B:L,11,0)</f>
        <v>History 6</v>
      </c>
    </row>
    <row r="3149" spans="1:16" x14ac:dyDescent="0.25">
      <c r="A3149">
        <v>3152</v>
      </c>
      <c r="B3149" t="s">
        <v>405</v>
      </c>
      <c r="C3149">
        <v>13</v>
      </c>
      <c r="D3149">
        <v>130024</v>
      </c>
      <c r="E3149" t="s">
        <v>5709</v>
      </c>
      <c r="F3149">
        <v>6</v>
      </c>
      <c r="G3149">
        <v>5933</v>
      </c>
      <c r="H3149" t="s">
        <v>225</v>
      </c>
      <c r="I3149" t="s">
        <v>226</v>
      </c>
      <c r="J3149" t="s">
        <v>22</v>
      </c>
      <c r="K3149" t="s">
        <v>411</v>
      </c>
      <c r="L3149" t="s">
        <v>24</v>
      </c>
      <c r="M3149">
        <v>1</v>
      </c>
      <c r="N3149">
        <v>1</v>
      </c>
      <c r="O3149" t="str">
        <f t="shared" si="49"/>
        <v>130024 B006</v>
      </c>
      <c r="P3149" t="str">
        <f>VLOOKUP(O3149,EOSummerca_merged_grades_export!B:L,11,0)</f>
        <v>English 6</v>
      </c>
    </row>
    <row r="3150" spans="1:16" x14ac:dyDescent="0.25">
      <c r="A3150">
        <v>3153</v>
      </c>
      <c r="B3150" t="s">
        <v>405</v>
      </c>
      <c r="C3150">
        <v>13</v>
      </c>
      <c r="D3150">
        <v>130024</v>
      </c>
      <c r="E3150" t="s">
        <v>5709</v>
      </c>
      <c r="F3150">
        <v>6</v>
      </c>
      <c r="G3150">
        <v>6009</v>
      </c>
      <c r="H3150" t="s">
        <v>227</v>
      </c>
      <c r="I3150" t="s">
        <v>228</v>
      </c>
      <c r="J3150" t="s">
        <v>25</v>
      </c>
      <c r="K3150" t="s">
        <v>414</v>
      </c>
      <c r="L3150" t="s">
        <v>27</v>
      </c>
      <c r="M3150">
        <v>1</v>
      </c>
      <c r="N3150">
        <v>1</v>
      </c>
      <c r="O3150" t="str">
        <f t="shared" si="49"/>
        <v>130024 C006</v>
      </c>
      <c r="P3150" t="str">
        <f>VLOOKUP(O3150,EOSummerca_merged_grades_export!B:L,11,0)</f>
        <v>Math 6</v>
      </c>
    </row>
    <row r="3151" spans="1:16" x14ac:dyDescent="0.25">
      <c r="A3151">
        <v>3154</v>
      </c>
      <c r="B3151" t="s">
        <v>405</v>
      </c>
      <c r="C3151">
        <v>13</v>
      </c>
      <c r="D3151">
        <v>130024</v>
      </c>
      <c r="E3151" t="s">
        <v>5709</v>
      </c>
      <c r="F3151">
        <v>6</v>
      </c>
      <c r="G3151">
        <v>5985</v>
      </c>
      <c r="H3151" t="s">
        <v>229</v>
      </c>
      <c r="I3151" t="s">
        <v>230</v>
      </c>
      <c r="J3151" t="s">
        <v>28</v>
      </c>
      <c r="K3151" t="s">
        <v>417</v>
      </c>
      <c r="L3151" t="s">
        <v>27</v>
      </c>
      <c r="M3151">
        <v>1</v>
      </c>
      <c r="N3151">
        <v>1</v>
      </c>
      <c r="O3151" t="str">
        <f t="shared" si="49"/>
        <v>130024 D006</v>
      </c>
      <c r="P3151" t="str">
        <f>VLOOKUP(O3151,EOSummerca_merged_grades_export!B:L,11,0)</f>
        <v>Science 6</v>
      </c>
    </row>
    <row r="3152" spans="1:16" x14ac:dyDescent="0.25">
      <c r="A3152">
        <v>3155</v>
      </c>
      <c r="B3152" t="s">
        <v>405</v>
      </c>
      <c r="C3152">
        <v>13</v>
      </c>
      <c r="D3152">
        <v>130024</v>
      </c>
      <c r="E3152" t="s">
        <v>5709</v>
      </c>
      <c r="F3152">
        <v>6</v>
      </c>
      <c r="G3152">
        <v>5949</v>
      </c>
      <c r="H3152" t="s">
        <v>429</v>
      </c>
      <c r="I3152" t="s">
        <v>430</v>
      </c>
      <c r="J3152" t="s">
        <v>428</v>
      </c>
      <c r="K3152" t="s">
        <v>431</v>
      </c>
      <c r="L3152" t="s">
        <v>37</v>
      </c>
      <c r="M3152">
        <v>1</v>
      </c>
      <c r="N3152">
        <v>1</v>
      </c>
      <c r="O3152" t="str">
        <f t="shared" si="49"/>
        <v>130024 I1048</v>
      </c>
      <c r="P3152" t="str">
        <f>VLOOKUP(O3152,EOSummerca_merged_grades_export!B:L,11,0)</f>
        <v>Visual Art</v>
      </c>
    </row>
    <row r="3153" spans="1:16" x14ac:dyDescent="0.25">
      <c r="A3153">
        <v>3156</v>
      </c>
      <c r="B3153" t="s">
        <v>405</v>
      </c>
      <c r="C3153">
        <v>13</v>
      </c>
      <c r="D3153">
        <v>130072</v>
      </c>
      <c r="E3153" t="s">
        <v>5710</v>
      </c>
      <c r="F3153">
        <v>6</v>
      </c>
      <c r="G3153">
        <v>5930</v>
      </c>
      <c r="H3153" t="s">
        <v>223</v>
      </c>
      <c r="I3153" t="s">
        <v>224</v>
      </c>
      <c r="J3153" t="s">
        <v>16</v>
      </c>
      <c r="K3153" t="s">
        <v>408</v>
      </c>
      <c r="L3153" t="s">
        <v>20</v>
      </c>
      <c r="M3153">
        <v>1</v>
      </c>
      <c r="N3153">
        <v>1</v>
      </c>
      <c r="O3153" t="str">
        <f t="shared" si="49"/>
        <v>130072 A006</v>
      </c>
      <c r="P3153" t="str">
        <f>VLOOKUP(O3153,EOSummerca_merged_grades_export!B:L,11,0)</f>
        <v>History 6</v>
      </c>
    </row>
    <row r="3154" spans="1:16" x14ac:dyDescent="0.25">
      <c r="A3154">
        <v>3157</v>
      </c>
      <c r="B3154" t="s">
        <v>405</v>
      </c>
      <c r="C3154">
        <v>13</v>
      </c>
      <c r="D3154">
        <v>130072</v>
      </c>
      <c r="E3154" t="s">
        <v>5710</v>
      </c>
      <c r="F3154">
        <v>6</v>
      </c>
      <c r="G3154">
        <v>5972</v>
      </c>
      <c r="H3154" t="s">
        <v>225</v>
      </c>
      <c r="I3154" t="s">
        <v>226</v>
      </c>
      <c r="J3154" t="s">
        <v>22</v>
      </c>
      <c r="K3154" t="s">
        <v>411</v>
      </c>
      <c r="L3154" t="s">
        <v>20</v>
      </c>
      <c r="M3154">
        <v>1</v>
      </c>
      <c r="N3154">
        <v>1</v>
      </c>
      <c r="O3154" t="str">
        <f t="shared" si="49"/>
        <v>130072 B006</v>
      </c>
      <c r="P3154" t="str">
        <f>VLOOKUP(O3154,EOSummerca_merged_grades_export!B:L,11,0)</f>
        <v>English 6</v>
      </c>
    </row>
    <row r="3155" spans="1:16" x14ac:dyDescent="0.25">
      <c r="A3155">
        <v>3158</v>
      </c>
      <c r="B3155" t="s">
        <v>405</v>
      </c>
      <c r="C3155">
        <v>13</v>
      </c>
      <c r="D3155">
        <v>130072</v>
      </c>
      <c r="E3155" t="s">
        <v>5710</v>
      </c>
      <c r="F3155">
        <v>6</v>
      </c>
      <c r="G3155">
        <v>5991</v>
      </c>
      <c r="H3155" t="s">
        <v>227</v>
      </c>
      <c r="I3155" t="s">
        <v>228</v>
      </c>
      <c r="J3155" t="s">
        <v>25</v>
      </c>
      <c r="K3155" t="s">
        <v>414</v>
      </c>
      <c r="L3155" t="s">
        <v>20</v>
      </c>
      <c r="M3155">
        <v>1</v>
      </c>
      <c r="N3155">
        <v>1</v>
      </c>
      <c r="O3155" t="str">
        <f t="shared" si="49"/>
        <v>130072 C006</v>
      </c>
      <c r="P3155" t="str">
        <f>VLOOKUP(O3155,EOSummerca_merged_grades_export!B:L,11,0)</f>
        <v>Math 6</v>
      </c>
    </row>
    <row r="3156" spans="1:16" x14ac:dyDescent="0.25">
      <c r="A3156">
        <v>3159</v>
      </c>
      <c r="B3156" t="s">
        <v>405</v>
      </c>
      <c r="C3156">
        <v>13</v>
      </c>
      <c r="D3156">
        <v>130072</v>
      </c>
      <c r="E3156" t="s">
        <v>5710</v>
      </c>
      <c r="F3156">
        <v>6</v>
      </c>
      <c r="G3156">
        <v>5985</v>
      </c>
      <c r="H3156" t="s">
        <v>229</v>
      </c>
      <c r="I3156" t="s">
        <v>230</v>
      </c>
      <c r="J3156" t="s">
        <v>28</v>
      </c>
      <c r="K3156" t="s">
        <v>417</v>
      </c>
      <c r="L3156" t="s">
        <v>24</v>
      </c>
      <c r="M3156">
        <v>1</v>
      </c>
      <c r="N3156">
        <v>1</v>
      </c>
      <c r="O3156" t="str">
        <f t="shared" si="49"/>
        <v>130072 D006</v>
      </c>
      <c r="P3156" t="str">
        <f>VLOOKUP(O3156,EOSummerca_merged_grades_export!B:L,11,0)</f>
        <v>Science 6</v>
      </c>
    </row>
    <row r="3157" spans="1:16" x14ac:dyDescent="0.25">
      <c r="A3157">
        <v>3160</v>
      </c>
      <c r="B3157" t="s">
        <v>405</v>
      </c>
      <c r="C3157">
        <v>13</v>
      </c>
      <c r="D3157">
        <v>130072</v>
      </c>
      <c r="E3157" t="s">
        <v>5710</v>
      </c>
      <c r="F3157">
        <v>6</v>
      </c>
      <c r="G3157">
        <v>6004</v>
      </c>
      <c r="H3157" t="s">
        <v>458</v>
      </c>
      <c r="I3157" t="s">
        <v>459</v>
      </c>
      <c r="J3157" t="s">
        <v>428</v>
      </c>
      <c r="K3157" t="s">
        <v>460</v>
      </c>
      <c r="L3157" t="s">
        <v>37</v>
      </c>
      <c r="M3157">
        <v>1</v>
      </c>
      <c r="N3157">
        <v>1</v>
      </c>
      <c r="O3157" t="str">
        <f t="shared" si="49"/>
        <v>130072 I1068</v>
      </c>
      <c r="P3157" t="str">
        <f>VLOOKUP(O3157,EOSummerca_merged_grades_export!B:L,11,0)</f>
        <v>Conditioning (MS)</v>
      </c>
    </row>
    <row r="3158" spans="1:16" x14ac:dyDescent="0.25">
      <c r="A3158">
        <v>3161</v>
      </c>
      <c r="B3158" t="s">
        <v>405</v>
      </c>
      <c r="C3158">
        <v>13</v>
      </c>
      <c r="D3158">
        <v>130148</v>
      </c>
      <c r="E3158" t="s">
        <v>5711</v>
      </c>
      <c r="F3158">
        <v>6</v>
      </c>
      <c r="G3158">
        <v>5965</v>
      </c>
      <c r="H3158" t="s">
        <v>223</v>
      </c>
      <c r="I3158" t="s">
        <v>224</v>
      </c>
      <c r="J3158" t="s">
        <v>16</v>
      </c>
      <c r="K3158" t="s">
        <v>408</v>
      </c>
      <c r="L3158" t="s">
        <v>31</v>
      </c>
      <c r="M3158">
        <v>1</v>
      </c>
      <c r="N3158">
        <v>1</v>
      </c>
      <c r="O3158" t="str">
        <f t="shared" si="49"/>
        <v>130148 A006</v>
      </c>
      <c r="P3158" t="str">
        <f>VLOOKUP(O3158,EOSummerca_merged_grades_export!B:L,11,0)</f>
        <v>History 6</v>
      </c>
    </row>
    <row r="3159" spans="1:16" x14ac:dyDescent="0.25">
      <c r="A3159">
        <v>3162</v>
      </c>
      <c r="B3159" t="s">
        <v>405</v>
      </c>
      <c r="C3159">
        <v>13</v>
      </c>
      <c r="D3159">
        <v>130148</v>
      </c>
      <c r="E3159" t="s">
        <v>5711</v>
      </c>
      <c r="F3159">
        <v>6</v>
      </c>
      <c r="G3159">
        <v>5972</v>
      </c>
      <c r="H3159" t="s">
        <v>225</v>
      </c>
      <c r="I3159" t="s">
        <v>226</v>
      </c>
      <c r="J3159" t="s">
        <v>22</v>
      </c>
      <c r="K3159" t="s">
        <v>411</v>
      </c>
      <c r="L3159" t="s">
        <v>20</v>
      </c>
      <c r="M3159">
        <v>1</v>
      </c>
      <c r="N3159">
        <v>1</v>
      </c>
      <c r="O3159" t="str">
        <f t="shared" si="49"/>
        <v>130148 B006</v>
      </c>
      <c r="P3159" t="str">
        <f>VLOOKUP(O3159,EOSummerca_merged_grades_export!B:L,11,0)</f>
        <v>English 6</v>
      </c>
    </row>
    <row r="3160" spans="1:16" x14ac:dyDescent="0.25">
      <c r="A3160">
        <v>3163</v>
      </c>
      <c r="B3160" t="s">
        <v>405</v>
      </c>
      <c r="C3160">
        <v>13</v>
      </c>
      <c r="D3160">
        <v>130148</v>
      </c>
      <c r="E3160" t="s">
        <v>5711</v>
      </c>
      <c r="F3160">
        <v>6</v>
      </c>
      <c r="G3160">
        <v>5991</v>
      </c>
      <c r="H3160" t="s">
        <v>227</v>
      </c>
      <c r="I3160" t="s">
        <v>228</v>
      </c>
      <c r="J3160" t="s">
        <v>25</v>
      </c>
      <c r="K3160" t="s">
        <v>414</v>
      </c>
      <c r="L3160" t="s">
        <v>39</v>
      </c>
      <c r="M3160">
        <v>1</v>
      </c>
      <c r="N3160">
        <v>1</v>
      </c>
      <c r="O3160" t="str">
        <f t="shared" si="49"/>
        <v>130148 C006</v>
      </c>
      <c r="P3160" t="str">
        <f>VLOOKUP(O3160,EOSummerca_merged_grades_export!B:L,11,0)</f>
        <v>Math 6</v>
      </c>
    </row>
    <row r="3161" spans="1:16" x14ac:dyDescent="0.25">
      <c r="A3161">
        <v>3164</v>
      </c>
      <c r="B3161" t="s">
        <v>405</v>
      </c>
      <c r="C3161">
        <v>13</v>
      </c>
      <c r="D3161">
        <v>130148</v>
      </c>
      <c r="E3161" t="s">
        <v>5711</v>
      </c>
      <c r="F3161">
        <v>6</v>
      </c>
      <c r="G3161">
        <v>6016</v>
      </c>
      <c r="H3161" t="s">
        <v>229</v>
      </c>
      <c r="I3161" t="s">
        <v>230</v>
      </c>
      <c r="J3161" t="s">
        <v>28</v>
      </c>
      <c r="K3161" t="s">
        <v>417</v>
      </c>
      <c r="L3161" t="s">
        <v>31</v>
      </c>
      <c r="M3161">
        <v>1</v>
      </c>
      <c r="N3161">
        <v>1</v>
      </c>
      <c r="O3161" t="str">
        <f t="shared" si="49"/>
        <v>130148 D006</v>
      </c>
      <c r="P3161" t="str">
        <f>VLOOKUP(O3161,EOSummerca_merged_grades_export!B:L,11,0)</f>
        <v>Science 6</v>
      </c>
    </row>
    <row r="3162" spans="1:16" x14ac:dyDescent="0.25">
      <c r="A3162">
        <v>3165</v>
      </c>
      <c r="B3162" t="s">
        <v>405</v>
      </c>
      <c r="C3162">
        <v>13</v>
      </c>
      <c r="D3162">
        <v>130148</v>
      </c>
      <c r="E3162" t="s">
        <v>5711</v>
      </c>
      <c r="F3162">
        <v>6</v>
      </c>
      <c r="G3162">
        <v>6004</v>
      </c>
      <c r="H3162" t="s">
        <v>458</v>
      </c>
      <c r="I3162" t="s">
        <v>459</v>
      </c>
      <c r="J3162" t="s">
        <v>428</v>
      </c>
      <c r="K3162" t="s">
        <v>460</v>
      </c>
      <c r="L3162" t="s">
        <v>37</v>
      </c>
      <c r="M3162">
        <v>1</v>
      </c>
      <c r="N3162">
        <v>1</v>
      </c>
      <c r="O3162" t="str">
        <f t="shared" si="49"/>
        <v>130148 I1068</v>
      </c>
      <c r="P3162" t="str">
        <f>VLOOKUP(O3162,EOSummerca_merged_grades_export!B:L,11,0)</f>
        <v>Conditioning (MS)</v>
      </c>
    </row>
    <row r="3163" spans="1:16" x14ac:dyDescent="0.25">
      <c r="A3163">
        <v>3166</v>
      </c>
      <c r="B3163" t="s">
        <v>405</v>
      </c>
      <c r="C3163">
        <v>13</v>
      </c>
      <c r="D3163">
        <v>130003</v>
      </c>
      <c r="E3163" t="s">
        <v>5712</v>
      </c>
      <c r="F3163">
        <v>6</v>
      </c>
      <c r="G3163">
        <v>5965</v>
      </c>
      <c r="H3163" t="s">
        <v>223</v>
      </c>
      <c r="I3163" t="s">
        <v>224</v>
      </c>
      <c r="J3163" t="s">
        <v>16</v>
      </c>
      <c r="K3163" t="s">
        <v>408</v>
      </c>
      <c r="L3163" t="s">
        <v>31</v>
      </c>
      <c r="M3163">
        <v>1</v>
      </c>
      <c r="N3163">
        <v>1</v>
      </c>
      <c r="O3163" t="str">
        <f t="shared" si="49"/>
        <v>130003 A006</v>
      </c>
      <c r="P3163" t="str">
        <f>VLOOKUP(O3163,EOSummerca_merged_grades_export!B:L,11,0)</f>
        <v>History 6</v>
      </c>
    </row>
    <row r="3164" spans="1:16" x14ac:dyDescent="0.25">
      <c r="A3164">
        <v>3167</v>
      </c>
      <c r="B3164" t="s">
        <v>405</v>
      </c>
      <c r="C3164">
        <v>13</v>
      </c>
      <c r="D3164">
        <v>130003</v>
      </c>
      <c r="E3164" t="s">
        <v>5712</v>
      </c>
      <c r="F3164">
        <v>6</v>
      </c>
      <c r="G3164">
        <v>5933</v>
      </c>
      <c r="H3164" t="s">
        <v>225</v>
      </c>
      <c r="I3164" t="s">
        <v>226</v>
      </c>
      <c r="J3164" t="s">
        <v>22</v>
      </c>
      <c r="K3164" t="s">
        <v>411</v>
      </c>
      <c r="L3164" t="s">
        <v>24</v>
      </c>
      <c r="M3164">
        <v>1</v>
      </c>
      <c r="N3164">
        <v>1</v>
      </c>
      <c r="O3164" t="str">
        <f t="shared" si="49"/>
        <v>130003 B006</v>
      </c>
      <c r="P3164" t="str">
        <f>VLOOKUP(O3164,EOSummerca_merged_grades_export!B:L,11,0)</f>
        <v>English 6</v>
      </c>
    </row>
    <row r="3165" spans="1:16" x14ac:dyDescent="0.25">
      <c r="A3165">
        <v>3168</v>
      </c>
      <c r="B3165" t="s">
        <v>405</v>
      </c>
      <c r="C3165">
        <v>13</v>
      </c>
      <c r="D3165">
        <v>130003</v>
      </c>
      <c r="E3165" t="s">
        <v>5712</v>
      </c>
      <c r="F3165">
        <v>6</v>
      </c>
      <c r="G3165">
        <v>6009</v>
      </c>
      <c r="H3165" t="s">
        <v>227</v>
      </c>
      <c r="I3165" t="s">
        <v>228</v>
      </c>
      <c r="J3165" t="s">
        <v>25</v>
      </c>
      <c r="K3165" t="s">
        <v>414</v>
      </c>
      <c r="L3165" t="s">
        <v>41</v>
      </c>
      <c r="M3165">
        <v>1</v>
      </c>
      <c r="N3165">
        <v>1</v>
      </c>
      <c r="O3165" t="str">
        <f t="shared" si="49"/>
        <v>130003 C006</v>
      </c>
      <c r="P3165" t="str">
        <f>VLOOKUP(O3165,EOSummerca_merged_grades_export!B:L,11,0)</f>
        <v>Math 6</v>
      </c>
    </row>
    <row r="3166" spans="1:16" x14ac:dyDescent="0.25">
      <c r="A3166">
        <v>3169</v>
      </c>
      <c r="B3166" t="s">
        <v>405</v>
      </c>
      <c r="C3166">
        <v>13</v>
      </c>
      <c r="D3166">
        <v>130003</v>
      </c>
      <c r="E3166" t="s">
        <v>5712</v>
      </c>
      <c r="F3166">
        <v>6</v>
      </c>
      <c r="G3166">
        <v>5931</v>
      </c>
      <c r="H3166" t="s">
        <v>229</v>
      </c>
      <c r="I3166" t="s">
        <v>230</v>
      </c>
      <c r="J3166" t="s">
        <v>28</v>
      </c>
      <c r="K3166" t="s">
        <v>417</v>
      </c>
      <c r="L3166" t="s">
        <v>20</v>
      </c>
      <c r="M3166">
        <v>1</v>
      </c>
      <c r="N3166">
        <v>1</v>
      </c>
      <c r="O3166" t="str">
        <f t="shared" si="49"/>
        <v>130003 D006</v>
      </c>
      <c r="P3166" t="str">
        <f>VLOOKUP(O3166,EOSummerca_merged_grades_export!B:L,11,0)</f>
        <v>Science 6</v>
      </c>
    </row>
    <row r="3167" spans="1:16" x14ac:dyDescent="0.25">
      <c r="A3167">
        <v>3170</v>
      </c>
      <c r="B3167" t="s">
        <v>405</v>
      </c>
      <c r="C3167">
        <v>13</v>
      </c>
      <c r="D3167">
        <v>130003</v>
      </c>
      <c r="E3167" t="s">
        <v>5712</v>
      </c>
      <c r="F3167">
        <v>6</v>
      </c>
      <c r="G3167">
        <v>5952</v>
      </c>
      <c r="H3167" t="s">
        <v>458</v>
      </c>
      <c r="I3167" t="s">
        <v>459</v>
      </c>
      <c r="J3167" t="s">
        <v>428</v>
      </c>
      <c r="K3167" t="s">
        <v>460</v>
      </c>
      <c r="L3167" t="s">
        <v>37</v>
      </c>
      <c r="M3167">
        <v>1</v>
      </c>
      <c r="N3167">
        <v>1</v>
      </c>
      <c r="O3167" t="str">
        <f t="shared" si="49"/>
        <v>130003 I1068</v>
      </c>
      <c r="P3167" t="str">
        <f>VLOOKUP(O3167,EOSummerca_merged_grades_export!B:L,11,0)</f>
        <v>Conditioning (MS)</v>
      </c>
    </row>
    <row r="3168" spans="1:16" x14ac:dyDescent="0.25">
      <c r="A3168">
        <v>3171</v>
      </c>
      <c r="B3168" t="s">
        <v>405</v>
      </c>
      <c r="C3168">
        <v>13</v>
      </c>
      <c r="D3168">
        <v>130056</v>
      </c>
      <c r="E3168" t="s">
        <v>5713</v>
      </c>
      <c r="F3168">
        <v>6</v>
      </c>
      <c r="G3168">
        <v>5930</v>
      </c>
      <c r="H3168" t="s">
        <v>223</v>
      </c>
      <c r="I3168" t="s">
        <v>224</v>
      </c>
      <c r="J3168" t="s">
        <v>16</v>
      </c>
      <c r="K3168" t="s">
        <v>408</v>
      </c>
      <c r="L3168" t="s">
        <v>31</v>
      </c>
      <c r="M3168">
        <v>1</v>
      </c>
      <c r="N3168">
        <v>1</v>
      </c>
      <c r="O3168" t="str">
        <f t="shared" si="49"/>
        <v>130056 A006</v>
      </c>
      <c r="P3168" t="str">
        <f>VLOOKUP(O3168,EOSummerca_merged_grades_export!B:L,11,0)</f>
        <v>History 6</v>
      </c>
    </row>
    <row r="3169" spans="1:16" x14ac:dyDescent="0.25">
      <c r="A3169">
        <v>3172</v>
      </c>
      <c r="B3169" t="s">
        <v>405</v>
      </c>
      <c r="C3169">
        <v>13</v>
      </c>
      <c r="D3169">
        <v>130056</v>
      </c>
      <c r="E3169" t="s">
        <v>5713</v>
      </c>
      <c r="F3169">
        <v>6</v>
      </c>
      <c r="G3169">
        <v>5993</v>
      </c>
      <c r="H3169" t="s">
        <v>225</v>
      </c>
      <c r="I3169" t="s">
        <v>226</v>
      </c>
      <c r="J3169" t="s">
        <v>22</v>
      </c>
      <c r="K3169" t="s">
        <v>411</v>
      </c>
      <c r="L3169" t="s">
        <v>20</v>
      </c>
      <c r="M3169">
        <v>1</v>
      </c>
      <c r="N3169">
        <v>1</v>
      </c>
      <c r="O3169" t="str">
        <f t="shared" si="49"/>
        <v>130056 B006</v>
      </c>
      <c r="P3169" t="str">
        <f>VLOOKUP(O3169,EOSummerca_merged_grades_export!B:L,11,0)</f>
        <v>English 6</v>
      </c>
    </row>
    <row r="3170" spans="1:16" x14ac:dyDescent="0.25">
      <c r="A3170">
        <v>3173</v>
      </c>
      <c r="B3170" t="s">
        <v>405</v>
      </c>
      <c r="C3170">
        <v>13</v>
      </c>
      <c r="D3170">
        <v>130056</v>
      </c>
      <c r="E3170" t="s">
        <v>5713</v>
      </c>
      <c r="F3170">
        <v>6</v>
      </c>
      <c r="G3170">
        <v>6009</v>
      </c>
      <c r="H3170" t="s">
        <v>227</v>
      </c>
      <c r="I3170" t="s">
        <v>228</v>
      </c>
      <c r="J3170" t="s">
        <v>25</v>
      </c>
      <c r="K3170" t="s">
        <v>414</v>
      </c>
      <c r="L3170" t="s">
        <v>24</v>
      </c>
      <c r="M3170">
        <v>1</v>
      </c>
      <c r="N3170">
        <v>1</v>
      </c>
      <c r="O3170" t="str">
        <f t="shared" si="49"/>
        <v>130056 C006</v>
      </c>
      <c r="P3170" t="str">
        <f>VLOOKUP(O3170,EOSummerca_merged_grades_export!B:L,11,0)</f>
        <v>Math 6</v>
      </c>
    </row>
    <row r="3171" spans="1:16" x14ac:dyDescent="0.25">
      <c r="A3171">
        <v>3174</v>
      </c>
      <c r="B3171" t="s">
        <v>405</v>
      </c>
      <c r="C3171">
        <v>13</v>
      </c>
      <c r="D3171">
        <v>130056</v>
      </c>
      <c r="E3171" t="s">
        <v>5713</v>
      </c>
      <c r="F3171">
        <v>6</v>
      </c>
      <c r="G3171">
        <v>5931</v>
      </c>
      <c r="H3171" t="s">
        <v>229</v>
      </c>
      <c r="I3171" t="s">
        <v>230</v>
      </c>
      <c r="J3171" t="s">
        <v>28</v>
      </c>
      <c r="K3171" t="s">
        <v>417</v>
      </c>
      <c r="L3171" t="s">
        <v>31</v>
      </c>
      <c r="M3171">
        <v>1</v>
      </c>
      <c r="N3171">
        <v>1</v>
      </c>
      <c r="O3171" t="str">
        <f t="shared" si="49"/>
        <v>130056 D006</v>
      </c>
      <c r="P3171" t="str">
        <f>VLOOKUP(O3171,EOSummerca_merged_grades_export!B:L,11,0)</f>
        <v>Science 6</v>
      </c>
    </row>
    <row r="3172" spans="1:16" x14ac:dyDescent="0.25">
      <c r="A3172">
        <v>3175</v>
      </c>
      <c r="B3172" t="s">
        <v>405</v>
      </c>
      <c r="C3172">
        <v>13</v>
      </c>
      <c r="D3172">
        <v>130056</v>
      </c>
      <c r="E3172" t="s">
        <v>5713</v>
      </c>
      <c r="F3172">
        <v>6</v>
      </c>
      <c r="G3172">
        <v>5952</v>
      </c>
      <c r="H3172" t="s">
        <v>458</v>
      </c>
      <c r="I3172" t="s">
        <v>459</v>
      </c>
      <c r="J3172" t="s">
        <v>428</v>
      </c>
      <c r="K3172" t="s">
        <v>460</v>
      </c>
      <c r="L3172" t="s">
        <v>37</v>
      </c>
      <c r="M3172">
        <v>1</v>
      </c>
      <c r="N3172">
        <v>1</v>
      </c>
      <c r="O3172" t="str">
        <f t="shared" si="49"/>
        <v>130056 I1068</v>
      </c>
      <c r="P3172" t="str">
        <f>VLOOKUP(O3172,EOSummerca_merged_grades_export!B:L,11,0)</f>
        <v>Conditioning (MS)</v>
      </c>
    </row>
    <row r="3173" spans="1:16" x14ac:dyDescent="0.25">
      <c r="A3173">
        <v>3176</v>
      </c>
      <c r="B3173" t="s">
        <v>405</v>
      </c>
      <c r="C3173">
        <v>13</v>
      </c>
      <c r="D3173">
        <v>130145</v>
      </c>
      <c r="E3173" t="s">
        <v>5714</v>
      </c>
      <c r="F3173">
        <v>6</v>
      </c>
      <c r="G3173">
        <v>5994</v>
      </c>
      <c r="H3173" t="s">
        <v>223</v>
      </c>
      <c r="I3173" t="s">
        <v>224</v>
      </c>
      <c r="J3173" t="s">
        <v>16</v>
      </c>
      <c r="K3173" t="s">
        <v>408</v>
      </c>
      <c r="L3173" t="s">
        <v>41</v>
      </c>
      <c r="M3173">
        <v>1</v>
      </c>
      <c r="N3173">
        <v>1</v>
      </c>
      <c r="O3173" t="str">
        <f t="shared" si="49"/>
        <v>130145 A006</v>
      </c>
      <c r="P3173" t="str">
        <f>VLOOKUP(O3173,EOSummerca_merged_grades_export!B:L,11,0)</f>
        <v>History 6</v>
      </c>
    </row>
    <row r="3174" spans="1:16" x14ac:dyDescent="0.25">
      <c r="A3174">
        <v>3177</v>
      </c>
      <c r="B3174" t="s">
        <v>405</v>
      </c>
      <c r="C3174">
        <v>13</v>
      </c>
      <c r="D3174">
        <v>130145</v>
      </c>
      <c r="E3174" t="s">
        <v>5714</v>
      </c>
      <c r="F3174">
        <v>6</v>
      </c>
      <c r="G3174">
        <v>5993</v>
      </c>
      <c r="H3174" t="s">
        <v>225</v>
      </c>
      <c r="I3174" t="s">
        <v>226</v>
      </c>
      <c r="J3174" t="s">
        <v>22</v>
      </c>
      <c r="K3174" t="s">
        <v>411</v>
      </c>
      <c r="L3174" t="s">
        <v>20</v>
      </c>
      <c r="M3174">
        <v>1</v>
      </c>
      <c r="N3174">
        <v>1</v>
      </c>
      <c r="O3174" t="str">
        <f t="shared" si="49"/>
        <v>130145 B006</v>
      </c>
      <c r="P3174" t="str">
        <f>VLOOKUP(O3174,EOSummerca_merged_grades_export!B:L,11,0)</f>
        <v>English 6</v>
      </c>
    </row>
    <row r="3175" spans="1:16" x14ac:dyDescent="0.25">
      <c r="A3175">
        <v>3178</v>
      </c>
      <c r="B3175" t="s">
        <v>405</v>
      </c>
      <c r="C3175">
        <v>13</v>
      </c>
      <c r="D3175">
        <v>130145</v>
      </c>
      <c r="E3175" t="s">
        <v>5714</v>
      </c>
      <c r="F3175">
        <v>6</v>
      </c>
      <c r="G3175">
        <v>6006</v>
      </c>
      <c r="H3175" t="s">
        <v>227</v>
      </c>
      <c r="I3175" t="s">
        <v>228</v>
      </c>
      <c r="J3175" t="s">
        <v>25</v>
      </c>
      <c r="K3175" t="s">
        <v>414</v>
      </c>
      <c r="L3175" t="s">
        <v>27</v>
      </c>
      <c r="M3175">
        <v>1</v>
      </c>
      <c r="N3175">
        <v>1</v>
      </c>
      <c r="O3175" t="str">
        <f t="shared" si="49"/>
        <v>130145 C006</v>
      </c>
      <c r="P3175" t="str">
        <f>VLOOKUP(O3175,EOSummerca_merged_grades_export!B:L,11,0)</f>
        <v>Math 6</v>
      </c>
    </row>
    <row r="3176" spans="1:16" x14ac:dyDescent="0.25">
      <c r="A3176">
        <v>3179</v>
      </c>
      <c r="B3176" t="s">
        <v>405</v>
      </c>
      <c r="C3176">
        <v>13</v>
      </c>
      <c r="D3176">
        <v>130145</v>
      </c>
      <c r="E3176" t="s">
        <v>5714</v>
      </c>
      <c r="F3176">
        <v>6</v>
      </c>
      <c r="G3176">
        <v>5931</v>
      </c>
      <c r="H3176" t="s">
        <v>229</v>
      </c>
      <c r="I3176" t="s">
        <v>230</v>
      </c>
      <c r="J3176" t="s">
        <v>28</v>
      </c>
      <c r="K3176" t="s">
        <v>417</v>
      </c>
      <c r="L3176" t="s">
        <v>24</v>
      </c>
      <c r="M3176">
        <v>1</v>
      </c>
      <c r="N3176">
        <v>1</v>
      </c>
      <c r="O3176" t="str">
        <f t="shared" si="49"/>
        <v>130145 D006</v>
      </c>
      <c r="P3176" t="str">
        <f>VLOOKUP(O3176,EOSummerca_merged_grades_export!B:L,11,0)</f>
        <v>Science 6</v>
      </c>
    </row>
    <row r="3177" spans="1:16" x14ac:dyDescent="0.25">
      <c r="A3177">
        <v>3180</v>
      </c>
      <c r="B3177" t="s">
        <v>405</v>
      </c>
      <c r="C3177">
        <v>13</v>
      </c>
      <c r="D3177">
        <v>130145</v>
      </c>
      <c r="E3177" t="s">
        <v>5714</v>
      </c>
      <c r="F3177">
        <v>6</v>
      </c>
      <c r="G3177">
        <v>6004</v>
      </c>
      <c r="H3177" t="s">
        <v>458</v>
      </c>
      <c r="I3177" t="s">
        <v>459</v>
      </c>
      <c r="J3177" t="s">
        <v>428</v>
      </c>
      <c r="K3177" t="s">
        <v>460</v>
      </c>
      <c r="L3177" t="s">
        <v>37</v>
      </c>
      <c r="M3177">
        <v>1</v>
      </c>
      <c r="N3177">
        <v>1</v>
      </c>
      <c r="O3177" t="str">
        <f t="shared" si="49"/>
        <v>130145 I1068</v>
      </c>
      <c r="P3177" t="str">
        <f>VLOOKUP(O3177,EOSummerca_merged_grades_export!B:L,11,0)</f>
        <v>Conditioning (MS)</v>
      </c>
    </row>
    <row r="3178" spans="1:16" x14ac:dyDescent="0.25">
      <c r="A3178">
        <v>3181</v>
      </c>
      <c r="B3178" t="s">
        <v>405</v>
      </c>
      <c r="C3178">
        <v>13</v>
      </c>
      <c r="D3178">
        <v>130004</v>
      </c>
      <c r="E3178" t="s">
        <v>5715</v>
      </c>
      <c r="F3178">
        <v>6</v>
      </c>
      <c r="G3178">
        <v>5994</v>
      </c>
      <c r="H3178" t="s">
        <v>223</v>
      </c>
      <c r="I3178" t="s">
        <v>224</v>
      </c>
      <c r="J3178" t="s">
        <v>16</v>
      </c>
      <c r="K3178" t="s">
        <v>408</v>
      </c>
      <c r="L3178" t="s">
        <v>41</v>
      </c>
      <c r="M3178">
        <v>1</v>
      </c>
      <c r="N3178">
        <v>1</v>
      </c>
      <c r="O3178" t="str">
        <f t="shared" si="49"/>
        <v>130004 A006</v>
      </c>
      <c r="P3178" t="str">
        <f>VLOOKUP(O3178,EOSummerca_merged_grades_export!B:L,11,0)</f>
        <v>History 6</v>
      </c>
    </row>
    <row r="3179" spans="1:16" x14ac:dyDescent="0.25">
      <c r="A3179">
        <v>3182</v>
      </c>
      <c r="B3179" t="s">
        <v>405</v>
      </c>
      <c r="C3179">
        <v>13</v>
      </c>
      <c r="D3179">
        <v>130004</v>
      </c>
      <c r="E3179" t="s">
        <v>5715</v>
      </c>
      <c r="F3179">
        <v>6</v>
      </c>
      <c r="G3179">
        <v>5974</v>
      </c>
      <c r="H3179" t="s">
        <v>225</v>
      </c>
      <c r="I3179" t="s">
        <v>226</v>
      </c>
      <c r="J3179" t="s">
        <v>22</v>
      </c>
      <c r="K3179" t="s">
        <v>411</v>
      </c>
      <c r="L3179" t="s">
        <v>24</v>
      </c>
      <c r="M3179">
        <v>1</v>
      </c>
      <c r="N3179">
        <v>1</v>
      </c>
      <c r="O3179" t="str">
        <f t="shared" si="49"/>
        <v>130004 B006</v>
      </c>
      <c r="P3179" t="str">
        <f>VLOOKUP(O3179,EOSummerca_merged_grades_export!B:L,11,0)</f>
        <v>English 6</v>
      </c>
    </row>
    <row r="3180" spans="1:16" x14ac:dyDescent="0.25">
      <c r="A3180">
        <v>3183</v>
      </c>
      <c r="B3180" t="s">
        <v>405</v>
      </c>
      <c r="C3180">
        <v>13</v>
      </c>
      <c r="D3180">
        <v>130004</v>
      </c>
      <c r="E3180" t="s">
        <v>5715</v>
      </c>
      <c r="F3180">
        <v>6</v>
      </c>
      <c r="G3180">
        <v>6006</v>
      </c>
      <c r="H3180" t="s">
        <v>227</v>
      </c>
      <c r="I3180" t="s">
        <v>228</v>
      </c>
      <c r="J3180" t="s">
        <v>25</v>
      </c>
      <c r="K3180" t="s">
        <v>414</v>
      </c>
      <c r="L3180" t="s">
        <v>39</v>
      </c>
      <c r="M3180">
        <v>1</v>
      </c>
      <c r="N3180">
        <v>1</v>
      </c>
      <c r="O3180" t="str">
        <f t="shared" si="49"/>
        <v>130004 C006</v>
      </c>
      <c r="P3180" t="str">
        <f>VLOOKUP(O3180,EOSummerca_merged_grades_export!B:L,11,0)</f>
        <v>Math 6</v>
      </c>
    </row>
    <row r="3181" spans="1:16" x14ac:dyDescent="0.25">
      <c r="A3181">
        <v>3184</v>
      </c>
      <c r="B3181" t="s">
        <v>405</v>
      </c>
      <c r="C3181">
        <v>13</v>
      </c>
      <c r="D3181">
        <v>130004</v>
      </c>
      <c r="E3181" t="s">
        <v>5715</v>
      </c>
      <c r="F3181">
        <v>6</v>
      </c>
      <c r="G3181">
        <v>5985</v>
      </c>
      <c r="H3181" t="s">
        <v>229</v>
      </c>
      <c r="I3181" t="s">
        <v>230</v>
      </c>
      <c r="J3181" t="s">
        <v>28</v>
      </c>
      <c r="K3181" t="s">
        <v>417</v>
      </c>
      <c r="L3181" t="s">
        <v>41</v>
      </c>
      <c r="M3181">
        <v>1</v>
      </c>
      <c r="N3181">
        <v>1</v>
      </c>
      <c r="O3181" t="str">
        <f t="shared" si="49"/>
        <v>130004 D006</v>
      </c>
      <c r="P3181" t="str">
        <f>VLOOKUP(O3181,EOSummerca_merged_grades_export!B:L,11,0)</f>
        <v>Science 6</v>
      </c>
    </row>
    <row r="3182" spans="1:16" x14ac:dyDescent="0.25">
      <c r="A3182">
        <v>3185</v>
      </c>
      <c r="B3182" t="s">
        <v>405</v>
      </c>
      <c r="C3182">
        <v>13</v>
      </c>
      <c r="D3182">
        <v>130004</v>
      </c>
      <c r="E3182" t="s">
        <v>5715</v>
      </c>
      <c r="F3182">
        <v>6</v>
      </c>
      <c r="G3182">
        <v>5949</v>
      </c>
      <c r="H3182" t="s">
        <v>429</v>
      </c>
      <c r="I3182" t="s">
        <v>430</v>
      </c>
      <c r="J3182" t="s">
        <v>428</v>
      </c>
      <c r="K3182" t="s">
        <v>431</v>
      </c>
      <c r="L3182" t="s">
        <v>37</v>
      </c>
      <c r="M3182">
        <v>1</v>
      </c>
      <c r="N3182">
        <v>1</v>
      </c>
      <c r="O3182" t="str">
        <f t="shared" si="49"/>
        <v>130004 I1048</v>
      </c>
      <c r="P3182" t="str">
        <f>VLOOKUP(O3182,EOSummerca_merged_grades_export!B:L,11,0)</f>
        <v>Visual Art</v>
      </c>
    </row>
    <row r="3183" spans="1:16" x14ac:dyDescent="0.25">
      <c r="A3183">
        <v>3186</v>
      </c>
      <c r="B3183" t="s">
        <v>405</v>
      </c>
      <c r="C3183">
        <v>13</v>
      </c>
      <c r="D3183">
        <v>130031</v>
      </c>
      <c r="E3183" t="s">
        <v>5716</v>
      </c>
      <c r="F3183">
        <v>6</v>
      </c>
      <c r="G3183">
        <v>5965</v>
      </c>
      <c r="H3183" t="s">
        <v>223</v>
      </c>
      <c r="I3183" t="s">
        <v>224</v>
      </c>
      <c r="J3183" t="s">
        <v>16</v>
      </c>
      <c r="K3183" t="s">
        <v>408</v>
      </c>
      <c r="L3183" t="s">
        <v>31</v>
      </c>
      <c r="M3183">
        <v>1</v>
      </c>
      <c r="N3183">
        <v>1</v>
      </c>
      <c r="O3183" t="str">
        <f t="shared" si="49"/>
        <v>130031 A006</v>
      </c>
      <c r="P3183" t="str">
        <f>VLOOKUP(O3183,EOSummerca_merged_grades_export!B:L,11,0)</f>
        <v>History 6</v>
      </c>
    </row>
    <row r="3184" spans="1:16" x14ac:dyDescent="0.25">
      <c r="A3184">
        <v>3187</v>
      </c>
      <c r="B3184" t="s">
        <v>405</v>
      </c>
      <c r="C3184">
        <v>13</v>
      </c>
      <c r="D3184">
        <v>130031</v>
      </c>
      <c r="E3184" t="s">
        <v>5716</v>
      </c>
      <c r="F3184">
        <v>6</v>
      </c>
      <c r="G3184">
        <v>5972</v>
      </c>
      <c r="H3184" t="s">
        <v>225</v>
      </c>
      <c r="I3184" t="s">
        <v>226</v>
      </c>
      <c r="J3184" t="s">
        <v>22</v>
      </c>
      <c r="K3184" t="s">
        <v>411</v>
      </c>
      <c r="L3184" t="s">
        <v>31</v>
      </c>
      <c r="M3184">
        <v>1</v>
      </c>
      <c r="N3184">
        <v>1</v>
      </c>
      <c r="O3184" t="str">
        <f t="shared" si="49"/>
        <v>130031 B006</v>
      </c>
      <c r="P3184" t="str">
        <f>VLOOKUP(O3184,EOSummerca_merged_grades_export!B:L,11,0)</f>
        <v>English 6</v>
      </c>
    </row>
    <row r="3185" spans="1:16" x14ac:dyDescent="0.25">
      <c r="A3185">
        <v>3188</v>
      </c>
      <c r="B3185" t="s">
        <v>405</v>
      </c>
      <c r="C3185">
        <v>13</v>
      </c>
      <c r="D3185">
        <v>130031</v>
      </c>
      <c r="E3185" t="s">
        <v>5716</v>
      </c>
      <c r="F3185">
        <v>6</v>
      </c>
      <c r="G3185">
        <v>6006</v>
      </c>
      <c r="H3185" t="s">
        <v>227</v>
      </c>
      <c r="I3185" t="s">
        <v>228</v>
      </c>
      <c r="J3185" t="s">
        <v>25</v>
      </c>
      <c r="K3185" t="s">
        <v>414</v>
      </c>
      <c r="L3185" t="s">
        <v>40</v>
      </c>
      <c r="M3185">
        <v>1</v>
      </c>
      <c r="N3185">
        <v>1</v>
      </c>
      <c r="O3185" t="str">
        <f t="shared" si="49"/>
        <v>130031 C006</v>
      </c>
      <c r="P3185" t="str">
        <f>VLOOKUP(O3185,EOSummerca_merged_grades_export!B:L,11,0)</f>
        <v>Math 6</v>
      </c>
    </row>
    <row r="3186" spans="1:16" x14ac:dyDescent="0.25">
      <c r="A3186">
        <v>3189</v>
      </c>
      <c r="B3186" t="s">
        <v>405</v>
      </c>
      <c r="C3186">
        <v>13</v>
      </c>
      <c r="D3186">
        <v>130031</v>
      </c>
      <c r="E3186" t="s">
        <v>5716</v>
      </c>
      <c r="F3186">
        <v>6</v>
      </c>
      <c r="G3186">
        <v>5931</v>
      </c>
      <c r="H3186" t="s">
        <v>229</v>
      </c>
      <c r="I3186" t="s">
        <v>230</v>
      </c>
      <c r="J3186" t="s">
        <v>28</v>
      </c>
      <c r="K3186" t="s">
        <v>417</v>
      </c>
      <c r="L3186" t="s">
        <v>20</v>
      </c>
      <c r="M3186">
        <v>1</v>
      </c>
      <c r="N3186">
        <v>1</v>
      </c>
      <c r="O3186" t="str">
        <f t="shared" si="49"/>
        <v>130031 D006</v>
      </c>
      <c r="P3186" t="str">
        <f>VLOOKUP(O3186,EOSummerca_merged_grades_export!B:L,11,0)</f>
        <v>Science 6</v>
      </c>
    </row>
    <row r="3187" spans="1:16" x14ac:dyDescent="0.25">
      <c r="A3187">
        <v>3190</v>
      </c>
      <c r="B3187" t="s">
        <v>405</v>
      </c>
      <c r="C3187">
        <v>13</v>
      </c>
      <c r="D3187">
        <v>130215</v>
      </c>
      <c r="E3187" t="s">
        <v>5717</v>
      </c>
      <c r="F3187">
        <v>6</v>
      </c>
      <c r="G3187">
        <v>5930</v>
      </c>
      <c r="H3187" t="s">
        <v>223</v>
      </c>
      <c r="I3187" t="s">
        <v>224</v>
      </c>
      <c r="J3187" t="s">
        <v>16</v>
      </c>
      <c r="K3187" t="s">
        <v>408</v>
      </c>
      <c r="L3187" t="s">
        <v>27</v>
      </c>
      <c r="M3187">
        <v>1</v>
      </c>
      <c r="N3187">
        <v>1</v>
      </c>
      <c r="O3187" t="str">
        <f t="shared" si="49"/>
        <v>130215 A006</v>
      </c>
      <c r="P3187" t="str">
        <f>VLOOKUP(O3187,EOSummerca_merged_grades_export!B:L,11,0)</f>
        <v>History 6</v>
      </c>
    </row>
    <row r="3188" spans="1:16" x14ac:dyDescent="0.25">
      <c r="A3188">
        <v>3191</v>
      </c>
      <c r="B3188" t="s">
        <v>405</v>
      </c>
      <c r="C3188">
        <v>13</v>
      </c>
      <c r="D3188">
        <v>130215</v>
      </c>
      <c r="E3188" t="s">
        <v>5717</v>
      </c>
      <c r="F3188">
        <v>6</v>
      </c>
      <c r="G3188">
        <v>5972</v>
      </c>
      <c r="H3188" t="s">
        <v>225</v>
      </c>
      <c r="I3188" t="s">
        <v>226</v>
      </c>
      <c r="J3188" t="s">
        <v>22</v>
      </c>
      <c r="K3188" t="s">
        <v>411</v>
      </c>
      <c r="L3188" t="s">
        <v>27</v>
      </c>
      <c r="M3188">
        <v>1</v>
      </c>
      <c r="N3188">
        <v>1</v>
      </c>
      <c r="O3188" t="str">
        <f t="shared" si="49"/>
        <v>130215 B006</v>
      </c>
      <c r="P3188" t="str">
        <f>VLOOKUP(O3188,EOSummerca_merged_grades_export!B:L,11,0)</f>
        <v>English 6</v>
      </c>
    </row>
    <row r="3189" spans="1:16" x14ac:dyDescent="0.25">
      <c r="A3189">
        <v>3192</v>
      </c>
      <c r="B3189" t="s">
        <v>405</v>
      </c>
      <c r="C3189">
        <v>13</v>
      </c>
      <c r="D3189">
        <v>130215</v>
      </c>
      <c r="E3189" t="s">
        <v>5717</v>
      </c>
      <c r="F3189">
        <v>6</v>
      </c>
      <c r="G3189">
        <v>5939</v>
      </c>
      <c r="H3189" t="s">
        <v>227</v>
      </c>
      <c r="I3189" t="s">
        <v>228</v>
      </c>
      <c r="J3189" t="s">
        <v>25</v>
      </c>
      <c r="K3189" t="s">
        <v>414</v>
      </c>
      <c r="L3189" t="s">
        <v>36</v>
      </c>
      <c r="M3189">
        <v>1</v>
      </c>
      <c r="N3189">
        <v>1</v>
      </c>
      <c r="O3189" t="str">
        <f t="shared" si="49"/>
        <v>130215 C006</v>
      </c>
      <c r="P3189" t="str">
        <f>VLOOKUP(O3189,EOSummerca_merged_grades_export!B:L,11,0)</f>
        <v>Math 6</v>
      </c>
    </row>
    <row r="3190" spans="1:16" x14ac:dyDescent="0.25">
      <c r="A3190">
        <v>3193</v>
      </c>
      <c r="B3190" t="s">
        <v>405</v>
      </c>
      <c r="C3190">
        <v>13</v>
      </c>
      <c r="D3190">
        <v>130215</v>
      </c>
      <c r="E3190" t="s">
        <v>5717</v>
      </c>
      <c r="F3190">
        <v>6</v>
      </c>
      <c r="G3190">
        <v>5931</v>
      </c>
      <c r="H3190" t="s">
        <v>229</v>
      </c>
      <c r="I3190" t="s">
        <v>230</v>
      </c>
      <c r="J3190" t="s">
        <v>28</v>
      </c>
      <c r="K3190" t="s">
        <v>417</v>
      </c>
      <c r="L3190" t="s">
        <v>36</v>
      </c>
      <c r="M3190">
        <v>1</v>
      </c>
      <c r="N3190">
        <v>1</v>
      </c>
      <c r="O3190" t="str">
        <f t="shared" si="49"/>
        <v>130215 D006</v>
      </c>
      <c r="P3190" t="str">
        <f>VLOOKUP(O3190,EOSummerca_merged_grades_export!B:L,11,0)</f>
        <v>Science 6</v>
      </c>
    </row>
    <row r="3191" spans="1:16" x14ac:dyDescent="0.25">
      <c r="A3191">
        <v>3194</v>
      </c>
      <c r="B3191" t="s">
        <v>405</v>
      </c>
      <c r="C3191">
        <v>13</v>
      </c>
      <c r="D3191">
        <v>130215</v>
      </c>
      <c r="E3191" t="s">
        <v>5717</v>
      </c>
      <c r="F3191">
        <v>6</v>
      </c>
      <c r="G3191">
        <v>5949</v>
      </c>
      <c r="H3191" t="s">
        <v>429</v>
      </c>
      <c r="I3191" t="s">
        <v>430</v>
      </c>
      <c r="J3191" t="s">
        <v>428</v>
      </c>
      <c r="K3191" t="s">
        <v>431</v>
      </c>
      <c r="L3191" t="s">
        <v>37</v>
      </c>
      <c r="M3191">
        <v>1</v>
      </c>
      <c r="N3191">
        <v>1</v>
      </c>
      <c r="O3191" t="str">
        <f t="shared" si="49"/>
        <v>130215 I1048</v>
      </c>
      <c r="P3191" t="str">
        <f>VLOOKUP(O3191,EOSummerca_merged_grades_export!B:L,11,0)</f>
        <v>Visual Art</v>
      </c>
    </row>
    <row r="3192" spans="1:16" x14ac:dyDescent="0.25">
      <c r="A3192">
        <v>3195</v>
      </c>
      <c r="B3192" t="s">
        <v>405</v>
      </c>
      <c r="C3192">
        <v>13</v>
      </c>
      <c r="D3192">
        <v>130048</v>
      </c>
      <c r="E3192" t="s">
        <v>5718</v>
      </c>
      <c r="F3192">
        <v>6</v>
      </c>
      <c r="G3192">
        <v>5994</v>
      </c>
      <c r="H3192" t="s">
        <v>223</v>
      </c>
      <c r="I3192" t="s">
        <v>224</v>
      </c>
      <c r="J3192" t="s">
        <v>16</v>
      </c>
      <c r="K3192" t="s">
        <v>408</v>
      </c>
      <c r="L3192" t="s">
        <v>31</v>
      </c>
      <c r="M3192">
        <v>1</v>
      </c>
      <c r="N3192">
        <v>1</v>
      </c>
      <c r="O3192" t="str">
        <f t="shared" si="49"/>
        <v>130048 A006</v>
      </c>
      <c r="P3192" t="str">
        <f>VLOOKUP(O3192,EOSummerca_merged_grades_export!B:L,11,0)</f>
        <v>History 6</v>
      </c>
    </row>
    <row r="3193" spans="1:16" x14ac:dyDescent="0.25">
      <c r="A3193">
        <v>3196</v>
      </c>
      <c r="B3193" t="s">
        <v>405</v>
      </c>
      <c r="C3193">
        <v>13</v>
      </c>
      <c r="D3193">
        <v>130048</v>
      </c>
      <c r="E3193" t="s">
        <v>5718</v>
      </c>
      <c r="F3193">
        <v>6</v>
      </c>
      <c r="G3193">
        <v>5974</v>
      </c>
      <c r="H3193" t="s">
        <v>225</v>
      </c>
      <c r="I3193" t="s">
        <v>226</v>
      </c>
      <c r="J3193" t="s">
        <v>22</v>
      </c>
      <c r="K3193" t="s">
        <v>411</v>
      </c>
      <c r="L3193" t="s">
        <v>20</v>
      </c>
      <c r="M3193">
        <v>1</v>
      </c>
      <c r="N3193">
        <v>1</v>
      </c>
      <c r="O3193" t="str">
        <f t="shared" si="49"/>
        <v>130048 B006</v>
      </c>
      <c r="P3193" t="str">
        <f>VLOOKUP(O3193,EOSummerca_merged_grades_export!B:L,11,0)</f>
        <v>English 6</v>
      </c>
    </row>
    <row r="3194" spans="1:16" x14ac:dyDescent="0.25">
      <c r="A3194">
        <v>3197</v>
      </c>
      <c r="B3194" t="s">
        <v>405</v>
      </c>
      <c r="C3194">
        <v>13</v>
      </c>
      <c r="D3194">
        <v>130048</v>
      </c>
      <c r="E3194" t="s">
        <v>5718</v>
      </c>
      <c r="F3194">
        <v>6</v>
      </c>
      <c r="G3194">
        <v>5939</v>
      </c>
      <c r="H3194" t="s">
        <v>227</v>
      </c>
      <c r="I3194" t="s">
        <v>228</v>
      </c>
      <c r="J3194" t="s">
        <v>25</v>
      </c>
      <c r="K3194" t="s">
        <v>414</v>
      </c>
      <c r="L3194" t="s">
        <v>31</v>
      </c>
      <c r="M3194">
        <v>1</v>
      </c>
      <c r="N3194">
        <v>1</v>
      </c>
      <c r="O3194" t="str">
        <f t="shared" si="49"/>
        <v>130048 C006</v>
      </c>
      <c r="P3194" t="str">
        <f>VLOOKUP(O3194,EOSummerca_merged_grades_export!B:L,11,0)</f>
        <v>Math 6</v>
      </c>
    </row>
    <row r="3195" spans="1:16" x14ac:dyDescent="0.25">
      <c r="A3195">
        <v>3198</v>
      </c>
      <c r="B3195" t="s">
        <v>405</v>
      </c>
      <c r="C3195">
        <v>13</v>
      </c>
      <c r="D3195">
        <v>130048</v>
      </c>
      <c r="E3195" t="s">
        <v>5718</v>
      </c>
      <c r="F3195">
        <v>6</v>
      </c>
      <c r="G3195">
        <v>6016</v>
      </c>
      <c r="H3195" t="s">
        <v>229</v>
      </c>
      <c r="I3195" t="s">
        <v>230</v>
      </c>
      <c r="J3195" t="s">
        <v>28</v>
      </c>
      <c r="K3195" t="s">
        <v>417</v>
      </c>
      <c r="L3195" t="s">
        <v>31</v>
      </c>
      <c r="M3195">
        <v>1</v>
      </c>
      <c r="N3195">
        <v>1</v>
      </c>
      <c r="O3195" t="str">
        <f t="shared" si="49"/>
        <v>130048 D006</v>
      </c>
      <c r="P3195" t="str">
        <f>VLOOKUP(O3195,EOSummerca_merged_grades_export!B:L,11,0)</f>
        <v>Science 6</v>
      </c>
    </row>
    <row r="3196" spans="1:16" x14ac:dyDescent="0.25">
      <c r="A3196">
        <v>3199</v>
      </c>
      <c r="B3196" t="s">
        <v>405</v>
      </c>
      <c r="C3196">
        <v>13</v>
      </c>
      <c r="D3196">
        <v>130048</v>
      </c>
      <c r="E3196" t="s">
        <v>5718</v>
      </c>
      <c r="F3196">
        <v>6</v>
      </c>
      <c r="G3196">
        <v>5952</v>
      </c>
      <c r="H3196" t="s">
        <v>458</v>
      </c>
      <c r="I3196" t="s">
        <v>459</v>
      </c>
      <c r="J3196" t="s">
        <v>428</v>
      </c>
      <c r="K3196" t="s">
        <v>460</v>
      </c>
      <c r="L3196" t="s">
        <v>37</v>
      </c>
      <c r="M3196">
        <v>1</v>
      </c>
      <c r="N3196">
        <v>1</v>
      </c>
      <c r="O3196" t="str">
        <f t="shared" si="49"/>
        <v>130048 I1068</v>
      </c>
      <c r="P3196" t="str">
        <f>VLOOKUP(O3196,EOSummerca_merged_grades_export!B:L,11,0)</f>
        <v>Conditioning (MS)</v>
      </c>
    </row>
    <row r="3197" spans="1:16" x14ac:dyDescent="0.25">
      <c r="A3197">
        <v>3200</v>
      </c>
      <c r="B3197" t="s">
        <v>405</v>
      </c>
      <c r="C3197">
        <v>13</v>
      </c>
      <c r="D3197">
        <v>130032</v>
      </c>
      <c r="E3197" t="s">
        <v>5719</v>
      </c>
      <c r="F3197">
        <v>6</v>
      </c>
      <c r="G3197">
        <v>5966</v>
      </c>
      <c r="H3197" t="s">
        <v>223</v>
      </c>
      <c r="I3197" t="s">
        <v>224</v>
      </c>
      <c r="J3197" t="s">
        <v>16</v>
      </c>
      <c r="K3197" t="s">
        <v>408</v>
      </c>
      <c r="L3197" t="s">
        <v>31</v>
      </c>
      <c r="M3197">
        <v>1</v>
      </c>
      <c r="N3197">
        <v>1</v>
      </c>
      <c r="O3197" t="str">
        <f t="shared" si="49"/>
        <v>130032 A006</v>
      </c>
      <c r="P3197" t="str">
        <f>VLOOKUP(O3197,EOSummerca_merged_grades_export!B:L,11,0)</f>
        <v>History 6</v>
      </c>
    </row>
    <row r="3198" spans="1:16" x14ac:dyDescent="0.25">
      <c r="A3198">
        <v>3201</v>
      </c>
      <c r="B3198" t="s">
        <v>405</v>
      </c>
      <c r="C3198">
        <v>13</v>
      </c>
      <c r="D3198">
        <v>130032</v>
      </c>
      <c r="E3198" t="s">
        <v>5719</v>
      </c>
      <c r="F3198">
        <v>6</v>
      </c>
      <c r="G3198">
        <v>5972</v>
      </c>
      <c r="H3198" t="s">
        <v>225</v>
      </c>
      <c r="I3198" t="s">
        <v>226</v>
      </c>
      <c r="J3198" t="s">
        <v>22</v>
      </c>
      <c r="K3198" t="s">
        <v>411</v>
      </c>
      <c r="L3198" t="s">
        <v>20</v>
      </c>
      <c r="M3198">
        <v>1</v>
      </c>
      <c r="N3198">
        <v>1</v>
      </c>
      <c r="O3198" t="str">
        <f t="shared" si="49"/>
        <v>130032 B006</v>
      </c>
      <c r="P3198" t="str">
        <f>VLOOKUP(O3198,EOSummerca_merged_grades_export!B:L,11,0)</f>
        <v>English 6</v>
      </c>
    </row>
    <row r="3199" spans="1:16" x14ac:dyDescent="0.25">
      <c r="A3199">
        <v>3202</v>
      </c>
      <c r="B3199" t="s">
        <v>405</v>
      </c>
      <c r="C3199">
        <v>13</v>
      </c>
      <c r="D3199">
        <v>130032</v>
      </c>
      <c r="E3199" t="s">
        <v>5719</v>
      </c>
      <c r="F3199">
        <v>6</v>
      </c>
      <c r="G3199">
        <v>6006</v>
      </c>
      <c r="H3199" t="s">
        <v>227</v>
      </c>
      <c r="I3199" t="s">
        <v>228</v>
      </c>
      <c r="J3199" t="s">
        <v>25</v>
      </c>
      <c r="K3199" t="s">
        <v>414</v>
      </c>
      <c r="L3199" t="s">
        <v>20</v>
      </c>
      <c r="M3199">
        <v>1</v>
      </c>
      <c r="N3199">
        <v>1</v>
      </c>
      <c r="O3199" t="str">
        <f t="shared" si="49"/>
        <v>130032 C006</v>
      </c>
      <c r="P3199" t="str">
        <f>VLOOKUP(O3199,EOSummerca_merged_grades_export!B:L,11,0)</f>
        <v>Math 6</v>
      </c>
    </row>
    <row r="3200" spans="1:16" x14ac:dyDescent="0.25">
      <c r="A3200">
        <v>3203</v>
      </c>
      <c r="B3200" t="s">
        <v>405</v>
      </c>
      <c r="C3200">
        <v>13</v>
      </c>
      <c r="D3200">
        <v>130032</v>
      </c>
      <c r="E3200" t="s">
        <v>5719</v>
      </c>
      <c r="F3200">
        <v>6</v>
      </c>
      <c r="G3200">
        <v>5985</v>
      </c>
      <c r="H3200" t="s">
        <v>229</v>
      </c>
      <c r="I3200" t="s">
        <v>230</v>
      </c>
      <c r="J3200" t="s">
        <v>28</v>
      </c>
      <c r="K3200" t="s">
        <v>417</v>
      </c>
      <c r="L3200" t="s">
        <v>20</v>
      </c>
      <c r="M3200">
        <v>1</v>
      </c>
      <c r="N3200">
        <v>1</v>
      </c>
      <c r="O3200" t="str">
        <f t="shared" si="49"/>
        <v>130032 D006</v>
      </c>
      <c r="P3200" t="str">
        <f>VLOOKUP(O3200,EOSummerca_merged_grades_export!B:L,11,0)</f>
        <v>Science 6</v>
      </c>
    </row>
    <row r="3201" spans="1:16" x14ac:dyDescent="0.25">
      <c r="A3201">
        <v>3204</v>
      </c>
      <c r="B3201" t="s">
        <v>405</v>
      </c>
      <c r="C3201">
        <v>13</v>
      </c>
      <c r="D3201">
        <v>130032</v>
      </c>
      <c r="E3201" t="s">
        <v>5719</v>
      </c>
      <c r="F3201">
        <v>6</v>
      </c>
      <c r="G3201">
        <v>5952</v>
      </c>
      <c r="H3201" t="s">
        <v>458</v>
      </c>
      <c r="I3201" t="s">
        <v>459</v>
      </c>
      <c r="J3201" t="s">
        <v>428</v>
      </c>
      <c r="K3201" t="s">
        <v>460</v>
      </c>
      <c r="L3201" t="s">
        <v>37</v>
      </c>
      <c r="M3201">
        <v>1</v>
      </c>
      <c r="N3201">
        <v>1</v>
      </c>
      <c r="O3201" t="str">
        <f t="shared" si="49"/>
        <v>130032 I1068</v>
      </c>
      <c r="P3201" t="str">
        <f>VLOOKUP(O3201,EOSummerca_merged_grades_export!B:L,11,0)</f>
        <v>Conditioning (MS)</v>
      </c>
    </row>
    <row r="3202" spans="1:16" x14ac:dyDescent="0.25">
      <c r="A3202">
        <v>3205</v>
      </c>
      <c r="B3202" t="s">
        <v>405</v>
      </c>
      <c r="C3202">
        <v>13</v>
      </c>
      <c r="D3202">
        <v>130212</v>
      </c>
      <c r="E3202" t="s">
        <v>5720</v>
      </c>
      <c r="F3202">
        <v>6</v>
      </c>
      <c r="G3202">
        <v>5930</v>
      </c>
      <c r="H3202" t="s">
        <v>223</v>
      </c>
      <c r="I3202" t="s">
        <v>224</v>
      </c>
      <c r="J3202" t="s">
        <v>16</v>
      </c>
      <c r="K3202" t="s">
        <v>408</v>
      </c>
      <c r="L3202" t="s">
        <v>36</v>
      </c>
      <c r="M3202">
        <v>1</v>
      </c>
      <c r="N3202">
        <v>1</v>
      </c>
      <c r="O3202" t="str">
        <f t="shared" si="49"/>
        <v>130212 A006</v>
      </c>
      <c r="P3202" t="str">
        <f>VLOOKUP(O3202,EOSummerca_merged_grades_export!B:L,11,0)</f>
        <v>History 6</v>
      </c>
    </row>
    <row r="3203" spans="1:16" x14ac:dyDescent="0.25">
      <c r="A3203">
        <v>3206</v>
      </c>
      <c r="B3203" t="s">
        <v>405</v>
      </c>
      <c r="C3203">
        <v>13</v>
      </c>
      <c r="D3203">
        <v>130212</v>
      </c>
      <c r="E3203" t="s">
        <v>5720</v>
      </c>
      <c r="F3203">
        <v>6</v>
      </c>
      <c r="G3203">
        <v>5993</v>
      </c>
      <c r="H3203" t="s">
        <v>225</v>
      </c>
      <c r="I3203" t="s">
        <v>226</v>
      </c>
      <c r="J3203" t="s">
        <v>22</v>
      </c>
      <c r="K3203" t="s">
        <v>411</v>
      </c>
      <c r="L3203" t="s">
        <v>27</v>
      </c>
      <c r="M3203">
        <v>1</v>
      </c>
      <c r="N3203">
        <v>1</v>
      </c>
      <c r="O3203" t="str">
        <f t="shared" si="49"/>
        <v>130212 B006</v>
      </c>
      <c r="P3203" t="str">
        <f>VLOOKUP(O3203,EOSummerca_merged_grades_export!B:L,11,0)</f>
        <v>English 6</v>
      </c>
    </row>
    <row r="3204" spans="1:16" x14ac:dyDescent="0.25">
      <c r="A3204">
        <v>3207</v>
      </c>
      <c r="B3204" t="s">
        <v>405</v>
      </c>
      <c r="C3204">
        <v>13</v>
      </c>
      <c r="D3204">
        <v>130212</v>
      </c>
      <c r="E3204" t="s">
        <v>5720</v>
      </c>
      <c r="F3204">
        <v>6</v>
      </c>
      <c r="G3204">
        <v>6009</v>
      </c>
      <c r="H3204" t="s">
        <v>227</v>
      </c>
      <c r="I3204" t="s">
        <v>228</v>
      </c>
      <c r="J3204" t="s">
        <v>25</v>
      </c>
      <c r="K3204" t="s">
        <v>414</v>
      </c>
      <c r="L3204" t="s">
        <v>36</v>
      </c>
      <c r="M3204">
        <v>1</v>
      </c>
      <c r="N3204">
        <v>1</v>
      </c>
      <c r="O3204" t="str">
        <f t="shared" ref="O3204:O3267" si="50">D3204&amp;" "&amp;IF(RIGHT(H3204,1)="M",LEFT(H3204,LEN(H3204)-1),H3204)</f>
        <v>130212 C006</v>
      </c>
      <c r="P3204" t="str">
        <f>VLOOKUP(O3204,EOSummerca_merged_grades_export!B:L,11,0)</f>
        <v>Math 6</v>
      </c>
    </row>
    <row r="3205" spans="1:16" x14ac:dyDescent="0.25">
      <c r="A3205">
        <v>3208</v>
      </c>
      <c r="B3205" t="s">
        <v>405</v>
      </c>
      <c r="C3205">
        <v>13</v>
      </c>
      <c r="D3205">
        <v>130212</v>
      </c>
      <c r="E3205" t="s">
        <v>5720</v>
      </c>
      <c r="F3205">
        <v>6</v>
      </c>
      <c r="G3205">
        <v>5931</v>
      </c>
      <c r="H3205" t="s">
        <v>229</v>
      </c>
      <c r="I3205" t="s">
        <v>230</v>
      </c>
      <c r="J3205" t="s">
        <v>28</v>
      </c>
      <c r="K3205" t="s">
        <v>417</v>
      </c>
      <c r="L3205" t="s">
        <v>36</v>
      </c>
      <c r="M3205">
        <v>1</v>
      </c>
      <c r="N3205">
        <v>1</v>
      </c>
      <c r="O3205" t="str">
        <f t="shared" si="50"/>
        <v>130212 D006</v>
      </c>
      <c r="P3205" t="str">
        <f>VLOOKUP(O3205,EOSummerca_merged_grades_export!B:L,11,0)</f>
        <v>Science 6</v>
      </c>
    </row>
    <row r="3206" spans="1:16" x14ac:dyDescent="0.25">
      <c r="A3206">
        <v>3209</v>
      </c>
      <c r="B3206" t="s">
        <v>405</v>
      </c>
      <c r="C3206">
        <v>13</v>
      </c>
      <c r="D3206">
        <v>130212</v>
      </c>
      <c r="E3206" t="s">
        <v>5720</v>
      </c>
      <c r="F3206">
        <v>6</v>
      </c>
      <c r="G3206">
        <v>5949</v>
      </c>
      <c r="H3206" t="s">
        <v>429</v>
      </c>
      <c r="I3206" t="s">
        <v>430</v>
      </c>
      <c r="J3206" t="s">
        <v>428</v>
      </c>
      <c r="K3206" t="s">
        <v>431</v>
      </c>
      <c r="L3206" t="s">
        <v>37</v>
      </c>
      <c r="M3206">
        <v>1</v>
      </c>
      <c r="N3206">
        <v>1</v>
      </c>
      <c r="O3206" t="str">
        <f t="shared" si="50"/>
        <v>130212 I1048</v>
      </c>
      <c r="P3206" t="str">
        <f>VLOOKUP(O3206,EOSummerca_merged_grades_export!B:L,11,0)</f>
        <v>Visual Art</v>
      </c>
    </row>
    <row r="3207" spans="1:16" x14ac:dyDescent="0.25">
      <c r="A3207">
        <v>3210</v>
      </c>
      <c r="B3207" t="s">
        <v>405</v>
      </c>
      <c r="C3207">
        <v>13</v>
      </c>
      <c r="D3207">
        <v>130096</v>
      </c>
      <c r="E3207" t="s">
        <v>5721</v>
      </c>
      <c r="F3207">
        <v>6</v>
      </c>
      <c r="G3207">
        <v>5930</v>
      </c>
      <c r="H3207" t="s">
        <v>223</v>
      </c>
      <c r="I3207" t="s">
        <v>224</v>
      </c>
      <c r="J3207" t="s">
        <v>16</v>
      </c>
      <c r="K3207" t="s">
        <v>408</v>
      </c>
      <c r="L3207" t="s">
        <v>31</v>
      </c>
      <c r="M3207">
        <v>1</v>
      </c>
      <c r="N3207">
        <v>1</v>
      </c>
      <c r="O3207" t="str">
        <f t="shared" si="50"/>
        <v>130096 A006</v>
      </c>
      <c r="P3207" t="str">
        <f>VLOOKUP(O3207,EOSummerca_merged_grades_export!B:L,11,0)</f>
        <v>History 6</v>
      </c>
    </row>
    <row r="3208" spans="1:16" x14ac:dyDescent="0.25">
      <c r="A3208">
        <v>3211</v>
      </c>
      <c r="B3208" t="s">
        <v>405</v>
      </c>
      <c r="C3208">
        <v>13</v>
      </c>
      <c r="D3208">
        <v>130096</v>
      </c>
      <c r="E3208" t="s">
        <v>5721</v>
      </c>
      <c r="F3208">
        <v>6</v>
      </c>
      <c r="G3208">
        <v>5993</v>
      </c>
      <c r="H3208" t="s">
        <v>225</v>
      </c>
      <c r="I3208" t="s">
        <v>226</v>
      </c>
      <c r="J3208" t="s">
        <v>22</v>
      </c>
      <c r="K3208" t="s">
        <v>411</v>
      </c>
      <c r="L3208" t="s">
        <v>31</v>
      </c>
      <c r="M3208">
        <v>1</v>
      </c>
      <c r="N3208">
        <v>1</v>
      </c>
      <c r="O3208" t="str">
        <f t="shared" si="50"/>
        <v>130096 B006</v>
      </c>
      <c r="P3208" t="str">
        <f>VLOOKUP(O3208,EOSummerca_merged_grades_export!B:L,11,0)</f>
        <v>English 6</v>
      </c>
    </row>
    <row r="3209" spans="1:16" x14ac:dyDescent="0.25">
      <c r="A3209">
        <v>3212</v>
      </c>
      <c r="B3209" t="s">
        <v>405</v>
      </c>
      <c r="C3209">
        <v>13</v>
      </c>
      <c r="D3209">
        <v>130096</v>
      </c>
      <c r="E3209" t="s">
        <v>5721</v>
      </c>
      <c r="F3209">
        <v>6</v>
      </c>
      <c r="G3209">
        <v>6009</v>
      </c>
      <c r="H3209" t="s">
        <v>227</v>
      </c>
      <c r="I3209" t="s">
        <v>228</v>
      </c>
      <c r="J3209" t="s">
        <v>25</v>
      </c>
      <c r="K3209" t="s">
        <v>414</v>
      </c>
      <c r="L3209" t="s">
        <v>39</v>
      </c>
      <c r="M3209">
        <v>1</v>
      </c>
      <c r="N3209">
        <v>1</v>
      </c>
      <c r="O3209" t="str">
        <f t="shared" si="50"/>
        <v>130096 C006</v>
      </c>
      <c r="P3209" t="str">
        <f>VLOOKUP(O3209,EOSummerca_merged_grades_export!B:L,11,0)</f>
        <v>Math 6</v>
      </c>
    </row>
    <row r="3210" spans="1:16" x14ac:dyDescent="0.25">
      <c r="A3210">
        <v>3213</v>
      </c>
      <c r="B3210" t="s">
        <v>405</v>
      </c>
      <c r="C3210">
        <v>13</v>
      </c>
      <c r="D3210">
        <v>130096</v>
      </c>
      <c r="E3210" t="s">
        <v>5721</v>
      </c>
      <c r="F3210">
        <v>6</v>
      </c>
      <c r="G3210">
        <v>5931</v>
      </c>
      <c r="H3210" t="s">
        <v>229</v>
      </c>
      <c r="I3210" t="s">
        <v>230</v>
      </c>
      <c r="J3210" t="s">
        <v>28</v>
      </c>
      <c r="K3210" t="s">
        <v>417</v>
      </c>
      <c r="L3210" t="s">
        <v>41</v>
      </c>
      <c r="M3210">
        <v>1</v>
      </c>
      <c r="N3210">
        <v>1</v>
      </c>
      <c r="O3210" t="str">
        <f t="shared" si="50"/>
        <v>130096 D006</v>
      </c>
      <c r="P3210" t="str">
        <f>VLOOKUP(O3210,EOSummerca_merged_grades_export!B:L,11,0)</f>
        <v>Science 6</v>
      </c>
    </row>
    <row r="3211" spans="1:16" x14ac:dyDescent="0.25">
      <c r="A3211">
        <v>3214</v>
      </c>
      <c r="B3211" t="s">
        <v>405</v>
      </c>
      <c r="C3211">
        <v>13</v>
      </c>
      <c r="D3211">
        <v>130096</v>
      </c>
      <c r="E3211" t="s">
        <v>5721</v>
      </c>
      <c r="F3211">
        <v>6</v>
      </c>
      <c r="G3211">
        <v>5949</v>
      </c>
      <c r="H3211" t="s">
        <v>429</v>
      </c>
      <c r="I3211" t="s">
        <v>430</v>
      </c>
      <c r="J3211" t="s">
        <v>428</v>
      </c>
      <c r="K3211" t="s">
        <v>431</v>
      </c>
      <c r="L3211" t="s">
        <v>37</v>
      </c>
      <c r="M3211">
        <v>1</v>
      </c>
      <c r="N3211">
        <v>1</v>
      </c>
      <c r="O3211" t="str">
        <f t="shared" si="50"/>
        <v>130096 I1048</v>
      </c>
      <c r="P3211" t="str">
        <f>VLOOKUP(O3211,EOSummerca_merged_grades_export!B:L,11,0)</f>
        <v>Visual Art</v>
      </c>
    </row>
    <row r="3212" spans="1:16" x14ac:dyDescent="0.25">
      <c r="A3212">
        <v>3215</v>
      </c>
      <c r="B3212" t="s">
        <v>405</v>
      </c>
      <c r="C3212">
        <v>13</v>
      </c>
      <c r="D3212">
        <v>130049</v>
      </c>
      <c r="E3212" t="s">
        <v>5482</v>
      </c>
      <c r="F3212">
        <v>6</v>
      </c>
      <c r="G3212">
        <v>5965</v>
      </c>
      <c r="H3212" t="s">
        <v>223</v>
      </c>
      <c r="I3212" t="s">
        <v>224</v>
      </c>
      <c r="J3212" t="s">
        <v>16</v>
      </c>
      <c r="K3212" t="s">
        <v>408</v>
      </c>
      <c r="L3212" t="s">
        <v>24</v>
      </c>
      <c r="M3212">
        <v>1</v>
      </c>
      <c r="N3212">
        <v>1</v>
      </c>
      <c r="O3212" t="str">
        <f t="shared" si="50"/>
        <v>130049 A006</v>
      </c>
      <c r="P3212" t="str">
        <f>VLOOKUP(O3212,EOSummerca_merged_grades_export!B:L,11,0)</f>
        <v>History 6</v>
      </c>
    </row>
    <row r="3213" spans="1:16" x14ac:dyDescent="0.25">
      <c r="A3213">
        <v>3216</v>
      </c>
      <c r="B3213" t="s">
        <v>405</v>
      </c>
      <c r="C3213">
        <v>13</v>
      </c>
      <c r="D3213">
        <v>130049</v>
      </c>
      <c r="E3213" t="s">
        <v>5482</v>
      </c>
      <c r="F3213">
        <v>6</v>
      </c>
      <c r="G3213">
        <v>5933</v>
      </c>
      <c r="H3213" t="s">
        <v>225</v>
      </c>
      <c r="I3213" t="s">
        <v>226</v>
      </c>
      <c r="J3213" t="s">
        <v>22</v>
      </c>
      <c r="K3213" t="s">
        <v>411</v>
      </c>
      <c r="L3213" t="s">
        <v>31</v>
      </c>
      <c r="M3213">
        <v>1</v>
      </c>
      <c r="N3213">
        <v>1</v>
      </c>
      <c r="O3213" t="str">
        <f t="shared" si="50"/>
        <v>130049 B006</v>
      </c>
      <c r="P3213" t="str">
        <f>VLOOKUP(O3213,EOSummerca_merged_grades_export!B:L,11,0)</f>
        <v>English 6</v>
      </c>
    </row>
    <row r="3214" spans="1:16" x14ac:dyDescent="0.25">
      <c r="A3214">
        <v>3217</v>
      </c>
      <c r="B3214" t="s">
        <v>405</v>
      </c>
      <c r="C3214">
        <v>13</v>
      </c>
      <c r="D3214">
        <v>130049</v>
      </c>
      <c r="E3214" t="s">
        <v>5482</v>
      </c>
      <c r="F3214">
        <v>6</v>
      </c>
      <c r="G3214">
        <v>5991</v>
      </c>
      <c r="H3214" t="s">
        <v>227</v>
      </c>
      <c r="I3214" t="s">
        <v>228</v>
      </c>
      <c r="J3214" t="s">
        <v>25</v>
      </c>
      <c r="K3214" t="s">
        <v>414</v>
      </c>
      <c r="L3214" t="s">
        <v>20</v>
      </c>
      <c r="M3214">
        <v>1</v>
      </c>
      <c r="N3214">
        <v>1</v>
      </c>
      <c r="O3214" t="str">
        <f t="shared" si="50"/>
        <v>130049 C006</v>
      </c>
      <c r="P3214" t="str">
        <f>VLOOKUP(O3214,EOSummerca_merged_grades_export!B:L,11,0)</f>
        <v>Math 6</v>
      </c>
    </row>
    <row r="3215" spans="1:16" x14ac:dyDescent="0.25">
      <c r="A3215">
        <v>3218</v>
      </c>
      <c r="B3215" t="s">
        <v>405</v>
      </c>
      <c r="C3215">
        <v>13</v>
      </c>
      <c r="D3215">
        <v>130049</v>
      </c>
      <c r="E3215" t="s">
        <v>5482</v>
      </c>
      <c r="F3215">
        <v>6</v>
      </c>
      <c r="G3215">
        <v>5956</v>
      </c>
      <c r="H3215" t="s">
        <v>229</v>
      </c>
      <c r="I3215" t="s">
        <v>230</v>
      </c>
      <c r="J3215" t="s">
        <v>28</v>
      </c>
      <c r="K3215" t="s">
        <v>417</v>
      </c>
      <c r="L3215" t="s">
        <v>31</v>
      </c>
      <c r="M3215">
        <v>1</v>
      </c>
      <c r="N3215">
        <v>1</v>
      </c>
      <c r="O3215" t="str">
        <f t="shared" si="50"/>
        <v>130049 D006</v>
      </c>
      <c r="P3215" t="str">
        <f>VLOOKUP(O3215,EOSummerca_merged_grades_export!B:L,11,0)</f>
        <v>Science 6</v>
      </c>
    </row>
    <row r="3216" spans="1:16" x14ac:dyDescent="0.25">
      <c r="A3216">
        <v>3219</v>
      </c>
      <c r="B3216" t="s">
        <v>405</v>
      </c>
      <c r="C3216">
        <v>13</v>
      </c>
      <c r="D3216">
        <v>130049</v>
      </c>
      <c r="E3216" t="s">
        <v>5482</v>
      </c>
      <c r="F3216">
        <v>6</v>
      </c>
      <c r="G3216">
        <v>5952</v>
      </c>
      <c r="H3216" t="s">
        <v>458</v>
      </c>
      <c r="I3216" t="s">
        <v>459</v>
      </c>
      <c r="J3216" t="s">
        <v>428</v>
      </c>
      <c r="K3216" t="s">
        <v>460</v>
      </c>
      <c r="L3216" t="s">
        <v>37</v>
      </c>
      <c r="M3216">
        <v>1</v>
      </c>
      <c r="N3216">
        <v>1</v>
      </c>
      <c r="O3216" t="str">
        <f t="shared" si="50"/>
        <v>130049 I1068</v>
      </c>
      <c r="P3216" t="str">
        <f>VLOOKUP(O3216,EOSummerca_merged_grades_export!B:L,11,0)</f>
        <v>Conditioning (MS)</v>
      </c>
    </row>
    <row r="3217" spans="1:16" x14ac:dyDescent="0.25">
      <c r="A3217">
        <v>3220</v>
      </c>
      <c r="B3217" t="s">
        <v>405</v>
      </c>
      <c r="C3217">
        <v>13</v>
      </c>
      <c r="D3217">
        <v>130161</v>
      </c>
      <c r="E3217" t="s">
        <v>5722</v>
      </c>
      <c r="F3217">
        <v>6</v>
      </c>
      <c r="G3217">
        <v>5930</v>
      </c>
      <c r="H3217" t="s">
        <v>223</v>
      </c>
      <c r="I3217" t="s">
        <v>224</v>
      </c>
      <c r="J3217" t="s">
        <v>16</v>
      </c>
      <c r="K3217" t="s">
        <v>408</v>
      </c>
      <c r="L3217" t="s">
        <v>20</v>
      </c>
      <c r="M3217">
        <v>1</v>
      </c>
      <c r="N3217">
        <v>1</v>
      </c>
      <c r="O3217" t="str">
        <f t="shared" si="50"/>
        <v>130161 A006</v>
      </c>
      <c r="P3217" t="str">
        <f>VLOOKUP(O3217,EOSummerca_merged_grades_export!B:L,11,0)</f>
        <v>History 6</v>
      </c>
    </row>
    <row r="3218" spans="1:16" x14ac:dyDescent="0.25">
      <c r="A3218">
        <v>3221</v>
      </c>
      <c r="B3218" t="s">
        <v>405</v>
      </c>
      <c r="C3218">
        <v>13</v>
      </c>
      <c r="D3218">
        <v>130161</v>
      </c>
      <c r="E3218" t="s">
        <v>5722</v>
      </c>
      <c r="F3218">
        <v>6</v>
      </c>
      <c r="G3218">
        <v>5993</v>
      </c>
      <c r="H3218" t="s">
        <v>225</v>
      </c>
      <c r="I3218" t="s">
        <v>226</v>
      </c>
      <c r="J3218" t="s">
        <v>22</v>
      </c>
      <c r="K3218" t="s">
        <v>411</v>
      </c>
      <c r="L3218" t="s">
        <v>27</v>
      </c>
      <c r="M3218">
        <v>1</v>
      </c>
      <c r="N3218">
        <v>1</v>
      </c>
      <c r="O3218" t="str">
        <f t="shared" si="50"/>
        <v>130161 B006</v>
      </c>
      <c r="P3218" t="str">
        <f>VLOOKUP(O3218,EOSummerca_merged_grades_export!B:L,11,0)</f>
        <v>English 6</v>
      </c>
    </row>
    <row r="3219" spans="1:16" x14ac:dyDescent="0.25">
      <c r="A3219">
        <v>3222</v>
      </c>
      <c r="B3219" t="s">
        <v>405</v>
      </c>
      <c r="C3219">
        <v>13</v>
      </c>
      <c r="D3219">
        <v>130161</v>
      </c>
      <c r="E3219" t="s">
        <v>5722</v>
      </c>
      <c r="F3219">
        <v>6</v>
      </c>
      <c r="G3219">
        <v>5991</v>
      </c>
      <c r="H3219" t="s">
        <v>227</v>
      </c>
      <c r="I3219" t="s">
        <v>228</v>
      </c>
      <c r="J3219" t="s">
        <v>25</v>
      </c>
      <c r="K3219" t="s">
        <v>414</v>
      </c>
      <c r="L3219" t="s">
        <v>20</v>
      </c>
      <c r="M3219">
        <v>1</v>
      </c>
      <c r="N3219">
        <v>1</v>
      </c>
      <c r="O3219" t="str">
        <f t="shared" si="50"/>
        <v>130161 C006</v>
      </c>
      <c r="P3219" t="str">
        <f>VLOOKUP(O3219,EOSummerca_merged_grades_export!B:L,11,0)</f>
        <v>Math 6</v>
      </c>
    </row>
    <row r="3220" spans="1:16" x14ac:dyDescent="0.25">
      <c r="A3220">
        <v>3223</v>
      </c>
      <c r="B3220" t="s">
        <v>405</v>
      </c>
      <c r="C3220">
        <v>13</v>
      </c>
      <c r="D3220">
        <v>130161</v>
      </c>
      <c r="E3220" t="s">
        <v>5722</v>
      </c>
      <c r="F3220">
        <v>6</v>
      </c>
      <c r="G3220">
        <v>5956</v>
      </c>
      <c r="H3220" t="s">
        <v>229</v>
      </c>
      <c r="I3220" t="s">
        <v>230</v>
      </c>
      <c r="J3220" t="s">
        <v>28</v>
      </c>
      <c r="K3220" t="s">
        <v>417</v>
      </c>
      <c r="L3220" t="s">
        <v>24</v>
      </c>
      <c r="M3220">
        <v>1</v>
      </c>
      <c r="N3220">
        <v>1</v>
      </c>
      <c r="O3220" t="str">
        <f t="shared" si="50"/>
        <v>130161 D006</v>
      </c>
      <c r="P3220" t="str">
        <f>VLOOKUP(O3220,EOSummerca_merged_grades_export!B:L,11,0)</f>
        <v>Science 6</v>
      </c>
    </row>
    <row r="3221" spans="1:16" x14ac:dyDescent="0.25">
      <c r="A3221">
        <v>3224</v>
      </c>
      <c r="B3221" t="s">
        <v>405</v>
      </c>
      <c r="C3221">
        <v>13</v>
      </c>
      <c r="D3221">
        <v>130079</v>
      </c>
      <c r="E3221" t="s">
        <v>5723</v>
      </c>
      <c r="F3221">
        <v>6</v>
      </c>
      <c r="G3221">
        <v>5930</v>
      </c>
      <c r="H3221" t="s">
        <v>223</v>
      </c>
      <c r="I3221" t="s">
        <v>224</v>
      </c>
      <c r="J3221" t="s">
        <v>16</v>
      </c>
      <c r="K3221" t="s">
        <v>408</v>
      </c>
      <c r="L3221" t="s">
        <v>36</v>
      </c>
      <c r="M3221">
        <v>1</v>
      </c>
      <c r="N3221">
        <v>1</v>
      </c>
      <c r="O3221" t="str">
        <f t="shared" si="50"/>
        <v>130079 A006</v>
      </c>
      <c r="P3221" t="str">
        <f>VLOOKUP(O3221,EOSummerca_merged_grades_export!B:L,11,0)</f>
        <v>History 6</v>
      </c>
    </row>
    <row r="3222" spans="1:16" x14ac:dyDescent="0.25">
      <c r="A3222">
        <v>3225</v>
      </c>
      <c r="B3222" t="s">
        <v>405</v>
      </c>
      <c r="C3222">
        <v>13</v>
      </c>
      <c r="D3222">
        <v>130079</v>
      </c>
      <c r="E3222" t="s">
        <v>5723</v>
      </c>
      <c r="F3222">
        <v>6</v>
      </c>
      <c r="G3222">
        <v>5974</v>
      </c>
      <c r="H3222" t="s">
        <v>225</v>
      </c>
      <c r="I3222" t="s">
        <v>226</v>
      </c>
      <c r="J3222" t="s">
        <v>22</v>
      </c>
      <c r="K3222" t="s">
        <v>411</v>
      </c>
      <c r="L3222" t="s">
        <v>27</v>
      </c>
      <c r="M3222">
        <v>1</v>
      </c>
      <c r="N3222">
        <v>1</v>
      </c>
      <c r="O3222" t="str">
        <f t="shared" si="50"/>
        <v>130079 B006</v>
      </c>
      <c r="P3222" t="str">
        <f>VLOOKUP(O3222,EOSummerca_merged_grades_export!B:L,11,0)</f>
        <v>English 6</v>
      </c>
    </row>
    <row r="3223" spans="1:16" x14ac:dyDescent="0.25">
      <c r="A3223">
        <v>3226</v>
      </c>
      <c r="B3223" t="s">
        <v>405</v>
      </c>
      <c r="C3223">
        <v>13</v>
      </c>
      <c r="D3223">
        <v>130079</v>
      </c>
      <c r="E3223" t="s">
        <v>5723</v>
      </c>
      <c r="F3223">
        <v>6</v>
      </c>
      <c r="G3223">
        <v>6009</v>
      </c>
      <c r="H3223" t="s">
        <v>227</v>
      </c>
      <c r="I3223" t="s">
        <v>228</v>
      </c>
      <c r="J3223" t="s">
        <v>25</v>
      </c>
      <c r="K3223" t="s">
        <v>414</v>
      </c>
      <c r="L3223" t="s">
        <v>27</v>
      </c>
      <c r="M3223">
        <v>1</v>
      </c>
      <c r="N3223">
        <v>1</v>
      </c>
      <c r="O3223" t="str">
        <f t="shared" si="50"/>
        <v>130079 C006</v>
      </c>
      <c r="P3223" t="str">
        <f>VLOOKUP(O3223,EOSummerca_merged_grades_export!B:L,11,0)</f>
        <v>Math 6</v>
      </c>
    </row>
    <row r="3224" spans="1:16" x14ac:dyDescent="0.25">
      <c r="A3224">
        <v>3227</v>
      </c>
      <c r="B3224" t="s">
        <v>405</v>
      </c>
      <c r="C3224">
        <v>13</v>
      </c>
      <c r="D3224">
        <v>130079</v>
      </c>
      <c r="E3224" t="s">
        <v>5723</v>
      </c>
      <c r="F3224">
        <v>6</v>
      </c>
      <c r="G3224">
        <v>5985</v>
      </c>
      <c r="H3224" t="s">
        <v>229</v>
      </c>
      <c r="I3224" t="s">
        <v>230</v>
      </c>
      <c r="J3224" t="s">
        <v>28</v>
      </c>
      <c r="K3224" t="s">
        <v>417</v>
      </c>
      <c r="L3224" t="s">
        <v>36</v>
      </c>
      <c r="M3224">
        <v>1</v>
      </c>
      <c r="N3224">
        <v>1</v>
      </c>
      <c r="O3224" t="str">
        <f t="shared" si="50"/>
        <v>130079 D006</v>
      </c>
      <c r="P3224" t="str">
        <f>VLOOKUP(O3224,EOSummerca_merged_grades_export!B:L,11,0)</f>
        <v>Science 6</v>
      </c>
    </row>
    <row r="3225" spans="1:16" x14ac:dyDescent="0.25">
      <c r="A3225">
        <v>3228</v>
      </c>
      <c r="B3225" t="s">
        <v>405</v>
      </c>
      <c r="C3225">
        <v>13</v>
      </c>
      <c r="D3225">
        <v>130079</v>
      </c>
      <c r="E3225" t="s">
        <v>5723</v>
      </c>
      <c r="F3225">
        <v>6</v>
      </c>
      <c r="G3225">
        <v>5949</v>
      </c>
      <c r="H3225" t="s">
        <v>429</v>
      </c>
      <c r="I3225" t="s">
        <v>430</v>
      </c>
      <c r="J3225" t="s">
        <v>428</v>
      </c>
      <c r="K3225" t="s">
        <v>431</v>
      </c>
      <c r="L3225" t="s">
        <v>37</v>
      </c>
      <c r="M3225">
        <v>1</v>
      </c>
      <c r="N3225">
        <v>1</v>
      </c>
      <c r="O3225" t="str">
        <f t="shared" si="50"/>
        <v>130079 I1048</v>
      </c>
      <c r="P3225" t="str">
        <f>VLOOKUP(O3225,EOSummerca_merged_grades_export!B:L,11,0)</f>
        <v>Visual Art</v>
      </c>
    </row>
    <row r="3226" spans="1:16" x14ac:dyDescent="0.25">
      <c r="A3226">
        <v>3229</v>
      </c>
      <c r="B3226" t="s">
        <v>405</v>
      </c>
      <c r="C3226">
        <v>13</v>
      </c>
      <c r="D3226">
        <v>130133</v>
      </c>
      <c r="E3226" t="s">
        <v>5299</v>
      </c>
      <c r="F3226">
        <v>6</v>
      </c>
      <c r="G3226">
        <v>5930</v>
      </c>
      <c r="H3226" t="s">
        <v>223</v>
      </c>
      <c r="I3226" t="s">
        <v>224</v>
      </c>
      <c r="J3226" t="s">
        <v>16</v>
      </c>
      <c r="K3226" t="s">
        <v>408</v>
      </c>
      <c r="L3226" t="s">
        <v>41</v>
      </c>
      <c r="M3226">
        <v>1</v>
      </c>
      <c r="N3226">
        <v>1</v>
      </c>
      <c r="O3226" t="str">
        <f t="shared" si="50"/>
        <v>130133 A006</v>
      </c>
      <c r="P3226" t="str">
        <f>VLOOKUP(O3226,EOSummerca_merged_grades_export!B:L,11,0)</f>
        <v>History 6</v>
      </c>
    </row>
    <row r="3227" spans="1:16" x14ac:dyDescent="0.25">
      <c r="A3227">
        <v>3230</v>
      </c>
      <c r="B3227" t="s">
        <v>405</v>
      </c>
      <c r="C3227">
        <v>13</v>
      </c>
      <c r="D3227">
        <v>130133</v>
      </c>
      <c r="E3227" t="s">
        <v>5299</v>
      </c>
      <c r="F3227">
        <v>6</v>
      </c>
      <c r="G3227">
        <v>5974</v>
      </c>
      <c r="H3227" t="s">
        <v>225</v>
      </c>
      <c r="I3227" t="s">
        <v>226</v>
      </c>
      <c r="J3227" t="s">
        <v>22</v>
      </c>
      <c r="K3227" t="s">
        <v>411</v>
      </c>
      <c r="L3227" t="s">
        <v>31</v>
      </c>
      <c r="M3227">
        <v>1</v>
      </c>
      <c r="N3227">
        <v>1</v>
      </c>
      <c r="O3227" t="str">
        <f t="shared" si="50"/>
        <v>130133 B006</v>
      </c>
      <c r="P3227" t="str">
        <f>VLOOKUP(O3227,EOSummerca_merged_grades_export!B:L,11,0)</f>
        <v>English 6</v>
      </c>
    </row>
    <row r="3228" spans="1:16" x14ac:dyDescent="0.25">
      <c r="A3228">
        <v>3231</v>
      </c>
      <c r="B3228" t="s">
        <v>405</v>
      </c>
      <c r="C3228">
        <v>13</v>
      </c>
      <c r="D3228">
        <v>130133</v>
      </c>
      <c r="E3228" t="s">
        <v>5299</v>
      </c>
      <c r="F3228">
        <v>6</v>
      </c>
      <c r="G3228">
        <v>6009</v>
      </c>
      <c r="H3228" t="s">
        <v>227</v>
      </c>
      <c r="I3228" t="s">
        <v>228</v>
      </c>
      <c r="J3228" t="s">
        <v>25</v>
      </c>
      <c r="K3228" t="s">
        <v>414</v>
      </c>
      <c r="L3228" t="s">
        <v>20</v>
      </c>
      <c r="M3228">
        <v>1</v>
      </c>
      <c r="N3228">
        <v>1</v>
      </c>
      <c r="O3228" t="str">
        <f t="shared" si="50"/>
        <v>130133 C006</v>
      </c>
      <c r="P3228" t="str">
        <f>VLOOKUP(O3228,EOSummerca_merged_grades_export!B:L,11,0)</f>
        <v>Math 6</v>
      </c>
    </row>
    <row r="3229" spans="1:16" x14ac:dyDescent="0.25">
      <c r="A3229">
        <v>3232</v>
      </c>
      <c r="B3229" t="s">
        <v>405</v>
      </c>
      <c r="C3229">
        <v>13</v>
      </c>
      <c r="D3229">
        <v>130133</v>
      </c>
      <c r="E3229" t="s">
        <v>5299</v>
      </c>
      <c r="F3229">
        <v>6</v>
      </c>
      <c r="G3229">
        <v>5985</v>
      </c>
      <c r="H3229" t="s">
        <v>229</v>
      </c>
      <c r="I3229" t="s">
        <v>230</v>
      </c>
      <c r="J3229" t="s">
        <v>28</v>
      </c>
      <c r="K3229" t="s">
        <v>417</v>
      </c>
      <c r="L3229" t="s">
        <v>31</v>
      </c>
      <c r="M3229">
        <v>1</v>
      </c>
      <c r="N3229">
        <v>1</v>
      </c>
      <c r="O3229" t="str">
        <f t="shared" si="50"/>
        <v>130133 D006</v>
      </c>
      <c r="P3229" t="str">
        <f>VLOOKUP(O3229,EOSummerca_merged_grades_export!B:L,11,0)</f>
        <v>Science 6</v>
      </c>
    </row>
    <row r="3230" spans="1:16" x14ac:dyDescent="0.25">
      <c r="A3230">
        <v>3233</v>
      </c>
      <c r="B3230" t="s">
        <v>405</v>
      </c>
      <c r="C3230">
        <v>13</v>
      </c>
      <c r="D3230">
        <v>130133</v>
      </c>
      <c r="E3230" t="s">
        <v>5299</v>
      </c>
      <c r="F3230">
        <v>6</v>
      </c>
      <c r="G3230">
        <v>5949</v>
      </c>
      <c r="H3230" t="s">
        <v>429</v>
      </c>
      <c r="I3230" t="s">
        <v>430</v>
      </c>
      <c r="J3230" t="s">
        <v>428</v>
      </c>
      <c r="K3230" t="s">
        <v>431</v>
      </c>
      <c r="L3230" t="s">
        <v>37</v>
      </c>
      <c r="M3230">
        <v>1</v>
      </c>
      <c r="N3230">
        <v>1</v>
      </c>
      <c r="O3230" t="str">
        <f t="shared" si="50"/>
        <v>130133 I1048</v>
      </c>
      <c r="P3230" t="str">
        <f>VLOOKUP(O3230,EOSummerca_merged_grades_export!B:L,11,0)</f>
        <v>Visual Art</v>
      </c>
    </row>
    <row r="3231" spans="1:16" x14ac:dyDescent="0.25">
      <c r="A3231">
        <v>3234</v>
      </c>
      <c r="B3231" t="s">
        <v>405</v>
      </c>
      <c r="C3231">
        <v>13</v>
      </c>
      <c r="D3231">
        <v>130076</v>
      </c>
      <c r="E3231" t="s">
        <v>5724</v>
      </c>
      <c r="F3231">
        <v>6</v>
      </c>
      <c r="G3231">
        <v>5966</v>
      </c>
      <c r="H3231" t="s">
        <v>223</v>
      </c>
      <c r="I3231" t="s">
        <v>224</v>
      </c>
      <c r="J3231" t="s">
        <v>16</v>
      </c>
      <c r="K3231" t="s">
        <v>408</v>
      </c>
      <c r="L3231" t="s">
        <v>48</v>
      </c>
      <c r="M3231">
        <v>0</v>
      </c>
      <c r="N3231">
        <v>1</v>
      </c>
      <c r="O3231" t="str">
        <f t="shared" si="50"/>
        <v>130076 A006</v>
      </c>
      <c r="P3231" t="str">
        <f>VLOOKUP(O3231,EOSummerca_merged_grades_export!B:L,11,0)</f>
        <v>History 6</v>
      </c>
    </row>
    <row r="3232" spans="1:16" x14ac:dyDescent="0.25">
      <c r="A3232">
        <v>3235</v>
      </c>
      <c r="B3232" t="s">
        <v>405</v>
      </c>
      <c r="C3232">
        <v>13</v>
      </c>
      <c r="D3232">
        <v>130076</v>
      </c>
      <c r="E3232" t="s">
        <v>5724</v>
      </c>
      <c r="F3232">
        <v>6</v>
      </c>
      <c r="G3232">
        <v>5972</v>
      </c>
      <c r="H3232" t="s">
        <v>225</v>
      </c>
      <c r="I3232" t="s">
        <v>226</v>
      </c>
      <c r="J3232" t="s">
        <v>22</v>
      </c>
      <c r="K3232" t="s">
        <v>411</v>
      </c>
      <c r="L3232" t="s">
        <v>48</v>
      </c>
      <c r="M3232">
        <v>0</v>
      </c>
      <c r="N3232">
        <v>1</v>
      </c>
      <c r="O3232" t="str">
        <f t="shared" si="50"/>
        <v>130076 B006</v>
      </c>
      <c r="P3232" t="str">
        <f>VLOOKUP(O3232,EOSummerca_merged_grades_export!B:L,11,0)</f>
        <v>English 6</v>
      </c>
    </row>
    <row r="3233" spans="1:16" x14ac:dyDescent="0.25">
      <c r="A3233">
        <v>3236</v>
      </c>
      <c r="B3233" t="s">
        <v>405</v>
      </c>
      <c r="C3233">
        <v>13</v>
      </c>
      <c r="D3233">
        <v>130076</v>
      </c>
      <c r="E3233" t="s">
        <v>5724</v>
      </c>
      <c r="F3233">
        <v>6</v>
      </c>
      <c r="G3233">
        <v>5939</v>
      </c>
      <c r="H3233" t="s">
        <v>227</v>
      </c>
      <c r="I3233" t="s">
        <v>228</v>
      </c>
      <c r="J3233" t="s">
        <v>25</v>
      </c>
      <c r="K3233" t="s">
        <v>414</v>
      </c>
      <c r="L3233" t="s">
        <v>48</v>
      </c>
      <c r="M3233">
        <v>0</v>
      </c>
      <c r="N3233">
        <v>1</v>
      </c>
      <c r="O3233" t="str">
        <f t="shared" si="50"/>
        <v>130076 C006</v>
      </c>
      <c r="P3233" t="str">
        <f>VLOOKUP(O3233,EOSummerca_merged_grades_export!B:L,11,0)</f>
        <v>Math 6</v>
      </c>
    </row>
    <row r="3234" spans="1:16" x14ac:dyDescent="0.25">
      <c r="A3234">
        <v>3237</v>
      </c>
      <c r="B3234" t="s">
        <v>405</v>
      </c>
      <c r="C3234">
        <v>13</v>
      </c>
      <c r="D3234">
        <v>130076</v>
      </c>
      <c r="E3234" t="s">
        <v>5724</v>
      </c>
      <c r="F3234">
        <v>6</v>
      </c>
      <c r="G3234">
        <v>6016</v>
      </c>
      <c r="H3234" t="s">
        <v>229</v>
      </c>
      <c r="I3234" t="s">
        <v>230</v>
      </c>
      <c r="J3234" t="s">
        <v>28</v>
      </c>
      <c r="K3234" t="s">
        <v>417</v>
      </c>
      <c r="L3234" t="s">
        <v>48</v>
      </c>
      <c r="M3234">
        <v>0</v>
      </c>
      <c r="N3234">
        <v>1</v>
      </c>
      <c r="O3234" t="str">
        <f t="shared" si="50"/>
        <v>130076 D006</v>
      </c>
      <c r="P3234" t="str">
        <f>VLOOKUP(O3234,EOSummerca_merged_grades_export!B:L,11,0)</f>
        <v>Science 6</v>
      </c>
    </row>
    <row r="3235" spans="1:16" x14ac:dyDescent="0.25">
      <c r="A3235">
        <v>3238</v>
      </c>
      <c r="B3235" t="s">
        <v>405</v>
      </c>
      <c r="C3235">
        <v>13</v>
      </c>
      <c r="D3235">
        <v>130076</v>
      </c>
      <c r="E3235" t="s">
        <v>5724</v>
      </c>
      <c r="F3235">
        <v>6</v>
      </c>
      <c r="G3235">
        <v>6004</v>
      </c>
      <c r="H3235" t="s">
        <v>458</v>
      </c>
      <c r="I3235" t="s">
        <v>459</v>
      </c>
      <c r="J3235" t="s">
        <v>428</v>
      </c>
      <c r="K3235" t="s">
        <v>460</v>
      </c>
      <c r="L3235" t="s">
        <v>48</v>
      </c>
      <c r="M3235">
        <v>0</v>
      </c>
      <c r="N3235">
        <v>1</v>
      </c>
      <c r="O3235" t="str">
        <f t="shared" si="50"/>
        <v>130076 I1068</v>
      </c>
      <c r="P3235" t="str">
        <f>VLOOKUP(O3235,EOSummerca_merged_grades_export!B:L,11,0)</f>
        <v>Conditioning (MS)</v>
      </c>
    </row>
    <row r="3236" spans="1:16" x14ac:dyDescent="0.25">
      <c r="A3236">
        <v>3239</v>
      </c>
      <c r="B3236" t="s">
        <v>405</v>
      </c>
      <c r="C3236">
        <v>13</v>
      </c>
      <c r="D3236">
        <v>130041</v>
      </c>
      <c r="E3236" t="s">
        <v>5725</v>
      </c>
      <c r="F3236">
        <v>6</v>
      </c>
      <c r="G3236">
        <v>5966</v>
      </c>
      <c r="H3236" t="s">
        <v>223</v>
      </c>
      <c r="I3236" t="s">
        <v>224</v>
      </c>
      <c r="J3236" t="s">
        <v>16</v>
      </c>
      <c r="K3236" t="s">
        <v>408</v>
      </c>
      <c r="L3236" t="s">
        <v>24</v>
      </c>
      <c r="M3236">
        <v>1</v>
      </c>
      <c r="N3236">
        <v>1</v>
      </c>
      <c r="O3236" t="str">
        <f t="shared" si="50"/>
        <v>130041 A006</v>
      </c>
      <c r="P3236" t="str">
        <f>VLOOKUP(O3236,EOSummerca_merged_grades_export!B:L,11,0)</f>
        <v>History 6</v>
      </c>
    </row>
    <row r="3237" spans="1:16" x14ac:dyDescent="0.25">
      <c r="A3237">
        <v>3240</v>
      </c>
      <c r="B3237" t="s">
        <v>405</v>
      </c>
      <c r="C3237">
        <v>13</v>
      </c>
      <c r="D3237">
        <v>130041</v>
      </c>
      <c r="E3237" t="s">
        <v>5725</v>
      </c>
      <c r="F3237">
        <v>6</v>
      </c>
      <c r="G3237">
        <v>5972</v>
      </c>
      <c r="H3237" t="s">
        <v>225</v>
      </c>
      <c r="I3237" t="s">
        <v>226</v>
      </c>
      <c r="J3237" t="s">
        <v>22</v>
      </c>
      <c r="K3237" t="s">
        <v>411</v>
      </c>
      <c r="L3237" t="s">
        <v>24</v>
      </c>
      <c r="M3237">
        <v>1</v>
      </c>
      <c r="N3237">
        <v>1</v>
      </c>
      <c r="O3237" t="str">
        <f t="shared" si="50"/>
        <v>130041 B006</v>
      </c>
      <c r="P3237" t="str">
        <f>VLOOKUP(O3237,EOSummerca_merged_grades_export!B:L,11,0)</f>
        <v>English 6</v>
      </c>
    </row>
    <row r="3238" spans="1:16" x14ac:dyDescent="0.25">
      <c r="A3238">
        <v>3241</v>
      </c>
      <c r="B3238" t="s">
        <v>405</v>
      </c>
      <c r="C3238">
        <v>13</v>
      </c>
      <c r="D3238">
        <v>130041</v>
      </c>
      <c r="E3238" t="s">
        <v>5725</v>
      </c>
      <c r="F3238">
        <v>6</v>
      </c>
      <c r="G3238">
        <v>5939</v>
      </c>
      <c r="H3238" t="s">
        <v>227</v>
      </c>
      <c r="I3238" t="s">
        <v>228</v>
      </c>
      <c r="J3238" t="s">
        <v>25</v>
      </c>
      <c r="K3238" t="s">
        <v>414</v>
      </c>
      <c r="L3238" t="s">
        <v>27</v>
      </c>
      <c r="M3238">
        <v>1</v>
      </c>
      <c r="N3238">
        <v>1</v>
      </c>
      <c r="O3238" t="str">
        <f t="shared" si="50"/>
        <v>130041 C006</v>
      </c>
      <c r="P3238" t="str">
        <f>VLOOKUP(O3238,EOSummerca_merged_grades_export!B:L,11,0)</f>
        <v>Math 6</v>
      </c>
    </row>
    <row r="3239" spans="1:16" x14ac:dyDescent="0.25">
      <c r="A3239">
        <v>3242</v>
      </c>
      <c r="B3239" t="s">
        <v>405</v>
      </c>
      <c r="C3239">
        <v>13</v>
      </c>
      <c r="D3239">
        <v>130041</v>
      </c>
      <c r="E3239" t="s">
        <v>5725</v>
      </c>
      <c r="F3239">
        <v>6</v>
      </c>
      <c r="G3239">
        <v>6016</v>
      </c>
      <c r="H3239" t="s">
        <v>229</v>
      </c>
      <c r="I3239" t="s">
        <v>230</v>
      </c>
      <c r="J3239" t="s">
        <v>28</v>
      </c>
      <c r="K3239" t="s">
        <v>417</v>
      </c>
      <c r="L3239" t="s">
        <v>27</v>
      </c>
      <c r="M3239">
        <v>1</v>
      </c>
      <c r="N3239">
        <v>1</v>
      </c>
      <c r="O3239" t="str">
        <f t="shared" si="50"/>
        <v>130041 D006</v>
      </c>
      <c r="P3239" t="str">
        <f>VLOOKUP(O3239,EOSummerca_merged_grades_export!B:L,11,0)</f>
        <v>Science 6</v>
      </c>
    </row>
    <row r="3240" spans="1:16" x14ac:dyDescent="0.25">
      <c r="A3240">
        <v>3243</v>
      </c>
      <c r="B3240" t="s">
        <v>405</v>
      </c>
      <c r="C3240">
        <v>13</v>
      </c>
      <c r="D3240">
        <v>130041</v>
      </c>
      <c r="E3240" t="s">
        <v>5725</v>
      </c>
      <c r="F3240">
        <v>6</v>
      </c>
      <c r="G3240">
        <v>6021</v>
      </c>
      <c r="H3240" t="s">
        <v>504</v>
      </c>
      <c r="I3240" t="s">
        <v>505</v>
      </c>
      <c r="J3240" t="s">
        <v>32</v>
      </c>
      <c r="K3240" t="s">
        <v>506</v>
      </c>
      <c r="L3240" t="s">
        <v>20</v>
      </c>
      <c r="M3240">
        <v>1</v>
      </c>
      <c r="N3240">
        <v>1</v>
      </c>
      <c r="O3240" t="str">
        <f t="shared" si="50"/>
        <v>130041 E006</v>
      </c>
      <c r="P3240" t="str">
        <f>VLOOKUP(O3240,EOSummerca_merged_grades_export!B:L,11,0)</f>
        <v>Spanish 1 (MS)</v>
      </c>
    </row>
    <row r="3241" spans="1:16" x14ac:dyDescent="0.25">
      <c r="A3241">
        <v>3244</v>
      </c>
      <c r="B3241" t="s">
        <v>405</v>
      </c>
      <c r="C3241">
        <v>13</v>
      </c>
      <c r="D3241">
        <v>130073</v>
      </c>
      <c r="E3241" t="s">
        <v>5726</v>
      </c>
      <c r="F3241">
        <v>6</v>
      </c>
      <c r="G3241">
        <v>5994</v>
      </c>
      <c r="H3241" t="s">
        <v>223</v>
      </c>
      <c r="I3241" t="s">
        <v>224</v>
      </c>
      <c r="J3241" t="s">
        <v>16</v>
      </c>
      <c r="K3241" t="s">
        <v>408</v>
      </c>
      <c r="L3241" t="s">
        <v>41</v>
      </c>
      <c r="M3241">
        <v>1</v>
      </c>
      <c r="N3241">
        <v>1</v>
      </c>
      <c r="O3241" t="str">
        <f t="shared" si="50"/>
        <v>130073 A006</v>
      </c>
      <c r="P3241" t="str">
        <f>VLOOKUP(O3241,EOSummerca_merged_grades_export!B:L,11,0)</f>
        <v>History 6</v>
      </c>
    </row>
    <row r="3242" spans="1:16" x14ac:dyDescent="0.25">
      <c r="A3242">
        <v>3245</v>
      </c>
      <c r="B3242" t="s">
        <v>405</v>
      </c>
      <c r="C3242">
        <v>13</v>
      </c>
      <c r="D3242">
        <v>130073</v>
      </c>
      <c r="E3242" t="s">
        <v>5726</v>
      </c>
      <c r="F3242">
        <v>6</v>
      </c>
      <c r="G3242">
        <v>5993</v>
      </c>
      <c r="H3242" t="s">
        <v>225</v>
      </c>
      <c r="I3242" t="s">
        <v>226</v>
      </c>
      <c r="J3242" t="s">
        <v>22</v>
      </c>
      <c r="K3242" t="s">
        <v>411</v>
      </c>
      <c r="L3242" t="s">
        <v>31</v>
      </c>
      <c r="M3242">
        <v>1</v>
      </c>
      <c r="N3242">
        <v>1</v>
      </c>
      <c r="O3242" t="str">
        <f t="shared" si="50"/>
        <v>130073 B006</v>
      </c>
      <c r="P3242" t="str">
        <f>VLOOKUP(O3242,EOSummerca_merged_grades_export!B:L,11,0)</f>
        <v>English 6</v>
      </c>
    </row>
    <row r="3243" spans="1:16" x14ac:dyDescent="0.25">
      <c r="A3243">
        <v>3246</v>
      </c>
      <c r="B3243" t="s">
        <v>405</v>
      </c>
      <c r="C3243">
        <v>13</v>
      </c>
      <c r="D3243">
        <v>130073</v>
      </c>
      <c r="E3243" t="s">
        <v>5726</v>
      </c>
      <c r="F3243">
        <v>6</v>
      </c>
      <c r="G3243">
        <v>6006</v>
      </c>
      <c r="H3243" t="s">
        <v>227</v>
      </c>
      <c r="I3243" t="s">
        <v>228</v>
      </c>
      <c r="J3243" t="s">
        <v>25</v>
      </c>
      <c r="K3243" t="s">
        <v>414</v>
      </c>
      <c r="L3243" t="s">
        <v>42</v>
      </c>
      <c r="M3243">
        <v>1</v>
      </c>
      <c r="N3243">
        <v>1</v>
      </c>
      <c r="O3243" t="str">
        <f t="shared" si="50"/>
        <v>130073 C006</v>
      </c>
      <c r="P3243" t="str">
        <f>VLOOKUP(O3243,EOSummerca_merged_grades_export!B:L,11,0)</f>
        <v>Math 6</v>
      </c>
    </row>
    <row r="3244" spans="1:16" x14ac:dyDescent="0.25">
      <c r="A3244">
        <v>3247</v>
      </c>
      <c r="B3244" t="s">
        <v>405</v>
      </c>
      <c r="C3244">
        <v>13</v>
      </c>
      <c r="D3244">
        <v>130073</v>
      </c>
      <c r="E3244" t="s">
        <v>5726</v>
      </c>
      <c r="F3244">
        <v>6</v>
      </c>
      <c r="G3244">
        <v>5931</v>
      </c>
      <c r="H3244" t="s">
        <v>229</v>
      </c>
      <c r="I3244" t="s">
        <v>230</v>
      </c>
      <c r="J3244" t="s">
        <v>28</v>
      </c>
      <c r="K3244" t="s">
        <v>417</v>
      </c>
      <c r="L3244" t="s">
        <v>40</v>
      </c>
      <c r="M3244">
        <v>1</v>
      </c>
      <c r="N3244">
        <v>1</v>
      </c>
      <c r="O3244" t="str">
        <f t="shared" si="50"/>
        <v>130073 D006</v>
      </c>
      <c r="P3244" t="str">
        <f>VLOOKUP(O3244,EOSummerca_merged_grades_export!B:L,11,0)</f>
        <v>Science 6</v>
      </c>
    </row>
    <row r="3245" spans="1:16" x14ac:dyDescent="0.25">
      <c r="A3245">
        <v>3248</v>
      </c>
      <c r="B3245" t="s">
        <v>405</v>
      </c>
      <c r="C3245">
        <v>13</v>
      </c>
      <c r="D3245">
        <v>130073</v>
      </c>
      <c r="E3245" t="s">
        <v>5726</v>
      </c>
      <c r="F3245">
        <v>6</v>
      </c>
      <c r="G3245">
        <v>5949</v>
      </c>
      <c r="H3245" t="s">
        <v>429</v>
      </c>
      <c r="I3245" t="s">
        <v>430</v>
      </c>
      <c r="J3245" t="s">
        <v>428</v>
      </c>
      <c r="K3245" t="s">
        <v>431</v>
      </c>
      <c r="L3245" t="s">
        <v>37</v>
      </c>
      <c r="M3245">
        <v>1</v>
      </c>
      <c r="N3245">
        <v>1</v>
      </c>
      <c r="O3245" t="str">
        <f t="shared" si="50"/>
        <v>130073 I1048</v>
      </c>
      <c r="P3245" t="str">
        <f>VLOOKUP(O3245,EOSummerca_merged_grades_export!B:L,11,0)</f>
        <v>Visual Art</v>
      </c>
    </row>
    <row r="3246" spans="1:16" x14ac:dyDescent="0.25">
      <c r="A3246">
        <v>3249</v>
      </c>
      <c r="B3246" t="s">
        <v>405</v>
      </c>
      <c r="C3246">
        <v>13</v>
      </c>
      <c r="D3246">
        <v>130058</v>
      </c>
      <c r="E3246" t="s">
        <v>5727</v>
      </c>
      <c r="F3246">
        <v>6</v>
      </c>
      <c r="G3246">
        <v>5965</v>
      </c>
      <c r="H3246" t="s">
        <v>223</v>
      </c>
      <c r="I3246" t="s">
        <v>224</v>
      </c>
      <c r="J3246" t="s">
        <v>16</v>
      </c>
      <c r="K3246" t="s">
        <v>408</v>
      </c>
      <c r="L3246" t="s">
        <v>31</v>
      </c>
      <c r="M3246">
        <v>1</v>
      </c>
      <c r="N3246">
        <v>1</v>
      </c>
      <c r="O3246" t="str">
        <f t="shared" si="50"/>
        <v>130058 A006</v>
      </c>
      <c r="P3246" t="str">
        <f>VLOOKUP(O3246,EOSummerca_merged_grades_export!B:L,11,0)</f>
        <v>History 6</v>
      </c>
    </row>
    <row r="3247" spans="1:16" x14ac:dyDescent="0.25">
      <c r="A3247">
        <v>3250</v>
      </c>
      <c r="B3247" t="s">
        <v>405</v>
      </c>
      <c r="C3247">
        <v>13</v>
      </c>
      <c r="D3247">
        <v>130058</v>
      </c>
      <c r="E3247" t="s">
        <v>5727</v>
      </c>
      <c r="F3247">
        <v>6</v>
      </c>
      <c r="G3247">
        <v>5972</v>
      </c>
      <c r="H3247" t="s">
        <v>225</v>
      </c>
      <c r="I3247" t="s">
        <v>226</v>
      </c>
      <c r="J3247" t="s">
        <v>22</v>
      </c>
      <c r="K3247" t="s">
        <v>411</v>
      </c>
      <c r="L3247" t="s">
        <v>31</v>
      </c>
      <c r="M3247">
        <v>1</v>
      </c>
      <c r="N3247">
        <v>1</v>
      </c>
      <c r="O3247" t="str">
        <f t="shared" si="50"/>
        <v>130058 B006</v>
      </c>
      <c r="P3247" t="str">
        <f>VLOOKUP(O3247,EOSummerca_merged_grades_export!B:L,11,0)</f>
        <v>English 6</v>
      </c>
    </row>
    <row r="3248" spans="1:16" x14ac:dyDescent="0.25">
      <c r="A3248">
        <v>3251</v>
      </c>
      <c r="B3248" t="s">
        <v>405</v>
      </c>
      <c r="C3248">
        <v>13</v>
      </c>
      <c r="D3248">
        <v>130058</v>
      </c>
      <c r="E3248" t="s">
        <v>5727</v>
      </c>
      <c r="F3248">
        <v>6</v>
      </c>
      <c r="G3248">
        <v>6006</v>
      </c>
      <c r="H3248" t="s">
        <v>227</v>
      </c>
      <c r="I3248" t="s">
        <v>228</v>
      </c>
      <c r="J3248" t="s">
        <v>25</v>
      </c>
      <c r="K3248" t="s">
        <v>414</v>
      </c>
      <c r="L3248" t="s">
        <v>41</v>
      </c>
      <c r="M3248">
        <v>1</v>
      </c>
      <c r="N3248">
        <v>1</v>
      </c>
      <c r="O3248" t="str">
        <f t="shared" si="50"/>
        <v>130058 C006</v>
      </c>
      <c r="P3248" t="str">
        <f>VLOOKUP(O3248,EOSummerca_merged_grades_export!B:L,11,0)</f>
        <v>Math 6</v>
      </c>
    </row>
    <row r="3249" spans="1:16" x14ac:dyDescent="0.25">
      <c r="A3249">
        <v>3252</v>
      </c>
      <c r="B3249" t="s">
        <v>405</v>
      </c>
      <c r="C3249">
        <v>13</v>
      </c>
      <c r="D3249">
        <v>130058</v>
      </c>
      <c r="E3249" t="s">
        <v>5727</v>
      </c>
      <c r="F3249">
        <v>6</v>
      </c>
      <c r="G3249">
        <v>5931</v>
      </c>
      <c r="H3249" t="s">
        <v>229</v>
      </c>
      <c r="I3249" t="s">
        <v>230</v>
      </c>
      <c r="J3249" t="s">
        <v>28</v>
      </c>
      <c r="K3249" t="s">
        <v>417</v>
      </c>
      <c r="L3249" t="s">
        <v>20</v>
      </c>
      <c r="M3249">
        <v>1</v>
      </c>
      <c r="N3249">
        <v>1</v>
      </c>
      <c r="O3249" t="str">
        <f t="shared" si="50"/>
        <v>130058 D006</v>
      </c>
      <c r="P3249" t="str">
        <f>VLOOKUP(O3249,EOSummerca_merged_grades_export!B:L,11,0)</f>
        <v>Science 6</v>
      </c>
    </row>
    <row r="3250" spans="1:16" x14ac:dyDescent="0.25">
      <c r="A3250">
        <v>3253</v>
      </c>
      <c r="B3250" t="s">
        <v>405</v>
      </c>
      <c r="C3250">
        <v>13</v>
      </c>
      <c r="D3250">
        <v>130058</v>
      </c>
      <c r="E3250" t="s">
        <v>5727</v>
      </c>
      <c r="F3250">
        <v>6</v>
      </c>
      <c r="G3250">
        <v>5952</v>
      </c>
      <c r="H3250" t="s">
        <v>458</v>
      </c>
      <c r="I3250" t="s">
        <v>459</v>
      </c>
      <c r="J3250" t="s">
        <v>428</v>
      </c>
      <c r="K3250" t="s">
        <v>460</v>
      </c>
      <c r="L3250" t="s">
        <v>37</v>
      </c>
      <c r="M3250">
        <v>1</v>
      </c>
      <c r="N3250">
        <v>1</v>
      </c>
      <c r="O3250" t="str">
        <f t="shared" si="50"/>
        <v>130058 I1068</v>
      </c>
      <c r="P3250" t="str">
        <f>VLOOKUP(O3250,EOSummerca_merged_grades_export!B:L,11,0)</f>
        <v>Conditioning (MS)</v>
      </c>
    </row>
    <row r="3251" spans="1:16" x14ac:dyDescent="0.25">
      <c r="A3251">
        <v>3254</v>
      </c>
      <c r="B3251" t="s">
        <v>405</v>
      </c>
      <c r="C3251">
        <v>13</v>
      </c>
      <c r="D3251">
        <v>130115</v>
      </c>
      <c r="E3251" t="s">
        <v>5728</v>
      </c>
      <c r="F3251">
        <v>6</v>
      </c>
      <c r="G3251">
        <v>5994</v>
      </c>
      <c r="H3251" t="s">
        <v>223</v>
      </c>
      <c r="I3251" t="s">
        <v>224</v>
      </c>
      <c r="J3251" t="s">
        <v>16</v>
      </c>
      <c r="K3251" t="s">
        <v>408</v>
      </c>
      <c r="L3251" t="s">
        <v>27</v>
      </c>
      <c r="M3251">
        <v>1</v>
      </c>
      <c r="N3251">
        <v>1</v>
      </c>
      <c r="O3251" t="str">
        <f t="shared" si="50"/>
        <v>130115 A006</v>
      </c>
      <c r="P3251" t="str">
        <f>VLOOKUP(O3251,EOSummerca_merged_grades_export!B:L,11,0)</f>
        <v>History 6</v>
      </c>
    </row>
    <row r="3252" spans="1:16" x14ac:dyDescent="0.25">
      <c r="A3252">
        <v>3255</v>
      </c>
      <c r="B3252" t="s">
        <v>405</v>
      </c>
      <c r="C3252">
        <v>13</v>
      </c>
      <c r="D3252">
        <v>130115</v>
      </c>
      <c r="E3252" t="s">
        <v>5728</v>
      </c>
      <c r="F3252">
        <v>6</v>
      </c>
      <c r="G3252">
        <v>5974</v>
      </c>
      <c r="H3252" t="s">
        <v>225</v>
      </c>
      <c r="I3252" t="s">
        <v>226</v>
      </c>
      <c r="J3252" t="s">
        <v>22</v>
      </c>
      <c r="K3252" t="s">
        <v>411</v>
      </c>
      <c r="L3252" t="s">
        <v>24</v>
      </c>
      <c r="M3252">
        <v>1</v>
      </c>
      <c r="N3252">
        <v>1</v>
      </c>
      <c r="O3252" t="str">
        <f t="shared" si="50"/>
        <v>130115 B006</v>
      </c>
      <c r="P3252" t="str">
        <f>VLOOKUP(O3252,EOSummerca_merged_grades_export!B:L,11,0)</f>
        <v>English 6</v>
      </c>
    </row>
    <row r="3253" spans="1:16" x14ac:dyDescent="0.25">
      <c r="A3253">
        <v>3256</v>
      </c>
      <c r="B3253" t="s">
        <v>405</v>
      </c>
      <c r="C3253">
        <v>13</v>
      </c>
      <c r="D3253">
        <v>130115</v>
      </c>
      <c r="E3253" t="s">
        <v>5728</v>
      </c>
      <c r="F3253">
        <v>6</v>
      </c>
      <c r="G3253">
        <v>5939</v>
      </c>
      <c r="H3253" t="s">
        <v>227</v>
      </c>
      <c r="I3253" t="s">
        <v>228</v>
      </c>
      <c r="J3253" t="s">
        <v>25</v>
      </c>
      <c r="K3253" t="s">
        <v>414</v>
      </c>
      <c r="L3253" t="s">
        <v>27</v>
      </c>
      <c r="M3253">
        <v>1</v>
      </c>
      <c r="N3253">
        <v>1</v>
      </c>
      <c r="O3253" t="str">
        <f t="shared" si="50"/>
        <v>130115 C006</v>
      </c>
      <c r="P3253" t="str">
        <f>VLOOKUP(O3253,EOSummerca_merged_grades_export!B:L,11,0)</f>
        <v>Math 6</v>
      </c>
    </row>
    <row r="3254" spans="1:16" x14ac:dyDescent="0.25">
      <c r="A3254">
        <v>3257</v>
      </c>
      <c r="B3254" t="s">
        <v>405</v>
      </c>
      <c r="C3254">
        <v>13</v>
      </c>
      <c r="D3254">
        <v>130115</v>
      </c>
      <c r="E3254" t="s">
        <v>5728</v>
      </c>
      <c r="F3254">
        <v>6</v>
      </c>
      <c r="G3254">
        <v>6016</v>
      </c>
      <c r="H3254" t="s">
        <v>229</v>
      </c>
      <c r="I3254" t="s">
        <v>230</v>
      </c>
      <c r="J3254" t="s">
        <v>28</v>
      </c>
      <c r="K3254" t="s">
        <v>417</v>
      </c>
      <c r="L3254" t="s">
        <v>27</v>
      </c>
      <c r="M3254">
        <v>1</v>
      </c>
      <c r="N3254">
        <v>1</v>
      </c>
      <c r="O3254" t="str">
        <f t="shared" si="50"/>
        <v>130115 D006</v>
      </c>
      <c r="P3254" t="str">
        <f>VLOOKUP(O3254,EOSummerca_merged_grades_export!B:L,11,0)</f>
        <v>Science 6</v>
      </c>
    </row>
    <row r="3255" spans="1:16" x14ac:dyDescent="0.25">
      <c r="A3255">
        <v>3258</v>
      </c>
      <c r="B3255" t="s">
        <v>405</v>
      </c>
      <c r="C3255">
        <v>13</v>
      </c>
      <c r="D3255">
        <v>130115</v>
      </c>
      <c r="E3255" t="s">
        <v>5728</v>
      </c>
      <c r="F3255">
        <v>6</v>
      </c>
      <c r="G3255">
        <v>6004</v>
      </c>
      <c r="H3255" t="s">
        <v>458</v>
      </c>
      <c r="I3255" t="s">
        <v>459</v>
      </c>
      <c r="J3255" t="s">
        <v>428</v>
      </c>
      <c r="K3255" t="s">
        <v>460</v>
      </c>
      <c r="L3255" t="s">
        <v>37</v>
      </c>
      <c r="M3255">
        <v>1</v>
      </c>
      <c r="N3255">
        <v>1</v>
      </c>
      <c r="O3255" t="str">
        <f t="shared" si="50"/>
        <v>130115 I1068</v>
      </c>
      <c r="P3255" t="str">
        <f>VLOOKUP(O3255,EOSummerca_merged_grades_export!B:L,11,0)</f>
        <v>Conditioning (MS)</v>
      </c>
    </row>
    <row r="3256" spans="1:16" x14ac:dyDescent="0.25">
      <c r="A3256">
        <v>3259</v>
      </c>
      <c r="B3256" t="s">
        <v>405</v>
      </c>
      <c r="C3256">
        <v>13</v>
      </c>
      <c r="D3256">
        <v>130156</v>
      </c>
      <c r="E3256" t="s">
        <v>5729</v>
      </c>
      <c r="F3256">
        <v>6</v>
      </c>
      <c r="G3256">
        <v>5994</v>
      </c>
      <c r="H3256" t="s">
        <v>223</v>
      </c>
      <c r="I3256" t="s">
        <v>224</v>
      </c>
      <c r="J3256" t="s">
        <v>16</v>
      </c>
      <c r="K3256" t="s">
        <v>408</v>
      </c>
      <c r="L3256" t="s">
        <v>24</v>
      </c>
      <c r="M3256">
        <v>1</v>
      </c>
      <c r="N3256">
        <v>1</v>
      </c>
      <c r="O3256" t="str">
        <f t="shared" si="50"/>
        <v>130156 A006</v>
      </c>
      <c r="P3256" t="str">
        <f>VLOOKUP(O3256,EOSummerca_merged_grades_export!B:L,11,0)</f>
        <v>History 6</v>
      </c>
    </row>
    <row r="3257" spans="1:16" x14ac:dyDescent="0.25">
      <c r="A3257">
        <v>3260</v>
      </c>
      <c r="B3257" t="s">
        <v>405</v>
      </c>
      <c r="C3257">
        <v>13</v>
      </c>
      <c r="D3257">
        <v>130156</v>
      </c>
      <c r="E3257" t="s">
        <v>5729</v>
      </c>
      <c r="F3257">
        <v>6</v>
      </c>
      <c r="G3257">
        <v>5933</v>
      </c>
      <c r="H3257" t="s">
        <v>225</v>
      </c>
      <c r="I3257" t="s">
        <v>226</v>
      </c>
      <c r="J3257" t="s">
        <v>22</v>
      </c>
      <c r="K3257" t="s">
        <v>411</v>
      </c>
      <c r="L3257" t="s">
        <v>24</v>
      </c>
      <c r="M3257">
        <v>1</v>
      </c>
      <c r="N3257">
        <v>1</v>
      </c>
      <c r="O3257" t="str">
        <f t="shared" si="50"/>
        <v>130156 B006</v>
      </c>
      <c r="P3257" t="str">
        <f>VLOOKUP(O3257,EOSummerca_merged_grades_export!B:L,11,0)</f>
        <v>English 6</v>
      </c>
    </row>
    <row r="3258" spans="1:16" x14ac:dyDescent="0.25">
      <c r="A3258">
        <v>3261</v>
      </c>
      <c r="B3258" t="s">
        <v>405</v>
      </c>
      <c r="C3258">
        <v>13</v>
      </c>
      <c r="D3258">
        <v>130156</v>
      </c>
      <c r="E3258" t="s">
        <v>5729</v>
      </c>
      <c r="F3258">
        <v>6</v>
      </c>
      <c r="G3258">
        <v>5939</v>
      </c>
      <c r="H3258" t="s">
        <v>227</v>
      </c>
      <c r="I3258" t="s">
        <v>228</v>
      </c>
      <c r="J3258" t="s">
        <v>25</v>
      </c>
      <c r="K3258" t="s">
        <v>414</v>
      </c>
      <c r="L3258" t="s">
        <v>41</v>
      </c>
      <c r="M3258">
        <v>1</v>
      </c>
      <c r="N3258">
        <v>1</v>
      </c>
      <c r="O3258" t="str">
        <f t="shared" si="50"/>
        <v>130156 C006</v>
      </c>
      <c r="P3258" t="str">
        <f>VLOOKUP(O3258,EOSummerca_merged_grades_export!B:L,11,0)</f>
        <v>Math 6</v>
      </c>
    </row>
    <row r="3259" spans="1:16" x14ac:dyDescent="0.25">
      <c r="A3259">
        <v>3262</v>
      </c>
      <c r="B3259" t="s">
        <v>405</v>
      </c>
      <c r="C3259">
        <v>13</v>
      </c>
      <c r="D3259">
        <v>130156</v>
      </c>
      <c r="E3259" t="s">
        <v>5729</v>
      </c>
      <c r="F3259">
        <v>6</v>
      </c>
      <c r="G3259">
        <v>5931</v>
      </c>
      <c r="H3259" t="s">
        <v>229</v>
      </c>
      <c r="I3259" t="s">
        <v>230</v>
      </c>
      <c r="J3259" t="s">
        <v>28</v>
      </c>
      <c r="K3259" t="s">
        <v>417</v>
      </c>
      <c r="L3259" t="s">
        <v>31</v>
      </c>
      <c r="M3259">
        <v>1</v>
      </c>
      <c r="N3259">
        <v>1</v>
      </c>
      <c r="O3259" t="str">
        <f t="shared" si="50"/>
        <v>130156 D006</v>
      </c>
      <c r="P3259" t="str">
        <f>VLOOKUP(O3259,EOSummerca_merged_grades_export!B:L,11,0)</f>
        <v>Science 6</v>
      </c>
    </row>
    <row r="3260" spans="1:16" x14ac:dyDescent="0.25">
      <c r="A3260">
        <v>3263</v>
      </c>
      <c r="B3260" t="s">
        <v>405</v>
      </c>
      <c r="C3260">
        <v>13</v>
      </c>
      <c r="D3260">
        <v>130156</v>
      </c>
      <c r="E3260" t="s">
        <v>5729</v>
      </c>
      <c r="F3260">
        <v>6</v>
      </c>
      <c r="G3260">
        <v>5949</v>
      </c>
      <c r="H3260" t="s">
        <v>429</v>
      </c>
      <c r="I3260" t="s">
        <v>430</v>
      </c>
      <c r="J3260" t="s">
        <v>428</v>
      </c>
      <c r="K3260" t="s">
        <v>431</v>
      </c>
      <c r="L3260" t="s">
        <v>37</v>
      </c>
      <c r="M3260">
        <v>1</v>
      </c>
      <c r="N3260">
        <v>1</v>
      </c>
      <c r="O3260" t="str">
        <f t="shared" si="50"/>
        <v>130156 I1048</v>
      </c>
      <c r="P3260" t="str">
        <f>VLOOKUP(O3260,EOSummerca_merged_grades_export!B:L,11,0)</f>
        <v>Visual Art</v>
      </c>
    </row>
    <row r="3261" spans="1:16" x14ac:dyDescent="0.25">
      <c r="A3261">
        <v>3264</v>
      </c>
      <c r="B3261" t="s">
        <v>405</v>
      </c>
      <c r="C3261">
        <v>13</v>
      </c>
      <c r="D3261">
        <v>130129</v>
      </c>
      <c r="E3261" t="s">
        <v>5730</v>
      </c>
      <c r="F3261">
        <v>6</v>
      </c>
      <c r="G3261">
        <v>5966</v>
      </c>
      <c r="H3261" t="s">
        <v>223</v>
      </c>
      <c r="I3261" t="s">
        <v>224</v>
      </c>
      <c r="J3261" t="s">
        <v>16</v>
      </c>
      <c r="K3261" t="s">
        <v>408</v>
      </c>
      <c r="L3261" t="s">
        <v>31</v>
      </c>
      <c r="M3261">
        <v>1</v>
      </c>
      <c r="N3261">
        <v>1</v>
      </c>
      <c r="O3261" t="str">
        <f t="shared" si="50"/>
        <v>130129 A006</v>
      </c>
      <c r="P3261" t="str">
        <f>VLOOKUP(O3261,EOSummerca_merged_grades_export!B:L,11,0)</f>
        <v>History 6</v>
      </c>
    </row>
    <row r="3262" spans="1:16" x14ac:dyDescent="0.25">
      <c r="A3262">
        <v>3265</v>
      </c>
      <c r="B3262" t="s">
        <v>405</v>
      </c>
      <c r="C3262">
        <v>13</v>
      </c>
      <c r="D3262">
        <v>130129</v>
      </c>
      <c r="E3262" t="s">
        <v>5730</v>
      </c>
      <c r="F3262">
        <v>6</v>
      </c>
      <c r="G3262">
        <v>5933</v>
      </c>
      <c r="H3262" t="s">
        <v>225</v>
      </c>
      <c r="I3262" t="s">
        <v>226</v>
      </c>
      <c r="J3262" t="s">
        <v>22</v>
      </c>
      <c r="K3262" t="s">
        <v>411</v>
      </c>
      <c r="L3262" t="s">
        <v>20</v>
      </c>
      <c r="M3262">
        <v>1</v>
      </c>
      <c r="N3262">
        <v>1</v>
      </c>
      <c r="O3262" t="str">
        <f t="shared" si="50"/>
        <v>130129 B006</v>
      </c>
      <c r="P3262" t="str">
        <f>VLOOKUP(O3262,EOSummerca_merged_grades_export!B:L,11,0)</f>
        <v>English 6</v>
      </c>
    </row>
    <row r="3263" spans="1:16" x14ac:dyDescent="0.25">
      <c r="A3263">
        <v>3266</v>
      </c>
      <c r="B3263" t="s">
        <v>405</v>
      </c>
      <c r="C3263">
        <v>13</v>
      </c>
      <c r="D3263">
        <v>130129</v>
      </c>
      <c r="E3263" t="s">
        <v>5730</v>
      </c>
      <c r="F3263">
        <v>6</v>
      </c>
      <c r="G3263">
        <v>6009</v>
      </c>
      <c r="H3263" t="s">
        <v>227</v>
      </c>
      <c r="I3263" t="s">
        <v>228</v>
      </c>
      <c r="J3263" t="s">
        <v>25</v>
      </c>
      <c r="K3263" t="s">
        <v>414</v>
      </c>
      <c r="L3263" t="s">
        <v>41</v>
      </c>
      <c r="M3263">
        <v>1</v>
      </c>
      <c r="N3263">
        <v>1</v>
      </c>
      <c r="O3263" t="str">
        <f t="shared" si="50"/>
        <v>130129 C006</v>
      </c>
      <c r="P3263" t="str">
        <f>VLOOKUP(O3263,EOSummerca_merged_grades_export!B:L,11,0)</f>
        <v>Math 6</v>
      </c>
    </row>
    <row r="3264" spans="1:16" x14ac:dyDescent="0.25">
      <c r="A3264">
        <v>3267</v>
      </c>
      <c r="B3264" t="s">
        <v>405</v>
      </c>
      <c r="C3264">
        <v>13</v>
      </c>
      <c r="D3264">
        <v>130129</v>
      </c>
      <c r="E3264" t="s">
        <v>5730</v>
      </c>
      <c r="F3264">
        <v>6</v>
      </c>
      <c r="G3264">
        <v>5985</v>
      </c>
      <c r="H3264" t="s">
        <v>229</v>
      </c>
      <c r="I3264" t="s">
        <v>230</v>
      </c>
      <c r="J3264" t="s">
        <v>28</v>
      </c>
      <c r="K3264" t="s">
        <v>417</v>
      </c>
      <c r="L3264" t="s">
        <v>41</v>
      </c>
      <c r="M3264">
        <v>1</v>
      </c>
      <c r="N3264">
        <v>1</v>
      </c>
      <c r="O3264" t="str">
        <f t="shared" si="50"/>
        <v>130129 D006</v>
      </c>
      <c r="P3264" t="str">
        <f>VLOOKUP(O3264,EOSummerca_merged_grades_export!B:L,11,0)</f>
        <v>Science 6</v>
      </c>
    </row>
    <row r="3265" spans="1:16" x14ac:dyDescent="0.25">
      <c r="A3265">
        <v>3268</v>
      </c>
      <c r="B3265" t="s">
        <v>405</v>
      </c>
      <c r="C3265">
        <v>13</v>
      </c>
      <c r="D3265">
        <v>130129</v>
      </c>
      <c r="E3265" t="s">
        <v>5730</v>
      </c>
      <c r="F3265">
        <v>6</v>
      </c>
      <c r="G3265">
        <v>5952</v>
      </c>
      <c r="H3265" t="s">
        <v>458</v>
      </c>
      <c r="I3265" t="s">
        <v>459</v>
      </c>
      <c r="J3265" t="s">
        <v>428</v>
      </c>
      <c r="K3265" t="s">
        <v>460</v>
      </c>
      <c r="L3265" t="s">
        <v>37</v>
      </c>
      <c r="M3265">
        <v>1</v>
      </c>
      <c r="N3265">
        <v>1</v>
      </c>
      <c r="O3265" t="str">
        <f t="shared" si="50"/>
        <v>130129 I1068</v>
      </c>
      <c r="P3265" t="str">
        <f>VLOOKUP(O3265,EOSummerca_merged_grades_export!B:L,11,0)</f>
        <v>Conditioning (MS)</v>
      </c>
    </row>
    <row r="3266" spans="1:16" x14ac:dyDescent="0.25">
      <c r="A3266">
        <v>3269</v>
      </c>
      <c r="B3266" t="s">
        <v>405</v>
      </c>
      <c r="C3266">
        <v>13</v>
      </c>
      <c r="D3266">
        <v>130023</v>
      </c>
      <c r="E3266" t="s">
        <v>5731</v>
      </c>
      <c r="F3266">
        <v>6</v>
      </c>
      <c r="G3266">
        <v>5966</v>
      </c>
      <c r="H3266" t="s">
        <v>223</v>
      </c>
      <c r="I3266" t="s">
        <v>224</v>
      </c>
      <c r="J3266" t="s">
        <v>16</v>
      </c>
      <c r="K3266" t="s">
        <v>408</v>
      </c>
      <c r="L3266" t="s">
        <v>27</v>
      </c>
      <c r="M3266">
        <v>1</v>
      </c>
      <c r="N3266">
        <v>1</v>
      </c>
      <c r="O3266" t="str">
        <f t="shared" si="50"/>
        <v>130023 A006</v>
      </c>
      <c r="P3266" t="str">
        <f>VLOOKUP(O3266,EOSummerca_merged_grades_export!B:L,11,0)</f>
        <v>History 6</v>
      </c>
    </row>
    <row r="3267" spans="1:16" x14ac:dyDescent="0.25">
      <c r="A3267">
        <v>3270</v>
      </c>
      <c r="B3267" t="s">
        <v>405</v>
      </c>
      <c r="C3267">
        <v>13</v>
      </c>
      <c r="D3267">
        <v>130023</v>
      </c>
      <c r="E3267" t="s">
        <v>5731</v>
      </c>
      <c r="F3267">
        <v>6</v>
      </c>
      <c r="G3267">
        <v>5933</v>
      </c>
      <c r="H3267" t="s">
        <v>225</v>
      </c>
      <c r="I3267" t="s">
        <v>226</v>
      </c>
      <c r="J3267" t="s">
        <v>22</v>
      </c>
      <c r="K3267" t="s">
        <v>411</v>
      </c>
      <c r="L3267" t="s">
        <v>24</v>
      </c>
      <c r="M3267">
        <v>1</v>
      </c>
      <c r="N3267">
        <v>1</v>
      </c>
      <c r="O3267" t="str">
        <f t="shared" si="50"/>
        <v>130023 B006</v>
      </c>
      <c r="P3267" t="str">
        <f>VLOOKUP(O3267,EOSummerca_merged_grades_export!B:L,11,0)</f>
        <v>English 6</v>
      </c>
    </row>
    <row r="3268" spans="1:16" x14ac:dyDescent="0.25">
      <c r="A3268">
        <v>3271</v>
      </c>
      <c r="B3268" t="s">
        <v>405</v>
      </c>
      <c r="C3268">
        <v>13</v>
      </c>
      <c r="D3268">
        <v>130023</v>
      </c>
      <c r="E3268" t="s">
        <v>5731</v>
      </c>
      <c r="F3268">
        <v>6</v>
      </c>
      <c r="G3268">
        <v>6009</v>
      </c>
      <c r="H3268" t="s">
        <v>227</v>
      </c>
      <c r="I3268" t="s">
        <v>228</v>
      </c>
      <c r="J3268" t="s">
        <v>25</v>
      </c>
      <c r="K3268" t="s">
        <v>414</v>
      </c>
      <c r="L3268" t="s">
        <v>36</v>
      </c>
      <c r="M3268">
        <v>1</v>
      </c>
      <c r="N3268">
        <v>1</v>
      </c>
      <c r="O3268" t="str">
        <f t="shared" ref="O3268:O3331" si="51">D3268&amp;" "&amp;IF(RIGHT(H3268,1)="M",LEFT(H3268,LEN(H3268)-1),H3268)</f>
        <v>130023 C006</v>
      </c>
      <c r="P3268" t="str">
        <f>VLOOKUP(O3268,EOSummerca_merged_grades_export!B:L,11,0)</f>
        <v>Math 6</v>
      </c>
    </row>
    <row r="3269" spans="1:16" x14ac:dyDescent="0.25">
      <c r="A3269">
        <v>3272</v>
      </c>
      <c r="B3269" t="s">
        <v>405</v>
      </c>
      <c r="C3269">
        <v>13</v>
      </c>
      <c r="D3269">
        <v>130023</v>
      </c>
      <c r="E3269" t="s">
        <v>5731</v>
      </c>
      <c r="F3269">
        <v>6</v>
      </c>
      <c r="G3269">
        <v>5985</v>
      </c>
      <c r="H3269" t="s">
        <v>229</v>
      </c>
      <c r="I3269" t="s">
        <v>230</v>
      </c>
      <c r="J3269" t="s">
        <v>28</v>
      </c>
      <c r="K3269" t="s">
        <v>417</v>
      </c>
      <c r="L3269" t="s">
        <v>27</v>
      </c>
      <c r="M3269">
        <v>1</v>
      </c>
      <c r="N3269">
        <v>1</v>
      </c>
      <c r="O3269" t="str">
        <f t="shared" si="51"/>
        <v>130023 D006</v>
      </c>
      <c r="P3269" t="str">
        <f>VLOOKUP(O3269,EOSummerca_merged_grades_export!B:L,11,0)</f>
        <v>Science 6</v>
      </c>
    </row>
    <row r="3270" spans="1:16" x14ac:dyDescent="0.25">
      <c r="A3270">
        <v>3273</v>
      </c>
      <c r="B3270" t="s">
        <v>405</v>
      </c>
      <c r="C3270">
        <v>13</v>
      </c>
      <c r="D3270">
        <v>130023</v>
      </c>
      <c r="E3270" t="s">
        <v>5731</v>
      </c>
      <c r="F3270">
        <v>6</v>
      </c>
      <c r="G3270">
        <v>5949</v>
      </c>
      <c r="H3270" t="s">
        <v>429</v>
      </c>
      <c r="I3270" t="s">
        <v>430</v>
      </c>
      <c r="J3270" t="s">
        <v>428</v>
      </c>
      <c r="K3270" t="s">
        <v>431</v>
      </c>
      <c r="L3270" t="s">
        <v>37</v>
      </c>
      <c r="M3270">
        <v>1</v>
      </c>
      <c r="N3270">
        <v>1</v>
      </c>
      <c r="O3270" t="str">
        <f t="shared" si="51"/>
        <v>130023 I1048</v>
      </c>
      <c r="P3270" t="str">
        <f>VLOOKUP(O3270,EOSummerca_merged_grades_export!B:L,11,0)</f>
        <v>Visual Art</v>
      </c>
    </row>
    <row r="3271" spans="1:16" x14ac:dyDescent="0.25">
      <c r="A3271">
        <v>3274</v>
      </c>
      <c r="B3271" t="s">
        <v>405</v>
      </c>
      <c r="C3271">
        <v>13</v>
      </c>
      <c r="D3271">
        <v>130033</v>
      </c>
      <c r="E3271" t="s">
        <v>5732</v>
      </c>
      <c r="F3271">
        <v>6</v>
      </c>
      <c r="G3271">
        <v>5930</v>
      </c>
      <c r="H3271" t="s">
        <v>223</v>
      </c>
      <c r="I3271" t="s">
        <v>224</v>
      </c>
      <c r="J3271" t="s">
        <v>16</v>
      </c>
      <c r="K3271" t="s">
        <v>408</v>
      </c>
      <c r="L3271" t="s">
        <v>41</v>
      </c>
      <c r="M3271">
        <v>1</v>
      </c>
      <c r="N3271">
        <v>1</v>
      </c>
      <c r="O3271" t="str">
        <f t="shared" si="51"/>
        <v>130033 A006</v>
      </c>
      <c r="P3271" t="str">
        <f>VLOOKUP(O3271,EOSummerca_merged_grades_export!B:L,11,0)</f>
        <v>History 6</v>
      </c>
    </row>
    <row r="3272" spans="1:16" x14ac:dyDescent="0.25">
      <c r="A3272">
        <v>3275</v>
      </c>
      <c r="B3272" t="s">
        <v>405</v>
      </c>
      <c r="C3272">
        <v>13</v>
      </c>
      <c r="D3272">
        <v>130033</v>
      </c>
      <c r="E3272" t="s">
        <v>5732</v>
      </c>
      <c r="F3272">
        <v>6</v>
      </c>
      <c r="G3272">
        <v>5993</v>
      </c>
      <c r="H3272" t="s">
        <v>225</v>
      </c>
      <c r="I3272" t="s">
        <v>226</v>
      </c>
      <c r="J3272" t="s">
        <v>22</v>
      </c>
      <c r="K3272" t="s">
        <v>411</v>
      </c>
      <c r="L3272" t="s">
        <v>31</v>
      </c>
      <c r="M3272">
        <v>1</v>
      </c>
      <c r="N3272">
        <v>1</v>
      </c>
      <c r="O3272" t="str">
        <f t="shared" si="51"/>
        <v>130033 B006</v>
      </c>
      <c r="P3272" t="str">
        <f>VLOOKUP(O3272,EOSummerca_merged_grades_export!B:L,11,0)</f>
        <v>English 6</v>
      </c>
    </row>
    <row r="3273" spans="1:16" x14ac:dyDescent="0.25">
      <c r="A3273">
        <v>3276</v>
      </c>
      <c r="B3273" t="s">
        <v>405</v>
      </c>
      <c r="C3273">
        <v>13</v>
      </c>
      <c r="D3273">
        <v>130033</v>
      </c>
      <c r="E3273" t="s">
        <v>5732</v>
      </c>
      <c r="F3273">
        <v>6</v>
      </c>
      <c r="G3273">
        <v>5991</v>
      </c>
      <c r="H3273" t="s">
        <v>227</v>
      </c>
      <c r="I3273" t="s">
        <v>228</v>
      </c>
      <c r="J3273" t="s">
        <v>25</v>
      </c>
      <c r="K3273" t="s">
        <v>414</v>
      </c>
      <c r="L3273" t="s">
        <v>39</v>
      </c>
      <c r="M3273">
        <v>1</v>
      </c>
      <c r="N3273">
        <v>1</v>
      </c>
      <c r="O3273" t="str">
        <f t="shared" si="51"/>
        <v>130033 C006</v>
      </c>
      <c r="P3273" t="str">
        <f>VLOOKUP(O3273,EOSummerca_merged_grades_export!B:L,11,0)</f>
        <v>Math 6</v>
      </c>
    </row>
    <row r="3274" spans="1:16" x14ac:dyDescent="0.25">
      <c r="A3274">
        <v>3277</v>
      </c>
      <c r="B3274" t="s">
        <v>405</v>
      </c>
      <c r="C3274">
        <v>13</v>
      </c>
      <c r="D3274">
        <v>130033</v>
      </c>
      <c r="E3274" t="s">
        <v>5732</v>
      </c>
      <c r="F3274">
        <v>6</v>
      </c>
      <c r="G3274">
        <v>5956</v>
      </c>
      <c r="H3274" t="s">
        <v>229</v>
      </c>
      <c r="I3274" t="s">
        <v>230</v>
      </c>
      <c r="J3274" t="s">
        <v>28</v>
      </c>
      <c r="K3274" t="s">
        <v>417</v>
      </c>
      <c r="L3274" t="s">
        <v>41</v>
      </c>
      <c r="M3274">
        <v>1</v>
      </c>
      <c r="N3274">
        <v>1</v>
      </c>
      <c r="O3274" t="str">
        <f t="shared" si="51"/>
        <v>130033 D006</v>
      </c>
      <c r="P3274" t="str">
        <f>VLOOKUP(O3274,EOSummerca_merged_grades_export!B:L,11,0)</f>
        <v>Science 6</v>
      </c>
    </row>
    <row r="3275" spans="1:16" x14ac:dyDescent="0.25">
      <c r="A3275">
        <v>3278</v>
      </c>
      <c r="B3275" t="s">
        <v>405</v>
      </c>
      <c r="C3275">
        <v>13</v>
      </c>
      <c r="D3275">
        <v>130033</v>
      </c>
      <c r="E3275" t="s">
        <v>5732</v>
      </c>
      <c r="F3275">
        <v>6</v>
      </c>
      <c r="G3275">
        <v>6021</v>
      </c>
      <c r="H3275" t="s">
        <v>504</v>
      </c>
      <c r="I3275" t="s">
        <v>505</v>
      </c>
      <c r="J3275" t="s">
        <v>32</v>
      </c>
      <c r="K3275" t="s">
        <v>506</v>
      </c>
      <c r="L3275" t="s">
        <v>41</v>
      </c>
      <c r="M3275">
        <v>1</v>
      </c>
      <c r="N3275">
        <v>1</v>
      </c>
      <c r="O3275" t="str">
        <f t="shared" si="51"/>
        <v>130033 E006</v>
      </c>
      <c r="P3275" t="str">
        <f>VLOOKUP(O3275,EOSummerca_merged_grades_export!B:L,11,0)</f>
        <v>Spanish 1 (MS)</v>
      </c>
    </row>
    <row r="3276" spans="1:16" x14ac:dyDescent="0.25">
      <c r="A3276">
        <v>3279</v>
      </c>
      <c r="B3276" t="s">
        <v>405</v>
      </c>
      <c r="C3276">
        <v>13</v>
      </c>
      <c r="D3276">
        <v>130060</v>
      </c>
      <c r="E3276" t="s">
        <v>5733</v>
      </c>
      <c r="F3276">
        <v>6</v>
      </c>
      <c r="G3276">
        <v>5965</v>
      </c>
      <c r="H3276" t="s">
        <v>223</v>
      </c>
      <c r="I3276" t="s">
        <v>224</v>
      </c>
      <c r="J3276" t="s">
        <v>16</v>
      </c>
      <c r="K3276" t="s">
        <v>408</v>
      </c>
      <c r="L3276" t="s">
        <v>20</v>
      </c>
      <c r="M3276">
        <v>1</v>
      </c>
      <c r="N3276">
        <v>1</v>
      </c>
      <c r="O3276" t="str">
        <f t="shared" si="51"/>
        <v>130060 A006</v>
      </c>
      <c r="P3276" t="str">
        <f>VLOOKUP(O3276,EOSummerca_merged_grades_export!B:L,11,0)</f>
        <v>History 6</v>
      </c>
    </row>
    <row r="3277" spans="1:16" x14ac:dyDescent="0.25">
      <c r="A3277">
        <v>3280</v>
      </c>
      <c r="B3277" t="s">
        <v>405</v>
      </c>
      <c r="C3277">
        <v>13</v>
      </c>
      <c r="D3277">
        <v>130060</v>
      </c>
      <c r="E3277" t="s">
        <v>5733</v>
      </c>
      <c r="F3277">
        <v>6</v>
      </c>
      <c r="G3277">
        <v>5933</v>
      </c>
      <c r="H3277" t="s">
        <v>225</v>
      </c>
      <c r="I3277" t="s">
        <v>226</v>
      </c>
      <c r="J3277" t="s">
        <v>22</v>
      </c>
      <c r="K3277" t="s">
        <v>411</v>
      </c>
      <c r="L3277" t="s">
        <v>31</v>
      </c>
      <c r="M3277">
        <v>1</v>
      </c>
      <c r="N3277">
        <v>1</v>
      </c>
      <c r="O3277" t="str">
        <f t="shared" si="51"/>
        <v>130060 B006</v>
      </c>
      <c r="P3277" t="str">
        <f>VLOOKUP(O3277,EOSummerca_merged_grades_export!B:L,11,0)</f>
        <v>English 6</v>
      </c>
    </row>
    <row r="3278" spans="1:16" x14ac:dyDescent="0.25">
      <c r="A3278">
        <v>3281</v>
      </c>
      <c r="B3278" t="s">
        <v>405</v>
      </c>
      <c r="C3278">
        <v>13</v>
      </c>
      <c r="D3278">
        <v>130060</v>
      </c>
      <c r="E3278" t="s">
        <v>5733</v>
      </c>
      <c r="F3278">
        <v>6</v>
      </c>
      <c r="G3278">
        <v>5991</v>
      </c>
      <c r="H3278" t="s">
        <v>227</v>
      </c>
      <c r="I3278" t="s">
        <v>228</v>
      </c>
      <c r="J3278" t="s">
        <v>25</v>
      </c>
      <c r="K3278" t="s">
        <v>414</v>
      </c>
      <c r="L3278" t="s">
        <v>41</v>
      </c>
      <c r="M3278">
        <v>1</v>
      </c>
      <c r="N3278">
        <v>1</v>
      </c>
      <c r="O3278" t="str">
        <f t="shared" si="51"/>
        <v>130060 C006</v>
      </c>
      <c r="P3278" t="str">
        <f>VLOOKUP(O3278,EOSummerca_merged_grades_export!B:L,11,0)</f>
        <v>Math 6</v>
      </c>
    </row>
    <row r="3279" spans="1:16" x14ac:dyDescent="0.25">
      <c r="A3279">
        <v>3282</v>
      </c>
      <c r="B3279" t="s">
        <v>405</v>
      </c>
      <c r="C3279">
        <v>13</v>
      </c>
      <c r="D3279">
        <v>130060</v>
      </c>
      <c r="E3279" t="s">
        <v>5733</v>
      </c>
      <c r="F3279">
        <v>6</v>
      </c>
      <c r="G3279">
        <v>5956</v>
      </c>
      <c r="H3279" t="s">
        <v>229</v>
      </c>
      <c r="I3279" t="s">
        <v>230</v>
      </c>
      <c r="J3279" t="s">
        <v>28</v>
      </c>
      <c r="K3279" t="s">
        <v>417</v>
      </c>
      <c r="L3279" t="s">
        <v>31</v>
      </c>
      <c r="M3279">
        <v>1</v>
      </c>
      <c r="N3279">
        <v>1</v>
      </c>
      <c r="O3279" t="str">
        <f t="shared" si="51"/>
        <v>130060 D006</v>
      </c>
      <c r="P3279" t="str">
        <f>VLOOKUP(O3279,EOSummerca_merged_grades_export!B:L,11,0)</f>
        <v>Science 6</v>
      </c>
    </row>
    <row r="3280" spans="1:16" x14ac:dyDescent="0.25">
      <c r="A3280">
        <v>3283</v>
      </c>
      <c r="B3280" t="s">
        <v>405</v>
      </c>
      <c r="C3280">
        <v>13</v>
      </c>
      <c r="D3280">
        <v>130060</v>
      </c>
      <c r="E3280" t="s">
        <v>5733</v>
      </c>
      <c r="F3280">
        <v>6</v>
      </c>
      <c r="G3280">
        <v>6004</v>
      </c>
      <c r="H3280" t="s">
        <v>458</v>
      </c>
      <c r="I3280" t="s">
        <v>459</v>
      </c>
      <c r="J3280" t="s">
        <v>428</v>
      </c>
      <c r="K3280" t="s">
        <v>460</v>
      </c>
      <c r="L3280" t="s">
        <v>37</v>
      </c>
      <c r="M3280">
        <v>1</v>
      </c>
      <c r="N3280">
        <v>1</v>
      </c>
      <c r="O3280" t="str">
        <f t="shared" si="51"/>
        <v>130060 I1068</v>
      </c>
      <c r="P3280" t="str">
        <f>VLOOKUP(O3280,EOSummerca_merged_grades_export!B:L,11,0)</f>
        <v>Conditioning (MS)</v>
      </c>
    </row>
    <row r="3281" spans="1:16" x14ac:dyDescent="0.25">
      <c r="A3281">
        <v>3284</v>
      </c>
      <c r="B3281" t="s">
        <v>405</v>
      </c>
      <c r="C3281">
        <v>13</v>
      </c>
      <c r="D3281">
        <v>130044</v>
      </c>
      <c r="E3281" t="s">
        <v>5734</v>
      </c>
      <c r="F3281">
        <v>6</v>
      </c>
      <c r="G3281">
        <v>5994</v>
      </c>
      <c r="H3281" t="s">
        <v>223</v>
      </c>
      <c r="I3281" t="s">
        <v>224</v>
      </c>
      <c r="J3281" t="s">
        <v>16</v>
      </c>
      <c r="K3281" t="s">
        <v>408</v>
      </c>
      <c r="L3281" t="s">
        <v>24</v>
      </c>
      <c r="M3281">
        <v>1</v>
      </c>
      <c r="N3281">
        <v>1</v>
      </c>
      <c r="O3281" t="str">
        <f t="shared" si="51"/>
        <v>130044 A006</v>
      </c>
      <c r="P3281" t="str">
        <f>VLOOKUP(O3281,EOSummerca_merged_grades_export!B:L,11,0)</f>
        <v>History 6</v>
      </c>
    </row>
    <row r="3282" spans="1:16" x14ac:dyDescent="0.25">
      <c r="A3282">
        <v>3285</v>
      </c>
      <c r="B3282" t="s">
        <v>405</v>
      </c>
      <c r="C3282">
        <v>13</v>
      </c>
      <c r="D3282">
        <v>130044</v>
      </c>
      <c r="E3282" t="s">
        <v>5734</v>
      </c>
      <c r="F3282">
        <v>6</v>
      </c>
      <c r="G3282">
        <v>5993</v>
      </c>
      <c r="H3282" t="s">
        <v>225</v>
      </c>
      <c r="I3282" t="s">
        <v>226</v>
      </c>
      <c r="J3282" t="s">
        <v>22</v>
      </c>
      <c r="K3282" t="s">
        <v>411</v>
      </c>
      <c r="L3282" t="s">
        <v>31</v>
      </c>
      <c r="M3282">
        <v>1</v>
      </c>
      <c r="N3282">
        <v>1</v>
      </c>
      <c r="O3282" t="str">
        <f t="shared" si="51"/>
        <v>130044 B006</v>
      </c>
      <c r="P3282" t="str">
        <f>VLOOKUP(O3282,EOSummerca_merged_grades_export!B:L,11,0)</f>
        <v>English 6</v>
      </c>
    </row>
    <row r="3283" spans="1:16" x14ac:dyDescent="0.25">
      <c r="A3283">
        <v>3286</v>
      </c>
      <c r="B3283" t="s">
        <v>405</v>
      </c>
      <c r="C3283">
        <v>13</v>
      </c>
      <c r="D3283">
        <v>130044</v>
      </c>
      <c r="E3283" t="s">
        <v>5734</v>
      </c>
      <c r="F3283">
        <v>6</v>
      </c>
      <c r="G3283">
        <v>5991</v>
      </c>
      <c r="H3283" t="s">
        <v>227</v>
      </c>
      <c r="I3283" t="s">
        <v>228</v>
      </c>
      <c r="J3283" t="s">
        <v>25</v>
      </c>
      <c r="K3283" t="s">
        <v>414</v>
      </c>
      <c r="L3283" t="s">
        <v>24</v>
      </c>
      <c r="M3283">
        <v>1</v>
      </c>
      <c r="N3283">
        <v>1</v>
      </c>
      <c r="O3283" t="str">
        <f t="shared" si="51"/>
        <v>130044 C006</v>
      </c>
      <c r="P3283" t="str">
        <f>VLOOKUP(O3283,EOSummerca_merged_grades_export!B:L,11,0)</f>
        <v>Math 6</v>
      </c>
    </row>
    <row r="3284" spans="1:16" x14ac:dyDescent="0.25">
      <c r="A3284">
        <v>3287</v>
      </c>
      <c r="B3284" t="s">
        <v>405</v>
      </c>
      <c r="C3284">
        <v>13</v>
      </c>
      <c r="D3284">
        <v>130044</v>
      </c>
      <c r="E3284" t="s">
        <v>5734</v>
      </c>
      <c r="F3284">
        <v>6</v>
      </c>
      <c r="G3284">
        <v>6016</v>
      </c>
      <c r="H3284" t="s">
        <v>229</v>
      </c>
      <c r="I3284" t="s">
        <v>230</v>
      </c>
      <c r="J3284" t="s">
        <v>28</v>
      </c>
      <c r="K3284" t="s">
        <v>417</v>
      </c>
      <c r="L3284" t="s">
        <v>20</v>
      </c>
      <c r="M3284">
        <v>1</v>
      </c>
      <c r="N3284">
        <v>1</v>
      </c>
      <c r="O3284" t="str">
        <f t="shared" si="51"/>
        <v>130044 D006</v>
      </c>
      <c r="P3284" t="str">
        <f>VLOOKUP(O3284,EOSummerca_merged_grades_export!B:L,11,0)</f>
        <v>Science 6</v>
      </c>
    </row>
    <row r="3285" spans="1:16" x14ac:dyDescent="0.25">
      <c r="A3285">
        <v>3288</v>
      </c>
      <c r="B3285" t="s">
        <v>405</v>
      </c>
      <c r="C3285">
        <v>13</v>
      </c>
      <c r="D3285">
        <v>130044</v>
      </c>
      <c r="E3285" t="s">
        <v>5734</v>
      </c>
      <c r="F3285">
        <v>6</v>
      </c>
      <c r="G3285">
        <v>5952</v>
      </c>
      <c r="H3285" t="s">
        <v>458</v>
      </c>
      <c r="I3285" t="s">
        <v>459</v>
      </c>
      <c r="J3285" t="s">
        <v>428</v>
      </c>
      <c r="K3285" t="s">
        <v>460</v>
      </c>
      <c r="L3285" t="s">
        <v>37</v>
      </c>
      <c r="M3285">
        <v>1</v>
      </c>
      <c r="N3285">
        <v>1</v>
      </c>
      <c r="O3285" t="str">
        <f t="shared" si="51"/>
        <v>130044 I1068</v>
      </c>
      <c r="P3285" t="str">
        <f>VLOOKUP(O3285,EOSummerca_merged_grades_export!B:L,11,0)</f>
        <v>Conditioning (MS)</v>
      </c>
    </row>
    <row r="3286" spans="1:16" x14ac:dyDescent="0.25">
      <c r="A3286">
        <v>3289</v>
      </c>
      <c r="B3286" t="s">
        <v>405</v>
      </c>
      <c r="C3286">
        <v>13</v>
      </c>
      <c r="D3286">
        <v>130017</v>
      </c>
      <c r="E3286" t="s">
        <v>5735</v>
      </c>
      <c r="F3286">
        <v>6</v>
      </c>
      <c r="G3286">
        <v>5965</v>
      </c>
      <c r="H3286" t="s">
        <v>223</v>
      </c>
      <c r="I3286" t="s">
        <v>224</v>
      </c>
      <c r="J3286" t="s">
        <v>16</v>
      </c>
      <c r="K3286" t="s">
        <v>408</v>
      </c>
      <c r="L3286" t="s">
        <v>36</v>
      </c>
      <c r="M3286">
        <v>1</v>
      </c>
      <c r="N3286">
        <v>1</v>
      </c>
      <c r="O3286" t="str">
        <f t="shared" si="51"/>
        <v>130017 A006</v>
      </c>
      <c r="P3286" t="str">
        <f>VLOOKUP(O3286,EOSummerca_merged_grades_export!B:L,11,0)</f>
        <v>History 6</v>
      </c>
    </row>
    <row r="3287" spans="1:16" x14ac:dyDescent="0.25">
      <c r="A3287">
        <v>3290</v>
      </c>
      <c r="B3287" t="s">
        <v>405</v>
      </c>
      <c r="C3287">
        <v>13</v>
      </c>
      <c r="D3287">
        <v>130017</v>
      </c>
      <c r="E3287" t="s">
        <v>5735</v>
      </c>
      <c r="F3287">
        <v>6</v>
      </c>
      <c r="G3287">
        <v>5972</v>
      </c>
      <c r="H3287" t="s">
        <v>225</v>
      </c>
      <c r="I3287" t="s">
        <v>226</v>
      </c>
      <c r="J3287" t="s">
        <v>22</v>
      </c>
      <c r="K3287" t="s">
        <v>411</v>
      </c>
      <c r="L3287" t="s">
        <v>27</v>
      </c>
      <c r="M3287">
        <v>1</v>
      </c>
      <c r="N3287">
        <v>1</v>
      </c>
      <c r="O3287" t="str">
        <f t="shared" si="51"/>
        <v>130017 B006</v>
      </c>
      <c r="P3287" t="str">
        <f>VLOOKUP(O3287,EOSummerca_merged_grades_export!B:L,11,0)</f>
        <v>English 6</v>
      </c>
    </row>
    <row r="3288" spans="1:16" x14ac:dyDescent="0.25">
      <c r="A3288">
        <v>3291</v>
      </c>
      <c r="B3288" t="s">
        <v>405</v>
      </c>
      <c r="C3288">
        <v>13</v>
      </c>
      <c r="D3288">
        <v>130017</v>
      </c>
      <c r="E3288" t="s">
        <v>5735</v>
      </c>
      <c r="F3288">
        <v>6</v>
      </c>
      <c r="G3288">
        <v>6006</v>
      </c>
      <c r="H3288" t="s">
        <v>227</v>
      </c>
      <c r="I3288" t="s">
        <v>228</v>
      </c>
      <c r="J3288" t="s">
        <v>25</v>
      </c>
      <c r="K3288" t="s">
        <v>414</v>
      </c>
      <c r="L3288" t="s">
        <v>36</v>
      </c>
      <c r="M3288">
        <v>1</v>
      </c>
      <c r="N3288">
        <v>1</v>
      </c>
      <c r="O3288" t="str">
        <f t="shared" si="51"/>
        <v>130017 C006</v>
      </c>
      <c r="P3288" t="str">
        <f>VLOOKUP(O3288,EOSummerca_merged_grades_export!B:L,11,0)</f>
        <v>Math 6</v>
      </c>
    </row>
    <row r="3289" spans="1:16" x14ac:dyDescent="0.25">
      <c r="A3289">
        <v>3292</v>
      </c>
      <c r="B3289" t="s">
        <v>405</v>
      </c>
      <c r="C3289">
        <v>13</v>
      </c>
      <c r="D3289">
        <v>130017</v>
      </c>
      <c r="E3289" t="s">
        <v>5735</v>
      </c>
      <c r="F3289">
        <v>6</v>
      </c>
      <c r="G3289">
        <v>5931</v>
      </c>
      <c r="H3289" t="s">
        <v>229</v>
      </c>
      <c r="I3289" t="s">
        <v>230</v>
      </c>
      <c r="J3289" t="s">
        <v>28</v>
      </c>
      <c r="K3289" t="s">
        <v>417</v>
      </c>
      <c r="L3289" t="s">
        <v>36</v>
      </c>
      <c r="M3289">
        <v>1</v>
      </c>
      <c r="N3289">
        <v>1</v>
      </c>
      <c r="O3289" t="str">
        <f t="shared" si="51"/>
        <v>130017 D006</v>
      </c>
      <c r="P3289" t="str">
        <f>VLOOKUP(O3289,EOSummerca_merged_grades_export!B:L,11,0)</f>
        <v>Science 6</v>
      </c>
    </row>
    <row r="3290" spans="1:16" x14ac:dyDescent="0.25">
      <c r="A3290">
        <v>3293</v>
      </c>
      <c r="B3290" t="s">
        <v>405</v>
      </c>
      <c r="C3290">
        <v>13</v>
      </c>
      <c r="D3290">
        <v>130211</v>
      </c>
      <c r="E3290" t="s">
        <v>5736</v>
      </c>
      <c r="F3290">
        <v>6</v>
      </c>
      <c r="G3290">
        <v>5994</v>
      </c>
      <c r="H3290" t="s">
        <v>223</v>
      </c>
      <c r="I3290" t="s">
        <v>224</v>
      </c>
      <c r="J3290" t="s">
        <v>16</v>
      </c>
      <c r="K3290" t="s">
        <v>408</v>
      </c>
      <c r="L3290" t="s">
        <v>39</v>
      </c>
      <c r="M3290">
        <v>1</v>
      </c>
      <c r="N3290">
        <v>1</v>
      </c>
      <c r="O3290" t="str">
        <f t="shared" si="51"/>
        <v>130211 A006</v>
      </c>
      <c r="P3290" t="str">
        <f>VLOOKUP(O3290,EOSummerca_merged_grades_export!B:L,11,0)</f>
        <v>History 6</v>
      </c>
    </row>
    <row r="3291" spans="1:16" x14ac:dyDescent="0.25">
      <c r="A3291">
        <v>3294</v>
      </c>
      <c r="B3291" t="s">
        <v>405</v>
      </c>
      <c r="C3291">
        <v>13</v>
      </c>
      <c r="D3291">
        <v>130211</v>
      </c>
      <c r="E3291" t="s">
        <v>5736</v>
      </c>
      <c r="F3291">
        <v>6</v>
      </c>
      <c r="G3291">
        <v>5993</v>
      </c>
      <c r="H3291" t="s">
        <v>225</v>
      </c>
      <c r="I3291" t="s">
        <v>226</v>
      </c>
      <c r="J3291" t="s">
        <v>22</v>
      </c>
      <c r="K3291" t="s">
        <v>411</v>
      </c>
      <c r="L3291" t="s">
        <v>24</v>
      </c>
      <c r="M3291">
        <v>1</v>
      </c>
      <c r="N3291">
        <v>1</v>
      </c>
      <c r="O3291" t="str">
        <f t="shared" si="51"/>
        <v>130211 B006</v>
      </c>
      <c r="P3291" t="str">
        <f>VLOOKUP(O3291,EOSummerca_merged_grades_export!B:L,11,0)</f>
        <v>English 6</v>
      </c>
    </row>
    <row r="3292" spans="1:16" x14ac:dyDescent="0.25">
      <c r="A3292">
        <v>3295</v>
      </c>
      <c r="B3292" t="s">
        <v>405</v>
      </c>
      <c r="C3292">
        <v>13</v>
      </c>
      <c r="D3292">
        <v>130211</v>
      </c>
      <c r="E3292" t="s">
        <v>5736</v>
      </c>
      <c r="F3292">
        <v>6</v>
      </c>
      <c r="G3292">
        <v>5991</v>
      </c>
      <c r="H3292" t="s">
        <v>227</v>
      </c>
      <c r="I3292" t="s">
        <v>228</v>
      </c>
      <c r="J3292" t="s">
        <v>25</v>
      </c>
      <c r="K3292" t="s">
        <v>414</v>
      </c>
      <c r="L3292" t="s">
        <v>42</v>
      </c>
      <c r="M3292">
        <v>1</v>
      </c>
      <c r="N3292">
        <v>1</v>
      </c>
      <c r="O3292" t="str">
        <f t="shared" si="51"/>
        <v>130211 C006</v>
      </c>
      <c r="P3292" t="str">
        <f>VLOOKUP(O3292,EOSummerca_merged_grades_export!B:L,11,0)</f>
        <v>Math 6</v>
      </c>
    </row>
    <row r="3293" spans="1:16" x14ac:dyDescent="0.25">
      <c r="A3293">
        <v>3296</v>
      </c>
      <c r="B3293" t="s">
        <v>405</v>
      </c>
      <c r="C3293">
        <v>13</v>
      </c>
      <c r="D3293">
        <v>130211</v>
      </c>
      <c r="E3293" t="s">
        <v>5736</v>
      </c>
      <c r="F3293">
        <v>6</v>
      </c>
      <c r="G3293">
        <v>6016</v>
      </c>
      <c r="H3293" t="s">
        <v>229</v>
      </c>
      <c r="I3293" t="s">
        <v>230</v>
      </c>
      <c r="J3293" t="s">
        <v>28</v>
      </c>
      <c r="K3293" t="s">
        <v>417</v>
      </c>
      <c r="L3293" t="s">
        <v>42</v>
      </c>
      <c r="M3293">
        <v>1</v>
      </c>
      <c r="N3293">
        <v>1</v>
      </c>
      <c r="O3293" t="str">
        <f t="shared" si="51"/>
        <v>130211 D006</v>
      </c>
      <c r="P3293" t="str">
        <f>VLOOKUP(O3293,EOSummerca_merged_grades_export!B:L,11,0)</f>
        <v>Science 6</v>
      </c>
    </row>
    <row r="3294" spans="1:16" x14ac:dyDescent="0.25">
      <c r="A3294">
        <v>3297</v>
      </c>
      <c r="B3294" t="s">
        <v>405</v>
      </c>
      <c r="C3294">
        <v>13</v>
      </c>
      <c r="D3294">
        <v>130211</v>
      </c>
      <c r="E3294" t="s">
        <v>5736</v>
      </c>
      <c r="F3294">
        <v>6</v>
      </c>
      <c r="G3294">
        <v>5949</v>
      </c>
      <c r="H3294" t="s">
        <v>429</v>
      </c>
      <c r="I3294" t="s">
        <v>430</v>
      </c>
      <c r="J3294" t="s">
        <v>428</v>
      </c>
      <c r="K3294" t="s">
        <v>431</v>
      </c>
      <c r="L3294" t="s">
        <v>37</v>
      </c>
      <c r="M3294">
        <v>1</v>
      </c>
      <c r="N3294">
        <v>1</v>
      </c>
      <c r="O3294" t="str">
        <f t="shared" si="51"/>
        <v>130211 I1048</v>
      </c>
      <c r="P3294" t="str">
        <f>VLOOKUP(O3294,EOSummerca_merged_grades_export!B:L,11,0)</f>
        <v>Visual Art</v>
      </c>
    </row>
    <row r="3295" spans="1:16" x14ac:dyDescent="0.25">
      <c r="A3295">
        <v>3298</v>
      </c>
      <c r="B3295" t="s">
        <v>405</v>
      </c>
      <c r="C3295">
        <v>13</v>
      </c>
      <c r="D3295">
        <v>130065</v>
      </c>
      <c r="E3295" t="s">
        <v>5737</v>
      </c>
      <c r="F3295">
        <v>6</v>
      </c>
      <c r="G3295">
        <v>5965</v>
      </c>
      <c r="H3295" t="s">
        <v>223</v>
      </c>
      <c r="I3295" t="s">
        <v>224</v>
      </c>
      <c r="J3295" t="s">
        <v>16</v>
      </c>
      <c r="K3295" t="s">
        <v>408</v>
      </c>
      <c r="L3295" t="s">
        <v>36</v>
      </c>
      <c r="M3295">
        <v>1</v>
      </c>
      <c r="N3295">
        <v>1</v>
      </c>
      <c r="O3295" t="str">
        <f t="shared" si="51"/>
        <v>130065 A006</v>
      </c>
      <c r="P3295" t="str">
        <f>VLOOKUP(O3295,EOSummerca_merged_grades_export!B:L,11,0)</f>
        <v>History 6</v>
      </c>
    </row>
    <row r="3296" spans="1:16" x14ac:dyDescent="0.25">
      <c r="A3296">
        <v>3299</v>
      </c>
      <c r="B3296" t="s">
        <v>405</v>
      </c>
      <c r="C3296">
        <v>13</v>
      </c>
      <c r="D3296">
        <v>130065</v>
      </c>
      <c r="E3296" t="s">
        <v>5737</v>
      </c>
      <c r="F3296">
        <v>6</v>
      </c>
      <c r="G3296">
        <v>5933</v>
      </c>
      <c r="H3296" t="s">
        <v>225</v>
      </c>
      <c r="I3296" t="s">
        <v>226</v>
      </c>
      <c r="J3296" t="s">
        <v>22</v>
      </c>
      <c r="K3296" t="s">
        <v>411</v>
      </c>
      <c r="L3296" t="s">
        <v>27</v>
      </c>
      <c r="M3296">
        <v>1</v>
      </c>
      <c r="N3296">
        <v>1</v>
      </c>
      <c r="O3296" t="str">
        <f t="shared" si="51"/>
        <v>130065 B006</v>
      </c>
      <c r="P3296" t="str">
        <f>VLOOKUP(O3296,EOSummerca_merged_grades_export!B:L,11,0)</f>
        <v>English 6</v>
      </c>
    </row>
    <row r="3297" spans="1:16" x14ac:dyDescent="0.25">
      <c r="A3297">
        <v>3300</v>
      </c>
      <c r="B3297" t="s">
        <v>405</v>
      </c>
      <c r="C3297">
        <v>13</v>
      </c>
      <c r="D3297">
        <v>130065</v>
      </c>
      <c r="E3297" t="s">
        <v>5737</v>
      </c>
      <c r="F3297">
        <v>6</v>
      </c>
      <c r="G3297">
        <v>6009</v>
      </c>
      <c r="H3297" t="s">
        <v>227</v>
      </c>
      <c r="I3297" t="s">
        <v>228</v>
      </c>
      <c r="J3297" t="s">
        <v>25</v>
      </c>
      <c r="K3297" t="s">
        <v>414</v>
      </c>
      <c r="L3297" t="s">
        <v>36</v>
      </c>
      <c r="M3297">
        <v>1</v>
      </c>
      <c r="N3297">
        <v>1</v>
      </c>
      <c r="O3297" t="str">
        <f t="shared" si="51"/>
        <v>130065 C006</v>
      </c>
      <c r="P3297" t="str">
        <f>VLOOKUP(O3297,EOSummerca_merged_grades_export!B:L,11,0)</f>
        <v>Math 6</v>
      </c>
    </row>
    <row r="3298" spans="1:16" x14ac:dyDescent="0.25">
      <c r="A3298">
        <v>3301</v>
      </c>
      <c r="B3298" t="s">
        <v>405</v>
      </c>
      <c r="C3298">
        <v>13</v>
      </c>
      <c r="D3298">
        <v>130065</v>
      </c>
      <c r="E3298" t="s">
        <v>5737</v>
      </c>
      <c r="F3298">
        <v>6</v>
      </c>
      <c r="G3298">
        <v>5931</v>
      </c>
      <c r="H3298" t="s">
        <v>229</v>
      </c>
      <c r="I3298" t="s">
        <v>230</v>
      </c>
      <c r="J3298" t="s">
        <v>28</v>
      </c>
      <c r="K3298" t="s">
        <v>417</v>
      </c>
      <c r="L3298" t="s">
        <v>36</v>
      </c>
      <c r="M3298">
        <v>1</v>
      </c>
      <c r="N3298">
        <v>1</v>
      </c>
      <c r="O3298" t="str">
        <f t="shared" si="51"/>
        <v>130065 D006</v>
      </c>
      <c r="P3298" t="str">
        <f>VLOOKUP(O3298,EOSummerca_merged_grades_export!B:L,11,0)</f>
        <v>Science 6</v>
      </c>
    </row>
    <row r="3299" spans="1:16" x14ac:dyDescent="0.25">
      <c r="A3299">
        <v>3302</v>
      </c>
      <c r="B3299" t="s">
        <v>405</v>
      </c>
      <c r="C3299">
        <v>13</v>
      </c>
      <c r="D3299">
        <v>130065</v>
      </c>
      <c r="E3299" t="s">
        <v>5737</v>
      </c>
      <c r="F3299">
        <v>6</v>
      </c>
      <c r="G3299">
        <v>6021</v>
      </c>
      <c r="H3299" t="s">
        <v>504</v>
      </c>
      <c r="I3299" t="s">
        <v>505</v>
      </c>
      <c r="J3299" t="s">
        <v>32</v>
      </c>
      <c r="K3299" t="s">
        <v>506</v>
      </c>
      <c r="L3299" t="s">
        <v>27</v>
      </c>
      <c r="M3299">
        <v>1</v>
      </c>
      <c r="N3299">
        <v>1</v>
      </c>
      <c r="O3299" t="str">
        <f t="shared" si="51"/>
        <v>130065 E006</v>
      </c>
      <c r="P3299" t="str">
        <f>VLOOKUP(O3299,EOSummerca_merged_grades_export!B:L,11,0)</f>
        <v>Spanish 1 (MS)</v>
      </c>
    </row>
    <row r="3300" spans="1:16" x14ac:dyDescent="0.25">
      <c r="A3300">
        <v>3303</v>
      </c>
      <c r="B3300" t="s">
        <v>405</v>
      </c>
      <c r="C3300">
        <v>13</v>
      </c>
      <c r="D3300">
        <v>130001</v>
      </c>
      <c r="E3300" t="s">
        <v>5738</v>
      </c>
      <c r="F3300">
        <v>6</v>
      </c>
      <c r="G3300">
        <v>5930</v>
      </c>
      <c r="H3300" t="s">
        <v>223</v>
      </c>
      <c r="I3300" t="s">
        <v>224</v>
      </c>
      <c r="J3300" t="s">
        <v>16</v>
      </c>
      <c r="K3300" t="s">
        <v>408</v>
      </c>
      <c r="L3300" t="s">
        <v>36</v>
      </c>
      <c r="M3300">
        <v>1</v>
      </c>
      <c r="N3300">
        <v>1</v>
      </c>
      <c r="O3300" t="str">
        <f t="shared" si="51"/>
        <v>130001 A006</v>
      </c>
      <c r="P3300" t="str">
        <f>VLOOKUP(O3300,EOSummerca_merged_grades_export!B:L,11,0)</f>
        <v>History 6</v>
      </c>
    </row>
    <row r="3301" spans="1:16" x14ac:dyDescent="0.25">
      <c r="A3301">
        <v>3304</v>
      </c>
      <c r="B3301" t="s">
        <v>405</v>
      </c>
      <c r="C3301">
        <v>13</v>
      </c>
      <c r="D3301">
        <v>130001</v>
      </c>
      <c r="E3301" t="s">
        <v>5738</v>
      </c>
      <c r="F3301">
        <v>6</v>
      </c>
      <c r="G3301">
        <v>5974</v>
      </c>
      <c r="H3301" t="s">
        <v>225</v>
      </c>
      <c r="I3301" t="s">
        <v>226</v>
      </c>
      <c r="J3301" t="s">
        <v>22</v>
      </c>
      <c r="K3301" t="s">
        <v>411</v>
      </c>
      <c r="L3301" t="s">
        <v>27</v>
      </c>
      <c r="M3301">
        <v>1</v>
      </c>
      <c r="N3301">
        <v>1</v>
      </c>
      <c r="O3301" t="str">
        <f t="shared" si="51"/>
        <v>130001 B006</v>
      </c>
      <c r="P3301" t="str">
        <f>VLOOKUP(O3301,EOSummerca_merged_grades_export!B:L,11,0)</f>
        <v>English 6</v>
      </c>
    </row>
    <row r="3302" spans="1:16" x14ac:dyDescent="0.25">
      <c r="A3302">
        <v>3305</v>
      </c>
      <c r="B3302" t="s">
        <v>405</v>
      </c>
      <c r="C3302">
        <v>13</v>
      </c>
      <c r="D3302">
        <v>130001</v>
      </c>
      <c r="E3302" t="s">
        <v>5738</v>
      </c>
      <c r="F3302">
        <v>6</v>
      </c>
      <c r="G3302">
        <v>5939</v>
      </c>
      <c r="H3302" t="s">
        <v>227</v>
      </c>
      <c r="I3302" t="s">
        <v>228</v>
      </c>
      <c r="J3302" t="s">
        <v>25</v>
      </c>
      <c r="K3302" t="s">
        <v>414</v>
      </c>
      <c r="L3302" t="s">
        <v>36</v>
      </c>
      <c r="M3302">
        <v>1</v>
      </c>
      <c r="N3302">
        <v>1</v>
      </c>
      <c r="O3302" t="str">
        <f t="shared" si="51"/>
        <v>130001 C006</v>
      </c>
      <c r="P3302" t="str">
        <f>VLOOKUP(O3302,EOSummerca_merged_grades_export!B:L,11,0)</f>
        <v>Math 6</v>
      </c>
    </row>
    <row r="3303" spans="1:16" x14ac:dyDescent="0.25">
      <c r="A3303">
        <v>3306</v>
      </c>
      <c r="B3303" t="s">
        <v>405</v>
      </c>
      <c r="C3303">
        <v>13</v>
      </c>
      <c r="D3303">
        <v>130001</v>
      </c>
      <c r="E3303" t="s">
        <v>5738</v>
      </c>
      <c r="F3303">
        <v>6</v>
      </c>
      <c r="G3303">
        <v>5956</v>
      </c>
      <c r="H3303" t="s">
        <v>229</v>
      </c>
      <c r="I3303" t="s">
        <v>230</v>
      </c>
      <c r="J3303" t="s">
        <v>28</v>
      </c>
      <c r="K3303" t="s">
        <v>417</v>
      </c>
      <c r="L3303" t="s">
        <v>36</v>
      </c>
      <c r="M3303">
        <v>1</v>
      </c>
      <c r="N3303">
        <v>1</v>
      </c>
      <c r="O3303" t="str">
        <f t="shared" si="51"/>
        <v>130001 D006</v>
      </c>
      <c r="P3303" t="str">
        <f>VLOOKUP(O3303,EOSummerca_merged_grades_export!B:L,11,0)</f>
        <v>Science 6</v>
      </c>
    </row>
    <row r="3304" spans="1:16" x14ac:dyDescent="0.25">
      <c r="A3304">
        <v>3307</v>
      </c>
      <c r="B3304" t="s">
        <v>405</v>
      </c>
      <c r="C3304">
        <v>13</v>
      </c>
      <c r="D3304">
        <v>130053</v>
      </c>
      <c r="E3304" t="s">
        <v>5739</v>
      </c>
      <c r="F3304">
        <v>6</v>
      </c>
      <c r="G3304">
        <v>5930</v>
      </c>
      <c r="H3304" t="s">
        <v>223</v>
      </c>
      <c r="I3304" t="s">
        <v>224</v>
      </c>
      <c r="J3304" t="s">
        <v>16</v>
      </c>
      <c r="K3304" t="s">
        <v>408</v>
      </c>
      <c r="L3304" t="s">
        <v>41</v>
      </c>
      <c r="M3304">
        <v>1</v>
      </c>
      <c r="N3304">
        <v>1</v>
      </c>
      <c r="O3304" t="str">
        <f t="shared" si="51"/>
        <v>130053 A006</v>
      </c>
      <c r="P3304" t="str">
        <f>VLOOKUP(O3304,EOSummerca_merged_grades_export!B:L,11,0)</f>
        <v>History 6</v>
      </c>
    </row>
    <row r="3305" spans="1:16" x14ac:dyDescent="0.25">
      <c r="A3305">
        <v>3308</v>
      </c>
      <c r="B3305" t="s">
        <v>405</v>
      </c>
      <c r="C3305">
        <v>13</v>
      </c>
      <c r="D3305">
        <v>130053</v>
      </c>
      <c r="E3305" t="s">
        <v>5739</v>
      </c>
      <c r="F3305">
        <v>6</v>
      </c>
      <c r="G3305">
        <v>5974</v>
      </c>
      <c r="H3305" t="s">
        <v>225</v>
      </c>
      <c r="I3305" t="s">
        <v>226</v>
      </c>
      <c r="J3305" t="s">
        <v>22</v>
      </c>
      <c r="K3305" t="s">
        <v>411</v>
      </c>
      <c r="L3305" t="s">
        <v>20</v>
      </c>
      <c r="M3305">
        <v>1</v>
      </c>
      <c r="N3305">
        <v>1</v>
      </c>
      <c r="O3305" t="str">
        <f t="shared" si="51"/>
        <v>130053 B006</v>
      </c>
      <c r="P3305" t="str">
        <f>VLOOKUP(O3305,EOSummerca_merged_grades_export!B:L,11,0)</f>
        <v>English 6</v>
      </c>
    </row>
    <row r="3306" spans="1:16" x14ac:dyDescent="0.25">
      <c r="A3306">
        <v>3309</v>
      </c>
      <c r="B3306" t="s">
        <v>405</v>
      </c>
      <c r="C3306">
        <v>13</v>
      </c>
      <c r="D3306">
        <v>130053</v>
      </c>
      <c r="E3306" t="s">
        <v>5739</v>
      </c>
      <c r="F3306">
        <v>6</v>
      </c>
      <c r="G3306">
        <v>5939</v>
      </c>
      <c r="H3306" t="s">
        <v>227</v>
      </c>
      <c r="I3306" t="s">
        <v>228</v>
      </c>
      <c r="J3306" t="s">
        <v>25</v>
      </c>
      <c r="K3306" t="s">
        <v>414</v>
      </c>
      <c r="L3306" t="s">
        <v>41</v>
      </c>
      <c r="M3306">
        <v>1</v>
      </c>
      <c r="N3306">
        <v>1</v>
      </c>
      <c r="O3306" t="str">
        <f t="shared" si="51"/>
        <v>130053 C006</v>
      </c>
      <c r="P3306" t="str">
        <f>VLOOKUP(O3306,EOSummerca_merged_grades_export!B:L,11,0)</f>
        <v>Math 6</v>
      </c>
    </row>
    <row r="3307" spans="1:16" x14ac:dyDescent="0.25">
      <c r="A3307">
        <v>3310</v>
      </c>
      <c r="B3307" t="s">
        <v>405</v>
      </c>
      <c r="C3307">
        <v>13</v>
      </c>
      <c r="D3307">
        <v>130053</v>
      </c>
      <c r="E3307" t="s">
        <v>5739</v>
      </c>
      <c r="F3307">
        <v>6</v>
      </c>
      <c r="G3307">
        <v>5956</v>
      </c>
      <c r="H3307" t="s">
        <v>229</v>
      </c>
      <c r="I3307" t="s">
        <v>230</v>
      </c>
      <c r="J3307" t="s">
        <v>28</v>
      </c>
      <c r="K3307" t="s">
        <v>417</v>
      </c>
      <c r="L3307" t="s">
        <v>39</v>
      </c>
      <c r="M3307">
        <v>1</v>
      </c>
      <c r="N3307">
        <v>1</v>
      </c>
      <c r="O3307" t="str">
        <f t="shared" si="51"/>
        <v>130053 D006</v>
      </c>
      <c r="P3307" t="str">
        <f>VLOOKUP(O3307,EOSummerca_merged_grades_export!B:L,11,0)</f>
        <v>Science 6</v>
      </c>
    </row>
    <row r="3308" spans="1:16" x14ac:dyDescent="0.25">
      <c r="A3308">
        <v>3311</v>
      </c>
      <c r="B3308" t="s">
        <v>405</v>
      </c>
      <c r="C3308">
        <v>13</v>
      </c>
      <c r="D3308">
        <v>130053</v>
      </c>
      <c r="E3308" t="s">
        <v>5739</v>
      </c>
      <c r="F3308">
        <v>6</v>
      </c>
      <c r="G3308">
        <v>5952</v>
      </c>
      <c r="H3308" t="s">
        <v>458</v>
      </c>
      <c r="I3308" t="s">
        <v>459</v>
      </c>
      <c r="J3308" t="s">
        <v>428</v>
      </c>
      <c r="K3308" t="s">
        <v>460</v>
      </c>
      <c r="L3308" t="s">
        <v>37</v>
      </c>
      <c r="M3308">
        <v>1</v>
      </c>
      <c r="N3308">
        <v>1</v>
      </c>
      <c r="O3308" t="str">
        <f t="shared" si="51"/>
        <v>130053 I1068</v>
      </c>
      <c r="P3308" t="str">
        <f>VLOOKUP(O3308,EOSummerca_merged_grades_export!B:L,11,0)</f>
        <v>Conditioning (MS)</v>
      </c>
    </row>
    <row r="3309" spans="1:16" x14ac:dyDescent="0.25">
      <c r="A3309">
        <v>3312</v>
      </c>
      <c r="B3309" t="s">
        <v>405</v>
      </c>
      <c r="C3309">
        <v>13</v>
      </c>
      <c r="D3309">
        <v>130134</v>
      </c>
      <c r="E3309" t="s">
        <v>5740</v>
      </c>
      <c r="F3309">
        <v>6</v>
      </c>
      <c r="G3309">
        <v>5930</v>
      </c>
      <c r="H3309" t="s">
        <v>223</v>
      </c>
      <c r="I3309" t="s">
        <v>224</v>
      </c>
      <c r="J3309" t="s">
        <v>16</v>
      </c>
      <c r="K3309" t="s">
        <v>408</v>
      </c>
      <c r="L3309" t="s">
        <v>31</v>
      </c>
      <c r="M3309">
        <v>1</v>
      </c>
      <c r="N3309">
        <v>1</v>
      </c>
      <c r="O3309" t="str">
        <f t="shared" si="51"/>
        <v>130134 A006</v>
      </c>
      <c r="P3309" t="str">
        <f>VLOOKUP(O3309,EOSummerca_merged_grades_export!B:L,11,0)</f>
        <v>History 6</v>
      </c>
    </row>
    <row r="3310" spans="1:16" x14ac:dyDescent="0.25">
      <c r="A3310">
        <v>3313</v>
      </c>
      <c r="B3310" t="s">
        <v>405</v>
      </c>
      <c r="C3310">
        <v>13</v>
      </c>
      <c r="D3310">
        <v>130134</v>
      </c>
      <c r="E3310" t="s">
        <v>5740</v>
      </c>
      <c r="F3310">
        <v>6</v>
      </c>
      <c r="G3310">
        <v>5972</v>
      </c>
      <c r="H3310" t="s">
        <v>225</v>
      </c>
      <c r="I3310" t="s">
        <v>226</v>
      </c>
      <c r="J3310" t="s">
        <v>22</v>
      </c>
      <c r="K3310" t="s">
        <v>411</v>
      </c>
      <c r="L3310" t="s">
        <v>20</v>
      </c>
      <c r="M3310">
        <v>1</v>
      </c>
      <c r="N3310">
        <v>1</v>
      </c>
      <c r="O3310" t="str">
        <f t="shared" si="51"/>
        <v>130134 B006</v>
      </c>
      <c r="P3310" t="str">
        <f>VLOOKUP(O3310,EOSummerca_merged_grades_export!B:L,11,0)</f>
        <v>English 6</v>
      </c>
    </row>
    <row r="3311" spans="1:16" x14ac:dyDescent="0.25">
      <c r="A3311">
        <v>3314</v>
      </c>
      <c r="B3311" t="s">
        <v>405</v>
      </c>
      <c r="C3311">
        <v>13</v>
      </c>
      <c r="D3311">
        <v>130134</v>
      </c>
      <c r="E3311" t="s">
        <v>5740</v>
      </c>
      <c r="F3311">
        <v>6</v>
      </c>
      <c r="G3311">
        <v>5939</v>
      </c>
      <c r="H3311" t="s">
        <v>227</v>
      </c>
      <c r="I3311" t="s">
        <v>228</v>
      </c>
      <c r="J3311" t="s">
        <v>25</v>
      </c>
      <c r="K3311" t="s">
        <v>414</v>
      </c>
      <c r="L3311" t="s">
        <v>39</v>
      </c>
      <c r="M3311">
        <v>1</v>
      </c>
      <c r="N3311">
        <v>1</v>
      </c>
      <c r="O3311" t="str">
        <f t="shared" si="51"/>
        <v>130134 C006</v>
      </c>
      <c r="P3311" t="str">
        <f>VLOOKUP(O3311,EOSummerca_merged_grades_export!B:L,11,0)</f>
        <v>Math 6</v>
      </c>
    </row>
    <row r="3312" spans="1:16" x14ac:dyDescent="0.25">
      <c r="A3312">
        <v>3315</v>
      </c>
      <c r="B3312" t="s">
        <v>405</v>
      </c>
      <c r="C3312">
        <v>13</v>
      </c>
      <c r="D3312">
        <v>130134</v>
      </c>
      <c r="E3312" t="s">
        <v>5740</v>
      </c>
      <c r="F3312">
        <v>6</v>
      </c>
      <c r="G3312">
        <v>5931</v>
      </c>
      <c r="H3312" t="s">
        <v>229</v>
      </c>
      <c r="I3312" t="s">
        <v>230</v>
      </c>
      <c r="J3312" t="s">
        <v>28</v>
      </c>
      <c r="K3312" t="s">
        <v>417</v>
      </c>
      <c r="L3312" t="s">
        <v>42</v>
      </c>
      <c r="M3312">
        <v>1</v>
      </c>
      <c r="N3312">
        <v>1</v>
      </c>
      <c r="O3312" t="str">
        <f t="shared" si="51"/>
        <v>130134 D006</v>
      </c>
      <c r="P3312" t="str">
        <f>VLOOKUP(O3312,EOSummerca_merged_grades_export!B:L,11,0)</f>
        <v>Science 6</v>
      </c>
    </row>
    <row r="3313" spans="1:16" x14ac:dyDescent="0.25">
      <c r="A3313">
        <v>3316</v>
      </c>
      <c r="B3313" t="s">
        <v>405</v>
      </c>
      <c r="C3313">
        <v>13</v>
      </c>
      <c r="D3313">
        <v>130134</v>
      </c>
      <c r="E3313" t="s">
        <v>5740</v>
      </c>
      <c r="F3313">
        <v>6</v>
      </c>
      <c r="G3313">
        <v>5949</v>
      </c>
      <c r="H3313" t="s">
        <v>429</v>
      </c>
      <c r="I3313" t="s">
        <v>430</v>
      </c>
      <c r="J3313" t="s">
        <v>428</v>
      </c>
      <c r="K3313" t="s">
        <v>431</v>
      </c>
      <c r="L3313" t="s">
        <v>37</v>
      </c>
      <c r="M3313">
        <v>1</v>
      </c>
      <c r="N3313">
        <v>1</v>
      </c>
      <c r="O3313" t="str">
        <f t="shared" si="51"/>
        <v>130134 I1048</v>
      </c>
      <c r="P3313" t="str">
        <f>VLOOKUP(O3313,EOSummerca_merged_grades_export!B:L,11,0)</f>
        <v>Visual Art</v>
      </c>
    </row>
    <row r="3314" spans="1:16" x14ac:dyDescent="0.25">
      <c r="A3314">
        <v>3317</v>
      </c>
      <c r="B3314" t="s">
        <v>405</v>
      </c>
      <c r="C3314">
        <v>13</v>
      </c>
      <c r="D3314">
        <v>130063</v>
      </c>
      <c r="E3314" t="s">
        <v>5741</v>
      </c>
      <c r="F3314">
        <v>6</v>
      </c>
      <c r="G3314">
        <v>5965</v>
      </c>
      <c r="H3314" t="s">
        <v>223</v>
      </c>
      <c r="I3314" t="s">
        <v>224</v>
      </c>
      <c r="J3314" t="s">
        <v>16</v>
      </c>
      <c r="K3314" t="s">
        <v>408</v>
      </c>
      <c r="L3314" t="s">
        <v>31</v>
      </c>
      <c r="M3314">
        <v>1</v>
      </c>
      <c r="N3314">
        <v>1</v>
      </c>
      <c r="O3314" t="str">
        <f t="shared" si="51"/>
        <v>130063 A006</v>
      </c>
      <c r="P3314" t="str">
        <f>VLOOKUP(O3314,EOSummerca_merged_grades_export!B:L,11,0)</f>
        <v>History 6</v>
      </c>
    </row>
    <row r="3315" spans="1:16" x14ac:dyDescent="0.25">
      <c r="A3315">
        <v>3318</v>
      </c>
      <c r="B3315" t="s">
        <v>405</v>
      </c>
      <c r="C3315">
        <v>13</v>
      </c>
      <c r="D3315">
        <v>130063</v>
      </c>
      <c r="E3315" t="s">
        <v>5741</v>
      </c>
      <c r="F3315">
        <v>6</v>
      </c>
      <c r="G3315">
        <v>5972</v>
      </c>
      <c r="H3315" t="s">
        <v>225</v>
      </c>
      <c r="I3315" t="s">
        <v>226</v>
      </c>
      <c r="J3315" t="s">
        <v>22</v>
      </c>
      <c r="K3315" t="s">
        <v>411</v>
      </c>
      <c r="L3315" t="s">
        <v>20</v>
      </c>
      <c r="M3315">
        <v>1</v>
      </c>
      <c r="N3315">
        <v>1</v>
      </c>
      <c r="O3315" t="str">
        <f t="shared" si="51"/>
        <v>130063 B006</v>
      </c>
      <c r="P3315" t="str">
        <f>VLOOKUP(O3315,EOSummerca_merged_grades_export!B:L,11,0)</f>
        <v>English 6</v>
      </c>
    </row>
    <row r="3316" spans="1:16" x14ac:dyDescent="0.25">
      <c r="A3316">
        <v>3319</v>
      </c>
      <c r="B3316" t="s">
        <v>405</v>
      </c>
      <c r="C3316">
        <v>13</v>
      </c>
      <c r="D3316">
        <v>130063</v>
      </c>
      <c r="E3316" t="s">
        <v>5741</v>
      </c>
      <c r="F3316">
        <v>6</v>
      </c>
      <c r="G3316">
        <v>6006</v>
      </c>
      <c r="H3316" t="s">
        <v>227</v>
      </c>
      <c r="I3316" t="s">
        <v>228</v>
      </c>
      <c r="J3316" t="s">
        <v>25</v>
      </c>
      <c r="K3316" t="s">
        <v>414</v>
      </c>
      <c r="L3316" t="s">
        <v>41</v>
      </c>
      <c r="M3316">
        <v>1</v>
      </c>
      <c r="N3316">
        <v>1</v>
      </c>
      <c r="O3316" t="str">
        <f t="shared" si="51"/>
        <v>130063 C006</v>
      </c>
      <c r="P3316" t="str">
        <f>VLOOKUP(O3316,EOSummerca_merged_grades_export!B:L,11,0)</f>
        <v>Math 6</v>
      </c>
    </row>
    <row r="3317" spans="1:16" x14ac:dyDescent="0.25">
      <c r="A3317">
        <v>3320</v>
      </c>
      <c r="B3317" t="s">
        <v>405</v>
      </c>
      <c r="C3317">
        <v>13</v>
      </c>
      <c r="D3317">
        <v>130063</v>
      </c>
      <c r="E3317" t="s">
        <v>5741</v>
      </c>
      <c r="F3317">
        <v>6</v>
      </c>
      <c r="G3317">
        <v>5931</v>
      </c>
      <c r="H3317" t="s">
        <v>229</v>
      </c>
      <c r="I3317" t="s">
        <v>230</v>
      </c>
      <c r="J3317" t="s">
        <v>28</v>
      </c>
      <c r="K3317" t="s">
        <v>417</v>
      </c>
      <c r="L3317" t="s">
        <v>41</v>
      </c>
      <c r="M3317">
        <v>1</v>
      </c>
      <c r="N3317">
        <v>1</v>
      </c>
      <c r="O3317" t="str">
        <f t="shared" si="51"/>
        <v>130063 D006</v>
      </c>
      <c r="P3317" t="str">
        <f>VLOOKUP(O3317,EOSummerca_merged_grades_export!B:L,11,0)</f>
        <v>Science 6</v>
      </c>
    </row>
    <row r="3318" spans="1:16" x14ac:dyDescent="0.25">
      <c r="A3318">
        <v>3321</v>
      </c>
      <c r="B3318" t="s">
        <v>405</v>
      </c>
      <c r="C3318">
        <v>13</v>
      </c>
      <c r="D3318">
        <v>130063</v>
      </c>
      <c r="E3318" t="s">
        <v>5741</v>
      </c>
      <c r="F3318">
        <v>6</v>
      </c>
      <c r="G3318">
        <v>5949</v>
      </c>
      <c r="H3318" t="s">
        <v>429</v>
      </c>
      <c r="I3318" t="s">
        <v>430</v>
      </c>
      <c r="J3318" t="s">
        <v>428</v>
      </c>
      <c r="K3318" t="s">
        <v>431</v>
      </c>
      <c r="L3318" t="s">
        <v>37</v>
      </c>
      <c r="M3318">
        <v>1</v>
      </c>
      <c r="N3318">
        <v>1</v>
      </c>
      <c r="O3318" t="str">
        <f t="shared" si="51"/>
        <v>130063 I1048</v>
      </c>
      <c r="P3318" t="str">
        <f>VLOOKUP(O3318,EOSummerca_merged_grades_export!B:L,11,0)</f>
        <v>Visual Art</v>
      </c>
    </row>
    <row r="3319" spans="1:16" x14ac:dyDescent="0.25">
      <c r="A3319">
        <v>3322</v>
      </c>
      <c r="B3319" t="s">
        <v>405</v>
      </c>
      <c r="C3319">
        <v>13</v>
      </c>
      <c r="D3319">
        <v>130200</v>
      </c>
      <c r="E3319" t="s">
        <v>5742</v>
      </c>
      <c r="F3319">
        <v>6</v>
      </c>
      <c r="G3319">
        <v>5966</v>
      </c>
      <c r="H3319" t="s">
        <v>223</v>
      </c>
      <c r="I3319" t="s">
        <v>224</v>
      </c>
      <c r="J3319" t="s">
        <v>16</v>
      </c>
      <c r="K3319" t="s">
        <v>408</v>
      </c>
      <c r="L3319" t="s">
        <v>41</v>
      </c>
      <c r="M3319">
        <v>1</v>
      </c>
      <c r="N3319">
        <v>1</v>
      </c>
      <c r="O3319" t="str">
        <f t="shared" si="51"/>
        <v>130200 A006</v>
      </c>
      <c r="P3319" t="str">
        <f>VLOOKUP(O3319,EOSummerca_merged_grades_export!B:L,11,0)</f>
        <v>History 6</v>
      </c>
    </row>
    <row r="3320" spans="1:16" x14ac:dyDescent="0.25">
      <c r="A3320">
        <v>3323</v>
      </c>
      <c r="B3320" t="s">
        <v>405</v>
      </c>
      <c r="C3320">
        <v>13</v>
      </c>
      <c r="D3320">
        <v>130200</v>
      </c>
      <c r="E3320" t="s">
        <v>5742</v>
      </c>
      <c r="F3320">
        <v>6</v>
      </c>
      <c r="G3320">
        <v>5972</v>
      </c>
      <c r="H3320" t="s">
        <v>225</v>
      </c>
      <c r="I3320" t="s">
        <v>226</v>
      </c>
      <c r="J3320" t="s">
        <v>22</v>
      </c>
      <c r="K3320" t="s">
        <v>411</v>
      </c>
      <c r="L3320" t="s">
        <v>20</v>
      </c>
      <c r="M3320">
        <v>1</v>
      </c>
      <c r="N3320">
        <v>1</v>
      </c>
      <c r="O3320" t="str">
        <f t="shared" si="51"/>
        <v>130200 B006</v>
      </c>
      <c r="P3320" t="str">
        <f>VLOOKUP(O3320,EOSummerca_merged_grades_export!B:L,11,0)</f>
        <v>English 6</v>
      </c>
    </row>
    <row r="3321" spans="1:16" x14ac:dyDescent="0.25">
      <c r="A3321">
        <v>3324</v>
      </c>
      <c r="B3321" t="s">
        <v>405</v>
      </c>
      <c r="C3321">
        <v>13</v>
      </c>
      <c r="D3321">
        <v>130200</v>
      </c>
      <c r="E3321" t="s">
        <v>5742</v>
      </c>
      <c r="F3321">
        <v>6</v>
      </c>
      <c r="G3321">
        <v>6006</v>
      </c>
      <c r="H3321" t="s">
        <v>227</v>
      </c>
      <c r="I3321" t="s">
        <v>228</v>
      </c>
      <c r="J3321" t="s">
        <v>25</v>
      </c>
      <c r="K3321" t="s">
        <v>414</v>
      </c>
      <c r="L3321" t="s">
        <v>41</v>
      </c>
      <c r="M3321">
        <v>1</v>
      </c>
      <c r="N3321">
        <v>1</v>
      </c>
      <c r="O3321" t="str">
        <f t="shared" si="51"/>
        <v>130200 C006</v>
      </c>
      <c r="P3321" t="str">
        <f>VLOOKUP(O3321,EOSummerca_merged_grades_export!B:L,11,0)</f>
        <v>Math 6</v>
      </c>
    </row>
    <row r="3322" spans="1:16" x14ac:dyDescent="0.25">
      <c r="A3322">
        <v>3325</v>
      </c>
      <c r="B3322" t="s">
        <v>405</v>
      </c>
      <c r="C3322">
        <v>13</v>
      </c>
      <c r="D3322">
        <v>130200</v>
      </c>
      <c r="E3322" t="s">
        <v>5742</v>
      </c>
      <c r="F3322">
        <v>6</v>
      </c>
      <c r="G3322">
        <v>5985</v>
      </c>
      <c r="H3322" t="s">
        <v>229</v>
      </c>
      <c r="I3322" t="s">
        <v>230</v>
      </c>
      <c r="J3322" t="s">
        <v>28</v>
      </c>
      <c r="K3322" t="s">
        <v>417</v>
      </c>
      <c r="L3322" t="s">
        <v>41</v>
      </c>
      <c r="M3322">
        <v>1</v>
      </c>
      <c r="N3322">
        <v>1</v>
      </c>
      <c r="O3322" t="str">
        <f t="shared" si="51"/>
        <v>130200 D006</v>
      </c>
      <c r="P3322" t="str">
        <f>VLOOKUP(O3322,EOSummerca_merged_grades_export!B:L,11,0)</f>
        <v>Science 6</v>
      </c>
    </row>
    <row r="3323" spans="1:16" x14ac:dyDescent="0.25">
      <c r="A3323">
        <v>3326</v>
      </c>
      <c r="B3323" t="s">
        <v>405</v>
      </c>
      <c r="C3323">
        <v>13</v>
      </c>
      <c r="D3323">
        <v>130200</v>
      </c>
      <c r="E3323" t="s">
        <v>5742</v>
      </c>
      <c r="F3323">
        <v>6</v>
      </c>
      <c r="G3323">
        <v>5949</v>
      </c>
      <c r="H3323" t="s">
        <v>429</v>
      </c>
      <c r="I3323" t="s">
        <v>430</v>
      </c>
      <c r="J3323" t="s">
        <v>428</v>
      </c>
      <c r="K3323" t="s">
        <v>431</v>
      </c>
      <c r="L3323" t="s">
        <v>37</v>
      </c>
      <c r="M3323">
        <v>1</v>
      </c>
      <c r="N3323">
        <v>1</v>
      </c>
      <c r="O3323" t="str">
        <f t="shared" si="51"/>
        <v>130200 I1048</v>
      </c>
      <c r="P3323" t="str">
        <f>VLOOKUP(O3323,EOSummerca_merged_grades_export!B:L,11,0)</f>
        <v>Visual Art</v>
      </c>
    </row>
    <row r="3324" spans="1:16" x14ac:dyDescent="0.25">
      <c r="A3324">
        <v>3327</v>
      </c>
      <c r="B3324" t="s">
        <v>405</v>
      </c>
      <c r="C3324">
        <v>13</v>
      </c>
      <c r="D3324">
        <v>130166</v>
      </c>
      <c r="E3324" t="s">
        <v>5743</v>
      </c>
      <c r="F3324">
        <v>6</v>
      </c>
      <c r="G3324">
        <v>5930</v>
      </c>
      <c r="H3324" t="s">
        <v>223</v>
      </c>
      <c r="I3324" t="s">
        <v>224</v>
      </c>
      <c r="J3324" t="s">
        <v>16</v>
      </c>
      <c r="K3324" t="s">
        <v>408</v>
      </c>
      <c r="L3324" t="s">
        <v>31</v>
      </c>
      <c r="M3324">
        <v>1</v>
      </c>
      <c r="N3324">
        <v>1</v>
      </c>
      <c r="O3324" t="str">
        <f t="shared" si="51"/>
        <v>130166 A006</v>
      </c>
      <c r="P3324" t="str">
        <f>VLOOKUP(O3324,EOSummerca_merged_grades_export!B:L,11,0)</f>
        <v>History 6</v>
      </c>
    </row>
    <row r="3325" spans="1:16" x14ac:dyDescent="0.25">
      <c r="A3325">
        <v>3328</v>
      </c>
      <c r="B3325" t="s">
        <v>405</v>
      </c>
      <c r="C3325">
        <v>13</v>
      </c>
      <c r="D3325">
        <v>130166</v>
      </c>
      <c r="E3325" t="s">
        <v>5743</v>
      </c>
      <c r="F3325">
        <v>6</v>
      </c>
      <c r="G3325">
        <v>5972</v>
      </c>
      <c r="H3325" t="s">
        <v>225</v>
      </c>
      <c r="I3325" t="s">
        <v>226</v>
      </c>
      <c r="J3325" t="s">
        <v>22</v>
      </c>
      <c r="K3325" t="s">
        <v>411</v>
      </c>
      <c r="L3325" t="s">
        <v>20</v>
      </c>
      <c r="M3325">
        <v>1</v>
      </c>
      <c r="N3325">
        <v>1</v>
      </c>
      <c r="O3325" t="str">
        <f t="shared" si="51"/>
        <v>130166 B006</v>
      </c>
      <c r="P3325" t="str">
        <f>VLOOKUP(O3325,EOSummerca_merged_grades_export!B:L,11,0)</f>
        <v>English 6</v>
      </c>
    </row>
    <row r="3326" spans="1:16" x14ac:dyDescent="0.25">
      <c r="A3326">
        <v>3329</v>
      </c>
      <c r="B3326" t="s">
        <v>405</v>
      </c>
      <c r="C3326">
        <v>13</v>
      </c>
      <c r="D3326">
        <v>130166</v>
      </c>
      <c r="E3326" t="s">
        <v>5743</v>
      </c>
      <c r="F3326">
        <v>6</v>
      </c>
      <c r="G3326">
        <v>5991</v>
      </c>
      <c r="H3326" t="s">
        <v>227</v>
      </c>
      <c r="I3326" t="s">
        <v>228</v>
      </c>
      <c r="J3326" t="s">
        <v>25</v>
      </c>
      <c r="K3326" t="s">
        <v>414</v>
      </c>
      <c r="L3326" t="s">
        <v>31</v>
      </c>
      <c r="M3326">
        <v>1</v>
      </c>
      <c r="N3326">
        <v>1</v>
      </c>
      <c r="O3326" t="str">
        <f t="shared" si="51"/>
        <v>130166 C006</v>
      </c>
      <c r="P3326" t="str">
        <f>VLOOKUP(O3326,EOSummerca_merged_grades_export!B:L,11,0)</f>
        <v>Math 6</v>
      </c>
    </row>
    <row r="3327" spans="1:16" x14ac:dyDescent="0.25">
      <c r="A3327">
        <v>3330</v>
      </c>
      <c r="B3327" t="s">
        <v>405</v>
      </c>
      <c r="C3327">
        <v>13</v>
      </c>
      <c r="D3327">
        <v>130166</v>
      </c>
      <c r="E3327" t="s">
        <v>5743</v>
      </c>
      <c r="F3327">
        <v>6</v>
      </c>
      <c r="G3327">
        <v>5985</v>
      </c>
      <c r="H3327" t="s">
        <v>229</v>
      </c>
      <c r="I3327" t="s">
        <v>230</v>
      </c>
      <c r="J3327" t="s">
        <v>28</v>
      </c>
      <c r="K3327" t="s">
        <v>417</v>
      </c>
      <c r="L3327" t="s">
        <v>31</v>
      </c>
      <c r="M3327">
        <v>1</v>
      </c>
      <c r="N3327">
        <v>1</v>
      </c>
      <c r="O3327" t="str">
        <f t="shared" si="51"/>
        <v>130166 D006</v>
      </c>
      <c r="P3327" t="str">
        <f>VLOOKUP(O3327,EOSummerca_merged_grades_export!B:L,11,0)</f>
        <v>Science 6</v>
      </c>
    </row>
    <row r="3328" spans="1:16" x14ac:dyDescent="0.25">
      <c r="A3328">
        <v>3331</v>
      </c>
      <c r="B3328" t="s">
        <v>405</v>
      </c>
      <c r="C3328">
        <v>13</v>
      </c>
      <c r="D3328">
        <v>130166</v>
      </c>
      <c r="E3328" t="s">
        <v>5743</v>
      </c>
      <c r="F3328">
        <v>6</v>
      </c>
      <c r="G3328">
        <v>6021</v>
      </c>
      <c r="H3328" t="s">
        <v>504</v>
      </c>
      <c r="I3328" t="s">
        <v>505</v>
      </c>
      <c r="J3328" t="s">
        <v>32</v>
      </c>
      <c r="K3328" t="s">
        <v>506</v>
      </c>
      <c r="L3328" t="s">
        <v>42</v>
      </c>
      <c r="M3328">
        <v>1</v>
      </c>
      <c r="N3328">
        <v>1</v>
      </c>
      <c r="O3328" t="str">
        <f t="shared" si="51"/>
        <v>130166 E006</v>
      </c>
      <c r="P3328" t="str">
        <f>VLOOKUP(O3328,EOSummerca_merged_grades_export!B:L,11,0)</f>
        <v>Spanish 1 (MS)</v>
      </c>
    </row>
    <row r="3329" spans="1:16" x14ac:dyDescent="0.25">
      <c r="A3329">
        <v>3332</v>
      </c>
      <c r="B3329" t="s">
        <v>405</v>
      </c>
      <c r="C3329">
        <v>13</v>
      </c>
      <c r="D3329">
        <v>130008</v>
      </c>
      <c r="E3329" t="s">
        <v>5744</v>
      </c>
      <c r="F3329">
        <v>6</v>
      </c>
      <c r="G3329">
        <v>5930</v>
      </c>
      <c r="H3329" t="s">
        <v>223</v>
      </c>
      <c r="I3329" t="s">
        <v>224</v>
      </c>
      <c r="J3329" t="s">
        <v>16</v>
      </c>
      <c r="K3329" t="s">
        <v>408</v>
      </c>
      <c r="L3329" t="s">
        <v>20</v>
      </c>
      <c r="M3329">
        <v>1</v>
      </c>
      <c r="N3329">
        <v>1</v>
      </c>
      <c r="O3329" t="str">
        <f t="shared" si="51"/>
        <v>130008 A006</v>
      </c>
      <c r="P3329" t="str">
        <f>VLOOKUP(O3329,EOSummerca_merged_grades_export!B:L,11,0)</f>
        <v>History 6</v>
      </c>
    </row>
    <row r="3330" spans="1:16" x14ac:dyDescent="0.25">
      <c r="A3330">
        <v>3333</v>
      </c>
      <c r="B3330" t="s">
        <v>405</v>
      </c>
      <c r="C3330">
        <v>13</v>
      </c>
      <c r="D3330">
        <v>130008</v>
      </c>
      <c r="E3330" t="s">
        <v>5744</v>
      </c>
      <c r="F3330">
        <v>6</v>
      </c>
      <c r="G3330">
        <v>5972</v>
      </c>
      <c r="H3330" t="s">
        <v>225</v>
      </c>
      <c r="I3330" t="s">
        <v>226</v>
      </c>
      <c r="J3330" t="s">
        <v>22</v>
      </c>
      <c r="K3330" t="s">
        <v>411</v>
      </c>
      <c r="L3330" t="s">
        <v>27</v>
      </c>
      <c r="M3330">
        <v>1</v>
      </c>
      <c r="N3330">
        <v>1</v>
      </c>
      <c r="O3330" t="str">
        <f t="shared" si="51"/>
        <v>130008 B006</v>
      </c>
      <c r="P3330" t="str">
        <f>VLOOKUP(O3330,EOSummerca_merged_grades_export!B:L,11,0)</f>
        <v>English 6</v>
      </c>
    </row>
    <row r="3331" spans="1:16" x14ac:dyDescent="0.25">
      <c r="A3331">
        <v>3334</v>
      </c>
      <c r="B3331" t="s">
        <v>405</v>
      </c>
      <c r="C3331">
        <v>13</v>
      </c>
      <c r="D3331">
        <v>130008</v>
      </c>
      <c r="E3331" t="s">
        <v>5744</v>
      </c>
      <c r="F3331">
        <v>6</v>
      </c>
      <c r="G3331">
        <v>5991</v>
      </c>
      <c r="H3331" t="s">
        <v>227</v>
      </c>
      <c r="I3331" t="s">
        <v>228</v>
      </c>
      <c r="J3331" t="s">
        <v>25</v>
      </c>
      <c r="K3331" t="s">
        <v>414</v>
      </c>
      <c r="L3331" t="s">
        <v>24</v>
      </c>
      <c r="M3331">
        <v>1</v>
      </c>
      <c r="N3331">
        <v>1</v>
      </c>
      <c r="O3331" t="str">
        <f t="shared" si="51"/>
        <v>130008 C006</v>
      </c>
      <c r="P3331" t="str">
        <f>VLOOKUP(O3331,EOSummerca_merged_grades_export!B:L,11,0)</f>
        <v>Math 6</v>
      </c>
    </row>
    <row r="3332" spans="1:16" x14ac:dyDescent="0.25">
      <c r="A3332">
        <v>3335</v>
      </c>
      <c r="B3332" t="s">
        <v>405</v>
      </c>
      <c r="C3332">
        <v>13</v>
      </c>
      <c r="D3332">
        <v>130008</v>
      </c>
      <c r="E3332" t="s">
        <v>5744</v>
      </c>
      <c r="F3332">
        <v>6</v>
      </c>
      <c r="G3332">
        <v>5985</v>
      </c>
      <c r="H3332" t="s">
        <v>229</v>
      </c>
      <c r="I3332" t="s">
        <v>230</v>
      </c>
      <c r="J3332" t="s">
        <v>28</v>
      </c>
      <c r="K3332" t="s">
        <v>417</v>
      </c>
      <c r="L3332" t="s">
        <v>24</v>
      </c>
      <c r="M3332">
        <v>1</v>
      </c>
      <c r="N3332">
        <v>1</v>
      </c>
      <c r="O3332" t="str">
        <f t="shared" ref="O3332:O3395" si="52">D3332&amp;" "&amp;IF(RIGHT(H3332,1)="M",LEFT(H3332,LEN(H3332)-1),H3332)</f>
        <v>130008 D006</v>
      </c>
      <c r="P3332" t="str">
        <f>VLOOKUP(O3332,EOSummerca_merged_grades_export!B:L,11,0)</f>
        <v>Science 6</v>
      </c>
    </row>
    <row r="3333" spans="1:16" x14ac:dyDescent="0.25">
      <c r="A3333">
        <v>3336</v>
      </c>
      <c r="B3333" t="s">
        <v>405</v>
      </c>
      <c r="C3333">
        <v>13</v>
      </c>
      <c r="D3333">
        <v>130008</v>
      </c>
      <c r="E3333" t="s">
        <v>5744</v>
      </c>
      <c r="F3333">
        <v>6</v>
      </c>
      <c r="G3333">
        <v>5949</v>
      </c>
      <c r="H3333" t="s">
        <v>429</v>
      </c>
      <c r="I3333" t="s">
        <v>430</v>
      </c>
      <c r="J3333" t="s">
        <v>428</v>
      </c>
      <c r="K3333" t="s">
        <v>431</v>
      </c>
      <c r="L3333" t="s">
        <v>37</v>
      </c>
      <c r="M3333">
        <v>1</v>
      </c>
      <c r="N3333">
        <v>1</v>
      </c>
      <c r="O3333" t="str">
        <f t="shared" si="52"/>
        <v>130008 I1048</v>
      </c>
      <c r="P3333" t="str">
        <f>VLOOKUP(O3333,EOSummerca_merged_grades_export!B:L,11,0)</f>
        <v>Visual Art</v>
      </c>
    </row>
    <row r="3334" spans="1:16" x14ac:dyDescent="0.25">
      <c r="A3334">
        <v>3337</v>
      </c>
      <c r="B3334" t="s">
        <v>405</v>
      </c>
      <c r="C3334">
        <v>13</v>
      </c>
      <c r="D3334">
        <v>130193</v>
      </c>
      <c r="E3334" t="s">
        <v>5745</v>
      </c>
      <c r="F3334">
        <v>6</v>
      </c>
      <c r="G3334">
        <v>5930</v>
      </c>
      <c r="H3334" t="s">
        <v>223</v>
      </c>
      <c r="I3334" t="s">
        <v>224</v>
      </c>
      <c r="J3334" t="s">
        <v>16</v>
      </c>
      <c r="K3334" t="s">
        <v>408</v>
      </c>
      <c r="L3334" t="s">
        <v>41</v>
      </c>
      <c r="M3334">
        <v>1</v>
      </c>
      <c r="N3334">
        <v>1</v>
      </c>
      <c r="O3334" t="str">
        <f t="shared" si="52"/>
        <v>130193 A006</v>
      </c>
      <c r="P3334" t="str">
        <f>VLOOKUP(O3334,EOSummerca_merged_grades_export!B:L,11,0)</f>
        <v>History 6</v>
      </c>
    </row>
    <row r="3335" spans="1:16" x14ac:dyDescent="0.25">
      <c r="A3335">
        <v>3338</v>
      </c>
      <c r="B3335" t="s">
        <v>405</v>
      </c>
      <c r="C3335">
        <v>13</v>
      </c>
      <c r="D3335">
        <v>130193</v>
      </c>
      <c r="E3335" t="s">
        <v>5745</v>
      </c>
      <c r="F3335">
        <v>6</v>
      </c>
      <c r="G3335">
        <v>5972</v>
      </c>
      <c r="H3335" t="s">
        <v>225</v>
      </c>
      <c r="I3335" t="s">
        <v>226</v>
      </c>
      <c r="J3335" t="s">
        <v>22</v>
      </c>
      <c r="K3335" t="s">
        <v>411</v>
      </c>
      <c r="L3335" t="s">
        <v>39</v>
      </c>
      <c r="M3335">
        <v>1</v>
      </c>
      <c r="N3335">
        <v>1</v>
      </c>
      <c r="O3335" t="str">
        <f t="shared" si="52"/>
        <v>130193 B006</v>
      </c>
      <c r="P3335" t="str">
        <f>VLOOKUP(O3335,EOSummerca_merged_grades_export!B:L,11,0)</f>
        <v>English 6</v>
      </c>
    </row>
    <row r="3336" spans="1:16" x14ac:dyDescent="0.25">
      <c r="A3336">
        <v>3339</v>
      </c>
      <c r="B3336" t="s">
        <v>405</v>
      </c>
      <c r="C3336">
        <v>13</v>
      </c>
      <c r="D3336">
        <v>130193</v>
      </c>
      <c r="E3336" t="s">
        <v>5745</v>
      </c>
      <c r="F3336">
        <v>6</v>
      </c>
      <c r="G3336">
        <v>5991</v>
      </c>
      <c r="H3336" t="s">
        <v>227</v>
      </c>
      <c r="I3336" t="s">
        <v>228</v>
      </c>
      <c r="J3336" t="s">
        <v>25</v>
      </c>
      <c r="K3336" t="s">
        <v>414</v>
      </c>
      <c r="L3336" t="s">
        <v>42</v>
      </c>
      <c r="M3336">
        <v>1</v>
      </c>
      <c r="N3336">
        <v>1</v>
      </c>
      <c r="O3336" t="str">
        <f t="shared" si="52"/>
        <v>130193 C006</v>
      </c>
      <c r="P3336" t="str">
        <f>VLOOKUP(O3336,EOSummerca_merged_grades_export!B:L,11,0)</f>
        <v>Math 6</v>
      </c>
    </row>
    <row r="3337" spans="1:16" x14ac:dyDescent="0.25">
      <c r="A3337">
        <v>3340</v>
      </c>
      <c r="B3337" t="s">
        <v>405</v>
      </c>
      <c r="C3337">
        <v>13</v>
      </c>
      <c r="D3337">
        <v>130193</v>
      </c>
      <c r="E3337" t="s">
        <v>5745</v>
      </c>
      <c r="F3337">
        <v>6</v>
      </c>
      <c r="G3337">
        <v>5985</v>
      </c>
      <c r="H3337" t="s">
        <v>229</v>
      </c>
      <c r="I3337" t="s">
        <v>230</v>
      </c>
      <c r="J3337" t="s">
        <v>28</v>
      </c>
      <c r="K3337" t="s">
        <v>417</v>
      </c>
      <c r="L3337" t="s">
        <v>41</v>
      </c>
      <c r="M3337">
        <v>1</v>
      </c>
      <c r="N3337">
        <v>1</v>
      </c>
      <c r="O3337" t="str">
        <f t="shared" si="52"/>
        <v>130193 D006</v>
      </c>
      <c r="P3337" t="str">
        <f>VLOOKUP(O3337,EOSummerca_merged_grades_export!B:L,11,0)</f>
        <v>Science 6</v>
      </c>
    </row>
    <row r="3338" spans="1:16" x14ac:dyDescent="0.25">
      <c r="A3338">
        <v>3341</v>
      </c>
      <c r="B3338" t="s">
        <v>405</v>
      </c>
      <c r="C3338">
        <v>13</v>
      </c>
      <c r="D3338">
        <v>130193</v>
      </c>
      <c r="E3338" t="s">
        <v>5745</v>
      </c>
      <c r="F3338">
        <v>6</v>
      </c>
      <c r="G3338">
        <v>5949</v>
      </c>
      <c r="H3338" t="s">
        <v>429</v>
      </c>
      <c r="I3338" t="s">
        <v>430</v>
      </c>
      <c r="J3338" t="s">
        <v>428</v>
      </c>
      <c r="K3338" t="s">
        <v>431</v>
      </c>
      <c r="L3338" t="s">
        <v>37</v>
      </c>
      <c r="M3338">
        <v>1</v>
      </c>
      <c r="N3338">
        <v>1</v>
      </c>
      <c r="O3338" t="str">
        <f t="shared" si="52"/>
        <v>130193 I1048</v>
      </c>
      <c r="P3338" t="str">
        <f>VLOOKUP(O3338,EOSummerca_merged_grades_export!B:L,11,0)</f>
        <v>Visual Art</v>
      </c>
    </row>
    <row r="3339" spans="1:16" x14ac:dyDescent="0.25">
      <c r="A3339">
        <v>3342</v>
      </c>
      <c r="B3339" t="s">
        <v>405</v>
      </c>
      <c r="C3339">
        <v>13</v>
      </c>
      <c r="D3339">
        <v>130095</v>
      </c>
      <c r="E3339" t="s">
        <v>5746</v>
      </c>
      <c r="F3339">
        <v>6</v>
      </c>
      <c r="G3339">
        <v>5965</v>
      </c>
      <c r="H3339" t="s">
        <v>223</v>
      </c>
      <c r="I3339" t="s">
        <v>224</v>
      </c>
      <c r="J3339" t="s">
        <v>16</v>
      </c>
      <c r="K3339" t="s">
        <v>408</v>
      </c>
      <c r="L3339" t="s">
        <v>24</v>
      </c>
      <c r="M3339">
        <v>1</v>
      </c>
      <c r="N3339">
        <v>1</v>
      </c>
      <c r="O3339" t="str">
        <f t="shared" si="52"/>
        <v>130095 A006</v>
      </c>
      <c r="P3339" t="str">
        <f>VLOOKUP(O3339,EOSummerca_merged_grades_export!B:L,11,0)</f>
        <v>History 6</v>
      </c>
    </row>
    <row r="3340" spans="1:16" x14ac:dyDescent="0.25">
      <c r="A3340">
        <v>3343</v>
      </c>
      <c r="B3340" t="s">
        <v>405</v>
      </c>
      <c r="C3340">
        <v>13</v>
      </c>
      <c r="D3340">
        <v>130095</v>
      </c>
      <c r="E3340" t="s">
        <v>5746</v>
      </c>
      <c r="F3340">
        <v>6</v>
      </c>
      <c r="G3340">
        <v>5972</v>
      </c>
      <c r="H3340" t="s">
        <v>225</v>
      </c>
      <c r="I3340" t="s">
        <v>226</v>
      </c>
      <c r="J3340" t="s">
        <v>22</v>
      </c>
      <c r="K3340" t="s">
        <v>411</v>
      </c>
      <c r="L3340" t="s">
        <v>20</v>
      </c>
      <c r="M3340">
        <v>1</v>
      </c>
      <c r="N3340">
        <v>1</v>
      </c>
      <c r="O3340" t="str">
        <f t="shared" si="52"/>
        <v>130095 B006</v>
      </c>
      <c r="P3340" t="str">
        <f>VLOOKUP(O3340,EOSummerca_merged_grades_export!B:L,11,0)</f>
        <v>English 6</v>
      </c>
    </row>
    <row r="3341" spans="1:16" x14ac:dyDescent="0.25">
      <c r="A3341">
        <v>3344</v>
      </c>
      <c r="B3341" t="s">
        <v>405</v>
      </c>
      <c r="C3341">
        <v>13</v>
      </c>
      <c r="D3341">
        <v>130095</v>
      </c>
      <c r="E3341" t="s">
        <v>5746</v>
      </c>
      <c r="F3341">
        <v>6</v>
      </c>
      <c r="G3341">
        <v>5991</v>
      </c>
      <c r="H3341" t="s">
        <v>227</v>
      </c>
      <c r="I3341" t="s">
        <v>228</v>
      </c>
      <c r="J3341" t="s">
        <v>25</v>
      </c>
      <c r="K3341" t="s">
        <v>414</v>
      </c>
      <c r="L3341" t="s">
        <v>24</v>
      </c>
      <c r="M3341">
        <v>1</v>
      </c>
      <c r="N3341">
        <v>1</v>
      </c>
      <c r="O3341" t="str">
        <f t="shared" si="52"/>
        <v>130095 C006</v>
      </c>
      <c r="P3341" t="str">
        <f>VLOOKUP(O3341,EOSummerca_merged_grades_export!B:L,11,0)</f>
        <v>Math 6</v>
      </c>
    </row>
    <row r="3342" spans="1:16" x14ac:dyDescent="0.25">
      <c r="A3342">
        <v>3345</v>
      </c>
      <c r="B3342" t="s">
        <v>405</v>
      </c>
      <c r="C3342">
        <v>13</v>
      </c>
      <c r="D3342">
        <v>130095</v>
      </c>
      <c r="E3342" t="s">
        <v>5746</v>
      </c>
      <c r="F3342">
        <v>6</v>
      </c>
      <c r="G3342">
        <v>6016</v>
      </c>
      <c r="H3342" t="s">
        <v>229</v>
      </c>
      <c r="I3342" t="s">
        <v>230</v>
      </c>
      <c r="J3342" t="s">
        <v>28</v>
      </c>
      <c r="K3342" t="s">
        <v>417</v>
      </c>
      <c r="L3342" t="s">
        <v>31</v>
      </c>
      <c r="M3342">
        <v>1</v>
      </c>
      <c r="N3342">
        <v>1</v>
      </c>
      <c r="O3342" t="str">
        <f t="shared" si="52"/>
        <v>130095 D006</v>
      </c>
      <c r="P3342" t="str">
        <f>VLOOKUP(O3342,EOSummerca_merged_grades_export!B:L,11,0)</f>
        <v>Science 6</v>
      </c>
    </row>
    <row r="3343" spans="1:16" x14ac:dyDescent="0.25">
      <c r="A3343">
        <v>3346</v>
      </c>
      <c r="B3343" t="s">
        <v>405</v>
      </c>
      <c r="C3343">
        <v>13</v>
      </c>
      <c r="D3343">
        <v>130095</v>
      </c>
      <c r="E3343" t="s">
        <v>5746</v>
      </c>
      <c r="F3343">
        <v>6</v>
      </c>
      <c r="G3343">
        <v>6004</v>
      </c>
      <c r="H3343" t="s">
        <v>458</v>
      </c>
      <c r="I3343" t="s">
        <v>459</v>
      </c>
      <c r="J3343" t="s">
        <v>428</v>
      </c>
      <c r="K3343" t="s">
        <v>460</v>
      </c>
      <c r="L3343" t="s">
        <v>37</v>
      </c>
      <c r="M3343">
        <v>1</v>
      </c>
      <c r="N3343">
        <v>1</v>
      </c>
      <c r="O3343" t="str">
        <f t="shared" si="52"/>
        <v>130095 I1068</v>
      </c>
      <c r="P3343" t="str">
        <f>VLOOKUP(O3343,EOSummerca_merged_grades_export!B:L,11,0)</f>
        <v>Conditioning (MS)</v>
      </c>
    </row>
    <row r="3344" spans="1:16" x14ac:dyDescent="0.25">
      <c r="A3344">
        <v>3347</v>
      </c>
      <c r="B3344" t="s">
        <v>405</v>
      </c>
      <c r="C3344">
        <v>13</v>
      </c>
      <c r="D3344">
        <v>130088</v>
      </c>
      <c r="E3344" t="s">
        <v>5747</v>
      </c>
      <c r="F3344">
        <v>6</v>
      </c>
      <c r="G3344">
        <v>5965</v>
      </c>
      <c r="H3344" t="s">
        <v>223</v>
      </c>
      <c r="I3344" t="s">
        <v>224</v>
      </c>
      <c r="J3344" t="s">
        <v>16</v>
      </c>
      <c r="K3344" t="s">
        <v>408</v>
      </c>
      <c r="L3344" t="s">
        <v>31</v>
      </c>
      <c r="M3344">
        <v>1</v>
      </c>
      <c r="N3344">
        <v>1</v>
      </c>
      <c r="O3344" t="str">
        <f t="shared" si="52"/>
        <v>130088 A006</v>
      </c>
      <c r="P3344" t="str">
        <f>VLOOKUP(O3344,EOSummerca_merged_grades_export!B:L,11,0)</f>
        <v>History 6</v>
      </c>
    </row>
    <row r="3345" spans="1:16" x14ac:dyDescent="0.25">
      <c r="A3345">
        <v>3348</v>
      </c>
      <c r="B3345" t="s">
        <v>405</v>
      </c>
      <c r="C3345">
        <v>13</v>
      </c>
      <c r="D3345">
        <v>130088</v>
      </c>
      <c r="E3345" t="s">
        <v>5747</v>
      </c>
      <c r="F3345">
        <v>6</v>
      </c>
      <c r="G3345">
        <v>5974</v>
      </c>
      <c r="H3345" t="s">
        <v>225</v>
      </c>
      <c r="I3345" t="s">
        <v>226</v>
      </c>
      <c r="J3345" t="s">
        <v>22</v>
      </c>
      <c r="K3345" t="s">
        <v>411</v>
      </c>
      <c r="L3345" t="s">
        <v>31</v>
      </c>
      <c r="M3345">
        <v>1</v>
      </c>
      <c r="N3345">
        <v>1</v>
      </c>
      <c r="O3345" t="str">
        <f t="shared" si="52"/>
        <v>130088 B006</v>
      </c>
      <c r="P3345" t="str">
        <f>VLOOKUP(O3345,EOSummerca_merged_grades_export!B:L,11,0)</f>
        <v>English 6</v>
      </c>
    </row>
    <row r="3346" spans="1:16" x14ac:dyDescent="0.25">
      <c r="A3346">
        <v>3349</v>
      </c>
      <c r="B3346" t="s">
        <v>405</v>
      </c>
      <c r="C3346">
        <v>13</v>
      </c>
      <c r="D3346">
        <v>130088</v>
      </c>
      <c r="E3346" t="s">
        <v>5747</v>
      </c>
      <c r="F3346">
        <v>6</v>
      </c>
      <c r="G3346">
        <v>6006</v>
      </c>
      <c r="H3346" t="s">
        <v>227</v>
      </c>
      <c r="I3346" t="s">
        <v>228</v>
      </c>
      <c r="J3346" t="s">
        <v>25</v>
      </c>
      <c r="K3346" t="s">
        <v>414</v>
      </c>
      <c r="L3346" t="s">
        <v>41</v>
      </c>
      <c r="M3346">
        <v>1</v>
      </c>
      <c r="N3346">
        <v>1</v>
      </c>
      <c r="O3346" t="str">
        <f t="shared" si="52"/>
        <v>130088 C006</v>
      </c>
      <c r="P3346" t="str">
        <f>VLOOKUP(O3346,EOSummerca_merged_grades_export!B:L,11,0)</f>
        <v>Math 6</v>
      </c>
    </row>
    <row r="3347" spans="1:16" x14ac:dyDescent="0.25">
      <c r="A3347">
        <v>3350</v>
      </c>
      <c r="B3347" t="s">
        <v>405</v>
      </c>
      <c r="C3347">
        <v>13</v>
      </c>
      <c r="D3347">
        <v>130088</v>
      </c>
      <c r="E3347" t="s">
        <v>5747</v>
      </c>
      <c r="F3347">
        <v>6</v>
      </c>
      <c r="G3347">
        <v>5956</v>
      </c>
      <c r="H3347" t="s">
        <v>229</v>
      </c>
      <c r="I3347" t="s">
        <v>230</v>
      </c>
      <c r="J3347" t="s">
        <v>28</v>
      </c>
      <c r="K3347" t="s">
        <v>417</v>
      </c>
      <c r="L3347" t="s">
        <v>39</v>
      </c>
      <c r="M3347">
        <v>1</v>
      </c>
      <c r="N3347">
        <v>1</v>
      </c>
      <c r="O3347" t="str">
        <f t="shared" si="52"/>
        <v>130088 D006</v>
      </c>
      <c r="P3347" t="str">
        <f>VLOOKUP(O3347,EOSummerca_merged_grades_export!B:L,11,0)</f>
        <v>Science 6</v>
      </c>
    </row>
    <row r="3348" spans="1:16" x14ac:dyDescent="0.25">
      <c r="A3348">
        <v>3351</v>
      </c>
      <c r="B3348" t="s">
        <v>405</v>
      </c>
      <c r="C3348">
        <v>13</v>
      </c>
      <c r="D3348">
        <v>130088</v>
      </c>
      <c r="E3348" t="s">
        <v>5747</v>
      </c>
      <c r="F3348">
        <v>6</v>
      </c>
      <c r="G3348">
        <v>6021</v>
      </c>
      <c r="H3348" t="s">
        <v>504</v>
      </c>
      <c r="I3348" t="s">
        <v>505</v>
      </c>
      <c r="J3348" t="s">
        <v>32</v>
      </c>
      <c r="K3348" t="s">
        <v>506</v>
      </c>
      <c r="L3348" t="s">
        <v>39</v>
      </c>
      <c r="M3348">
        <v>1</v>
      </c>
      <c r="N3348">
        <v>1</v>
      </c>
      <c r="O3348" t="str">
        <f t="shared" si="52"/>
        <v>130088 E006</v>
      </c>
      <c r="P3348" t="str">
        <f>VLOOKUP(O3348,EOSummerca_merged_grades_export!B:L,11,0)</f>
        <v>Spanish 1 (MS)</v>
      </c>
    </row>
    <row r="3349" spans="1:16" x14ac:dyDescent="0.25">
      <c r="A3349">
        <v>3352</v>
      </c>
      <c r="B3349" t="s">
        <v>405</v>
      </c>
      <c r="C3349">
        <v>13</v>
      </c>
      <c r="D3349">
        <v>130165</v>
      </c>
      <c r="E3349" t="s">
        <v>5748</v>
      </c>
      <c r="F3349">
        <v>6</v>
      </c>
      <c r="G3349">
        <v>5965</v>
      </c>
      <c r="H3349" t="s">
        <v>223</v>
      </c>
      <c r="I3349" t="s">
        <v>224</v>
      </c>
      <c r="J3349" t="s">
        <v>16</v>
      </c>
      <c r="K3349" t="s">
        <v>408</v>
      </c>
      <c r="L3349" t="s">
        <v>20</v>
      </c>
      <c r="M3349">
        <v>1</v>
      </c>
      <c r="N3349">
        <v>1</v>
      </c>
      <c r="O3349" t="str">
        <f t="shared" si="52"/>
        <v>130165 A006</v>
      </c>
      <c r="P3349" t="str">
        <f>VLOOKUP(O3349,EOSummerca_merged_grades_export!B:L,11,0)</f>
        <v>History 6</v>
      </c>
    </row>
    <row r="3350" spans="1:16" x14ac:dyDescent="0.25">
      <c r="A3350">
        <v>3353</v>
      </c>
      <c r="B3350" t="s">
        <v>405</v>
      </c>
      <c r="C3350">
        <v>13</v>
      </c>
      <c r="D3350">
        <v>130165</v>
      </c>
      <c r="E3350" t="s">
        <v>5748</v>
      </c>
      <c r="F3350">
        <v>6</v>
      </c>
      <c r="G3350">
        <v>5974</v>
      </c>
      <c r="H3350" t="s">
        <v>225</v>
      </c>
      <c r="I3350" t="s">
        <v>226</v>
      </c>
      <c r="J3350" t="s">
        <v>22</v>
      </c>
      <c r="K3350" t="s">
        <v>411</v>
      </c>
      <c r="L3350" t="s">
        <v>24</v>
      </c>
      <c r="M3350">
        <v>1</v>
      </c>
      <c r="N3350">
        <v>1</v>
      </c>
      <c r="O3350" t="str">
        <f t="shared" si="52"/>
        <v>130165 B006</v>
      </c>
      <c r="P3350" t="str">
        <f>VLOOKUP(O3350,EOSummerca_merged_grades_export!B:L,11,0)</f>
        <v>English 6</v>
      </c>
    </row>
    <row r="3351" spans="1:16" x14ac:dyDescent="0.25">
      <c r="A3351">
        <v>3354</v>
      </c>
      <c r="B3351" t="s">
        <v>405</v>
      </c>
      <c r="C3351">
        <v>13</v>
      </c>
      <c r="D3351">
        <v>130165</v>
      </c>
      <c r="E3351" t="s">
        <v>5748</v>
      </c>
      <c r="F3351">
        <v>6</v>
      </c>
      <c r="G3351">
        <v>6009</v>
      </c>
      <c r="H3351" t="s">
        <v>227</v>
      </c>
      <c r="I3351" t="s">
        <v>228</v>
      </c>
      <c r="J3351" t="s">
        <v>25</v>
      </c>
      <c r="K3351" t="s">
        <v>414</v>
      </c>
      <c r="L3351" t="s">
        <v>27</v>
      </c>
      <c r="M3351">
        <v>1</v>
      </c>
      <c r="N3351">
        <v>1</v>
      </c>
      <c r="O3351" t="str">
        <f t="shared" si="52"/>
        <v>130165 C006</v>
      </c>
      <c r="P3351" t="str">
        <f>VLOOKUP(O3351,EOSummerca_merged_grades_export!B:L,11,0)</f>
        <v>Math 6</v>
      </c>
    </row>
    <row r="3352" spans="1:16" x14ac:dyDescent="0.25">
      <c r="A3352">
        <v>3355</v>
      </c>
      <c r="B3352" t="s">
        <v>405</v>
      </c>
      <c r="C3352">
        <v>13</v>
      </c>
      <c r="D3352">
        <v>130165</v>
      </c>
      <c r="E3352" t="s">
        <v>5748</v>
      </c>
      <c r="F3352">
        <v>6</v>
      </c>
      <c r="G3352">
        <v>6016</v>
      </c>
      <c r="H3352" t="s">
        <v>229</v>
      </c>
      <c r="I3352" t="s">
        <v>230</v>
      </c>
      <c r="J3352" t="s">
        <v>28</v>
      </c>
      <c r="K3352" t="s">
        <v>417</v>
      </c>
      <c r="L3352" t="s">
        <v>27</v>
      </c>
      <c r="M3352">
        <v>1</v>
      </c>
      <c r="N3352">
        <v>1</v>
      </c>
      <c r="O3352" t="str">
        <f t="shared" si="52"/>
        <v>130165 D006</v>
      </c>
      <c r="P3352" t="str">
        <f>VLOOKUP(O3352,EOSummerca_merged_grades_export!B:L,11,0)</f>
        <v>Science 6</v>
      </c>
    </row>
    <row r="3353" spans="1:16" x14ac:dyDescent="0.25">
      <c r="A3353">
        <v>3356</v>
      </c>
      <c r="B3353" t="s">
        <v>405</v>
      </c>
      <c r="C3353">
        <v>13</v>
      </c>
      <c r="D3353">
        <v>130165</v>
      </c>
      <c r="E3353" t="s">
        <v>5748</v>
      </c>
      <c r="F3353">
        <v>6</v>
      </c>
      <c r="G3353">
        <v>5952</v>
      </c>
      <c r="H3353" t="s">
        <v>458</v>
      </c>
      <c r="I3353" t="s">
        <v>459</v>
      </c>
      <c r="J3353" t="s">
        <v>428</v>
      </c>
      <c r="K3353" t="s">
        <v>460</v>
      </c>
      <c r="L3353" t="s">
        <v>37</v>
      </c>
      <c r="M3353">
        <v>1</v>
      </c>
      <c r="N3353">
        <v>1</v>
      </c>
      <c r="O3353" t="str">
        <f t="shared" si="52"/>
        <v>130165 I1068</v>
      </c>
      <c r="P3353" t="str">
        <f>VLOOKUP(O3353,EOSummerca_merged_grades_export!B:L,11,0)</f>
        <v>Conditioning (MS)</v>
      </c>
    </row>
    <row r="3354" spans="1:16" x14ac:dyDescent="0.25">
      <c r="A3354">
        <v>3357</v>
      </c>
      <c r="B3354" t="s">
        <v>405</v>
      </c>
      <c r="C3354">
        <v>13</v>
      </c>
      <c r="D3354">
        <v>130152</v>
      </c>
      <c r="E3354" t="s">
        <v>5749</v>
      </c>
      <c r="F3354">
        <v>6</v>
      </c>
      <c r="G3354">
        <v>5994</v>
      </c>
      <c r="H3354" t="s">
        <v>223</v>
      </c>
      <c r="I3354" t="s">
        <v>224</v>
      </c>
      <c r="J3354" t="s">
        <v>16</v>
      </c>
      <c r="K3354" t="s">
        <v>408</v>
      </c>
      <c r="L3354" t="s">
        <v>31</v>
      </c>
      <c r="M3354">
        <v>1</v>
      </c>
      <c r="N3354">
        <v>1</v>
      </c>
      <c r="O3354" t="str">
        <f t="shared" si="52"/>
        <v>130152 A006</v>
      </c>
      <c r="P3354" t="str">
        <f>VLOOKUP(O3354,EOSummerca_merged_grades_export!B:L,11,0)</f>
        <v>History 6</v>
      </c>
    </row>
    <row r="3355" spans="1:16" x14ac:dyDescent="0.25">
      <c r="A3355">
        <v>3358</v>
      </c>
      <c r="B3355" t="s">
        <v>405</v>
      </c>
      <c r="C3355">
        <v>13</v>
      </c>
      <c r="D3355">
        <v>130152</v>
      </c>
      <c r="E3355" t="s">
        <v>5749</v>
      </c>
      <c r="F3355">
        <v>6</v>
      </c>
      <c r="G3355">
        <v>5974</v>
      </c>
      <c r="H3355" t="s">
        <v>225</v>
      </c>
      <c r="I3355" t="s">
        <v>226</v>
      </c>
      <c r="J3355" t="s">
        <v>22</v>
      </c>
      <c r="K3355" t="s">
        <v>411</v>
      </c>
      <c r="L3355" t="s">
        <v>20</v>
      </c>
      <c r="M3355">
        <v>1</v>
      </c>
      <c r="N3355">
        <v>1</v>
      </c>
      <c r="O3355" t="str">
        <f t="shared" si="52"/>
        <v>130152 B006</v>
      </c>
      <c r="P3355" t="str">
        <f>VLOOKUP(O3355,EOSummerca_merged_grades_export!B:L,11,0)</f>
        <v>English 6</v>
      </c>
    </row>
    <row r="3356" spans="1:16" x14ac:dyDescent="0.25">
      <c r="A3356">
        <v>3359</v>
      </c>
      <c r="B3356" t="s">
        <v>405</v>
      </c>
      <c r="C3356">
        <v>13</v>
      </c>
      <c r="D3356">
        <v>130152</v>
      </c>
      <c r="E3356" t="s">
        <v>5749</v>
      </c>
      <c r="F3356">
        <v>6</v>
      </c>
      <c r="G3356">
        <v>5939</v>
      </c>
      <c r="H3356" t="s">
        <v>227</v>
      </c>
      <c r="I3356" t="s">
        <v>228</v>
      </c>
      <c r="J3356" t="s">
        <v>25</v>
      </c>
      <c r="K3356" t="s">
        <v>414</v>
      </c>
      <c r="L3356" t="s">
        <v>39</v>
      </c>
      <c r="M3356">
        <v>1</v>
      </c>
      <c r="N3356">
        <v>1</v>
      </c>
      <c r="O3356" t="str">
        <f t="shared" si="52"/>
        <v>130152 C006</v>
      </c>
      <c r="P3356" t="str">
        <f>VLOOKUP(O3356,EOSummerca_merged_grades_export!B:L,11,0)</f>
        <v>Math 6</v>
      </c>
    </row>
    <row r="3357" spans="1:16" x14ac:dyDescent="0.25">
      <c r="A3357">
        <v>3360</v>
      </c>
      <c r="B3357" t="s">
        <v>405</v>
      </c>
      <c r="C3357">
        <v>13</v>
      </c>
      <c r="D3357">
        <v>130152</v>
      </c>
      <c r="E3357" t="s">
        <v>5749</v>
      </c>
      <c r="F3357">
        <v>6</v>
      </c>
      <c r="G3357">
        <v>6016</v>
      </c>
      <c r="H3357" t="s">
        <v>229</v>
      </c>
      <c r="I3357" t="s">
        <v>230</v>
      </c>
      <c r="J3357" t="s">
        <v>28</v>
      </c>
      <c r="K3357" t="s">
        <v>417</v>
      </c>
      <c r="L3357" t="s">
        <v>41</v>
      </c>
      <c r="M3357">
        <v>1</v>
      </c>
      <c r="N3357">
        <v>1</v>
      </c>
      <c r="O3357" t="str">
        <f t="shared" si="52"/>
        <v>130152 D006</v>
      </c>
      <c r="P3357" t="str">
        <f>VLOOKUP(O3357,EOSummerca_merged_grades_export!B:L,11,0)</f>
        <v>Science 6</v>
      </c>
    </row>
    <row r="3358" spans="1:16" x14ac:dyDescent="0.25">
      <c r="A3358">
        <v>3361</v>
      </c>
      <c r="B3358" t="s">
        <v>405</v>
      </c>
      <c r="C3358">
        <v>13</v>
      </c>
      <c r="D3358">
        <v>130152</v>
      </c>
      <c r="E3358" t="s">
        <v>5749</v>
      </c>
      <c r="F3358">
        <v>6</v>
      </c>
      <c r="G3358">
        <v>6004</v>
      </c>
      <c r="H3358" t="s">
        <v>458</v>
      </c>
      <c r="I3358" t="s">
        <v>459</v>
      </c>
      <c r="J3358" t="s">
        <v>428</v>
      </c>
      <c r="K3358" t="s">
        <v>460</v>
      </c>
      <c r="L3358" t="s">
        <v>37</v>
      </c>
      <c r="M3358">
        <v>1</v>
      </c>
      <c r="N3358">
        <v>1</v>
      </c>
      <c r="O3358" t="str">
        <f t="shared" si="52"/>
        <v>130152 I1068</v>
      </c>
      <c r="P3358" t="str">
        <f>VLOOKUP(O3358,EOSummerca_merged_grades_export!B:L,11,0)</f>
        <v>Conditioning (MS)</v>
      </c>
    </row>
    <row r="3359" spans="1:16" x14ac:dyDescent="0.25">
      <c r="A3359">
        <v>3362</v>
      </c>
      <c r="B3359" t="s">
        <v>405</v>
      </c>
      <c r="C3359">
        <v>13</v>
      </c>
      <c r="D3359">
        <v>130206</v>
      </c>
      <c r="E3359" t="s">
        <v>5750</v>
      </c>
      <c r="F3359">
        <v>6</v>
      </c>
      <c r="G3359">
        <v>5994</v>
      </c>
      <c r="H3359" t="s">
        <v>223</v>
      </c>
      <c r="I3359" t="s">
        <v>224</v>
      </c>
      <c r="J3359" t="s">
        <v>16</v>
      </c>
      <c r="K3359" t="s">
        <v>408</v>
      </c>
      <c r="L3359" t="s">
        <v>39</v>
      </c>
      <c r="M3359">
        <v>1</v>
      </c>
      <c r="N3359">
        <v>1</v>
      </c>
      <c r="O3359" t="str">
        <f t="shared" si="52"/>
        <v>130206 A006</v>
      </c>
      <c r="P3359" t="str">
        <f>VLOOKUP(O3359,EOSummerca_merged_grades_export!B:L,11,0)</f>
        <v>History 6</v>
      </c>
    </row>
    <row r="3360" spans="1:16" x14ac:dyDescent="0.25">
      <c r="A3360">
        <v>3363</v>
      </c>
      <c r="B3360" t="s">
        <v>405</v>
      </c>
      <c r="C3360">
        <v>13</v>
      </c>
      <c r="D3360">
        <v>130206</v>
      </c>
      <c r="E3360" t="s">
        <v>5750</v>
      </c>
      <c r="F3360">
        <v>6</v>
      </c>
      <c r="G3360">
        <v>5974</v>
      </c>
      <c r="H3360" t="s">
        <v>225</v>
      </c>
      <c r="I3360" t="s">
        <v>226</v>
      </c>
      <c r="J3360" t="s">
        <v>22</v>
      </c>
      <c r="K3360" t="s">
        <v>411</v>
      </c>
      <c r="L3360" t="s">
        <v>31</v>
      </c>
      <c r="M3360">
        <v>1</v>
      </c>
      <c r="N3360">
        <v>1</v>
      </c>
      <c r="O3360" t="str">
        <f t="shared" si="52"/>
        <v>130206 B006</v>
      </c>
      <c r="P3360" t="str">
        <f>VLOOKUP(O3360,EOSummerca_merged_grades_export!B:L,11,0)</f>
        <v>English 6</v>
      </c>
    </row>
    <row r="3361" spans="1:16" x14ac:dyDescent="0.25">
      <c r="A3361">
        <v>3364</v>
      </c>
      <c r="B3361" t="s">
        <v>405</v>
      </c>
      <c r="C3361">
        <v>13</v>
      </c>
      <c r="D3361">
        <v>130206</v>
      </c>
      <c r="E3361" t="s">
        <v>5750</v>
      </c>
      <c r="F3361">
        <v>6</v>
      </c>
      <c r="G3361">
        <v>5939</v>
      </c>
      <c r="H3361" t="s">
        <v>227</v>
      </c>
      <c r="I3361" t="s">
        <v>228</v>
      </c>
      <c r="J3361" t="s">
        <v>25</v>
      </c>
      <c r="K3361" t="s">
        <v>414</v>
      </c>
      <c r="L3361" t="s">
        <v>41</v>
      </c>
      <c r="M3361">
        <v>1</v>
      </c>
      <c r="N3361">
        <v>1</v>
      </c>
      <c r="O3361" t="str">
        <f t="shared" si="52"/>
        <v>130206 C006</v>
      </c>
      <c r="P3361" t="str">
        <f>VLOOKUP(O3361,EOSummerca_merged_grades_export!B:L,11,0)</f>
        <v>Math 6</v>
      </c>
    </row>
    <row r="3362" spans="1:16" x14ac:dyDescent="0.25">
      <c r="A3362">
        <v>3365</v>
      </c>
      <c r="B3362" t="s">
        <v>405</v>
      </c>
      <c r="C3362">
        <v>13</v>
      </c>
      <c r="D3362">
        <v>130206</v>
      </c>
      <c r="E3362" t="s">
        <v>5750</v>
      </c>
      <c r="F3362">
        <v>6</v>
      </c>
      <c r="G3362">
        <v>6016</v>
      </c>
      <c r="H3362" t="s">
        <v>229</v>
      </c>
      <c r="I3362" t="s">
        <v>230</v>
      </c>
      <c r="J3362" t="s">
        <v>28</v>
      </c>
      <c r="K3362" t="s">
        <v>417</v>
      </c>
      <c r="L3362" t="s">
        <v>41</v>
      </c>
      <c r="M3362">
        <v>1</v>
      </c>
      <c r="N3362">
        <v>1</v>
      </c>
      <c r="O3362" t="str">
        <f t="shared" si="52"/>
        <v>130206 D006</v>
      </c>
      <c r="P3362" t="str">
        <f>VLOOKUP(O3362,EOSummerca_merged_grades_export!B:L,11,0)</f>
        <v>Science 6</v>
      </c>
    </row>
    <row r="3363" spans="1:16" x14ac:dyDescent="0.25">
      <c r="A3363">
        <v>3366</v>
      </c>
      <c r="B3363" t="s">
        <v>405</v>
      </c>
      <c r="C3363">
        <v>13</v>
      </c>
      <c r="D3363">
        <v>130206</v>
      </c>
      <c r="E3363" t="s">
        <v>5750</v>
      </c>
      <c r="F3363">
        <v>6</v>
      </c>
      <c r="G3363">
        <v>5949</v>
      </c>
      <c r="H3363" t="s">
        <v>429</v>
      </c>
      <c r="I3363" t="s">
        <v>430</v>
      </c>
      <c r="J3363" t="s">
        <v>428</v>
      </c>
      <c r="K3363" t="s">
        <v>431</v>
      </c>
      <c r="L3363" t="s">
        <v>37</v>
      </c>
      <c r="M3363">
        <v>1</v>
      </c>
      <c r="N3363">
        <v>1</v>
      </c>
      <c r="O3363" t="str">
        <f t="shared" si="52"/>
        <v>130206 I1048</v>
      </c>
      <c r="P3363" t="str">
        <f>VLOOKUP(O3363,EOSummerca_merged_grades_export!B:L,11,0)</f>
        <v>Visual Art</v>
      </c>
    </row>
    <row r="3364" spans="1:16" x14ac:dyDescent="0.25">
      <c r="A3364">
        <v>3367</v>
      </c>
      <c r="B3364" t="s">
        <v>405</v>
      </c>
      <c r="C3364">
        <v>13</v>
      </c>
      <c r="D3364">
        <v>130124</v>
      </c>
      <c r="E3364" t="s">
        <v>5751</v>
      </c>
      <c r="F3364">
        <v>6</v>
      </c>
      <c r="G3364">
        <v>5930</v>
      </c>
      <c r="H3364" t="s">
        <v>223</v>
      </c>
      <c r="I3364" t="s">
        <v>224</v>
      </c>
      <c r="J3364" t="s">
        <v>16</v>
      </c>
      <c r="K3364" t="s">
        <v>408</v>
      </c>
      <c r="L3364" t="s">
        <v>20</v>
      </c>
      <c r="M3364">
        <v>1</v>
      </c>
      <c r="N3364">
        <v>1</v>
      </c>
      <c r="O3364" t="str">
        <f t="shared" si="52"/>
        <v>130124 A006</v>
      </c>
      <c r="P3364" t="str">
        <f>VLOOKUP(O3364,EOSummerca_merged_grades_export!B:L,11,0)</f>
        <v>History 6</v>
      </c>
    </row>
    <row r="3365" spans="1:16" x14ac:dyDescent="0.25">
      <c r="A3365">
        <v>3368</v>
      </c>
      <c r="B3365" t="s">
        <v>405</v>
      </c>
      <c r="C3365">
        <v>13</v>
      </c>
      <c r="D3365">
        <v>130124</v>
      </c>
      <c r="E3365" t="s">
        <v>5751</v>
      </c>
      <c r="F3365">
        <v>6</v>
      </c>
      <c r="G3365">
        <v>5974</v>
      </c>
      <c r="H3365" t="s">
        <v>225</v>
      </c>
      <c r="I3365" t="s">
        <v>226</v>
      </c>
      <c r="J3365" t="s">
        <v>22</v>
      </c>
      <c r="K3365" t="s">
        <v>411</v>
      </c>
      <c r="L3365" t="s">
        <v>20</v>
      </c>
      <c r="M3365">
        <v>1</v>
      </c>
      <c r="N3365">
        <v>1</v>
      </c>
      <c r="O3365" t="str">
        <f t="shared" si="52"/>
        <v>130124 B006</v>
      </c>
      <c r="P3365" t="str">
        <f>VLOOKUP(O3365,EOSummerca_merged_grades_export!B:L,11,0)</f>
        <v>English 6</v>
      </c>
    </row>
    <row r="3366" spans="1:16" x14ac:dyDescent="0.25">
      <c r="A3366">
        <v>3369</v>
      </c>
      <c r="B3366" t="s">
        <v>405</v>
      </c>
      <c r="C3366">
        <v>13</v>
      </c>
      <c r="D3366">
        <v>130124</v>
      </c>
      <c r="E3366" t="s">
        <v>5751</v>
      </c>
      <c r="F3366">
        <v>6</v>
      </c>
      <c r="G3366">
        <v>5939</v>
      </c>
      <c r="H3366" t="s">
        <v>227</v>
      </c>
      <c r="I3366" t="s">
        <v>228</v>
      </c>
      <c r="J3366" t="s">
        <v>25</v>
      </c>
      <c r="K3366" t="s">
        <v>414</v>
      </c>
      <c r="L3366" t="s">
        <v>31</v>
      </c>
      <c r="M3366">
        <v>1</v>
      </c>
      <c r="N3366">
        <v>1</v>
      </c>
      <c r="O3366" t="str">
        <f t="shared" si="52"/>
        <v>130124 C006</v>
      </c>
      <c r="P3366" t="str">
        <f>VLOOKUP(O3366,EOSummerca_merged_grades_export!B:L,11,0)</f>
        <v>Math 6</v>
      </c>
    </row>
    <row r="3367" spans="1:16" x14ac:dyDescent="0.25">
      <c r="A3367">
        <v>3370</v>
      </c>
      <c r="B3367" t="s">
        <v>405</v>
      </c>
      <c r="C3367">
        <v>13</v>
      </c>
      <c r="D3367">
        <v>130124</v>
      </c>
      <c r="E3367" t="s">
        <v>5751</v>
      </c>
      <c r="F3367">
        <v>6</v>
      </c>
      <c r="G3367">
        <v>5956</v>
      </c>
      <c r="H3367" t="s">
        <v>229</v>
      </c>
      <c r="I3367" t="s">
        <v>230</v>
      </c>
      <c r="J3367" t="s">
        <v>28</v>
      </c>
      <c r="K3367" t="s">
        <v>417</v>
      </c>
      <c r="L3367" t="s">
        <v>20</v>
      </c>
      <c r="M3367">
        <v>1</v>
      </c>
      <c r="N3367">
        <v>1</v>
      </c>
      <c r="O3367" t="str">
        <f t="shared" si="52"/>
        <v>130124 D006</v>
      </c>
      <c r="P3367" t="str">
        <f>VLOOKUP(O3367,EOSummerca_merged_grades_export!B:L,11,0)</f>
        <v>Science 6</v>
      </c>
    </row>
    <row r="3368" spans="1:16" x14ac:dyDescent="0.25">
      <c r="A3368">
        <v>3371</v>
      </c>
      <c r="B3368" t="s">
        <v>405</v>
      </c>
      <c r="C3368">
        <v>13</v>
      </c>
      <c r="D3368">
        <v>130124</v>
      </c>
      <c r="E3368" t="s">
        <v>5751</v>
      </c>
      <c r="F3368">
        <v>6</v>
      </c>
      <c r="G3368">
        <v>5949</v>
      </c>
      <c r="H3368" t="s">
        <v>429</v>
      </c>
      <c r="I3368" t="s">
        <v>430</v>
      </c>
      <c r="J3368" t="s">
        <v>428</v>
      </c>
      <c r="K3368" t="s">
        <v>431</v>
      </c>
      <c r="L3368" t="s">
        <v>37</v>
      </c>
      <c r="M3368">
        <v>1</v>
      </c>
      <c r="N3368">
        <v>1</v>
      </c>
      <c r="O3368" t="str">
        <f t="shared" si="52"/>
        <v>130124 I1048</v>
      </c>
      <c r="P3368" t="str">
        <f>VLOOKUP(O3368,EOSummerca_merged_grades_export!B:L,11,0)</f>
        <v>Visual Art</v>
      </c>
    </row>
    <row r="3369" spans="1:16" x14ac:dyDescent="0.25">
      <c r="A3369">
        <v>3372</v>
      </c>
      <c r="B3369" t="s">
        <v>405</v>
      </c>
      <c r="C3369">
        <v>13</v>
      </c>
      <c r="D3369">
        <v>130051</v>
      </c>
      <c r="E3369" t="s">
        <v>5752</v>
      </c>
      <c r="F3369">
        <v>6</v>
      </c>
      <c r="G3369">
        <v>5965</v>
      </c>
      <c r="H3369" t="s">
        <v>223</v>
      </c>
      <c r="I3369" t="s">
        <v>224</v>
      </c>
      <c r="J3369" t="s">
        <v>16</v>
      </c>
      <c r="K3369" t="s">
        <v>408</v>
      </c>
      <c r="L3369" t="s">
        <v>31</v>
      </c>
      <c r="M3369">
        <v>1</v>
      </c>
      <c r="N3369">
        <v>1</v>
      </c>
      <c r="O3369" t="str">
        <f t="shared" si="52"/>
        <v>130051 A006</v>
      </c>
      <c r="P3369" t="str">
        <f>VLOOKUP(O3369,EOSummerca_merged_grades_export!B:L,11,0)</f>
        <v>History 6</v>
      </c>
    </row>
    <row r="3370" spans="1:16" x14ac:dyDescent="0.25">
      <c r="A3370">
        <v>3373</v>
      </c>
      <c r="B3370" t="s">
        <v>405</v>
      </c>
      <c r="C3370">
        <v>13</v>
      </c>
      <c r="D3370">
        <v>130051</v>
      </c>
      <c r="E3370" t="s">
        <v>5752</v>
      </c>
      <c r="F3370">
        <v>6</v>
      </c>
      <c r="G3370">
        <v>5974</v>
      </c>
      <c r="H3370" t="s">
        <v>225</v>
      </c>
      <c r="I3370" t="s">
        <v>226</v>
      </c>
      <c r="J3370" t="s">
        <v>22</v>
      </c>
      <c r="K3370" t="s">
        <v>411</v>
      </c>
      <c r="L3370" t="s">
        <v>20</v>
      </c>
      <c r="M3370">
        <v>1</v>
      </c>
      <c r="N3370">
        <v>1</v>
      </c>
      <c r="O3370" t="str">
        <f t="shared" si="52"/>
        <v>130051 B006</v>
      </c>
      <c r="P3370" t="str">
        <f>VLOOKUP(O3370,EOSummerca_merged_grades_export!B:L,11,0)</f>
        <v>English 6</v>
      </c>
    </row>
    <row r="3371" spans="1:16" x14ac:dyDescent="0.25">
      <c r="A3371">
        <v>3374</v>
      </c>
      <c r="B3371" t="s">
        <v>405</v>
      </c>
      <c r="C3371">
        <v>13</v>
      </c>
      <c r="D3371">
        <v>130051</v>
      </c>
      <c r="E3371" t="s">
        <v>5752</v>
      </c>
      <c r="F3371">
        <v>6</v>
      </c>
      <c r="G3371">
        <v>6009</v>
      </c>
      <c r="H3371" t="s">
        <v>227</v>
      </c>
      <c r="I3371" t="s">
        <v>228</v>
      </c>
      <c r="J3371" t="s">
        <v>25</v>
      </c>
      <c r="K3371" t="s">
        <v>414</v>
      </c>
      <c r="L3371" t="s">
        <v>41</v>
      </c>
      <c r="M3371">
        <v>1</v>
      </c>
      <c r="N3371">
        <v>1</v>
      </c>
      <c r="O3371" t="str">
        <f t="shared" si="52"/>
        <v>130051 C006</v>
      </c>
      <c r="P3371" t="str">
        <f>VLOOKUP(O3371,EOSummerca_merged_grades_export!B:L,11,0)</f>
        <v>Math 6</v>
      </c>
    </row>
    <row r="3372" spans="1:16" x14ac:dyDescent="0.25">
      <c r="A3372">
        <v>3375</v>
      </c>
      <c r="B3372" t="s">
        <v>405</v>
      </c>
      <c r="C3372">
        <v>13</v>
      </c>
      <c r="D3372">
        <v>130051</v>
      </c>
      <c r="E3372" t="s">
        <v>5752</v>
      </c>
      <c r="F3372">
        <v>6</v>
      </c>
      <c r="G3372">
        <v>6016</v>
      </c>
      <c r="H3372" t="s">
        <v>229</v>
      </c>
      <c r="I3372" t="s">
        <v>230</v>
      </c>
      <c r="J3372" t="s">
        <v>28</v>
      </c>
      <c r="K3372" t="s">
        <v>417</v>
      </c>
      <c r="L3372" t="s">
        <v>31</v>
      </c>
      <c r="M3372">
        <v>1</v>
      </c>
      <c r="N3372">
        <v>1</v>
      </c>
      <c r="O3372" t="str">
        <f t="shared" si="52"/>
        <v>130051 D006</v>
      </c>
      <c r="P3372" t="str">
        <f>VLOOKUP(O3372,EOSummerca_merged_grades_export!B:L,11,0)</f>
        <v>Science 6</v>
      </c>
    </row>
    <row r="3373" spans="1:16" x14ac:dyDescent="0.25">
      <c r="A3373">
        <v>3376</v>
      </c>
      <c r="B3373" t="s">
        <v>405</v>
      </c>
      <c r="C3373">
        <v>13</v>
      </c>
      <c r="D3373">
        <v>130045</v>
      </c>
      <c r="E3373" t="s">
        <v>5753</v>
      </c>
      <c r="F3373">
        <v>6</v>
      </c>
      <c r="G3373">
        <v>5966</v>
      </c>
      <c r="H3373" t="s">
        <v>223</v>
      </c>
      <c r="I3373" t="s">
        <v>224</v>
      </c>
      <c r="J3373" t="s">
        <v>16</v>
      </c>
      <c r="K3373" t="s">
        <v>408</v>
      </c>
      <c r="L3373" t="s">
        <v>31</v>
      </c>
      <c r="M3373">
        <v>1</v>
      </c>
      <c r="N3373">
        <v>1</v>
      </c>
      <c r="O3373" t="str">
        <f t="shared" si="52"/>
        <v>130045 A006</v>
      </c>
      <c r="P3373" t="str">
        <f>VLOOKUP(O3373,EOSummerca_merged_grades_export!B:L,11,0)</f>
        <v>History 6</v>
      </c>
    </row>
    <row r="3374" spans="1:16" x14ac:dyDescent="0.25">
      <c r="A3374">
        <v>3377</v>
      </c>
      <c r="B3374" t="s">
        <v>405</v>
      </c>
      <c r="C3374">
        <v>13</v>
      </c>
      <c r="D3374">
        <v>130045</v>
      </c>
      <c r="E3374" t="s">
        <v>5753</v>
      </c>
      <c r="F3374">
        <v>6</v>
      </c>
      <c r="G3374">
        <v>5993</v>
      </c>
      <c r="H3374" t="s">
        <v>225</v>
      </c>
      <c r="I3374" t="s">
        <v>226</v>
      </c>
      <c r="J3374" t="s">
        <v>22</v>
      </c>
      <c r="K3374" t="s">
        <v>411</v>
      </c>
      <c r="L3374" t="s">
        <v>24</v>
      </c>
      <c r="M3374">
        <v>1</v>
      </c>
      <c r="N3374">
        <v>1</v>
      </c>
      <c r="O3374" t="str">
        <f t="shared" si="52"/>
        <v>130045 B006</v>
      </c>
      <c r="P3374" t="str">
        <f>VLOOKUP(O3374,EOSummerca_merged_grades_export!B:L,11,0)</f>
        <v>English 6</v>
      </c>
    </row>
    <row r="3375" spans="1:16" x14ac:dyDescent="0.25">
      <c r="A3375">
        <v>3378</v>
      </c>
      <c r="B3375" t="s">
        <v>405</v>
      </c>
      <c r="C3375">
        <v>13</v>
      </c>
      <c r="D3375">
        <v>130045</v>
      </c>
      <c r="E3375" t="s">
        <v>5753</v>
      </c>
      <c r="F3375">
        <v>6</v>
      </c>
      <c r="G3375">
        <v>6009</v>
      </c>
      <c r="H3375" t="s">
        <v>227</v>
      </c>
      <c r="I3375" t="s">
        <v>228</v>
      </c>
      <c r="J3375" t="s">
        <v>25</v>
      </c>
      <c r="K3375" t="s">
        <v>414</v>
      </c>
      <c r="L3375" t="s">
        <v>27</v>
      </c>
      <c r="M3375">
        <v>1</v>
      </c>
      <c r="N3375">
        <v>1</v>
      </c>
      <c r="O3375" t="str">
        <f t="shared" si="52"/>
        <v>130045 C006</v>
      </c>
      <c r="P3375" t="str">
        <f>VLOOKUP(O3375,EOSummerca_merged_grades_export!B:L,11,0)</f>
        <v>Math 6</v>
      </c>
    </row>
    <row r="3376" spans="1:16" x14ac:dyDescent="0.25">
      <c r="A3376">
        <v>3379</v>
      </c>
      <c r="B3376" t="s">
        <v>405</v>
      </c>
      <c r="C3376">
        <v>13</v>
      </c>
      <c r="D3376">
        <v>130045</v>
      </c>
      <c r="E3376" t="s">
        <v>5753</v>
      </c>
      <c r="F3376">
        <v>6</v>
      </c>
      <c r="G3376">
        <v>6016</v>
      </c>
      <c r="H3376" t="s">
        <v>229</v>
      </c>
      <c r="I3376" t="s">
        <v>230</v>
      </c>
      <c r="J3376" t="s">
        <v>28</v>
      </c>
      <c r="K3376" t="s">
        <v>417</v>
      </c>
      <c r="L3376" t="s">
        <v>20</v>
      </c>
      <c r="M3376">
        <v>1</v>
      </c>
      <c r="N3376">
        <v>1</v>
      </c>
      <c r="O3376" t="str">
        <f t="shared" si="52"/>
        <v>130045 D006</v>
      </c>
      <c r="P3376" t="str">
        <f>VLOOKUP(O3376,EOSummerca_merged_grades_export!B:L,11,0)</f>
        <v>Science 6</v>
      </c>
    </row>
    <row r="3377" spans="1:16" x14ac:dyDescent="0.25">
      <c r="A3377">
        <v>3380</v>
      </c>
      <c r="B3377" t="s">
        <v>405</v>
      </c>
      <c r="C3377">
        <v>13</v>
      </c>
      <c r="D3377">
        <v>130037</v>
      </c>
      <c r="E3377" t="s">
        <v>5754</v>
      </c>
      <c r="F3377">
        <v>6</v>
      </c>
      <c r="G3377">
        <v>5966</v>
      </c>
      <c r="H3377" t="s">
        <v>223</v>
      </c>
      <c r="I3377" t="s">
        <v>224</v>
      </c>
      <c r="J3377" t="s">
        <v>16</v>
      </c>
      <c r="K3377" t="s">
        <v>408</v>
      </c>
      <c r="L3377" t="s">
        <v>24</v>
      </c>
      <c r="M3377">
        <v>1</v>
      </c>
      <c r="N3377">
        <v>1</v>
      </c>
      <c r="O3377" t="str">
        <f t="shared" si="52"/>
        <v>130037 A006</v>
      </c>
      <c r="P3377" t="str">
        <f>VLOOKUP(O3377,EOSummerca_merged_grades_export!B:L,11,0)</f>
        <v>History 6</v>
      </c>
    </row>
    <row r="3378" spans="1:16" x14ac:dyDescent="0.25">
      <c r="A3378">
        <v>3381</v>
      </c>
      <c r="B3378" t="s">
        <v>405</v>
      </c>
      <c r="C3378">
        <v>13</v>
      </c>
      <c r="D3378">
        <v>130037</v>
      </c>
      <c r="E3378" t="s">
        <v>5754</v>
      </c>
      <c r="F3378">
        <v>6</v>
      </c>
      <c r="G3378">
        <v>5993</v>
      </c>
      <c r="H3378" t="s">
        <v>225</v>
      </c>
      <c r="I3378" t="s">
        <v>226</v>
      </c>
      <c r="J3378" t="s">
        <v>22</v>
      </c>
      <c r="K3378" t="s">
        <v>411</v>
      </c>
      <c r="L3378" t="s">
        <v>27</v>
      </c>
      <c r="M3378">
        <v>1</v>
      </c>
      <c r="N3378">
        <v>1</v>
      </c>
      <c r="O3378" t="str">
        <f t="shared" si="52"/>
        <v>130037 B006</v>
      </c>
      <c r="P3378" t="str">
        <f>VLOOKUP(O3378,EOSummerca_merged_grades_export!B:L,11,0)</f>
        <v>English 6</v>
      </c>
    </row>
    <row r="3379" spans="1:16" x14ac:dyDescent="0.25">
      <c r="A3379">
        <v>3382</v>
      </c>
      <c r="B3379" t="s">
        <v>405</v>
      </c>
      <c r="C3379">
        <v>13</v>
      </c>
      <c r="D3379">
        <v>130037</v>
      </c>
      <c r="E3379" t="s">
        <v>5754</v>
      </c>
      <c r="F3379">
        <v>6</v>
      </c>
      <c r="G3379">
        <v>6006</v>
      </c>
      <c r="H3379" t="s">
        <v>227</v>
      </c>
      <c r="I3379" t="s">
        <v>228</v>
      </c>
      <c r="J3379" t="s">
        <v>25</v>
      </c>
      <c r="K3379" t="s">
        <v>414</v>
      </c>
      <c r="L3379" t="s">
        <v>27</v>
      </c>
      <c r="M3379">
        <v>1</v>
      </c>
      <c r="N3379">
        <v>1</v>
      </c>
      <c r="O3379" t="str">
        <f t="shared" si="52"/>
        <v>130037 C006</v>
      </c>
      <c r="P3379" t="str">
        <f>VLOOKUP(O3379,EOSummerca_merged_grades_export!B:L,11,0)</f>
        <v>Math 6</v>
      </c>
    </row>
    <row r="3380" spans="1:16" x14ac:dyDescent="0.25">
      <c r="A3380">
        <v>3383</v>
      </c>
      <c r="B3380" t="s">
        <v>405</v>
      </c>
      <c r="C3380">
        <v>13</v>
      </c>
      <c r="D3380">
        <v>130037</v>
      </c>
      <c r="E3380" t="s">
        <v>5754</v>
      </c>
      <c r="F3380">
        <v>6</v>
      </c>
      <c r="G3380">
        <v>5956</v>
      </c>
      <c r="H3380" t="s">
        <v>229</v>
      </c>
      <c r="I3380" t="s">
        <v>230</v>
      </c>
      <c r="J3380" t="s">
        <v>28</v>
      </c>
      <c r="K3380" t="s">
        <v>417</v>
      </c>
      <c r="L3380" t="s">
        <v>24</v>
      </c>
      <c r="M3380">
        <v>1</v>
      </c>
      <c r="N3380">
        <v>1</v>
      </c>
      <c r="O3380" t="str">
        <f t="shared" si="52"/>
        <v>130037 D006</v>
      </c>
      <c r="P3380" t="str">
        <f>VLOOKUP(O3380,EOSummerca_merged_grades_export!B:L,11,0)</f>
        <v>Science 6</v>
      </c>
    </row>
    <row r="3381" spans="1:16" x14ac:dyDescent="0.25">
      <c r="A3381">
        <v>3384</v>
      </c>
      <c r="B3381" t="s">
        <v>405</v>
      </c>
      <c r="C3381">
        <v>13</v>
      </c>
      <c r="D3381">
        <v>130037</v>
      </c>
      <c r="E3381" t="s">
        <v>5754</v>
      </c>
      <c r="F3381">
        <v>6</v>
      </c>
      <c r="G3381">
        <v>6004</v>
      </c>
      <c r="H3381" t="s">
        <v>458</v>
      </c>
      <c r="I3381" t="s">
        <v>459</v>
      </c>
      <c r="J3381" t="s">
        <v>428</v>
      </c>
      <c r="K3381" t="s">
        <v>460</v>
      </c>
      <c r="L3381" t="s">
        <v>37</v>
      </c>
      <c r="M3381">
        <v>1</v>
      </c>
      <c r="N3381">
        <v>1</v>
      </c>
      <c r="O3381" t="str">
        <f t="shared" si="52"/>
        <v>130037 I1068</v>
      </c>
      <c r="P3381" t="str">
        <f>VLOOKUP(O3381,EOSummerca_merged_grades_export!B:L,11,0)</f>
        <v>Conditioning (MS)</v>
      </c>
    </row>
    <row r="3382" spans="1:16" x14ac:dyDescent="0.25">
      <c r="A3382">
        <v>3385</v>
      </c>
      <c r="B3382" t="s">
        <v>405</v>
      </c>
      <c r="C3382">
        <v>13</v>
      </c>
      <c r="D3382">
        <v>130052</v>
      </c>
      <c r="E3382" t="s">
        <v>5755</v>
      </c>
      <c r="F3382">
        <v>6</v>
      </c>
      <c r="G3382">
        <v>5966</v>
      </c>
      <c r="H3382" t="s">
        <v>223</v>
      </c>
      <c r="I3382" t="s">
        <v>224</v>
      </c>
      <c r="J3382" t="s">
        <v>16</v>
      </c>
      <c r="K3382" t="s">
        <v>408</v>
      </c>
      <c r="L3382" t="s">
        <v>20</v>
      </c>
      <c r="M3382">
        <v>1</v>
      </c>
      <c r="N3382">
        <v>1</v>
      </c>
      <c r="O3382" t="str">
        <f t="shared" si="52"/>
        <v>130052 A006</v>
      </c>
      <c r="P3382" t="str">
        <f>VLOOKUP(O3382,EOSummerca_merged_grades_export!B:L,11,0)</f>
        <v>History 6</v>
      </c>
    </row>
    <row r="3383" spans="1:16" x14ac:dyDescent="0.25">
      <c r="A3383">
        <v>3386</v>
      </c>
      <c r="B3383" t="s">
        <v>405</v>
      </c>
      <c r="C3383">
        <v>13</v>
      </c>
      <c r="D3383">
        <v>130052</v>
      </c>
      <c r="E3383" t="s">
        <v>5755</v>
      </c>
      <c r="F3383">
        <v>6</v>
      </c>
      <c r="G3383">
        <v>5993</v>
      </c>
      <c r="H3383" t="s">
        <v>225</v>
      </c>
      <c r="I3383" t="s">
        <v>226</v>
      </c>
      <c r="J3383" t="s">
        <v>22</v>
      </c>
      <c r="K3383" t="s">
        <v>411</v>
      </c>
      <c r="L3383" t="s">
        <v>24</v>
      </c>
      <c r="M3383">
        <v>1</v>
      </c>
      <c r="N3383">
        <v>1</v>
      </c>
      <c r="O3383" t="str">
        <f t="shared" si="52"/>
        <v>130052 B006</v>
      </c>
      <c r="P3383" t="str">
        <f>VLOOKUP(O3383,EOSummerca_merged_grades_export!B:L,11,0)</f>
        <v>English 6</v>
      </c>
    </row>
    <row r="3384" spans="1:16" x14ac:dyDescent="0.25">
      <c r="A3384">
        <v>3387</v>
      </c>
      <c r="B3384" t="s">
        <v>405</v>
      </c>
      <c r="C3384">
        <v>13</v>
      </c>
      <c r="D3384">
        <v>130052</v>
      </c>
      <c r="E3384" t="s">
        <v>5755</v>
      </c>
      <c r="F3384">
        <v>6</v>
      </c>
      <c r="G3384">
        <v>6006</v>
      </c>
      <c r="H3384" t="s">
        <v>227</v>
      </c>
      <c r="I3384" t="s">
        <v>228</v>
      </c>
      <c r="J3384" t="s">
        <v>25</v>
      </c>
      <c r="K3384" t="s">
        <v>414</v>
      </c>
      <c r="L3384" t="s">
        <v>20</v>
      </c>
      <c r="M3384">
        <v>1</v>
      </c>
      <c r="N3384">
        <v>1</v>
      </c>
      <c r="O3384" t="str">
        <f t="shared" si="52"/>
        <v>130052 C006</v>
      </c>
      <c r="P3384" t="str">
        <f>VLOOKUP(O3384,EOSummerca_merged_grades_export!B:L,11,0)</f>
        <v>Math 6</v>
      </c>
    </row>
    <row r="3385" spans="1:16" x14ac:dyDescent="0.25">
      <c r="A3385">
        <v>3388</v>
      </c>
      <c r="B3385" t="s">
        <v>405</v>
      </c>
      <c r="C3385">
        <v>13</v>
      </c>
      <c r="D3385">
        <v>130052</v>
      </c>
      <c r="E3385" t="s">
        <v>5755</v>
      </c>
      <c r="F3385">
        <v>6</v>
      </c>
      <c r="G3385">
        <v>5956</v>
      </c>
      <c r="H3385" t="s">
        <v>229</v>
      </c>
      <c r="I3385" t="s">
        <v>230</v>
      </c>
      <c r="J3385" t="s">
        <v>28</v>
      </c>
      <c r="K3385" t="s">
        <v>417</v>
      </c>
      <c r="L3385" t="s">
        <v>31</v>
      </c>
      <c r="M3385">
        <v>1</v>
      </c>
      <c r="N3385">
        <v>1</v>
      </c>
      <c r="O3385" t="str">
        <f t="shared" si="52"/>
        <v>130052 D006</v>
      </c>
      <c r="P3385" t="str">
        <f>VLOOKUP(O3385,EOSummerca_merged_grades_export!B:L,11,0)</f>
        <v>Science 6</v>
      </c>
    </row>
    <row r="3386" spans="1:16" x14ac:dyDescent="0.25">
      <c r="A3386">
        <v>3389</v>
      </c>
      <c r="B3386" t="s">
        <v>405</v>
      </c>
      <c r="C3386">
        <v>13</v>
      </c>
      <c r="D3386">
        <v>130052</v>
      </c>
      <c r="E3386" t="s">
        <v>5755</v>
      </c>
      <c r="F3386">
        <v>6</v>
      </c>
      <c r="G3386">
        <v>6021</v>
      </c>
      <c r="H3386" t="s">
        <v>504</v>
      </c>
      <c r="I3386" t="s">
        <v>505</v>
      </c>
      <c r="J3386" t="s">
        <v>32</v>
      </c>
      <c r="K3386" t="s">
        <v>506</v>
      </c>
      <c r="L3386" t="s">
        <v>36</v>
      </c>
      <c r="M3386">
        <v>1</v>
      </c>
      <c r="N3386">
        <v>1</v>
      </c>
      <c r="O3386" t="str">
        <f t="shared" si="52"/>
        <v>130052 E006</v>
      </c>
      <c r="P3386" t="str">
        <f>VLOOKUP(O3386,EOSummerca_merged_grades_export!B:L,11,0)</f>
        <v>Spanish 1 (MS)</v>
      </c>
    </row>
    <row r="3387" spans="1:16" x14ac:dyDescent="0.25">
      <c r="A3387">
        <v>3390</v>
      </c>
      <c r="B3387" t="s">
        <v>405</v>
      </c>
      <c r="C3387">
        <v>13</v>
      </c>
      <c r="D3387">
        <v>130209</v>
      </c>
      <c r="E3387" t="s">
        <v>5756</v>
      </c>
      <c r="F3387">
        <v>6</v>
      </c>
      <c r="G3387">
        <v>5930</v>
      </c>
      <c r="H3387" t="s">
        <v>223</v>
      </c>
      <c r="I3387" t="s">
        <v>224</v>
      </c>
      <c r="J3387" t="s">
        <v>16</v>
      </c>
      <c r="K3387" t="s">
        <v>408</v>
      </c>
      <c r="L3387" t="s">
        <v>24</v>
      </c>
      <c r="M3387">
        <v>1</v>
      </c>
      <c r="N3387">
        <v>1</v>
      </c>
      <c r="O3387" t="str">
        <f t="shared" si="52"/>
        <v>130209 A006</v>
      </c>
      <c r="P3387" t="str">
        <f>VLOOKUP(O3387,EOSummerca_merged_grades_export!B:L,11,0)</f>
        <v>History 6</v>
      </c>
    </row>
    <row r="3388" spans="1:16" x14ac:dyDescent="0.25">
      <c r="A3388">
        <v>3391</v>
      </c>
      <c r="B3388" t="s">
        <v>405</v>
      </c>
      <c r="C3388">
        <v>13</v>
      </c>
      <c r="D3388">
        <v>130209</v>
      </c>
      <c r="E3388" t="s">
        <v>5756</v>
      </c>
      <c r="F3388">
        <v>6</v>
      </c>
      <c r="G3388">
        <v>5974</v>
      </c>
      <c r="H3388" t="s">
        <v>225</v>
      </c>
      <c r="I3388" t="s">
        <v>226</v>
      </c>
      <c r="J3388" t="s">
        <v>22</v>
      </c>
      <c r="K3388" t="s">
        <v>411</v>
      </c>
      <c r="L3388" t="s">
        <v>24</v>
      </c>
      <c r="M3388">
        <v>1</v>
      </c>
      <c r="N3388">
        <v>1</v>
      </c>
      <c r="O3388" t="str">
        <f t="shared" si="52"/>
        <v>130209 B006</v>
      </c>
      <c r="P3388" t="str">
        <f>VLOOKUP(O3388,EOSummerca_merged_grades_export!B:L,11,0)</f>
        <v>English 6</v>
      </c>
    </row>
    <row r="3389" spans="1:16" x14ac:dyDescent="0.25">
      <c r="A3389">
        <v>3392</v>
      </c>
      <c r="B3389" t="s">
        <v>405</v>
      </c>
      <c r="C3389">
        <v>13</v>
      </c>
      <c r="D3389">
        <v>130209</v>
      </c>
      <c r="E3389" t="s">
        <v>5756</v>
      </c>
      <c r="F3389">
        <v>6</v>
      </c>
      <c r="G3389">
        <v>5939</v>
      </c>
      <c r="H3389" t="s">
        <v>227</v>
      </c>
      <c r="I3389" t="s">
        <v>228</v>
      </c>
      <c r="J3389" t="s">
        <v>25</v>
      </c>
      <c r="K3389" t="s">
        <v>414</v>
      </c>
      <c r="L3389" t="s">
        <v>20</v>
      </c>
      <c r="M3389">
        <v>1</v>
      </c>
      <c r="N3389">
        <v>1</v>
      </c>
      <c r="O3389" t="str">
        <f t="shared" si="52"/>
        <v>130209 C006</v>
      </c>
      <c r="P3389" t="str">
        <f>VLOOKUP(O3389,EOSummerca_merged_grades_export!B:L,11,0)</f>
        <v>Math 6</v>
      </c>
    </row>
    <row r="3390" spans="1:16" x14ac:dyDescent="0.25">
      <c r="A3390">
        <v>3393</v>
      </c>
      <c r="B3390" t="s">
        <v>405</v>
      </c>
      <c r="C3390">
        <v>13</v>
      </c>
      <c r="D3390">
        <v>130209</v>
      </c>
      <c r="E3390" t="s">
        <v>5756</v>
      </c>
      <c r="F3390">
        <v>6</v>
      </c>
      <c r="G3390">
        <v>5956</v>
      </c>
      <c r="H3390" t="s">
        <v>229</v>
      </c>
      <c r="I3390" t="s">
        <v>230</v>
      </c>
      <c r="J3390" t="s">
        <v>28</v>
      </c>
      <c r="K3390" t="s">
        <v>417</v>
      </c>
      <c r="L3390" t="s">
        <v>24</v>
      </c>
      <c r="M3390">
        <v>1</v>
      </c>
      <c r="N3390">
        <v>1</v>
      </c>
      <c r="O3390" t="str">
        <f t="shared" si="52"/>
        <v>130209 D006</v>
      </c>
      <c r="P3390" t="str">
        <f>VLOOKUP(O3390,EOSummerca_merged_grades_export!B:L,11,0)</f>
        <v>Science 6</v>
      </c>
    </row>
    <row r="3391" spans="1:16" x14ac:dyDescent="0.25">
      <c r="A3391">
        <v>3394</v>
      </c>
      <c r="B3391" t="s">
        <v>405</v>
      </c>
      <c r="C3391">
        <v>13</v>
      </c>
      <c r="D3391">
        <v>130090</v>
      </c>
      <c r="E3391" t="s">
        <v>5757</v>
      </c>
      <c r="F3391">
        <v>6</v>
      </c>
      <c r="G3391">
        <v>5965</v>
      </c>
      <c r="H3391" t="s">
        <v>223</v>
      </c>
      <c r="I3391" t="s">
        <v>224</v>
      </c>
      <c r="J3391" t="s">
        <v>16</v>
      </c>
      <c r="K3391" t="s">
        <v>408</v>
      </c>
      <c r="L3391" t="s">
        <v>20</v>
      </c>
      <c r="M3391">
        <v>1</v>
      </c>
      <c r="N3391">
        <v>1</v>
      </c>
      <c r="O3391" t="str">
        <f t="shared" si="52"/>
        <v>130090 A006</v>
      </c>
      <c r="P3391" t="str">
        <f>VLOOKUP(O3391,EOSummerca_merged_grades_export!B:L,11,0)</f>
        <v>History 6</v>
      </c>
    </row>
    <row r="3392" spans="1:16" x14ac:dyDescent="0.25">
      <c r="A3392">
        <v>3395</v>
      </c>
      <c r="B3392" t="s">
        <v>405</v>
      </c>
      <c r="C3392">
        <v>13</v>
      </c>
      <c r="D3392">
        <v>130090</v>
      </c>
      <c r="E3392" t="s">
        <v>5757</v>
      </c>
      <c r="F3392">
        <v>6</v>
      </c>
      <c r="G3392">
        <v>5933</v>
      </c>
      <c r="H3392" t="s">
        <v>225</v>
      </c>
      <c r="I3392" t="s">
        <v>226</v>
      </c>
      <c r="J3392" t="s">
        <v>22</v>
      </c>
      <c r="K3392" t="s">
        <v>411</v>
      </c>
      <c r="L3392" t="s">
        <v>24</v>
      </c>
      <c r="M3392">
        <v>1</v>
      </c>
      <c r="N3392">
        <v>1</v>
      </c>
      <c r="O3392" t="str">
        <f t="shared" si="52"/>
        <v>130090 B006</v>
      </c>
      <c r="P3392" t="str">
        <f>VLOOKUP(O3392,EOSummerca_merged_grades_export!B:L,11,0)</f>
        <v>English 6</v>
      </c>
    </row>
    <row r="3393" spans="1:16" x14ac:dyDescent="0.25">
      <c r="A3393">
        <v>3396</v>
      </c>
      <c r="B3393" t="s">
        <v>405</v>
      </c>
      <c r="C3393">
        <v>13</v>
      </c>
      <c r="D3393">
        <v>130090</v>
      </c>
      <c r="E3393" t="s">
        <v>5757</v>
      </c>
      <c r="F3393">
        <v>6</v>
      </c>
      <c r="G3393">
        <v>5991</v>
      </c>
      <c r="H3393" t="s">
        <v>227</v>
      </c>
      <c r="I3393" t="s">
        <v>228</v>
      </c>
      <c r="J3393" t="s">
        <v>25</v>
      </c>
      <c r="K3393" t="s">
        <v>414</v>
      </c>
      <c r="L3393" t="s">
        <v>24</v>
      </c>
      <c r="M3393">
        <v>1</v>
      </c>
      <c r="N3393">
        <v>1</v>
      </c>
      <c r="O3393" t="str">
        <f t="shared" si="52"/>
        <v>130090 C006</v>
      </c>
      <c r="P3393" t="str">
        <f>VLOOKUP(O3393,EOSummerca_merged_grades_export!B:L,11,0)</f>
        <v>Math 6</v>
      </c>
    </row>
    <row r="3394" spans="1:16" x14ac:dyDescent="0.25">
      <c r="A3394">
        <v>3397</v>
      </c>
      <c r="B3394" t="s">
        <v>405</v>
      </c>
      <c r="C3394">
        <v>13</v>
      </c>
      <c r="D3394">
        <v>130090</v>
      </c>
      <c r="E3394" t="s">
        <v>5757</v>
      </c>
      <c r="F3394">
        <v>6</v>
      </c>
      <c r="G3394">
        <v>5956</v>
      </c>
      <c r="H3394" t="s">
        <v>229</v>
      </c>
      <c r="I3394" t="s">
        <v>230</v>
      </c>
      <c r="J3394" t="s">
        <v>28</v>
      </c>
      <c r="K3394" t="s">
        <v>417</v>
      </c>
      <c r="L3394" t="s">
        <v>24</v>
      </c>
      <c r="M3394">
        <v>1</v>
      </c>
      <c r="N3394">
        <v>1</v>
      </c>
      <c r="O3394" t="str">
        <f t="shared" si="52"/>
        <v>130090 D006</v>
      </c>
      <c r="P3394" t="str">
        <f>VLOOKUP(O3394,EOSummerca_merged_grades_export!B:L,11,0)</f>
        <v>Science 6</v>
      </c>
    </row>
    <row r="3395" spans="1:16" x14ac:dyDescent="0.25">
      <c r="A3395">
        <v>3398</v>
      </c>
      <c r="B3395" t="s">
        <v>405</v>
      </c>
      <c r="C3395">
        <v>13</v>
      </c>
      <c r="D3395">
        <v>130000</v>
      </c>
      <c r="E3395" t="s">
        <v>5758</v>
      </c>
      <c r="F3395">
        <v>6</v>
      </c>
      <c r="G3395">
        <v>5965</v>
      </c>
      <c r="H3395" t="s">
        <v>223</v>
      </c>
      <c r="I3395" t="s">
        <v>224</v>
      </c>
      <c r="J3395" t="s">
        <v>16</v>
      </c>
      <c r="K3395" t="s">
        <v>408</v>
      </c>
      <c r="L3395" t="s">
        <v>31</v>
      </c>
      <c r="M3395">
        <v>1</v>
      </c>
      <c r="N3395">
        <v>1</v>
      </c>
      <c r="O3395" t="str">
        <f t="shared" si="52"/>
        <v>130000 A006</v>
      </c>
      <c r="P3395" t="str">
        <f>VLOOKUP(O3395,EOSummerca_merged_grades_export!B:L,11,0)</f>
        <v>History 6</v>
      </c>
    </row>
    <row r="3396" spans="1:16" x14ac:dyDescent="0.25">
      <c r="A3396">
        <v>3399</v>
      </c>
      <c r="B3396" t="s">
        <v>405</v>
      </c>
      <c r="C3396">
        <v>13</v>
      </c>
      <c r="D3396">
        <v>130000</v>
      </c>
      <c r="E3396" t="s">
        <v>5758</v>
      </c>
      <c r="F3396">
        <v>6</v>
      </c>
      <c r="G3396">
        <v>5933</v>
      </c>
      <c r="H3396" t="s">
        <v>225</v>
      </c>
      <c r="I3396" t="s">
        <v>226</v>
      </c>
      <c r="J3396" t="s">
        <v>22</v>
      </c>
      <c r="K3396" t="s">
        <v>411</v>
      </c>
      <c r="L3396" t="s">
        <v>31</v>
      </c>
      <c r="M3396">
        <v>1</v>
      </c>
      <c r="N3396">
        <v>1</v>
      </c>
      <c r="O3396" t="str">
        <f t="shared" ref="O3396:O3459" si="53">D3396&amp;" "&amp;IF(RIGHT(H3396,1)="M",LEFT(H3396,LEN(H3396)-1),H3396)</f>
        <v>130000 B006</v>
      </c>
      <c r="P3396" t="str">
        <f>VLOOKUP(O3396,EOSummerca_merged_grades_export!B:L,11,0)</f>
        <v>English 6</v>
      </c>
    </row>
    <row r="3397" spans="1:16" x14ac:dyDescent="0.25">
      <c r="A3397">
        <v>3400</v>
      </c>
      <c r="B3397" t="s">
        <v>405</v>
      </c>
      <c r="C3397">
        <v>13</v>
      </c>
      <c r="D3397">
        <v>130000</v>
      </c>
      <c r="E3397" t="s">
        <v>5758</v>
      </c>
      <c r="F3397">
        <v>6</v>
      </c>
      <c r="G3397">
        <v>5991</v>
      </c>
      <c r="H3397" t="s">
        <v>227</v>
      </c>
      <c r="I3397" t="s">
        <v>228</v>
      </c>
      <c r="J3397" t="s">
        <v>25</v>
      </c>
      <c r="K3397" t="s">
        <v>414</v>
      </c>
      <c r="L3397" t="s">
        <v>39</v>
      </c>
      <c r="M3397">
        <v>1</v>
      </c>
      <c r="N3397">
        <v>1</v>
      </c>
      <c r="O3397" t="str">
        <f t="shared" si="53"/>
        <v>130000 C006</v>
      </c>
      <c r="P3397" t="str">
        <f>VLOOKUP(O3397,EOSummerca_merged_grades_export!B:L,11,0)</f>
        <v>Math 6</v>
      </c>
    </row>
    <row r="3398" spans="1:16" x14ac:dyDescent="0.25">
      <c r="A3398">
        <v>3401</v>
      </c>
      <c r="B3398" t="s">
        <v>405</v>
      </c>
      <c r="C3398">
        <v>13</v>
      </c>
      <c r="D3398">
        <v>130000</v>
      </c>
      <c r="E3398" t="s">
        <v>5758</v>
      </c>
      <c r="F3398">
        <v>6</v>
      </c>
      <c r="G3398">
        <v>5956</v>
      </c>
      <c r="H3398" t="s">
        <v>229</v>
      </c>
      <c r="I3398" t="s">
        <v>230</v>
      </c>
      <c r="J3398" t="s">
        <v>28</v>
      </c>
      <c r="K3398" t="s">
        <v>417</v>
      </c>
      <c r="L3398" t="s">
        <v>39</v>
      </c>
      <c r="M3398">
        <v>1</v>
      </c>
      <c r="N3398">
        <v>1</v>
      </c>
      <c r="O3398" t="str">
        <f t="shared" si="53"/>
        <v>130000 D006</v>
      </c>
      <c r="P3398" t="str">
        <f>VLOOKUP(O3398,EOSummerca_merged_grades_export!B:L,11,0)</f>
        <v>Science 6</v>
      </c>
    </row>
    <row r="3399" spans="1:16" x14ac:dyDescent="0.25">
      <c r="A3399">
        <v>3402</v>
      </c>
      <c r="B3399" t="s">
        <v>405</v>
      </c>
      <c r="C3399">
        <v>13</v>
      </c>
      <c r="D3399">
        <v>130000</v>
      </c>
      <c r="E3399" t="s">
        <v>5758</v>
      </c>
      <c r="F3399">
        <v>6</v>
      </c>
      <c r="G3399">
        <v>6021</v>
      </c>
      <c r="H3399" t="s">
        <v>504</v>
      </c>
      <c r="I3399" t="s">
        <v>505</v>
      </c>
      <c r="J3399" t="s">
        <v>32</v>
      </c>
      <c r="K3399" t="s">
        <v>506</v>
      </c>
      <c r="L3399" t="s">
        <v>40</v>
      </c>
      <c r="M3399">
        <v>1</v>
      </c>
      <c r="N3399">
        <v>1</v>
      </c>
      <c r="O3399" t="str">
        <f t="shared" si="53"/>
        <v>130000 E006</v>
      </c>
      <c r="P3399" t="str">
        <f>VLOOKUP(O3399,EOSummerca_merged_grades_export!B:L,11,0)</f>
        <v>Spanish 1 (MS)</v>
      </c>
    </row>
    <row r="3400" spans="1:16" x14ac:dyDescent="0.25">
      <c r="A3400">
        <v>3403</v>
      </c>
      <c r="B3400" t="s">
        <v>405</v>
      </c>
      <c r="C3400">
        <v>13</v>
      </c>
      <c r="D3400">
        <v>130038</v>
      </c>
      <c r="E3400" t="s">
        <v>5759</v>
      </c>
      <c r="F3400">
        <v>6</v>
      </c>
      <c r="G3400">
        <v>5994</v>
      </c>
      <c r="H3400" t="s">
        <v>223</v>
      </c>
      <c r="I3400" t="s">
        <v>224</v>
      </c>
      <c r="J3400" t="s">
        <v>16</v>
      </c>
      <c r="K3400" t="s">
        <v>408</v>
      </c>
      <c r="L3400" t="s">
        <v>41</v>
      </c>
      <c r="M3400">
        <v>1</v>
      </c>
      <c r="N3400">
        <v>1</v>
      </c>
      <c r="O3400" t="str">
        <f t="shared" si="53"/>
        <v>130038 A006</v>
      </c>
      <c r="P3400" t="str">
        <f>VLOOKUP(O3400,EOSummerca_merged_grades_export!B:L,11,0)</f>
        <v>History 6</v>
      </c>
    </row>
    <row r="3401" spans="1:16" x14ac:dyDescent="0.25">
      <c r="A3401">
        <v>3404</v>
      </c>
      <c r="B3401" t="s">
        <v>405</v>
      </c>
      <c r="C3401">
        <v>13</v>
      </c>
      <c r="D3401">
        <v>130038</v>
      </c>
      <c r="E3401" t="s">
        <v>5759</v>
      </c>
      <c r="F3401">
        <v>6</v>
      </c>
      <c r="G3401">
        <v>5993</v>
      </c>
      <c r="H3401" t="s">
        <v>225</v>
      </c>
      <c r="I3401" t="s">
        <v>226</v>
      </c>
      <c r="J3401" t="s">
        <v>22</v>
      </c>
      <c r="K3401" t="s">
        <v>411</v>
      </c>
      <c r="L3401" t="s">
        <v>42</v>
      </c>
      <c r="M3401">
        <v>1</v>
      </c>
      <c r="N3401">
        <v>1</v>
      </c>
      <c r="O3401" t="str">
        <f t="shared" si="53"/>
        <v>130038 B006</v>
      </c>
      <c r="P3401" t="str">
        <f>VLOOKUP(O3401,EOSummerca_merged_grades_export!B:L,11,0)</f>
        <v>English 6</v>
      </c>
    </row>
    <row r="3402" spans="1:16" x14ac:dyDescent="0.25">
      <c r="A3402">
        <v>3405</v>
      </c>
      <c r="B3402" t="s">
        <v>405</v>
      </c>
      <c r="C3402">
        <v>13</v>
      </c>
      <c r="D3402">
        <v>130038</v>
      </c>
      <c r="E3402" t="s">
        <v>5759</v>
      </c>
      <c r="F3402">
        <v>6</v>
      </c>
      <c r="G3402">
        <v>5991</v>
      </c>
      <c r="H3402" t="s">
        <v>227</v>
      </c>
      <c r="I3402" t="s">
        <v>228</v>
      </c>
      <c r="J3402" t="s">
        <v>25</v>
      </c>
      <c r="K3402" t="s">
        <v>414</v>
      </c>
      <c r="L3402" t="s">
        <v>31</v>
      </c>
      <c r="M3402">
        <v>1</v>
      </c>
      <c r="N3402">
        <v>1</v>
      </c>
      <c r="O3402" t="str">
        <f t="shared" si="53"/>
        <v>130038 C006</v>
      </c>
      <c r="P3402" t="str">
        <f>VLOOKUP(O3402,EOSummerca_merged_grades_export!B:L,11,0)</f>
        <v>Math 6</v>
      </c>
    </row>
    <row r="3403" spans="1:16" x14ac:dyDescent="0.25">
      <c r="A3403">
        <v>3406</v>
      </c>
      <c r="B3403" t="s">
        <v>405</v>
      </c>
      <c r="C3403">
        <v>13</v>
      </c>
      <c r="D3403">
        <v>130038</v>
      </c>
      <c r="E3403" t="s">
        <v>5759</v>
      </c>
      <c r="F3403">
        <v>6</v>
      </c>
      <c r="G3403">
        <v>6016</v>
      </c>
      <c r="H3403" t="s">
        <v>229</v>
      </c>
      <c r="I3403" t="s">
        <v>230</v>
      </c>
      <c r="J3403" t="s">
        <v>28</v>
      </c>
      <c r="K3403" t="s">
        <v>417</v>
      </c>
      <c r="L3403" t="s">
        <v>39</v>
      </c>
      <c r="M3403">
        <v>1</v>
      </c>
      <c r="N3403">
        <v>1</v>
      </c>
      <c r="O3403" t="str">
        <f t="shared" si="53"/>
        <v>130038 D006</v>
      </c>
      <c r="P3403" t="str">
        <f>VLOOKUP(O3403,EOSummerca_merged_grades_export!B:L,11,0)</f>
        <v>Science 6</v>
      </c>
    </row>
    <row r="3404" spans="1:16" x14ac:dyDescent="0.25">
      <c r="A3404">
        <v>3407</v>
      </c>
      <c r="B3404" t="s">
        <v>405</v>
      </c>
      <c r="C3404">
        <v>13</v>
      </c>
      <c r="D3404">
        <v>130195</v>
      </c>
      <c r="E3404" t="s">
        <v>5760</v>
      </c>
      <c r="F3404">
        <v>6</v>
      </c>
      <c r="G3404">
        <v>5965</v>
      </c>
      <c r="H3404" t="s">
        <v>223</v>
      </c>
      <c r="I3404" t="s">
        <v>224</v>
      </c>
      <c r="J3404" t="s">
        <v>16</v>
      </c>
      <c r="K3404" t="s">
        <v>408</v>
      </c>
      <c r="L3404" t="s">
        <v>31</v>
      </c>
      <c r="M3404">
        <v>1</v>
      </c>
      <c r="N3404">
        <v>1</v>
      </c>
      <c r="O3404" t="str">
        <f t="shared" si="53"/>
        <v>130195 A006</v>
      </c>
      <c r="P3404" t="str">
        <f>VLOOKUP(O3404,EOSummerca_merged_grades_export!B:L,11,0)</f>
        <v>History 6</v>
      </c>
    </row>
    <row r="3405" spans="1:16" x14ac:dyDescent="0.25">
      <c r="A3405">
        <v>3408</v>
      </c>
      <c r="B3405" t="s">
        <v>405</v>
      </c>
      <c r="C3405">
        <v>13</v>
      </c>
      <c r="D3405">
        <v>130195</v>
      </c>
      <c r="E3405" t="s">
        <v>5760</v>
      </c>
      <c r="F3405">
        <v>6</v>
      </c>
      <c r="G3405">
        <v>5972</v>
      </c>
      <c r="H3405" t="s">
        <v>225</v>
      </c>
      <c r="I3405" t="s">
        <v>226</v>
      </c>
      <c r="J3405" t="s">
        <v>22</v>
      </c>
      <c r="K3405" t="s">
        <v>411</v>
      </c>
      <c r="L3405" t="s">
        <v>31</v>
      </c>
      <c r="M3405">
        <v>1</v>
      </c>
      <c r="N3405">
        <v>1</v>
      </c>
      <c r="O3405" t="str">
        <f t="shared" si="53"/>
        <v>130195 B006</v>
      </c>
      <c r="P3405" t="str">
        <f>VLOOKUP(O3405,EOSummerca_merged_grades_export!B:L,11,0)</f>
        <v>English 6</v>
      </c>
    </row>
    <row r="3406" spans="1:16" x14ac:dyDescent="0.25">
      <c r="A3406">
        <v>3409</v>
      </c>
      <c r="B3406" t="s">
        <v>405</v>
      </c>
      <c r="C3406">
        <v>13</v>
      </c>
      <c r="D3406">
        <v>130195</v>
      </c>
      <c r="E3406" t="s">
        <v>5760</v>
      </c>
      <c r="F3406">
        <v>6</v>
      </c>
      <c r="G3406">
        <v>6006</v>
      </c>
      <c r="H3406" t="s">
        <v>227</v>
      </c>
      <c r="I3406" t="s">
        <v>228</v>
      </c>
      <c r="J3406" t="s">
        <v>25</v>
      </c>
      <c r="K3406" t="s">
        <v>414</v>
      </c>
      <c r="L3406" t="s">
        <v>31</v>
      </c>
      <c r="M3406">
        <v>1</v>
      </c>
      <c r="N3406">
        <v>1</v>
      </c>
      <c r="O3406" t="str">
        <f t="shared" si="53"/>
        <v>130195 C006</v>
      </c>
      <c r="P3406" t="str">
        <f>VLOOKUP(O3406,EOSummerca_merged_grades_export!B:L,11,0)</f>
        <v>Math 6</v>
      </c>
    </row>
    <row r="3407" spans="1:16" x14ac:dyDescent="0.25">
      <c r="A3407">
        <v>3410</v>
      </c>
      <c r="B3407" t="s">
        <v>405</v>
      </c>
      <c r="C3407">
        <v>13</v>
      </c>
      <c r="D3407">
        <v>130195</v>
      </c>
      <c r="E3407" t="s">
        <v>5760</v>
      </c>
      <c r="F3407">
        <v>6</v>
      </c>
      <c r="G3407">
        <v>5931</v>
      </c>
      <c r="H3407" t="s">
        <v>229</v>
      </c>
      <c r="I3407" t="s">
        <v>230</v>
      </c>
      <c r="J3407" t="s">
        <v>28</v>
      </c>
      <c r="K3407" t="s">
        <v>417</v>
      </c>
      <c r="L3407" t="s">
        <v>41</v>
      </c>
      <c r="M3407">
        <v>1</v>
      </c>
      <c r="N3407">
        <v>1</v>
      </c>
      <c r="O3407" t="str">
        <f t="shared" si="53"/>
        <v>130195 D006</v>
      </c>
      <c r="P3407" t="str">
        <f>VLOOKUP(O3407,EOSummerca_merged_grades_export!B:L,11,0)</f>
        <v>Science 6</v>
      </c>
    </row>
    <row r="3408" spans="1:16" x14ac:dyDescent="0.25">
      <c r="A3408">
        <v>3411</v>
      </c>
      <c r="B3408" t="s">
        <v>405</v>
      </c>
      <c r="C3408">
        <v>13</v>
      </c>
      <c r="D3408">
        <v>130195</v>
      </c>
      <c r="E3408" t="s">
        <v>5760</v>
      </c>
      <c r="F3408">
        <v>6</v>
      </c>
      <c r="G3408">
        <v>6004</v>
      </c>
      <c r="H3408" t="s">
        <v>458</v>
      </c>
      <c r="I3408" t="s">
        <v>459</v>
      </c>
      <c r="J3408" t="s">
        <v>428</v>
      </c>
      <c r="K3408" t="s">
        <v>460</v>
      </c>
      <c r="L3408" t="s">
        <v>37</v>
      </c>
      <c r="M3408">
        <v>1</v>
      </c>
      <c r="N3408">
        <v>1</v>
      </c>
      <c r="O3408" t="str">
        <f t="shared" si="53"/>
        <v>130195 I1068</v>
      </c>
      <c r="P3408" t="str">
        <f>VLOOKUP(O3408,EOSummerca_merged_grades_export!B:L,11,0)</f>
        <v>Conditioning (MS)</v>
      </c>
    </row>
    <row r="3409" spans="1:16" x14ac:dyDescent="0.25">
      <c r="A3409">
        <v>3412</v>
      </c>
      <c r="B3409" t="s">
        <v>405</v>
      </c>
      <c r="C3409">
        <v>13</v>
      </c>
      <c r="D3409">
        <v>130077</v>
      </c>
      <c r="E3409" t="s">
        <v>5761</v>
      </c>
      <c r="F3409">
        <v>9</v>
      </c>
      <c r="G3409">
        <v>6019</v>
      </c>
      <c r="H3409" t="s">
        <v>17</v>
      </c>
      <c r="I3409" t="s">
        <v>18</v>
      </c>
      <c r="J3409" t="s">
        <v>16</v>
      </c>
      <c r="K3409" t="s">
        <v>1022</v>
      </c>
      <c r="L3409" t="s">
        <v>40</v>
      </c>
      <c r="M3409">
        <v>1</v>
      </c>
      <c r="N3409">
        <v>1</v>
      </c>
      <c r="O3409" t="str">
        <f t="shared" si="53"/>
        <v>130077 A100</v>
      </c>
      <c r="P3409" t="str">
        <f>VLOOKUP(O3409,EOSummerca_merged_grades_export!B:L,11,0)</f>
        <v>World Studies I</v>
      </c>
    </row>
    <row r="3410" spans="1:16" x14ac:dyDescent="0.25">
      <c r="A3410">
        <v>3413</v>
      </c>
      <c r="B3410" t="s">
        <v>405</v>
      </c>
      <c r="C3410">
        <v>13</v>
      </c>
      <c r="D3410">
        <v>130077</v>
      </c>
      <c r="E3410" t="s">
        <v>5761</v>
      </c>
      <c r="F3410">
        <v>9</v>
      </c>
      <c r="G3410">
        <v>5955</v>
      </c>
      <c r="H3410" t="s">
        <v>23</v>
      </c>
      <c r="I3410" t="s">
        <v>1025</v>
      </c>
      <c r="J3410" t="s">
        <v>22</v>
      </c>
      <c r="K3410" t="s">
        <v>460</v>
      </c>
      <c r="L3410" t="s">
        <v>40</v>
      </c>
      <c r="M3410">
        <v>1</v>
      </c>
      <c r="N3410">
        <v>1</v>
      </c>
      <c r="O3410" t="str">
        <f t="shared" si="53"/>
        <v>130077 B100</v>
      </c>
      <c r="P3410" t="str">
        <f>VLOOKUP(O3410,EOSummerca_merged_grades_export!B:L,11,0)</f>
        <v>English 9- LPD</v>
      </c>
    </row>
    <row r="3411" spans="1:16" x14ac:dyDescent="0.25">
      <c r="A3411">
        <v>3414</v>
      </c>
      <c r="B3411" t="s">
        <v>405</v>
      </c>
      <c r="C3411">
        <v>13</v>
      </c>
      <c r="D3411">
        <v>130077</v>
      </c>
      <c r="E3411" t="s">
        <v>5761</v>
      </c>
      <c r="F3411">
        <v>9</v>
      </c>
      <c r="G3411">
        <v>5981</v>
      </c>
      <c r="H3411" t="s">
        <v>26</v>
      </c>
      <c r="I3411" t="s">
        <v>1028</v>
      </c>
      <c r="J3411" t="s">
        <v>25</v>
      </c>
      <c r="K3411" t="s">
        <v>1029</v>
      </c>
      <c r="L3411" t="s">
        <v>42</v>
      </c>
      <c r="M3411">
        <v>1</v>
      </c>
      <c r="N3411">
        <v>1</v>
      </c>
      <c r="O3411" t="str">
        <f t="shared" si="53"/>
        <v>130077 C120</v>
      </c>
      <c r="P3411" t="str">
        <f>VLOOKUP(O3411,EOSummerca_merged_grades_export!B:L,11,0)</f>
        <v>Math I</v>
      </c>
    </row>
    <row r="3412" spans="1:16" x14ac:dyDescent="0.25">
      <c r="A3412">
        <v>3415</v>
      </c>
      <c r="B3412" t="s">
        <v>405</v>
      </c>
      <c r="C3412">
        <v>13</v>
      </c>
      <c r="D3412">
        <v>130077</v>
      </c>
      <c r="E3412" t="s">
        <v>5761</v>
      </c>
      <c r="F3412">
        <v>9</v>
      </c>
      <c r="G3412">
        <v>5997</v>
      </c>
      <c r="H3412" t="s">
        <v>29</v>
      </c>
      <c r="I3412" t="s">
        <v>30</v>
      </c>
      <c r="J3412" t="s">
        <v>28</v>
      </c>
      <c r="K3412" t="s">
        <v>1032</v>
      </c>
      <c r="L3412" t="s">
        <v>42</v>
      </c>
      <c r="M3412">
        <v>1</v>
      </c>
      <c r="N3412">
        <v>1</v>
      </c>
      <c r="O3412" t="str">
        <f t="shared" si="53"/>
        <v>130077 D100</v>
      </c>
      <c r="P3412" t="str">
        <f>VLOOKUP(O3412,EOSummerca_merged_grades_export!B:L,11,0)</f>
        <v>Biology</v>
      </c>
    </row>
    <row r="3413" spans="1:16" x14ac:dyDescent="0.25">
      <c r="A3413">
        <v>3416</v>
      </c>
      <c r="B3413" t="s">
        <v>405</v>
      </c>
      <c r="C3413">
        <v>13</v>
      </c>
      <c r="D3413">
        <v>130077</v>
      </c>
      <c r="E3413" t="s">
        <v>5761</v>
      </c>
      <c r="F3413">
        <v>9</v>
      </c>
      <c r="G3413">
        <v>5990</v>
      </c>
      <c r="H3413" t="s">
        <v>1035</v>
      </c>
      <c r="I3413" t="s">
        <v>1036</v>
      </c>
      <c r="J3413" t="s">
        <v>428</v>
      </c>
      <c r="K3413" t="s">
        <v>431</v>
      </c>
      <c r="L3413" t="s">
        <v>37</v>
      </c>
      <c r="M3413">
        <v>1</v>
      </c>
      <c r="N3413">
        <v>1</v>
      </c>
      <c r="O3413" t="str">
        <f t="shared" si="53"/>
        <v>130077 I1047</v>
      </c>
      <c r="P3413" t="str">
        <f>VLOOKUP(O3413,EOSummerca_merged_grades_export!B:L,11,0)</f>
        <v>Yoga</v>
      </c>
    </row>
    <row r="3414" spans="1:16" x14ac:dyDescent="0.25">
      <c r="A3414">
        <v>3417</v>
      </c>
      <c r="B3414" t="s">
        <v>405</v>
      </c>
      <c r="C3414">
        <v>13</v>
      </c>
      <c r="D3414">
        <v>130143</v>
      </c>
      <c r="E3414" t="s">
        <v>5762</v>
      </c>
      <c r="F3414">
        <v>9</v>
      </c>
      <c r="G3414">
        <v>5953</v>
      </c>
      <c r="H3414" t="s">
        <v>17</v>
      </c>
      <c r="I3414" t="s">
        <v>18</v>
      </c>
      <c r="J3414" t="s">
        <v>16</v>
      </c>
      <c r="K3414" t="s">
        <v>1022</v>
      </c>
      <c r="L3414" t="s">
        <v>31</v>
      </c>
      <c r="M3414">
        <v>1</v>
      </c>
      <c r="N3414">
        <v>1</v>
      </c>
      <c r="O3414" t="str">
        <f t="shared" si="53"/>
        <v>130143 A100</v>
      </c>
      <c r="P3414" t="str">
        <f>VLOOKUP(O3414,EOSummerca_merged_grades_export!B:L,11,0)</f>
        <v>World Studies I</v>
      </c>
    </row>
    <row r="3415" spans="1:16" x14ac:dyDescent="0.25">
      <c r="A3415">
        <v>3418</v>
      </c>
      <c r="B3415" t="s">
        <v>405</v>
      </c>
      <c r="C3415">
        <v>13</v>
      </c>
      <c r="D3415">
        <v>130143</v>
      </c>
      <c r="E3415" t="s">
        <v>5762</v>
      </c>
      <c r="F3415">
        <v>9</v>
      </c>
      <c r="G3415">
        <v>5943</v>
      </c>
      <c r="H3415" t="s">
        <v>23</v>
      </c>
      <c r="I3415" t="s">
        <v>1025</v>
      </c>
      <c r="J3415" t="s">
        <v>22</v>
      </c>
      <c r="K3415" t="s">
        <v>460</v>
      </c>
      <c r="L3415" t="s">
        <v>41</v>
      </c>
      <c r="M3415">
        <v>1</v>
      </c>
      <c r="N3415">
        <v>1</v>
      </c>
      <c r="O3415" t="str">
        <f t="shared" si="53"/>
        <v>130143 B100</v>
      </c>
      <c r="P3415" t="str">
        <f>VLOOKUP(O3415,EOSummerca_merged_grades_export!B:L,11,0)</f>
        <v>English 9- LPD</v>
      </c>
    </row>
    <row r="3416" spans="1:16" x14ac:dyDescent="0.25">
      <c r="A3416">
        <v>3419</v>
      </c>
      <c r="B3416" t="s">
        <v>405</v>
      </c>
      <c r="C3416">
        <v>13</v>
      </c>
      <c r="D3416">
        <v>130143</v>
      </c>
      <c r="E3416" t="s">
        <v>5762</v>
      </c>
      <c r="F3416">
        <v>9</v>
      </c>
      <c r="G3416">
        <v>5946</v>
      </c>
      <c r="H3416" t="s">
        <v>26</v>
      </c>
      <c r="I3416" t="s">
        <v>1028</v>
      </c>
      <c r="J3416" t="s">
        <v>25</v>
      </c>
      <c r="K3416" t="s">
        <v>1029</v>
      </c>
      <c r="L3416" t="s">
        <v>27</v>
      </c>
      <c r="M3416">
        <v>1</v>
      </c>
      <c r="N3416">
        <v>1</v>
      </c>
      <c r="O3416" t="str">
        <f t="shared" si="53"/>
        <v>130143 C120</v>
      </c>
      <c r="P3416" t="str">
        <f>VLOOKUP(O3416,EOSummerca_merged_grades_export!B:L,11,0)</f>
        <v>Math I</v>
      </c>
    </row>
    <row r="3417" spans="1:16" x14ac:dyDescent="0.25">
      <c r="A3417">
        <v>3420</v>
      </c>
      <c r="B3417" t="s">
        <v>405</v>
      </c>
      <c r="C3417">
        <v>13</v>
      </c>
      <c r="D3417">
        <v>130143</v>
      </c>
      <c r="E3417" t="s">
        <v>5762</v>
      </c>
      <c r="F3417">
        <v>9</v>
      </c>
      <c r="G3417">
        <v>5962</v>
      </c>
      <c r="H3417" t="s">
        <v>29</v>
      </c>
      <c r="I3417" t="s">
        <v>30</v>
      </c>
      <c r="J3417" t="s">
        <v>28</v>
      </c>
      <c r="K3417" t="s">
        <v>1032</v>
      </c>
      <c r="L3417" t="s">
        <v>41</v>
      </c>
      <c r="M3417">
        <v>1</v>
      </c>
      <c r="N3417">
        <v>1</v>
      </c>
      <c r="O3417" t="str">
        <f t="shared" si="53"/>
        <v>130143 D100</v>
      </c>
      <c r="P3417" t="str">
        <f>VLOOKUP(O3417,EOSummerca_merged_grades_export!B:L,11,0)</f>
        <v>Biology</v>
      </c>
    </row>
    <row r="3418" spans="1:16" x14ac:dyDescent="0.25">
      <c r="A3418">
        <v>3421</v>
      </c>
      <c r="B3418" t="s">
        <v>405</v>
      </c>
      <c r="C3418">
        <v>13</v>
      </c>
      <c r="D3418">
        <v>130143</v>
      </c>
      <c r="E3418" t="s">
        <v>5762</v>
      </c>
      <c r="F3418">
        <v>9</v>
      </c>
      <c r="G3418">
        <v>5992</v>
      </c>
      <c r="H3418" t="s">
        <v>33</v>
      </c>
      <c r="I3418" t="s">
        <v>34</v>
      </c>
      <c r="J3418" t="s">
        <v>32</v>
      </c>
      <c r="K3418" t="s">
        <v>506</v>
      </c>
      <c r="L3418" t="s">
        <v>31</v>
      </c>
      <c r="M3418">
        <v>1</v>
      </c>
      <c r="N3418">
        <v>1</v>
      </c>
      <c r="O3418" t="str">
        <f t="shared" si="53"/>
        <v>130143 E100</v>
      </c>
      <c r="P3418" t="str">
        <f>VLOOKUP(O3418,EOSummerca_merged_grades_export!B:L,11,0)</f>
        <v>Spanish 1</v>
      </c>
    </row>
    <row r="3419" spans="1:16" x14ac:dyDescent="0.25">
      <c r="A3419">
        <v>3422</v>
      </c>
      <c r="B3419" t="s">
        <v>405</v>
      </c>
      <c r="C3419">
        <v>13</v>
      </c>
      <c r="D3419">
        <v>130143</v>
      </c>
      <c r="E3419" t="s">
        <v>5762</v>
      </c>
      <c r="F3419">
        <v>9</v>
      </c>
      <c r="G3419">
        <v>6014</v>
      </c>
      <c r="H3419" t="s">
        <v>1050</v>
      </c>
      <c r="I3419" t="s">
        <v>1051</v>
      </c>
      <c r="J3419" t="s">
        <v>428</v>
      </c>
      <c r="K3419" t="s">
        <v>1022</v>
      </c>
      <c r="L3419" t="s">
        <v>37</v>
      </c>
      <c r="M3419">
        <v>1</v>
      </c>
      <c r="N3419">
        <v>1</v>
      </c>
      <c r="O3419" t="str">
        <f t="shared" si="53"/>
        <v>130143 I1043</v>
      </c>
      <c r="P3419" t="str">
        <f>VLOOKUP(O3419,EOSummerca_merged_grades_export!B:L,11,0)</f>
        <v>Conditioning</v>
      </c>
    </row>
    <row r="3420" spans="1:16" x14ac:dyDescent="0.25">
      <c r="A3420">
        <v>3423</v>
      </c>
      <c r="B3420" t="s">
        <v>405</v>
      </c>
      <c r="C3420">
        <v>13</v>
      </c>
      <c r="D3420">
        <v>130069</v>
      </c>
      <c r="E3420" t="s">
        <v>5763</v>
      </c>
      <c r="F3420">
        <v>9</v>
      </c>
      <c r="G3420">
        <v>5937</v>
      </c>
      <c r="H3420" t="s">
        <v>17</v>
      </c>
      <c r="I3420" t="s">
        <v>18</v>
      </c>
      <c r="J3420" t="s">
        <v>16</v>
      </c>
      <c r="K3420" t="s">
        <v>1022</v>
      </c>
      <c r="L3420" t="s">
        <v>27</v>
      </c>
      <c r="M3420">
        <v>1</v>
      </c>
      <c r="N3420">
        <v>1</v>
      </c>
      <c r="O3420" t="str">
        <f t="shared" si="53"/>
        <v>130069 A100</v>
      </c>
      <c r="P3420" t="str">
        <f>VLOOKUP(O3420,EOSummerca_merged_grades_export!B:L,11,0)</f>
        <v>World Studies I</v>
      </c>
    </row>
    <row r="3421" spans="1:16" x14ac:dyDescent="0.25">
      <c r="A3421">
        <v>3424</v>
      </c>
      <c r="B3421" t="s">
        <v>405</v>
      </c>
      <c r="C3421">
        <v>13</v>
      </c>
      <c r="D3421">
        <v>130069</v>
      </c>
      <c r="E3421" t="s">
        <v>5763</v>
      </c>
      <c r="F3421">
        <v>9</v>
      </c>
      <c r="G3421">
        <v>5942</v>
      </c>
      <c r="H3421" t="s">
        <v>23</v>
      </c>
      <c r="I3421" t="s">
        <v>1025</v>
      </c>
      <c r="J3421" t="s">
        <v>22</v>
      </c>
      <c r="K3421" t="s">
        <v>460</v>
      </c>
      <c r="L3421" t="s">
        <v>27</v>
      </c>
      <c r="M3421">
        <v>1</v>
      </c>
      <c r="N3421">
        <v>1</v>
      </c>
      <c r="O3421" t="str">
        <f t="shared" si="53"/>
        <v>130069 B100</v>
      </c>
      <c r="P3421" t="str">
        <f>VLOOKUP(O3421,EOSummerca_merged_grades_export!B:L,11,0)</f>
        <v>English 9- LPD</v>
      </c>
    </row>
    <row r="3422" spans="1:16" x14ac:dyDescent="0.25">
      <c r="A3422">
        <v>3425</v>
      </c>
      <c r="B3422" t="s">
        <v>405</v>
      </c>
      <c r="C3422">
        <v>13</v>
      </c>
      <c r="D3422">
        <v>130069</v>
      </c>
      <c r="E3422" t="s">
        <v>5763</v>
      </c>
      <c r="F3422">
        <v>9</v>
      </c>
      <c r="G3422">
        <v>5999</v>
      </c>
      <c r="H3422" t="s">
        <v>26</v>
      </c>
      <c r="I3422" t="s">
        <v>1028</v>
      </c>
      <c r="J3422" t="s">
        <v>25</v>
      </c>
      <c r="K3422" t="s">
        <v>1029</v>
      </c>
      <c r="L3422" t="s">
        <v>27</v>
      </c>
      <c r="M3422">
        <v>1</v>
      </c>
      <c r="N3422">
        <v>1</v>
      </c>
      <c r="O3422" t="str">
        <f t="shared" si="53"/>
        <v>130069 C120</v>
      </c>
      <c r="P3422" t="str">
        <f>VLOOKUP(O3422,EOSummerca_merged_grades_export!B:L,11,0)</f>
        <v>Math I</v>
      </c>
    </row>
    <row r="3423" spans="1:16" x14ac:dyDescent="0.25">
      <c r="A3423">
        <v>3426</v>
      </c>
      <c r="B3423" t="s">
        <v>405</v>
      </c>
      <c r="C3423">
        <v>13</v>
      </c>
      <c r="D3423">
        <v>130069</v>
      </c>
      <c r="E3423" t="s">
        <v>5763</v>
      </c>
      <c r="F3423">
        <v>9</v>
      </c>
      <c r="G3423">
        <v>5948</v>
      </c>
      <c r="H3423" t="s">
        <v>29</v>
      </c>
      <c r="I3423" t="s">
        <v>30</v>
      </c>
      <c r="J3423" t="s">
        <v>28</v>
      </c>
      <c r="K3423" t="s">
        <v>1032</v>
      </c>
      <c r="L3423" t="s">
        <v>20</v>
      </c>
      <c r="M3423">
        <v>1</v>
      </c>
      <c r="N3423">
        <v>1</v>
      </c>
      <c r="O3423" t="str">
        <f t="shared" si="53"/>
        <v>130069 D100</v>
      </c>
      <c r="P3423" t="str">
        <f>VLOOKUP(O3423,EOSummerca_merged_grades_export!B:L,11,0)</f>
        <v>Biology</v>
      </c>
    </row>
    <row r="3424" spans="1:16" x14ac:dyDescent="0.25">
      <c r="A3424">
        <v>3427</v>
      </c>
      <c r="B3424" t="s">
        <v>405</v>
      </c>
      <c r="C3424">
        <v>13</v>
      </c>
      <c r="D3424">
        <v>130069</v>
      </c>
      <c r="E3424" t="s">
        <v>5763</v>
      </c>
      <c r="F3424">
        <v>9</v>
      </c>
      <c r="G3424">
        <v>5992</v>
      </c>
      <c r="H3424" t="s">
        <v>33</v>
      </c>
      <c r="I3424" t="s">
        <v>34</v>
      </c>
      <c r="J3424" t="s">
        <v>32</v>
      </c>
      <c r="K3424" t="s">
        <v>506</v>
      </c>
      <c r="L3424" t="s">
        <v>24</v>
      </c>
      <c r="M3424">
        <v>1</v>
      </c>
      <c r="N3424">
        <v>1</v>
      </c>
      <c r="O3424" t="str">
        <f t="shared" si="53"/>
        <v>130069 E100</v>
      </c>
      <c r="P3424" t="str">
        <f>VLOOKUP(O3424,EOSummerca_merged_grades_export!B:L,11,0)</f>
        <v>Spanish 1</v>
      </c>
    </row>
    <row r="3425" spans="1:16" x14ac:dyDescent="0.25">
      <c r="A3425">
        <v>3428</v>
      </c>
      <c r="B3425" t="s">
        <v>405</v>
      </c>
      <c r="C3425">
        <v>13</v>
      </c>
      <c r="D3425">
        <v>130069</v>
      </c>
      <c r="E3425" t="s">
        <v>5763</v>
      </c>
      <c r="F3425">
        <v>9</v>
      </c>
      <c r="G3425">
        <v>6000</v>
      </c>
      <c r="H3425" t="s">
        <v>1064</v>
      </c>
      <c r="I3425" t="s">
        <v>1065</v>
      </c>
      <c r="J3425" t="s">
        <v>428</v>
      </c>
      <c r="K3425" t="s">
        <v>431</v>
      </c>
      <c r="L3425" t="s">
        <v>37</v>
      </c>
      <c r="M3425">
        <v>1</v>
      </c>
      <c r="N3425">
        <v>1</v>
      </c>
      <c r="O3425" t="str">
        <f t="shared" si="53"/>
        <v>130069 I1022</v>
      </c>
      <c r="P3425" t="str">
        <f>VLOOKUP(O3425,EOSummerca_merged_grades_export!B:L,11,0)</f>
        <v>2D + 3D Art</v>
      </c>
    </row>
    <row r="3426" spans="1:16" x14ac:dyDescent="0.25">
      <c r="A3426">
        <v>3429</v>
      </c>
      <c r="B3426" t="s">
        <v>405</v>
      </c>
      <c r="C3426">
        <v>13</v>
      </c>
      <c r="D3426">
        <v>130203</v>
      </c>
      <c r="E3426" t="s">
        <v>5764</v>
      </c>
      <c r="F3426">
        <v>9</v>
      </c>
      <c r="G3426">
        <v>5937</v>
      </c>
      <c r="H3426" t="s">
        <v>17</v>
      </c>
      <c r="I3426" t="s">
        <v>18</v>
      </c>
      <c r="J3426" t="s">
        <v>16</v>
      </c>
      <c r="K3426" t="s">
        <v>1022</v>
      </c>
      <c r="L3426" t="s">
        <v>31</v>
      </c>
      <c r="M3426">
        <v>1</v>
      </c>
      <c r="N3426">
        <v>1</v>
      </c>
      <c r="O3426" t="str">
        <f t="shared" si="53"/>
        <v>130203 A100</v>
      </c>
      <c r="P3426" t="str">
        <f>VLOOKUP(O3426,EOSummerca_merged_grades_export!B:L,11,0)</f>
        <v>World Studies I</v>
      </c>
    </row>
    <row r="3427" spans="1:16" x14ac:dyDescent="0.25">
      <c r="A3427">
        <v>3430</v>
      </c>
      <c r="B3427" t="s">
        <v>405</v>
      </c>
      <c r="C3427">
        <v>13</v>
      </c>
      <c r="D3427">
        <v>130203</v>
      </c>
      <c r="E3427" t="s">
        <v>5764</v>
      </c>
      <c r="F3427">
        <v>9</v>
      </c>
      <c r="G3427">
        <v>5942</v>
      </c>
      <c r="H3427" t="s">
        <v>23</v>
      </c>
      <c r="I3427" t="s">
        <v>1025</v>
      </c>
      <c r="J3427" t="s">
        <v>22</v>
      </c>
      <c r="K3427" t="s">
        <v>460</v>
      </c>
      <c r="L3427" t="s">
        <v>20</v>
      </c>
      <c r="M3427">
        <v>1</v>
      </c>
      <c r="N3427">
        <v>1</v>
      </c>
      <c r="O3427" t="str">
        <f t="shared" si="53"/>
        <v>130203 B100</v>
      </c>
      <c r="P3427" t="str">
        <f>VLOOKUP(O3427,EOSummerca_merged_grades_export!B:L,11,0)</f>
        <v>English 9- LPD</v>
      </c>
    </row>
    <row r="3428" spans="1:16" x14ac:dyDescent="0.25">
      <c r="A3428">
        <v>3431</v>
      </c>
      <c r="B3428" t="s">
        <v>405</v>
      </c>
      <c r="C3428">
        <v>13</v>
      </c>
      <c r="D3428">
        <v>130203</v>
      </c>
      <c r="E3428" t="s">
        <v>5764</v>
      </c>
      <c r="F3428">
        <v>9</v>
      </c>
      <c r="G3428">
        <v>5999</v>
      </c>
      <c r="H3428" t="s">
        <v>26</v>
      </c>
      <c r="I3428" t="s">
        <v>1028</v>
      </c>
      <c r="J3428" t="s">
        <v>25</v>
      </c>
      <c r="K3428" t="s">
        <v>1029</v>
      </c>
      <c r="L3428" t="s">
        <v>31</v>
      </c>
      <c r="M3428">
        <v>1</v>
      </c>
      <c r="N3428">
        <v>1</v>
      </c>
      <c r="O3428" t="str">
        <f t="shared" si="53"/>
        <v>130203 C120</v>
      </c>
      <c r="P3428" t="str">
        <f>VLOOKUP(O3428,EOSummerca_merged_grades_export!B:L,11,0)</f>
        <v>Math I</v>
      </c>
    </row>
    <row r="3429" spans="1:16" x14ac:dyDescent="0.25">
      <c r="A3429">
        <v>3432</v>
      </c>
      <c r="B3429" t="s">
        <v>405</v>
      </c>
      <c r="C3429">
        <v>13</v>
      </c>
      <c r="D3429">
        <v>130203</v>
      </c>
      <c r="E3429" t="s">
        <v>5764</v>
      </c>
      <c r="F3429">
        <v>9</v>
      </c>
      <c r="G3429">
        <v>5948</v>
      </c>
      <c r="H3429" t="s">
        <v>29</v>
      </c>
      <c r="I3429" t="s">
        <v>30</v>
      </c>
      <c r="J3429" t="s">
        <v>28</v>
      </c>
      <c r="K3429" t="s">
        <v>1032</v>
      </c>
      <c r="L3429" t="s">
        <v>41</v>
      </c>
      <c r="M3429">
        <v>1</v>
      </c>
      <c r="N3429">
        <v>1</v>
      </c>
      <c r="O3429" t="str">
        <f t="shared" si="53"/>
        <v>130203 D100</v>
      </c>
      <c r="P3429" t="str">
        <f>VLOOKUP(O3429,EOSummerca_merged_grades_export!B:L,11,0)</f>
        <v>Biology</v>
      </c>
    </row>
    <row r="3430" spans="1:16" x14ac:dyDescent="0.25">
      <c r="A3430">
        <v>3433</v>
      </c>
      <c r="B3430" t="s">
        <v>405</v>
      </c>
      <c r="C3430">
        <v>13</v>
      </c>
      <c r="D3430">
        <v>130203</v>
      </c>
      <c r="E3430" t="s">
        <v>5764</v>
      </c>
      <c r="F3430">
        <v>9</v>
      </c>
      <c r="G3430">
        <v>6005</v>
      </c>
      <c r="H3430" t="s">
        <v>33</v>
      </c>
      <c r="I3430" t="s">
        <v>34</v>
      </c>
      <c r="J3430" t="s">
        <v>32</v>
      </c>
      <c r="K3430" t="s">
        <v>506</v>
      </c>
      <c r="L3430" t="s">
        <v>31</v>
      </c>
      <c r="M3430">
        <v>1</v>
      </c>
      <c r="N3430">
        <v>1</v>
      </c>
      <c r="O3430" t="str">
        <f t="shared" si="53"/>
        <v>130203 E100</v>
      </c>
      <c r="P3430" t="str">
        <f>VLOOKUP(O3430,EOSummerca_merged_grades_export!B:L,11,0)</f>
        <v>Spanish 1</v>
      </c>
    </row>
    <row r="3431" spans="1:16" x14ac:dyDescent="0.25">
      <c r="A3431">
        <v>3434</v>
      </c>
      <c r="B3431" t="s">
        <v>405</v>
      </c>
      <c r="C3431">
        <v>13</v>
      </c>
      <c r="D3431">
        <v>130203</v>
      </c>
      <c r="E3431" t="s">
        <v>5764</v>
      </c>
      <c r="F3431">
        <v>9</v>
      </c>
      <c r="G3431">
        <v>5954</v>
      </c>
      <c r="H3431" t="s">
        <v>1050</v>
      </c>
      <c r="I3431" t="s">
        <v>1051</v>
      </c>
      <c r="J3431" t="s">
        <v>428</v>
      </c>
      <c r="K3431" t="s">
        <v>1022</v>
      </c>
      <c r="L3431" t="s">
        <v>37</v>
      </c>
      <c r="M3431">
        <v>1</v>
      </c>
      <c r="N3431">
        <v>1</v>
      </c>
      <c r="O3431" t="str">
        <f t="shared" si="53"/>
        <v>130203 I1043</v>
      </c>
      <c r="P3431" t="str">
        <f>VLOOKUP(O3431,EOSummerca_merged_grades_export!B:L,11,0)</f>
        <v>Conditioning</v>
      </c>
    </row>
    <row r="3432" spans="1:16" x14ac:dyDescent="0.25">
      <c r="A3432">
        <v>3435</v>
      </c>
      <c r="B3432" t="s">
        <v>405</v>
      </c>
      <c r="C3432">
        <v>13</v>
      </c>
      <c r="D3432">
        <v>130170</v>
      </c>
      <c r="E3432" t="s">
        <v>5765</v>
      </c>
      <c r="F3432">
        <v>9</v>
      </c>
      <c r="G3432">
        <v>5937</v>
      </c>
      <c r="H3432" t="s">
        <v>17</v>
      </c>
      <c r="I3432" t="s">
        <v>18</v>
      </c>
      <c r="J3432" t="s">
        <v>16</v>
      </c>
      <c r="K3432" t="s">
        <v>1022</v>
      </c>
      <c r="L3432" t="s">
        <v>40</v>
      </c>
      <c r="M3432">
        <v>1</v>
      </c>
      <c r="N3432">
        <v>1</v>
      </c>
      <c r="O3432" t="str">
        <f t="shared" si="53"/>
        <v>130170 A100</v>
      </c>
      <c r="P3432" t="str">
        <f>VLOOKUP(O3432,EOSummerca_merged_grades_export!B:L,11,0)</f>
        <v>World Studies I</v>
      </c>
    </row>
    <row r="3433" spans="1:16" x14ac:dyDescent="0.25">
      <c r="A3433">
        <v>3436</v>
      </c>
      <c r="B3433" t="s">
        <v>405</v>
      </c>
      <c r="C3433">
        <v>13</v>
      </c>
      <c r="D3433">
        <v>130170</v>
      </c>
      <c r="E3433" t="s">
        <v>5765</v>
      </c>
      <c r="F3433">
        <v>9</v>
      </c>
      <c r="G3433">
        <v>5955</v>
      </c>
      <c r="H3433" t="s">
        <v>23</v>
      </c>
      <c r="I3433" t="s">
        <v>1025</v>
      </c>
      <c r="J3433" t="s">
        <v>22</v>
      </c>
      <c r="K3433" t="s">
        <v>460</v>
      </c>
      <c r="L3433" t="s">
        <v>42</v>
      </c>
      <c r="M3433">
        <v>1</v>
      </c>
      <c r="N3433">
        <v>1</v>
      </c>
      <c r="O3433" t="str">
        <f t="shared" si="53"/>
        <v>130170 B100</v>
      </c>
      <c r="P3433" t="str">
        <f>VLOOKUP(O3433,EOSummerca_merged_grades_export!B:L,11,0)</f>
        <v>English 9- LPD</v>
      </c>
    </row>
    <row r="3434" spans="1:16" x14ac:dyDescent="0.25">
      <c r="A3434">
        <v>3437</v>
      </c>
      <c r="B3434" t="s">
        <v>405</v>
      </c>
      <c r="C3434">
        <v>13</v>
      </c>
      <c r="D3434">
        <v>130170</v>
      </c>
      <c r="E3434" t="s">
        <v>5765</v>
      </c>
      <c r="F3434">
        <v>9</v>
      </c>
      <c r="G3434">
        <v>5946</v>
      </c>
      <c r="H3434" t="s">
        <v>26</v>
      </c>
      <c r="I3434" t="s">
        <v>1028</v>
      </c>
      <c r="J3434" t="s">
        <v>25</v>
      </c>
      <c r="K3434" t="s">
        <v>1029</v>
      </c>
      <c r="L3434" t="s">
        <v>391</v>
      </c>
      <c r="M3434">
        <v>0</v>
      </c>
      <c r="N3434">
        <v>1</v>
      </c>
      <c r="O3434" t="str">
        <f t="shared" si="53"/>
        <v>130170 C120</v>
      </c>
      <c r="P3434" t="str">
        <f>VLOOKUP(O3434,EOSummerca_merged_grades_export!B:L,11,0)</f>
        <v>Math I</v>
      </c>
    </row>
    <row r="3435" spans="1:16" x14ac:dyDescent="0.25">
      <c r="A3435">
        <v>3438</v>
      </c>
      <c r="B3435" t="s">
        <v>405</v>
      </c>
      <c r="C3435">
        <v>13</v>
      </c>
      <c r="D3435">
        <v>130170</v>
      </c>
      <c r="E3435" t="s">
        <v>5765</v>
      </c>
      <c r="F3435">
        <v>9</v>
      </c>
      <c r="G3435">
        <v>5962</v>
      </c>
      <c r="H3435" t="s">
        <v>29</v>
      </c>
      <c r="I3435" t="s">
        <v>30</v>
      </c>
      <c r="J3435" t="s">
        <v>28</v>
      </c>
      <c r="K3435" t="s">
        <v>1032</v>
      </c>
      <c r="L3435" t="s">
        <v>42</v>
      </c>
      <c r="M3435">
        <v>1</v>
      </c>
      <c r="N3435">
        <v>1</v>
      </c>
      <c r="O3435" t="str">
        <f t="shared" si="53"/>
        <v>130170 D100</v>
      </c>
      <c r="P3435" t="str">
        <f>VLOOKUP(O3435,EOSummerca_merged_grades_export!B:L,11,0)</f>
        <v>Biology</v>
      </c>
    </row>
    <row r="3436" spans="1:16" x14ac:dyDescent="0.25">
      <c r="A3436">
        <v>3439</v>
      </c>
      <c r="B3436" t="s">
        <v>405</v>
      </c>
      <c r="C3436">
        <v>13</v>
      </c>
      <c r="D3436">
        <v>130170</v>
      </c>
      <c r="E3436" t="s">
        <v>5765</v>
      </c>
      <c r="F3436">
        <v>9</v>
      </c>
      <c r="G3436">
        <v>5932</v>
      </c>
      <c r="H3436" t="s">
        <v>57</v>
      </c>
      <c r="I3436" t="s">
        <v>58</v>
      </c>
      <c r="J3436" t="s">
        <v>32</v>
      </c>
      <c r="K3436" t="s">
        <v>506</v>
      </c>
      <c r="L3436" t="s">
        <v>31</v>
      </c>
      <c r="M3436">
        <v>1</v>
      </c>
      <c r="N3436">
        <v>1</v>
      </c>
      <c r="O3436" t="str">
        <f t="shared" si="53"/>
        <v>130170 E200</v>
      </c>
      <c r="P3436" t="str">
        <f>VLOOKUP(O3436,EOSummerca_merged_grades_export!B:L,11,0)</f>
        <v>Spanish 2</v>
      </c>
    </row>
    <row r="3437" spans="1:16" x14ac:dyDescent="0.25">
      <c r="A3437">
        <v>3440</v>
      </c>
      <c r="B3437" t="s">
        <v>405</v>
      </c>
      <c r="C3437">
        <v>13</v>
      </c>
      <c r="D3437">
        <v>130170</v>
      </c>
      <c r="E3437" t="s">
        <v>5765</v>
      </c>
      <c r="F3437">
        <v>9</v>
      </c>
      <c r="G3437">
        <v>6014</v>
      </c>
      <c r="H3437" t="s">
        <v>1050</v>
      </c>
      <c r="I3437" t="s">
        <v>1051</v>
      </c>
      <c r="J3437" t="s">
        <v>428</v>
      </c>
      <c r="K3437" t="s">
        <v>1022</v>
      </c>
      <c r="L3437" t="s">
        <v>37</v>
      </c>
      <c r="M3437">
        <v>1</v>
      </c>
      <c r="N3437">
        <v>1</v>
      </c>
      <c r="O3437" t="str">
        <f t="shared" si="53"/>
        <v>130170 I1043</v>
      </c>
      <c r="P3437" t="str">
        <f>VLOOKUP(O3437,EOSummerca_merged_grades_export!B:L,11,0)</f>
        <v>Conditioning</v>
      </c>
    </row>
    <row r="3438" spans="1:16" x14ac:dyDescent="0.25">
      <c r="A3438">
        <v>3441</v>
      </c>
      <c r="B3438" t="s">
        <v>405</v>
      </c>
      <c r="C3438">
        <v>13</v>
      </c>
      <c r="D3438">
        <v>130122</v>
      </c>
      <c r="E3438" t="s">
        <v>5766</v>
      </c>
      <c r="F3438">
        <v>9</v>
      </c>
      <c r="G3438">
        <v>5937</v>
      </c>
      <c r="H3438" t="s">
        <v>17</v>
      </c>
      <c r="I3438" t="s">
        <v>18</v>
      </c>
      <c r="J3438" t="s">
        <v>16</v>
      </c>
      <c r="K3438" t="s">
        <v>1022</v>
      </c>
      <c r="L3438" t="s">
        <v>31</v>
      </c>
      <c r="M3438">
        <v>1</v>
      </c>
      <c r="N3438">
        <v>1</v>
      </c>
      <c r="O3438" t="str">
        <f t="shared" si="53"/>
        <v>130122 A100</v>
      </c>
      <c r="P3438" t="str">
        <f>VLOOKUP(O3438,EOSummerca_merged_grades_export!B:L,11,0)</f>
        <v>World Studies I</v>
      </c>
    </row>
    <row r="3439" spans="1:16" x14ac:dyDescent="0.25">
      <c r="A3439">
        <v>3442</v>
      </c>
      <c r="B3439" t="s">
        <v>405</v>
      </c>
      <c r="C3439">
        <v>13</v>
      </c>
      <c r="D3439">
        <v>130122</v>
      </c>
      <c r="E3439" t="s">
        <v>5766</v>
      </c>
      <c r="F3439">
        <v>9</v>
      </c>
      <c r="G3439">
        <v>5955</v>
      </c>
      <c r="H3439" t="s">
        <v>23</v>
      </c>
      <c r="I3439" t="s">
        <v>1025</v>
      </c>
      <c r="J3439" t="s">
        <v>22</v>
      </c>
      <c r="K3439" t="s">
        <v>460</v>
      </c>
      <c r="L3439" t="s">
        <v>24</v>
      </c>
      <c r="M3439">
        <v>1</v>
      </c>
      <c r="N3439">
        <v>1</v>
      </c>
      <c r="O3439" t="str">
        <f t="shared" si="53"/>
        <v>130122 B100</v>
      </c>
      <c r="P3439" t="str">
        <f>VLOOKUP(O3439,EOSummerca_merged_grades_export!B:L,11,0)</f>
        <v>English 9- LPD</v>
      </c>
    </row>
    <row r="3440" spans="1:16" x14ac:dyDescent="0.25">
      <c r="A3440">
        <v>3443</v>
      </c>
      <c r="B3440" t="s">
        <v>405</v>
      </c>
      <c r="C3440">
        <v>13</v>
      </c>
      <c r="D3440">
        <v>130122</v>
      </c>
      <c r="E3440" t="s">
        <v>5766</v>
      </c>
      <c r="F3440">
        <v>9</v>
      </c>
      <c r="G3440">
        <v>5946</v>
      </c>
      <c r="H3440" t="s">
        <v>26</v>
      </c>
      <c r="I3440" t="s">
        <v>1028</v>
      </c>
      <c r="J3440" t="s">
        <v>25</v>
      </c>
      <c r="K3440" t="s">
        <v>1029</v>
      </c>
      <c r="L3440" t="s">
        <v>42</v>
      </c>
      <c r="M3440">
        <v>1</v>
      </c>
      <c r="N3440">
        <v>1</v>
      </c>
      <c r="O3440" t="str">
        <f t="shared" si="53"/>
        <v>130122 C120</v>
      </c>
      <c r="P3440" t="str">
        <f>VLOOKUP(O3440,EOSummerca_merged_grades_export!B:L,11,0)</f>
        <v>Math I</v>
      </c>
    </row>
    <row r="3441" spans="1:16" x14ac:dyDescent="0.25">
      <c r="A3441">
        <v>3444</v>
      </c>
      <c r="B3441" t="s">
        <v>405</v>
      </c>
      <c r="C3441">
        <v>13</v>
      </c>
      <c r="D3441">
        <v>130122</v>
      </c>
      <c r="E3441" t="s">
        <v>5766</v>
      </c>
      <c r="F3441">
        <v>9</v>
      </c>
      <c r="G3441">
        <v>5962</v>
      </c>
      <c r="H3441" t="s">
        <v>29</v>
      </c>
      <c r="I3441" t="s">
        <v>30</v>
      </c>
      <c r="J3441" t="s">
        <v>28</v>
      </c>
      <c r="K3441" t="s">
        <v>1032</v>
      </c>
      <c r="L3441" t="s">
        <v>39</v>
      </c>
      <c r="M3441">
        <v>1</v>
      </c>
      <c r="N3441">
        <v>1</v>
      </c>
      <c r="O3441" t="str">
        <f t="shared" si="53"/>
        <v>130122 D100</v>
      </c>
      <c r="P3441" t="str">
        <f>VLOOKUP(O3441,EOSummerca_merged_grades_export!B:L,11,0)</f>
        <v>Biology</v>
      </c>
    </row>
    <row r="3442" spans="1:16" x14ac:dyDescent="0.25">
      <c r="A3442">
        <v>3445</v>
      </c>
      <c r="B3442" t="s">
        <v>405</v>
      </c>
      <c r="C3442">
        <v>13</v>
      </c>
      <c r="D3442">
        <v>130122</v>
      </c>
      <c r="E3442" t="s">
        <v>5766</v>
      </c>
      <c r="F3442">
        <v>9</v>
      </c>
      <c r="G3442">
        <v>5992</v>
      </c>
      <c r="H3442" t="s">
        <v>33</v>
      </c>
      <c r="I3442" t="s">
        <v>34</v>
      </c>
      <c r="J3442" t="s">
        <v>32</v>
      </c>
      <c r="K3442" t="s">
        <v>506</v>
      </c>
      <c r="L3442" t="s">
        <v>20</v>
      </c>
      <c r="M3442">
        <v>1</v>
      </c>
      <c r="N3442">
        <v>1</v>
      </c>
      <c r="O3442" t="str">
        <f t="shared" si="53"/>
        <v>130122 E100</v>
      </c>
      <c r="P3442" t="str">
        <f>VLOOKUP(O3442,EOSummerca_merged_grades_export!B:L,11,0)</f>
        <v>Spanish 1</v>
      </c>
    </row>
    <row r="3443" spans="1:16" x14ac:dyDescent="0.25">
      <c r="A3443">
        <v>3446</v>
      </c>
      <c r="B3443" t="s">
        <v>405</v>
      </c>
      <c r="C3443">
        <v>13</v>
      </c>
      <c r="D3443">
        <v>130122</v>
      </c>
      <c r="E3443" t="s">
        <v>5766</v>
      </c>
      <c r="F3443">
        <v>9</v>
      </c>
      <c r="G3443">
        <v>6000</v>
      </c>
      <c r="H3443" t="s">
        <v>1064</v>
      </c>
      <c r="I3443" t="s">
        <v>1065</v>
      </c>
      <c r="J3443" t="s">
        <v>428</v>
      </c>
      <c r="K3443" t="s">
        <v>431</v>
      </c>
      <c r="L3443" t="s">
        <v>37</v>
      </c>
      <c r="M3443">
        <v>1</v>
      </c>
      <c r="N3443">
        <v>1</v>
      </c>
      <c r="O3443" t="str">
        <f t="shared" si="53"/>
        <v>130122 I1022</v>
      </c>
      <c r="P3443" t="str">
        <f>VLOOKUP(O3443,EOSummerca_merged_grades_export!B:L,11,0)</f>
        <v>2D + 3D Art</v>
      </c>
    </row>
    <row r="3444" spans="1:16" x14ac:dyDescent="0.25">
      <c r="A3444">
        <v>3447</v>
      </c>
      <c r="B3444" t="s">
        <v>405</v>
      </c>
      <c r="C3444">
        <v>13</v>
      </c>
      <c r="D3444">
        <v>130188</v>
      </c>
      <c r="E3444" t="s">
        <v>5767</v>
      </c>
      <c r="F3444">
        <v>9</v>
      </c>
      <c r="G3444">
        <v>5953</v>
      </c>
      <c r="H3444" t="s">
        <v>17</v>
      </c>
      <c r="I3444" t="s">
        <v>18</v>
      </c>
      <c r="J3444" t="s">
        <v>16</v>
      </c>
      <c r="K3444" t="s">
        <v>1022</v>
      </c>
      <c r="L3444" t="s">
        <v>41</v>
      </c>
      <c r="M3444">
        <v>1</v>
      </c>
      <c r="N3444">
        <v>1</v>
      </c>
      <c r="O3444" t="str">
        <f t="shared" si="53"/>
        <v>130188 A100</v>
      </c>
      <c r="P3444" t="str">
        <f>VLOOKUP(O3444,EOSummerca_merged_grades_export!B:L,11,0)</f>
        <v>World Studies I</v>
      </c>
    </row>
    <row r="3445" spans="1:16" x14ac:dyDescent="0.25">
      <c r="A3445">
        <v>3448</v>
      </c>
      <c r="B3445" t="s">
        <v>405</v>
      </c>
      <c r="C3445">
        <v>13</v>
      </c>
      <c r="D3445">
        <v>130188</v>
      </c>
      <c r="E3445" t="s">
        <v>5767</v>
      </c>
      <c r="F3445">
        <v>9</v>
      </c>
      <c r="G3445">
        <v>5942</v>
      </c>
      <c r="H3445" t="s">
        <v>23</v>
      </c>
      <c r="I3445" t="s">
        <v>1025</v>
      </c>
      <c r="J3445" t="s">
        <v>22</v>
      </c>
      <c r="K3445" t="s">
        <v>460</v>
      </c>
      <c r="L3445" t="s">
        <v>31</v>
      </c>
      <c r="M3445">
        <v>1</v>
      </c>
      <c r="N3445">
        <v>1</v>
      </c>
      <c r="O3445" t="str">
        <f t="shared" si="53"/>
        <v>130188 B100</v>
      </c>
      <c r="P3445" t="str">
        <f>VLOOKUP(O3445,EOSummerca_merged_grades_export!B:L,11,0)</f>
        <v>English 9- LPD</v>
      </c>
    </row>
    <row r="3446" spans="1:16" x14ac:dyDescent="0.25">
      <c r="A3446">
        <v>3449</v>
      </c>
      <c r="B3446" t="s">
        <v>405</v>
      </c>
      <c r="C3446">
        <v>13</v>
      </c>
      <c r="D3446">
        <v>130188</v>
      </c>
      <c r="E3446" t="s">
        <v>5767</v>
      </c>
      <c r="F3446">
        <v>9</v>
      </c>
      <c r="G3446">
        <v>5981</v>
      </c>
      <c r="H3446" t="s">
        <v>26</v>
      </c>
      <c r="I3446" t="s">
        <v>1028</v>
      </c>
      <c r="J3446" t="s">
        <v>25</v>
      </c>
      <c r="K3446" t="s">
        <v>1029</v>
      </c>
      <c r="L3446" t="s">
        <v>31</v>
      </c>
      <c r="M3446">
        <v>1</v>
      </c>
      <c r="N3446">
        <v>1</v>
      </c>
      <c r="O3446" t="str">
        <f t="shared" si="53"/>
        <v>130188 C120</v>
      </c>
      <c r="P3446" t="str">
        <f>VLOOKUP(O3446,EOSummerca_merged_grades_export!B:L,11,0)</f>
        <v>Math I</v>
      </c>
    </row>
    <row r="3447" spans="1:16" x14ac:dyDescent="0.25">
      <c r="A3447">
        <v>3450</v>
      </c>
      <c r="B3447" t="s">
        <v>405</v>
      </c>
      <c r="C3447">
        <v>13</v>
      </c>
      <c r="D3447">
        <v>130188</v>
      </c>
      <c r="E3447" t="s">
        <v>5767</v>
      </c>
      <c r="F3447">
        <v>9</v>
      </c>
      <c r="G3447">
        <v>5962</v>
      </c>
      <c r="H3447" t="s">
        <v>29</v>
      </c>
      <c r="I3447" t="s">
        <v>30</v>
      </c>
      <c r="J3447" t="s">
        <v>28</v>
      </c>
      <c r="K3447" t="s">
        <v>1032</v>
      </c>
      <c r="L3447" t="s">
        <v>39</v>
      </c>
      <c r="M3447">
        <v>1</v>
      </c>
      <c r="N3447">
        <v>1</v>
      </c>
      <c r="O3447" t="str">
        <f t="shared" si="53"/>
        <v>130188 D100</v>
      </c>
      <c r="P3447" t="str">
        <f>VLOOKUP(O3447,EOSummerca_merged_grades_export!B:L,11,0)</f>
        <v>Biology</v>
      </c>
    </row>
    <row r="3448" spans="1:16" x14ac:dyDescent="0.25">
      <c r="A3448">
        <v>3451</v>
      </c>
      <c r="B3448" t="s">
        <v>405</v>
      </c>
      <c r="C3448">
        <v>13</v>
      </c>
      <c r="D3448">
        <v>130188</v>
      </c>
      <c r="E3448" t="s">
        <v>5767</v>
      </c>
      <c r="F3448">
        <v>9</v>
      </c>
      <c r="G3448">
        <v>5932</v>
      </c>
      <c r="H3448" t="s">
        <v>57</v>
      </c>
      <c r="I3448" t="s">
        <v>58</v>
      </c>
      <c r="J3448" t="s">
        <v>32</v>
      </c>
      <c r="K3448" t="s">
        <v>506</v>
      </c>
      <c r="L3448" t="s">
        <v>36</v>
      </c>
      <c r="M3448">
        <v>1</v>
      </c>
      <c r="N3448">
        <v>1</v>
      </c>
      <c r="O3448" t="str">
        <f t="shared" si="53"/>
        <v>130188 E200</v>
      </c>
      <c r="P3448" t="str">
        <f>VLOOKUP(O3448,EOSummerca_merged_grades_export!B:L,11,0)</f>
        <v>Spanish 2</v>
      </c>
    </row>
    <row r="3449" spans="1:16" x14ac:dyDescent="0.25">
      <c r="A3449">
        <v>3452</v>
      </c>
      <c r="B3449" t="s">
        <v>405</v>
      </c>
      <c r="C3449">
        <v>13</v>
      </c>
      <c r="D3449">
        <v>130188</v>
      </c>
      <c r="E3449" t="s">
        <v>5767</v>
      </c>
      <c r="F3449">
        <v>9</v>
      </c>
      <c r="G3449">
        <v>5990</v>
      </c>
      <c r="H3449" t="s">
        <v>1035</v>
      </c>
      <c r="I3449" t="s">
        <v>1036</v>
      </c>
      <c r="J3449" t="s">
        <v>428</v>
      </c>
      <c r="K3449" t="s">
        <v>431</v>
      </c>
      <c r="L3449" t="s">
        <v>37</v>
      </c>
      <c r="M3449">
        <v>1</v>
      </c>
      <c r="N3449">
        <v>1</v>
      </c>
      <c r="O3449" t="str">
        <f t="shared" si="53"/>
        <v>130188 I1047</v>
      </c>
      <c r="P3449" t="str">
        <f>VLOOKUP(O3449,EOSummerca_merged_grades_export!B:L,11,0)</f>
        <v>Yoga</v>
      </c>
    </row>
    <row r="3450" spans="1:16" x14ac:dyDescent="0.25">
      <c r="A3450">
        <v>3453</v>
      </c>
      <c r="B3450" t="s">
        <v>405</v>
      </c>
      <c r="C3450">
        <v>13</v>
      </c>
      <c r="D3450">
        <v>130011</v>
      </c>
      <c r="E3450" t="s">
        <v>5768</v>
      </c>
      <c r="F3450">
        <v>9</v>
      </c>
      <c r="G3450">
        <v>5937</v>
      </c>
      <c r="H3450" t="s">
        <v>17</v>
      </c>
      <c r="I3450" t="s">
        <v>18</v>
      </c>
      <c r="J3450" t="s">
        <v>16</v>
      </c>
      <c r="K3450" t="s">
        <v>1022</v>
      </c>
      <c r="L3450" t="s">
        <v>24</v>
      </c>
      <c r="M3450">
        <v>1</v>
      </c>
      <c r="N3450">
        <v>1</v>
      </c>
      <c r="O3450" t="str">
        <f t="shared" si="53"/>
        <v>130011 A100</v>
      </c>
      <c r="P3450" t="str">
        <f>VLOOKUP(O3450,EOSummerca_merged_grades_export!B:L,11,0)</f>
        <v>World Studies I</v>
      </c>
    </row>
    <row r="3451" spans="1:16" x14ac:dyDescent="0.25">
      <c r="A3451">
        <v>3454</v>
      </c>
      <c r="B3451" t="s">
        <v>405</v>
      </c>
      <c r="C3451">
        <v>13</v>
      </c>
      <c r="D3451">
        <v>130011</v>
      </c>
      <c r="E3451" t="s">
        <v>5768</v>
      </c>
      <c r="F3451">
        <v>9</v>
      </c>
      <c r="G3451">
        <v>5955</v>
      </c>
      <c r="H3451" t="s">
        <v>23</v>
      </c>
      <c r="I3451" t="s">
        <v>1025</v>
      </c>
      <c r="J3451" t="s">
        <v>22</v>
      </c>
      <c r="K3451" t="s">
        <v>460</v>
      </c>
      <c r="L3451" t="s">
        <v>20</v>
      </c>
      <c r="M3451">
        <v>1</v>
      </c>
      <c r="N3451">
        <v>1</v>
      </c>
      <c r="O3451" t="str">
        <f t="shared" si="53"/>
        <v>130011 B100</v>
      </c>
      <c r="P3451" t="str">
        <f>VLOOKUP(O3451,EOSummerca_merged_grades_export!B:L,11,0)</f>
        <v>English 9- LPD</v>
      </c>
    </row>
    <row r="3452" spans="1:16" x14ac:dyDescent="0.25">
      <c r="A3452">
        <v>3455</v>
      </c>
      <c r="B3452" t="s">
        <v>405</v>
      </c>
      <c r="C3452">
        <v>13</v>
      </c>
      <c r="D3452">
        <v>130011</v>
      </c>
      <c r="E3452" t="s">
        <v>5768</v>
      </c>
      <c r="F3452">
        <v>9</v>
      </c>
      <c r="G3452">
        <v>5946</v>
      </c>
      <c r="H3452" t="s">
        <v>26</v>
      </c>
      <c r="I3452" t="s">
        <v>1028</v>
      </c>
      <c r="J3452" t="s">
        <v>25</v>
      </c>
      <c r="K3452" t="s">
        <v>1029</v>
      </c>
      <c r="L3452" t="s">
        <v>27</v>
      </c>
      <c r="M3452">
        <v>1</v>
      </c>
      <c r="N3452">
        <v>1</v>
      </c>
      <c r="O3452" t="str">
        <f t="shared" si="53"/>
        <v>130011 C120</v>
      </c>
      <c r="P3452" t="str">
        <f>VLOOKUP(O3452,EOSummerca_merged_grades_export!B:L,11,0)</f>
        <v>Math I</v>
      </c>
    </row>
    <row r="3453" spans="1:16" x14ac:dyDescent="0.25">
      <c r="A3453">
        <v>3456</v>
      </c>
      <c r="B3453" t="s">
        <v>405</v>
      </c>
      <c r="C3453">
        <v>13</v>
      </c>
      <c r="D3453">
        <v>130011</v>
      </c>
      <c r="E3453" t="s">
        <v>5768</v>
      </c>
      <c r="F3453">
        <v>9</v>
      </c>
      <c r="G3453">
        <v>5962</v>
      </c>
      <c r="H3453" t="s">
        <v>29</v>
      </c>
      <c r="I3453" t="s">
        <v>30</v>
      </c>
      <c r="J3453" t="s">
        <v>28</v>
      </c>
      <c r="K3453" t="s">
        <v>1032</v>
      </c>
      <c r="L3453" t="s">
        <v>20</v>
      </c>
      <c r="M3453">
        <v>1</v>
      </c>
      <c r="N3453">
        <v>1</v>
      </c>
      <c r="O3453" t="str">
        <f t="shared" si="53"/>
        <v>130011 D100</v>
      </c>
      <c r="P3453" t="str">
        <f>VLOOKUP(O3453,EOSummerca_merged_grades_export!B:L,11,0)</f>
        <v>Biology</v>
      </c>
    </row>
    <row r="3454" spans="1:16" x14ac:dyDescent="0.25">
      <c r="A3454">
        <v>3457</v>
      </c>
      <c r="B3454" t="s">
        <v>405</v>
      </c>
      <c r="C3454">
        <v>13</v>
      </c>
      <c r="D3454">
        <v>130011</v>
      </c>
      <c r="E3454" t="s">
        <v>5768</v>
      </c>
      <c r="F3454">
        <v>9</v>
      </c>
      <c r="G3454">
        <v>5992</v>
      </c>
      <c r="H3454" t="s">
        <v>33</v>
      </c>
      <c r="I3454" t="s">
        <v>34</v>
      </c>
      <c r="J3454" t="s">
        <v>32</v>
      </c>
      <c r="K3454" t="s">
        <v>506</v>
      </c>
      <c r="L3454" t="s">
        <v>20</v>
      </c>
      <c r="M3454">
        <v>1</v>
      </c>
      <c r="N3454">
        <v>1</v>
      </c>
      <c r="O3454" t="str">
        <f t="shared" si="53"/>
        <v>130011 E100</v>
      </c>
      <c r="P3454" t="str">
        <f>VLOOKUP(O3454,EOSummerca_merged_grades_export!B:L,11,0)</f>
        <v>Spanish 1</v>
      </c>
    </row>
    <row r="3455" spans="1:16" x14ac:dyDescent="0.25">
      <c r="A3455">
        <v>3458</v>
      </c>
      <c r="B3455" t="s">
        <v>405</v>
      </c>
      <c r="C3455">
        <v>13</v>
      </c>
      <c r="D3455">
        <v>130011</v>
      </c>
      <c r="E3455" t="s">
        <v>5768</v>
      </c>
      <c r="F3455">
        <v>9</v>
      </c>
      <c r="G3455">
        <v>6000</v>
      </c>
      <c r="H3455" t="s">
        <v>1064</v>
      </c>
      <c r="I3455" t="s">
        <v>1065</v>
      </c>
      <c r="J3455" t="s">
        <v>428</v>
      </c>
      <c r="K3455" t="s">
        <v>431</v>
      </c>
      <c r="L3455" t="s">
        <v>37</v>
      </c>
      <c r="M3455">
        <v>1</v>
      </c>
      <c r="N3455">
        <v>1</v>
      </c>
      <c r="O3455" t="str">
        <f t="shared" si="53"/>
        <v>130011 I1022</v>
      </c>
      <c r="P3455" t="str">
        <f>VLOOKUP(O3455,EOSummerca_merged_grades_export!B:L,11,0)</f>
        <v>2D + 3D Art</v>
      </c>
    </row>
    <row r="3456" spans="1:16" x14ac:dyDescent="0.25">
      <c r="A3456">
        <v>3459</v>
      </c>
      <c r="B3456" t="s">
        <v>405</v>
      </c>
      <c r="C3456">
        <v>13</v>
      </c>
      <c r="D3456">
        <v>130005</v>
      </c>
      <c r="E3456" t="s">
        <v>5769</v>
      </c>
      <c r="F3456">
        <v>9</v>
      </c>
      <c r="G3456">
        <v>5937</v>
      </c>
      <c r="H3456" t="s">
        <v>17</v>
      </c>
      <c r="I3456" t="s">
        <v>18</v>
      </c>
      <c r="J3456" t="s">
        <v>16</v>
      </c>
      <c r="K3456" t="s">
        <v>1022</v>
      </c>
      <c r="L3456" t="s">
        <v>39</v>
      </c>
      <c r="M3456">
        <v>1</v>
      </c>
      <c r="N3456">
        <v>1</v>
      </c>
      <c r="O3456" t="str">
        <f t="shared" si="53"/>
        <v>130005 A100</v>
      </c>
      <c r="P3456" t="str">
        <f>VLOOKUP(O3456,EOSummerca_merged_grades_export!B:L,11,0)</f>
        <v>World Studies I</v>
      </c>
    </row>
    <row r="3457" spans="1:16" x14ac:dyDescent="0.25">
      <c r="A3457">
        <v>3460</v>
      </c>
      <c r="B3457" t="s">
        <v>405</v>
      </c>
      <c r="C3457">
        <v>13</v>
      </c>
      <c r="D3457">
        <v>130005</v>
      </c>
      <c r="E3457" t="s">
        <v>5769</v>
      </c>
      <c r="F3457">
        <v>9</v>
      </c>
      <c r="G3457">
        <v>5955</v>
      </c>
      <c r="H3457" t="s">
        <v>23</v>
      </c>
      <c r="I3457" t="s">
        <v>1025</v>
      </c>
      <c r="J3457" t="s">
        <v>22</v>
      </c>
      <c r="K3457" t="s">
        <v>460</v>
      </c>
      <c r="L3457" t="s">
        <v>31</v>
      </c>
      <c r="M3457">
        <v>1</v>
      </c>
      <c r="N3457">
        <v>1</v>
      </c>
      <c r="O3457" t="str">
        <f t="shared" si="53"/>
        <v>130005 B100</v>
      </c>
      <c r="P3457" t="str">
        <f>VLOOKUP(O3457,EOSummerca_merged_grades_export!B:L,11,0)</f>
        <v>English 9- LPD</v>
      </c>
    </row>
    <row r="3458" spans="1:16" x14ac:dyDescent="0.25">
      <c r="A3458">
        <v>3461</v>
      </c>
      <c r="B3458" t="s">
        <v>405</v>
      </c>
      <c r="C3458">
        <v>13</v>
      </c>
      <c r="D3458">
        <v>130005</v>
      </c>
      <c r="E3458" t="s">
        <v>5769</v>
      </c>
      <c r="F3458">
        <v>9</v>
      </c>
      <c r="G3458">
        <v>5946</v>
      </c>
      <c r="H3458" t="s">
        <v>26</v>
      </c>
      <c r="I3458" t="s">
        <v>1028</v>
      </c>
      <c r="J3458" t="s">
        <v>25</v>
      </c>
      <c r="K3458" t="s">
        <v>1029</v>
      </c>
      <c r="L3458" t="s">
        <v>24</v>
      </c>
      <c r="M3458">
        <v>1</v>
      </c>
      <c r="N3458">
        <v>1</v>
      </c>
      <c r="O3458" t="str">
        <f t="shared" si="53"/>
        <v>130005 C120</v>
      </c>
      <c r="P3458" t="str">
        <f>VLOOKUP(O3458,EOSummerca_merged_grades_export!B:L,11,0)</f>
        <v>Math I</v>
      </c>
    </row>
    <row r="3459" spans="1:16" x14ac:dyDescent="0.25">
      <c r="A3459">
        <v>3462</v>
      </c>
      <c r="B3459" t="s">
        <v>405</v>
      </c>
      <c r="C3459">
        <v>13</v>
      </c>
      <c r="D3459">
        <v>130005</v>
      </c>
      <c r="E3459" t="s">
        <v>5769</v>
      </c>
      <c r="F3459">
        <v>9</v>
      </c>
      <c r="G3459">
        <v>5962</v>
      </c>
      <c r="H3459" t="s">
        <v>29</v>
      </c>
      <c r="I3459" t="s">
        <v>30</v>
      </c>
      <c r="J3459" t="s">
        <v>28</v>
      </c>
      <c r="K3459" t="s">
        <v>1032</v>
      </c>
      <c r="L3459" t="s">
        <v>42</v>
      </c>
      <c r="M3459">
        <v>1</v>
      </c>
      <c r="N3459">
        <v>1</v>
      </c>
      <c r="O3459" t="str">
        <f t="shared" si="53"/>
        <v>130005 D100</v>
      </c>
      <c r="P3459" t="str">
        <f>VLOOKUP(O3459,EOSummerca_merged_grades_export!B:L,11,0)</f>
        <v>Biology</v>
      </c>
    </row>
    <row r="3460" spans="1:16" x14ac:dyDescent="0.25">
      <c r="A3460">
        <v>3463</v>
      </c>
      <c r="B3460" t="s">
        <v>405</v>
      </c>
      <c r="C3460">
        <v>13</v>
      </c>
      <c r="D3460">
        <v>130005</v>
      </c>
      <c r="E3460" t="s">
        <v>5769</v>
      </c>
      <c r="F3460">
        <v>9</v>
      </c>
      <c r="G3460">
        <v>6005</v>
      </c>
      <c r="H3460" t="s">
        <v>33</v>
      </c>
      <c r="I3460" t="s">
        <v>34</v>
      </c>
      <c r="J3460" t="s">
        <v>32</v>
      </c>
      <c r="K3460" t="s">
        <v>506</v>
      </c>
      <c r="L3460" t="s">
        <v>39</v>
      </c>
      <c r="M3460">
        <v>1</v>
      </c>
      <c r="N3460">
        <v>1</v>
      </c>
      <c r="O3460" t="str">
        <f t="shared" ref="O3460:O3523" si="54">D3460&amp;" "&amp;IF(RIGHT(H3460,1)="M",LEFT(H3460,LEN(H3460)-1),H3460)</f>
        <v>130005 E100</v>
      </c>
      <c r="P3460" t="str">
        <f>VLOOKUP(O3460,EOSummerca_merged_grades_export!B:L,11,0)</f>
        <v>Spanish 1</v>
      </c>
    </row>
    <row r="3461" spans="1:16" x14ac:dyDescent="0.25">
      <c r="A3461">
        <v>3464</v>
      </c>
      <c r="B3461" t="s">
        <v>405</v>
      </c>
      <c r="C3461">
        <v>13</v>
      </c>
      <c r="D3461">
        <v>130005</v>
      </c>
      <c r="E3461" t="s">
        <v>5769</v>
      </c>
      <c r="F3461">
        <v>9</v>
      </c>
      <c r="G3461">
        <v>5990</v>
      </c>
      <c r="H3461" t="s">
        <v>1035</v>
      </c>
      <c r="I3461" t="s">
        <v>1036</v>
      </c>
      <c r="J3461" t="s">
        <v>428</v>
      </c>
      <c r="K3461" t="s">
        <v>431</v>
      </c>
      <c r="L3461" t="s">
        <v>37</v>
      </c>
      <c r="M3461">
        <v>1</v>
      </c>
      <c r="N3461">
        <v>1</v>
      </c>
      <c r="O3461" t="str">
        <f t="shared" si="54"/>
        <v>130005 I1047</v>
      </c>
      <c r="P3461" t="str">
        <f>VLOOKUP(O3461,EOSummerca_merged_grades_export!B:L,11,0)</f>
        <v>Yoga</v>
      </c>
    </row>
    <row r="3462" spans="1:16" x14ac:dyDescent="0.25">
      <c r="A3462">
        <v>3465</v>
      </c>
      <c r="B3462" t="s">
        <v>405</v>
      </c>
      <c r="C3462">
        <v>13</v>
      </c>
      <c r="D3462">
        <v>130175</v>
      </c>
      <c r="E3462" t="s">
        <v>5770</v>
      </c>
      <c r="F3462">
        <v>9</v>
      </c>
      <c r="G3462">
        <v>6019</v>
      </c>
      <c r="H3462" t="s">
        <v>17</v>
      </c>
      <c r="I3462" t="s">
        <v>18</v>
      </c>
      <c r="J3462" t="s">
        <v>16</v>
      </c>
      <c r="K3462" t="s">
        <v>1022</v>
      </c>
      <c r="L3462" t="s">
        <v>48</v>
      </c>
      <c r="M3462">
        <v>0</v>
      </c>
      <c r="N3462">
        <v>1</v>
      </c>
      <c r="O3462" t="str">
        <f t="shared" si="54"/>
        <v>130175 A100</v>
      </c>
      <c r="P3462" t="str">
        <f>VLOOKUP(O3462,EOSummerca_merged_grades_export!B:L,11,0)</f>
        <v>World Studies I</v>
      </c>
    </row>
    <row r="3463" spans="1:16" x14ac:dyDescent="0.25">
      <c r="A3463">
        <v>3466</v>
      </c>
      <c r="B3463" t="s">
        <v>405</v>
      </c>
      <c r="C3463">
        <v>13</v>
      </c>
      <c r="D3463">
        <v>130175</v>
      </c>
      <c r="E3463" t="s">
        <v>5770</v>
      </c>
      <c r="F3463">
        <v>9</v>
      </c>
      <c r="G3463">
        <v>5943</v>
      </c>
      <c r="H3463" t="s">
        <v>23</v>
      </c>
      <c r="I3463" t="s">
        <v>1025</v>
      </c>
      <c r="J3463" t="s">
        <v>22</v>
      </c>
      <c r="K3463" t="s">
        <v>460</v>
      </c>
      <c r="L3463" t="s">
        <v>48</v>
      </c>
      <c r="M3463">
        <v>0</v>
      </c>
      <c r="N3463">
        <v>1</v>
      </c>
      <c r="O3463" t="str">
        <f t="shared" si="54"/>
        <v>130175 B100</v>
      </c>
      <c r="P3463" t="str">
        <f>VLOOKUP(O3463,EOSummerca_merged_grades_export!B:L,11,0)</f>
        <v>English 9- LPD</v>
      </c>
    </row>
    <row r="3464" spans="1:16" x14ac:dyDescent="0.25">
      <c r="A3464">
        <v>3467</v>
      </c>
      <c r="B3464" t="s">
        <v>405</v>
      </c>
      <c r="C3464">
        <v>13</v>
      </c>
      <c r="D3464">
        <v>130175</v>
      </c>
      <c r="E3464" t="s">
        <v>5770</v>
      </c>
      <c r="F3464">
        <v>9</v>
      </c>
      <c r="G3464">
        <v>5946</v>
      </c>
      <c r="H3464" t="s">
        <v>26</v>
      </c>
      <c r="I3464" t="s">
        <v>1028</v>
      </c>
      <c r="J3464" t="s">
        <v>25</v>
      </c>
      <c r="K3464" t="s">
        <v>1029</v>
      </c>
      <c r="L3464" t="s">
        <v>48</v>
      </c>
      <c r="M3464">
        <v>0</v>
      </c>
      <c r="N3464">
        <v>1</v>
      </c>
      <c r="O3464" t="str">
        <f t="shared" si="54"/>
        <v>130175 C120</v>
      </c>
      <c r="P3464" t="str">
        <f>VLOOKUP(O3464,EOSummerca_merged_grades_export!B:L,11,0)</f>
        <v>Math I</v>
      </c>
    </row>
    <row r="3465" spans="1:16" x14ac:dyDescent="0.25">
      <c r="A3465">
        <v>3468</v>
      </c>
      <c r="B3465" t="s">
        <v>405</v>
      </c>
      <c r="C3465">
        <v>13</v>
      </c>
      <c r="D3465">
        <v>130175</v>
      </c>
      <c r="E3465" t="s">
        <v>5770</v>
      </c>
      <c r="F3465">
        <v>9</v>
      </c>
      <c r="G3465">
        <v>5948</v>
      </c>
      <c r="H3465" t="s">
        <v>29</v>
      </c>
      <c r="I3465" t="s">
        <v>30</v>
      </c>
      <c r="J3465" t="s">
        <v>28</v>
      </c>
      <c r="K3465" t="s">
        <v>1032</v>
      </c>
      <c r="L3465" t="s">
        <v>48</v>
      </c>
      <c r="M3465">
        <v>0</v>
      </c>
      <c r="N3465">
        <v>1</v>
      </c>
      <c r="O3465" t="str">
        <f t="shared" si="54"/>
        <v>130175 D100</v>
      </c>
      <c r="P3465" t="str">
        <f>VLOOKUP(O3465,EOSummerca_merged_grades_export!B:L,11,0)</f>
        <v>Biology</v>
      </c>
    </row>
    <row r="3466" spans="1:16" x14ac:dyDescent="0.25">
      <c r="A3466">
        <v>3469</v>
      </c>
      <c r="B3466" t="s">
        <v>405</v>
      </c>
      <c r="C3466">
        <v>13</v>
      </c>
      <c r="D3466">
        <v>130128</v>
      </c>
      <c r="E3466" t="s">
        <v>5771</v>
      </c>
      <c r="F3466">
        <v>9</v>
      </c>
      <c r="G3466">
        <v>6019</v>
      </c>
      <c r="H3466" t="s">
        <v>17</v>
      </c>
      <c r="I3466" t="s">
        <v>18</v>
      </c>
      <c r="J3466" t="s">
        <v>16</v>
      </c>
      <c r="K3466" t="s">
        <v>1022</v>
      </c>
      <c r="L3466" t="s">
        <v>27</v>
      </c>
      <c r="M3466">
        <v>1</v>
      </c>
      <c r="N3466">
        <v>1</v>
      </c>
      <c r="O3466" t="str">
        <f t="shared" si="54"/>
        <v>130128 A100</v>
      </c>
      <c r="P3466" t="str">
        <f>VLOOKUP(O3466,EOSummerca_merged_grades_export!B:L,11,0)</f>
        <v>World Studies I</v>
      </c>
    </row>
    <row r="3467" spans="1:16" x14ac:dyDescent="0.25">
      <c r="A3467">
        <v>3470</v>
      </c>
      <c r="B3467" t="s">
        <v>405</v>
      </c>
      <c r="C3467">
        <v>13</v>
      </c>
      <c r="D3467">
        <v>130128</v>
      </c>
      <c r="E3467" t="s">
        <v>5771</v>
      </c>
      <c r="F3467">
        <v>9</v>
      </c>
      <c r="G3467">
        <v>5943</v>
      </c>
      <c r="H3467" t="s">
        <v>23</v>
      </c>
      <c r="I3467" t="s">
        <v>1025</v>
      </c>
      <c r="J3467" t="s">
        <v>22</v>
      </c>
      <c r="K3467" t="s">
        <v>460</v>
      </c>
      <c r="L3467" t="s">
        <v>36</v>
      </c>
      <c r="M3467">
        <v>1</v>
      </c>
      <c r="N3467">
        <v>1</v>
      </c>
      <c r="O3467" t="str">
        <f t="shared" si="54"/>
        <v>130128 B100</v>
      </c>
      <c r="P3467" t="str">
        <f>VLOOKUP(O3467,EOSummerca_merged_grades_export!B:L,11,0)</f>
        <v>English 9- LPD</v>
      </c>
    </row>
    <row r="3468" spans="1:16" x14ac:dyDescent="0.25">
      <c r="A3468">
        <v>3471</v>
      </c>
      <c r="B3468" t="s">
        <v>405</v>
      </c>
      <c r="C3468">
        <v>13</v>
      </c>
      <c r="D3468">
        <v>130128</v>
      </c>
      <c r="E3468" t="s">
        <v>5771</v>
      </c>
      <c r="F3468">
        <v>9</v>
      </c>
      <c r="G3468">
        <v>5946</v>
      </c>
      <c r="H3468" t="s">
        <v>26</v>
      </c>
      <c r="I3468" t="s">
        <v>1028</v>
      </c>
      <c r="J3468" t="s">
        <v>25</v>
      </c>
      <c r="K3468" t="s">
        <v>1029</v>
      </c>
      <c r="L3468" t="s">
        <v>36</v>
      </c>
      <c r="M3468">
        <v>1</v>
      </c>
      <c r="N3468">
        <v>1</v>
      </c>
      <c r="O3468" t="str">
        <f t="shared" si="54"/>
        <v>130128 C120</v>
      </c>
      <c r="P3468" t="str">
        <f>VLOOKUP(O3468,EOSummerca_merged_grades_export!B:L,11,0)</f>
        <v>Math I</v>
      </c>
    </row>
    <row r="3469" spans="1:16" x14ac:dyDescent="0.25">
      <c r="A3469">
        <v>3472</v>
      </c>
      <c r="B3469" t="s">
        <v>405</v>
      </c>
      <c r="C3469">
        <v>13</v>
      </c>
      <c r="D3469">
        <v>130128</v>
      </c>
      <c r="E3469" t="s">
        <v>5771</v>
      </c>
      <c r="F3469">
        <v>9</v>
      </c>
      <c r="G3469">
        <v>5948</v>
      </c>
      <c r="H3469" t="s">
        <v>29</v>
      </c>
      <c r="I3469" t="s">
        <v>30</v>
      </c>
      <c r="J3469" t="s">
        <v>28</v>
      </c>
      <c r="K3469" t="s">
        <v>1032</v>
      </c>
      <c r="L3469" t="s">
        <v>24</v>
      </c>
      <c r="M3469">
        <v>1</v>
      </c>
      <c r="N3469">
        <v>1</v>
      </c>
      <c r="O3469" t="str">
        <f t="shared" si="54"/>
        <v>130128 D100</v>
      </c>
      <c r="P3469" t="str">
        <f>VLOOKUP(O3469,EOSummerca_merged_grades_export!B:L,11,0)</f>
        <v>Biology</v>
      </c>
    </row>
    <row r="3470" spans="1:16" x14ac:dyDescent="0.25">
      <c r="A3470">
        <v>3473</v>
      </c>
      <c r="B3470" t="s">
        <v>405</v>
      </c>
      <c r="C3470">
        <v>13</v>
      </c>
      <c r="D3470">
        <v>130128</v>
      </c>
      <c r="E3470" t="s">
        <v>5771</v>
      </c>
      <c r="F3470">
        <v>9</v>
      </c>
      <c r="G3470">
        <v>6013</v>
      </c>
      <c r="H3470" t="s">
        <v>33</v>
      </c>
      <c r="I3470" t="s">
        <v>34</v>
      </c>
      <c r="J3470" t="s">
        <v>32</v>
      </c>
      <c r="K3470" t="s">
        <v>506</v>
      </c>
      <c r="L3470" t="s">
        <v>20</v>
      </c>
      <c r="M3470">
        <v>1</v>
      </c>
      <c r="N3470">
        <v>1</v>
      </c>
      <c r="O3470" t="str">
        <f t="shared" si="54"/>
        <v>130128 E100</v>
      </c>
      <c r="P3470" t="str">
        <f>VLOOKUP(O3470,EOSummerca_merged_grades_export!B:L,11,0)</f>
        <v>Spanish 1</v>
      </c>
    </row>
    <row r="3471" spans="1:16" x14ac:dyDescent="0.25">
      <c r="A3471">
        <v>3474</v>
      </c>
      <c r="B3471" t="s">
        <v>405</v>
      </c>
      <c r="C3471">
        <v>13</v>
      </c>
      <c r="D3471">
        <v>130128</v>
      </c>
      <c r="E3471" t="s">
        <v>5771</v>
      </c>
      <c r="F3471">
        <v>9</v>
      </c>
      <c r="G3471">
        <v>6014</v>
      </c>
      <c r="H3471" t="s">
        <v>1050</v>
      </c>
      <c r="I3471" t="s">
        <v>1051</v>
      </c>
      <c r="J3471" t="s">
        <v>428</v>
      </c>
      <c r="K3471" t="s">
        <v>1022</v>
      </c>
      <c r="L3471" t="s">
        <v>37</v>
      </c>
      <c r="M3471">
        <v>1</v>
      </c>
      <c r="N3471">
        <v>1</v>
      </c>
      <c r="O3471" t="str">
        <f t="shared" si="54"/>
        <v>130128 I1043</v>
      </c>
      <c r="P3471" t="str">
        <f>VLOOKUP(O3471,EOSummerca_merged_grades_export!B:L,11,0)</f>
        <v>Conditioning</v>
      </c>
    </row>
    <row r="3472" spans="1:16" x14ac:dyDescent="0.25">
      <c r="A3472">
        <v>3475</v>
      </c>
      <c r="B3472" t="s">
        <v>405</v>
      </c>
      <c r="C3472">
        <v>13</v>
      </c>
      <c r="D3472">
        <v>130202</v>
      </c>
      <c r="E3472" t="s">
        <v>5772</v>
      </c>
      <c r="F3472">
        <v>9</v>
      </c>
      <c r="G3472">
        <v>5953</v>
      </c>
      <c r="H3472" t="s">
        <v>17</v>
      </c>
      <c r="I3472" t="s">
        <v>18</v>
      </c>
      <c r="J3472" t="s">
        <v>16</v>
      </c>
      <c r="K3472" t="s">
        <v>1022</v>
      </c>
      <c r="L3472" t="s">
        <v>42</v>
      </c>
      <c r="M3472">
        <v>1</v>
      </c>
      <c r="N3472">
        <v>1</v>
      </c>
      <c r="O3472" t="str">
        <f t="shared" si="54"/>
        <v>130202 A100</v>
      </c>
      <c r="P3472" t="str">
        <f>VLOOKUP(O3472,EOSummerca_merged_grades_export!B:L,11,0)</f>
        <v>World Studies I</v>
      </c>
    </row>
    <row r="3473" spans="1:16" x14ac:dyDescent="0.25">
      <c r="A3473">
        <v>3476</v>
      </c>
      <c r="B3473" t="s">
        <v>405</v>
      </c>
      <c r="C3473">
        <v>13</v>
      </c>
      <c r="D3473">
        <v>130202</v>
      </c>
      <c r="E3473" t="s">
        <v>5772</v>
      </c>
      <c r="F3473">
        <v>9</v>
      </c>
      <c r="G3473">
        <v>5942</v>
      </c>
      <c r="H3473" t="s">
        <v>23</v>
      </c>
      <c r="I3473" t="s">
        <v>1025</v>
      </c>
      <c r="J3473" t="s">
        <v>22</v>
      </c>
      <c r="K3473" t="s">
        <v>460</v>
      </c>
      <c r="L3473" t="s">
        <v>391</v>
      </c>
      <c r="M3473">
        <v>0</v>
      </c>
      <c r="N3473">
        <v>1</v>
      </c>
      <c r="O3473" t="str">
        <f t="shared" si="54"/>
        <v>130202 B100</v>
      </c>
      <c r="P3473" t="str">
        <f>VLOOKUP(O3473,EOSummerca_merged_grades_export!B:L,11,0)</f>
        <v>English 9- LPD</v>
      </c>
    </row>
    <row r="3474" spans="1:16" x14ac:dyDescent="0.25">
      <c r="A3474">
        <v>3477</v>
      </c>
      <c r="B3474" t="s">
        <v>405</v>
      </c>
      <c r="C3474">
        <v>13</v>
      </c>
      <c r="D3474">
        <v>130202</v>
      </c>
      <c r="E3474" t="s">
        <v>5772</v>
      </c>
      <c r="F3474">
        <v>9</v>
      </c>
      <c r="G3474">
        <v>5981</v>
      </c>
      <c r="H3474" t="s">
        <v>26</v>
      </c>
      <c r="I3474" t="s">
        <v>1028</v>
      </c>
      <c r="J3474" t="s">
        <v>25</v>
      </c>
      <c r="K3474" t="s">
        <v>1029</v>
      </c>
      <c r="L3474" t="s">
        <v>42</v>
      </c>
      <c r="M3474">
        <v>1</v>
      </c>
      <c r="N3474">
        <v>1</v>
      </c>
      <c r="O3474" t="str">
        <f t="shared" si="54"/>
        <v>130202 C120</v>
      </c>
      <c r="P3474" t="str">
        <f>VLOOKUP(O3474,EOSummerca_merged_grades_export!B:L,11,0)</f>
        <v>Math I</v>
      </c>
    </row>
    <row r="3475" spans="1:16" x14ac:dyDescent="0.25">
      <c r="A3475">
        <v>3478</v>
      </c>
      <c r="B3475" t="s">
        <v>405</v>
      </c>
      <c r="C3475">
        <v>13</v>
      </c>
      <c r="D3475">
        <v>130202</v>
      </c>
      <c r="E3475" t="s">
        <v>5772</v>
      </c>
      <c r="F3475">
        <v>9</v>
      </c>
      <c r="G3475">
        <v>5962</v>
      </c>
      <c r="H3475" t="s">
        <v>29</v>
      </c>
      <c r="I3475" t="s">
        <v>30</v>
      </c>
      <c r="J3475" t="s">
        <v>28</v>
      </c>
      <c r="K3475" t="s">
        <v>1032</v>
      </c>
      <c r="L3475" t="s">
        <v>391</v>
      </c>
      <c r="M3475">
        <v>0</v>
      </c>
      <c r="N3475">
        <v>1</v>
      </c>
      <c r="O3475" t="str">
        <f t="shared" si="54"/>
        <v>130202 D100</v>
      </c>
      <c r="P3475" t="str">
        <f>VLOOKUP(O3475,EOSummerca_merged_grades_export!B:L,11,0)</f>
        <v>Biology</v>
      </c>
    </row>
    <row r="3476" spans="1:16" x14ac:dyDescent="0.25">
      <c r="A3476">
        <v>3479</v>
      </c>
      <c r="B3476" t="s">
        <v>405</v>
      </c>
      <c r="C3476">
        <v>13</v>
      </c>
      <c r="D3476">
        <v>130202</v>
      </c>
      <c r="E3476" t="s">
        <v>5772</v>
      </c>
      <c r="F3476">
        <v>9</v>
      </c>
      <c r="G3476">
        <v>6013</v>
      </c>
      <c r="H3476" t="s">
        <v>33</v>
      </c>
      <c r="I3476" t="s">
        <v>34</v>
      </c>
      <c r="J3476" t="s">
        <v>32</v>
      </c>
      <c r="K3476" t="s">
        <v>506</v>
      </c>
      <c r="L3476" t="s">
        <v>391</v>
      </c>
      <c r="M3476">
        <v>0</v>
      </c>
      <c r="N3476">
        <v>1</v>
      </c>
      <c r="O3476" t="str">
        <f t="shared" si="54"/>
        <v>130202 E100</v>
      </c>
      <c r="P3476" t="str">
        <f>VLOOKUP(O3476,EOSummerca_merged_grades_export!B:L,11,0)</f>
        <v>Spanish 1</v>
      </c>
    </row>
    <row r="3477" spans="1:16" x14ac:dyDescent="0.25">
      <c r="A3477">
        <v>3480</v>
      </c>
      <c r="B3477" t="s">
        <v>405</v>
      </c>
      <c r="C3477">
        <v>13</v>
      </c>
      <c r="D3477">
        <v>130202</v>
      </c>
      <c r="E3477" t="s">
        <v>5772</v>
      </c>
      <c r="F3477">
        <v>9</v>
      </c>
      <c r="G3477">
        <v>6014</v>
      </c>
      <c r="H3477" t="s">
        <v>1050</v>
      </c>
      <c r="I3477" t="s">
        <v>1051</v>
      </c>
      <c r="J3477" t="s">
        <v>428</v>
      </c>
      <c r="K3477" t="s">
        <v>1022</v>
      </c>
      <c r="L3477" t="s">
        <v>37</v>
      </c>
      <c r="M3477">
        <v>1</v>
      </c>
      <c r="N3477">
        <v>1</v>
      </c>
      <c r="O3477" t="str">
        <f t="shared" si="54"/>
        <v>130202 I1043</v>
      </c>
      <c r="P3477" t="str">
        <f>VLOOKUP(O3477,EOSummerca_merged_grades_export!B:L,11,0)</f>
        <v>Conditioning</v>
      </c>
    </row>
    <row r="3478" spans="1:16" x14ac:dyDescent="0.25">
      <c r="A3478">
        <v>3481</v>
      </c>
      <c r="B3478" t="s">
        <v>405</v>
      </c>
      <c r="C3478">
        <v>13</v>
      </c>
      <c r="D3478">
        <v>130040</v>
      </c>
      <c r="E3478" t="s">
        <v>5773</v>
      </c>
      <c r="F3478">
        <v>9</v>
      </c>
      <c r="G3478">
        <v>6019</v>
      </c>
      <c r="H3478" t="s">
        <v>17</v>
      </c>
      <c r="I3478" t="s">
        <v>18</v>
      </c>
      <c r="J3478" t="s">
        <v>16</v>
      </c>
      <c r="K3478" t="s">
        <v>1022</v>
      </c>
      <c r="L3478" t="s">
        <v>20</v>
      </c>
      <c r="M3478">
        <v>1</v>
      </c>
      <c r="N3478">
        <v>1</v>
      </c>
      <c r="O3478" t="str">
        <f t="shared" si="54"/>
        <v>130040 A100</v>
      </c>
      <c r="P3478" t="str">
        <f>VLOOKUP(O3478,EOSummerca_merged_grades_export!B:L,11,0)</f>
        <v>World Studies I</v>
      </c>
    </row>
    <row r="3479" spans="1:16" x14ac:dyDescent="0.25">
      <c r="A3479">
        <v>3482</v>
      </c>
      <c r="B3479" t="s">
        <v>405</v>
      </c>
      <c r="C3479">
        <v>13</v>
      </c>
      <c r="D3479">
        <v>130040</v>
      </c>
      <c r="E3479" t="s">
        <v>5773</v>
      </c>
      <c r="F3479">
        <v>9</v>
      </c>
      <c r="G3479">
        <v>5943</v>
      </c>
      <c r="H3479" t="s">
        <v>23</v>
      </c>
      <c r="I3479" t="s">
        <v>1025</v>
      </c>
      <c r="J3479" t="s">
        <v>22</v>
      </c>
      <c r="K3479" t="s">
        <v>460</v>
      </c>
      <c r="L3479" t="s">
        <v>24</v>
      </c>
      <c r="M3479">
        <v>1</v>
      </c>
      <c r="N3479">
        <v>1</v>
      </c>
      <c r="O3479" t="str">
        <f t="shared" si="54"/>
        <v>130040 B100</v>
      </c>
      <c r="P3479" t="str">
        <f>VLOOKUP(O3479,EOSummerca_merged_grades_export!B:L,11,0)</f>
        <v>English 9- LPD</v>
      </c>
    </row>
    <row r="3480" spans="1:16" x14ac:dyDescent="0.25">
      <c r="A3480">
        <v>3483</v>
      </c>
      <c r="B3480" t="s">
        <v>405</v>
      </c>
      <c r="C3480">
        <v>13</v>
      </c>
      <c r="D3480">
        <v>130040</v>
      </c>
      <c r="E3480" t="s">
        <v>5773</v>
      </c>
      <c r="F3480">
        <v>9</v>
      </c>
      <c r="G3480">
        <v>5946</v>
      </c>
      <c r="H3480" t="s">
        <v>26</v>
      </c>
      <c r="I3480" t="s">
        <v>1028</v>
      </c>
      <c r="J3480" t="s">
        <v>25</v>
      </c>
      <c r="K3480" t="s">
        <v>1029</v>
      </c>
      <c r="L3480" t="s">
        <v>20</v>
      </c>
      <c r="M3480">
        <v>1</v>
      </c>
      <c r="N3480">
        <v>1</v>
      </c>
      <c r="O3480" t="str">
        <f t="shared" si="54"/>
        <v>130040 C120</v>
      </c>
      <c r="P3480" t="str">
        <f>VLOOKUP(O3480,EOSummerca_merged_grades_export!B:L,11,0)</f>
        <v>Math I</v>
      </c>
    </row>
    <row r="3481" spans="1:16" x14ac:dyDescent="0.25">
      <c r="A3481">
        <v>3484</v>
      </c>
      <c r="B3481" t="s">
        <v>405</v>
      </c>
      <c r="C3481">
        <v>13</v>
      </c>
      <c r="D3481">
        <v>130040</v>
      </c>
      <c r="E3481" t="s">
        <v>5773</v>
      </c>
      <c r="F3481">
        <v>9</v>
      </c>
      <c r="G3481">
        <v>5948</v>
      </c>
      <c r="H3481" t="s">
        <v>29</v>
      </c>
      <c r="I3481" t="s">
        <v>30</v>
      </c>
      <c r="J3481" t="s">
        <v>28</v>
      </c>
      <c r="K3481" t="s">
        <v>1032</v>
      </c>
      <c r="L3481" t="s">
        <v>41</v>
      </c>
      <c r="M3481">
        <v>1</v>
      </c>
      <c r="N3481">
        <v>1</v>
      </c>
      <c r="O3481" t="str">
        <f t="shared" si="54"/>
        <v>130040 D100</v>
      </c>
      <c r="P3481" t="str">
        <f>VLOOKUP(O3481,EOSummerca_merged_grades_export!B:L,11,0)</f>
        <v>Biology</v>
      </c>
    </row>
    <row r="3482" spans="1:16" x14ac:dyDescent="0.25">
      <c r="A3482">
        <v>3485</v>
      </c>
      <c r="B3482" t="s">
        <v>405</v>
      </c>
      <c r="C3482">
        <v>13</v>
      </c>
      <c r="D3482">
        <v>130040</v>
      </c>
      <c r="E3482" t="s">
        <v>5773</v>
      </c>
      <c r="F3482">
        <v>9</v>
      </c>
      <c r="G3482">
        <v>6013</v>
      </c>
      <c r="H3482" t="s">
        <v>33</v>
      </c>
      <c r="I3482" t="s">
        <v>34</v>
      </c>
      <c r="J3482" t="s">
        <v>32</v>
      </c>
      <c r="K3482" t="s">
        <v>506</v>
      </c>
      <c r="L3482" t="s">
        <v>24</v>
      </c>
      <c r="M3482">
        <v>1</v>
      </c>
      <c r="N3482">
        <v>1</v>
      </c>
      <c r="O3482" t="str">
        <f t="shared" si="54"/>
        <v>130040 E100</v>
      </c>
      <c r="P3482" t="str">
        <f>VLOOKUP(O3482,EOSummerca_merged_grades_export!B:L,11,0)</f>
        <v>Spanish 1</v>
      </c>
    </row>
    <row r="3483" spans="1:16" x14ac:dyDescent="0.25">
      <c r="A3483">
        <v>3486</v>
      </c>
      <c r="B3483" t="s">
        <v>405</v>
      </c>
      <c r="C3483">
        <v>13</v>
      </c>
      <c r="D3483">
        <v>130040</v>
      </c>
      <c r="E3483" t="s">
        <v>5773</v>
      </c>
      <c r="F3483">
        <v>9</v>
      </c>
      <c r="G3483">
        <v>6000</v>
      </c>
      <c r="H3483" t="s">
        <v>1064</v>
      </c>
      <c r="I3483" t="s">
        <v>1065</v>
      </c>
      <c r="J3483" t="s">
        <v>428</v>
      </c>
      <c r="K3483" t="s">
        <v>431</v>
      </c>
      <c r="L3483" t="s">
        <v>37</v>
      </c>
      <c r="M3483">
        <v>1</v>
      </c>
      <c r="N3483">
        <v>1</v>
      </c>
      <c r="O3483" t="str">
        <f t="shared" si="54"/>
        <v>130040 I1022</v>
      </c>
      <c r="P3483" t="str">
        <f>VLOOKUP(O3483,EOSummerca_merged_grades_export!B:L,11,0)</f>
        <v>2D + 3D Art</v>
      </c>
    </row>
    <row r="3484" spans="1:16" x14ac:dyDescent="0.25">
      <c r="A3484">
        <v>3487</v>
      </c>
      <c r="B3484" t="s">
        <v>405</v>
      </c>
      <c r="C3484">
        <v>13</v>
      </c>
      <c r="D3484">
        <v>130022</v>
      </c>
      <c r="E3484" t="s">
        <v>5774</v>
      </c>
      <c r="F3484">
        <v>9</v>
      </c>
      <c r="G3484">
        <v>5953</v>
      </c>
      <c r="H3484" t="s">
        <v>17</v>
      </c>
      <c r="I3484" t="s">
        <v>18</v>
      </c>
      <c r="J3484" t="s">
        <v>16</v>
      </c>
      <c r="K3484" t="s">
        <v>1022</v>
      </c>
      <c r="L3484" t="s">
        <v>41</v>
      </c>
      <c r="M3484">
        <v>1</v>
      </c>
      <c r="N3484">
        <v>1</v>
      </c>
      <c r="O3484" t="str">
        <f t="shared" si="54"/>
        <v>130022 A100</v>
      </c>
      <c r="P3484" t="str">
        <f>VLOOKUP(O3484,EOSummerca_merged_grades_export!B:L,11,0)</f>
        <v>World Studies I</v>
      </c>
    </row>
    <row r="3485" spans="1:16" x14ac:dyDescent="0.25">
      <c r="A3485">
        <v>3488</v>
      </c>
      <c r="B3485" t="s">
        <v>405</v>
      </c>
      <c r="C3485">
        <v>13</v>
      </c>
      <c r="D3485">
        <v>130022</v>
      </c>
      <c r="E3485" t="s">
        <v>5774</v>
      </c>
      <c r="F3485">
        <v>9</v>
      </c>
      <c r="G3485">
        <v>5943</v>
      </c>
      <c r="H3485" t="s">
        <v>23</v>
      </c>
      <c r="I3485" t="s">
        <v>1025</v>
      </c>
      <c r="J3485" t="s">
        <v>22</v>
      </c>
      <c r="K3485" t="s">
        <v>460</v>
      </c>
      <c r="L3485" t="s">
        <v>31</v>
      </c>
      <c r="M3485">
        <v>1</v>
      </c>
      <c r="N3485">
        <v>1</v>
      </c>
      <c r="O3485" t="str">
        <f t="shared" si="54"/>
        <v>130022 B100</v>
      </c>
      <c r="P3485" t="str">
        <f>VLOOKUP(O3485,EOSummerca_merged_grades_export!B:L,11,0)</f>
        <v>English 9- LPD</v>
      </c>
    </row>
    <row r="3486" spans="1:16" x14ac:dyDescent="0.25">
      <c r="A3486">
        <v>3489</v>
      </c>
      <c r="B3486" t="s">
        <v>405</v>
      </c>
      <c r="C3486">
        <v>13</v>
      </c>
      <c r="D3486">
        <v>130022</v>
      </c>
      <c r="E3486" t="s">
        <v>5774</v>
      </c>
      <c r="F3486">
        <v>9</v>
      </c>
      <c r="G3486">
        <v>5999</v>
      </c>
      <c r="H3486" t="s">
        <v>26</v>
      </c>
      <c r="I3486" t="s">
        <v>1028</v>
      </c>
      <c r="J3486" t="s">
        <v>25</v>
      </c>
      <c r="K3486" t="s">
        <v>1029</v>
      </c>
      <c r="L3486" t="s">
        <v>41</v>
      </c>
      <c r="M3486">
        <v>1</v>
      </c>
      <c r="N3486">
        <v>1</v>
      </c>
      <c r="O3486" t="str">
        <f t="shared" si="54"/>
        <v>130022 C120</v>
      </c>
      <c r="P3486" t="str">
        <f>VLOOKUP(O3486,EOSummerca_merged_grades_export!B:L,11,0)</f>
        <v>Math I</v>
      </c>
    </row>
    <row r="3487" spans="1:16" x14ac:dyDescent="0.25">
      <c r="A3487">
        <v>3490</v>
      </c>
      <c r="B3487" t="s">
        <v>405</v>
      </c>
      <c r="C3487">
        <v>13</v>
      </c>
      <c r="D3487">
        <v>130022</v>
      </c>
      <c r="E3487" t="s">
        <v>5774</v>
      </c>
      <c r="F3487">
        <v>9</v>
      </c>
      <c r="G3487">
        <v>5997</v>
      </c>
      <c r="H3487" t="s">
        <v>29</v>
      </c>
      <c r="I3487" t="s">
        <v>30</v>
      </c>
      <c r="J3487" t="s">
        <v>28</v>
      </c>
      <c r="K3487" t="s">
        <v>1032</v>
      </c>
      <c r="L3487" t="s">
        <v>42</v>
      </c>
      <c r="M3487">
        <v>1</v>
      </c>
      <c r="N3487">
        <v>1</v>
      </c>
      <c r="O3487" t="str">
        <f t="shared" si="54"/>
        <v>130022 D100</v>
      </c>
      <c r="P3487" t="str">
        <f>VLOOKUP(O3487,EOSummerca_merged_grades_export!B:L,11,0)</f>
        <v>Biology</v>
      </c>
    </row>
    <row r="3488" spans="1:16" x14ac:dyDescent="0.25">
      <c r="A3488">
        <v>3491</v>
      </c>
      <c r="B3488" t="s">
        <v>405</v>
      </c>
      <c r="C3488">
        <v>13</v>
      </c>
      <c r="D3488">
        <v>130022</v>
      </c>
      <c r="E3488" t="s">
        <v>5774</v>
      </c>
      <c r="F3488">
        <v>9</v>
      </c>
      <c r="G3488">
        <v>5992</v>
      </c>
      <c r="H3488" t="s">
        <v>33</v>
      </c>
      <c r="I3488" t="s">
        <v>34</v>
      </c>
      <c r="J3488" t="s">
        <v>32</v>
      </c>
      <c r="K3488" t="s">
        <v>506</v>
      </c>
      <c r="L3488" t="s">
        <v>41</v>
      </c>
      <c r="M3488">
        <v>1</v>
      </c>
      <c r="N3488">
        <v>1</v>
      </c>
      <c r="O3488" t="str">
        <f t="shared" si="54"/>
        <v>130022 E100</v>
      </c>
      <c r="P3488" t="str">
        <f>VLOOKUP(O3488,EOSummerca_merged_grades_export!B:L,11,0)</f>
        <v>Spanish 1</v>
      </c>
    </row>
    <row r="3489" spans="1:16" x14ac:dyDescent="0.25">
      <c r="A3489">
        <v>3492</v>
      </c>
      <c r="B3489" t="s">
        <v>405</v>
      </c>
      <c r="C3489">
        <v>13</v>
      </c>
      <c r="D3489">
        <v>130022</v>
      </c>
      <c r="E3489" t="s">
        <v>5774</v>
      </c>
      <c r="F3489">
        <v>9</v>
      </c>
      <c r="G3489">
        <v>5990</v>
      </c>
      <c r="H3489" t="s">
        <v>1035</v>
      </c>
      <c r="I3489" t="s">
        <v>1036</v>
      </c>
      <c r="J3489" t="s">
        <v>428</v>
      </c>
      <c r="K3489" t="s">
        <v>431</v>
      </c>
      <c r="L3489" t="s">
        <v>37</v>
      </c>
      <c r="M3489">
        <v>1</v>
      </c>
      <c r="N3489">
        <v>1</v>
      </c>
      <c r="O3489" t="str">
        <f t="shared" si="54"/>
        <v>130022 I1047</v>
      </c>
      <c r="P3489" t="str">
        <f>VLOOKUP(O3489,EOSummerca_merged_grades_export!B:L,11,0)</f>
        <v>Yoga</v>
      </c>
    </row>
    <row r="3490" spans="1:16" x14ac:dyDescent="0.25">
      <c r="A3490">
        <v>3493</v>
      </c>
      <c r="B3490" t="s">
        <v>405</v>
      </c>
      <c r="C3490">
        <v>13</v>
      </c>
      <c r="D3490">
        <v>130081</v>
      </c>
      <c r="E3490" t="s">
        <v>5775</v>
      </c>
      <c r="F3490">
        <v>9</v>
      </c>
      <c r="G3490">
        <v>5937</v>
      </c>
      <c r="H3490" t="s">
        <v>17</v>
      </c>
      <c r="I3490" t="s">
        <v>18</v>
      </c>
      <c r="J3490" t="s">
        <v>16</v>
      </c>
      <c r="K3490" t="s">
        <v>1022</v>
      </c>
      <c r="L3490" t="s">
        <v>27</v>
      </c>
      <c r="M3490">
        <v>1</v>
      </c>
      <c r="N3490">
        <v>1</v>
      </c>
      <c r="O3490" t="str">
        <f t="shared" si="54"/>
        <v>130081 A100</v>
      </c>
      <c r="P3490" t="str">
        <f>VLOOKUP(O3490,EOSummerca_merged_grades_export!B:L,11,0)</f>
        <v>World Studies I</v>
      </c>
    </row>
    <row r="3491" spans="1:16" x14ac:dyDescent="0.25">
      <c r="A3491">
        <v>3494</v>
      </c>
      <c r="B3491" t="s">
        <v>405</v>
      </c>
      <c r="C3491">
        <v>13</v>
      </c>
      <c r="D3491">
        <v>130081</v>
      </c>
      <c r="E3491" t="s">
        <v>5775</v>
      </c>
      <c r="F3491">
        <v>9</v>
      </c>
      <c r="G3491">
        <v>5942</v>
      </c>
      <c r="H3491" t="s">
        <v>23</v>
      </c>
      <c r="I3491" t="s">
        <v>1025</v>
      </c>
      <c r="J3491" t="s">
        <v>22</v>
      </c>
      <c r="K3491" t="s">
        <v>460</v>
      </c>
      <c r="L3491" t="s">
        <v>36</v>
      </c>
      <c r="M3491">
        <v>1</v>
      </c>
      <c r="N3491">
        <v>1</v>
      </c>
      <c r="O3491" t="str">
        <f t="shared" si="54"/>
        <v>130081 B100</v>
      </c>
      <c r="P3491" t="str">
        <f>VLOOKUP(O3491,EOSummerca_merged_grades_export!B:L,11,0)</f>
        <v>English 9- LPD</v>
      </c>
    </row>
    <row r="3492" spans="1:16" x14ac:dyDescent="0.25">
      <c r="A3492">
        <v>3495</v>
      </c>
      <c r="B3492" t="s">
        <v>405</v>
      </c>
      <c r="C3492">
        <v>13</v>
      </c>
      <c r="D3492">
        <v>130081</v>
      </c>
      <c r="E3492" t="s">
        <v>5775</v>
      </c>
      <c r="F3492">
        <v>9</v>
      </c>
      <c r="G3492">
        <v>5967</v>
      </c>
      <c r="H3492" t="s">
        <v>55</v>
      </c>
      <c r="I3492" t="s">
        <v>1152</v>
      </c>
      <c r="J3492" t="s">
        <v>25</v>
      </c>
      <c r="K3492" t="s">
        <v>1029</v>
      </c>
      <c r="L3492" t="s">
        <v>27</v>
      </c>
      <c r="M3492">
        <v>1</v>
      </c>
      <c r="N3492">
        <v>1</v>
      </c>
      <c r="O3492" t="str">
        <f t="shared" si="54"/>
        <v>130081 C220</v>
      </c>
      <c r="P3492" t="str">
        <f>VLOOKUP(O3492,EOSummerca_merged_grades_export!B:L,11,0)</f>
        <v>Math II</v>
      </c>
    </row>
    <row r="3493" spans="1:16" x14ac:dyDescent="0.25">
      <c r="A3493">
        <v>3496</v>
      </c>
      <c r="B3493" t="s">
        <v>405</v>
      </c>
      <c r="C3493">
        <v>13</v>
      </c>
      <c r="D3493">
        <v>130081</v>
      </c>
      <c r="E3493" t="s">
        <v>5775</v>
      </c>
      <c r="F3493">
        <v>9</v>
      </c>
      <c r="G3493">
        <v>5962</v>
      </c>
      <c r="H3493" t="s">
        <v>29</v>
      </c>
      <c r="I3493" t="s">
        <v>30</v>
      </c>
      <c r="J3493" t="s">
        <v>28</v>
      </c>
      <c r="K3493" t="s">
        <v>1032</v>
      </c>
      <c r="L3493" t="s">
        <v>36</v>
      </c>
      <c r="M3493">
        <v>1</v>
      </c>
      <c r="N3493">
        <v>1</v>
      </c>
      <c r="O3493" t="str">
        <f t="shared" si="54"/>
        <v>130081 D100</v>
      </c>
      <c r="P3493" t="str">
        <f>VLOOKUP(O3493,EOSummerca_merged_grades_export!B:L,11,0)</f>
        <v>Biology</v>
      </c>
    </row>
    <row r="3494" spans="1:16" x14ac:dyDescent="0.25">
      <c r="A3494">
        <v>3497</v>
      </c>
      <c r="B3494" t="s">
        <v>405</v>
      </c>
      <c r="C3494">
        <v>13</v>
      </c>
      <c r="D3494">
        <v>130081</v>
      </c>
      <c r="E3494" t="s">
        <v>5775</v>
      </c>
      <c r="F3494">
        <v>9</v>
      </c>
      <c r="G3494">
        <v>5932</v>
      </c>
      <c r="H3494" t="s">
        <v>57</v>
      </c>
      <c r="I3494" t="s">
        <v>58</v>
      </c>
      <c r="J3494" t="s">
        <v>32</v>
      </c>
      <c r="K3494" t="s">
        <v>506</v>
      </c>
      <c r="L3494" t="s">
        <v>36</v>
      </c>
      <c r="M3494">
        <v>1</v>
      </c>
      <c r="N3494">
        <v>1</v>
      </c>
      <c r="O3494" t="str">
        <f t="shared" si="54"/>
        <v>130081 E200</v>
      </c>
      <c r="P3494" t="str">
        <f>VLOOKUP(O3494,EOSummerca_merged_grades_export!B:L,11,0)</f>
        <v>Spanish 2</v>
      </c>
    </row>
    <row r="3495" spans="1:16" x14ac:dyDescent="0.25">
      <c r="A3495">
        <v>3498</v>
      </c>
      <c r="B3495" t="s">
        <v>405</v>
      </c>
      <c r="C3495">
        <v>13</v>
      </c>
      <c r="D3495">
        <v>130081</v>
      </c>
      <c r="E3495" t="s">
        <v>5775</v>
      </c>
      <c r="F3495">
        <v>9</v>
      </c>
      <c r="G3495">
        <v>6000</v>
      </c>
      <c r="H3495" t="s">
        <v>1064</v>
      </c>
      <c r="I3495" t="s">
        <v>1065</v>
      </c>
      <c r="J3495" t="s">
        <v>428</v>
      </c>
      <c r="K3495" t="s">
        <v>431</v>
      </c>
      <c r="L3495" t="s">
        <v>37</v>
      </c>
      <c r="M3495">
        <v>1</v>
      </c>
      <c r="N3495">
        <v>1</v>
      </c>
      <c r="O3495" t="str">
        <f t="shared" si="54"/>
        <v>130081 I1022</v>
      </c>
      <c r="P3495" t="str">
        <f>VLOOKUP(O3495,EOSummerca_merged_grades_export!B:L,11,0)</f>
        <v>2D + 3D Art</v>
      </c>
    </row>
    <row r="3496" spans="1:16" x14ac:dyDescent="0.25">
      <c r="A3496">
        <v>3499</v>
      </c>
      <c r="B3496" t="s">
        <v>405</v>
      </c>
      <c r="C3496">
        <v>13</v>
      </c>
      <c r="D3496">
        <v>130082</v>
      </c>
      <c r="E3496" t="s">
        <v>5776</v>
      </c>
      <c r="F3496">
        <v>9</v>
      </c>
      <c r="G3496">
        <v>5937</v>
      </c>
      <c r="H3496" t="s">
        <v>17</v>
      </c>
      <c r="I3496" t="s">
        <v>18</v>
      </c>
      <c r="J3496" t="s">
        <v>16</v>
      </c>
      <c r="K3496" t="s">
        <v>1022</v>
      </c>
      <c r="L3496" t="s">
        <v>24</v>
      </c>
      <c r="M3496">
        <v>1</v>
      </c>
      <c r="N3496">
        <v>1</v>
      </c>
      <c r="O3496" t="str">
        <f t="shared" si="54"/>
        <v>130082 A100</v>
      </c>
      <c r="P3496" t="str">
        <f>VLOOKUP(O3496,EOSummerca_merged_grades_export!B:L,11,0)</f>
        <v>World Studies I</v>
      </c>
    </row>
    <row r="3497" spans="1:16" x14ac:dyDescent="0.25">
      <c r="A3497">
        <v>3500</v>
      </c>
      <c r="B3497" t="s">
        <v>405</v>
      </c>
      <c r="C3497">
        <v>13</v>
      </c>
      <c r="D3497">
        <v>130082</v>
      </c>
      <c r="E3497" t="s">
        <v>5776</v>
      </c>
      <c r="F3497">
        <v>9</v>
      </c>
      <c r="G3497">
        <v>5955</v>
      </c>
      <c r="H3497" t="s">
        <v>23</v>
      </c>
      <c r="I3497" t="s">
        <v>1025</v>
      </c>
      <c r="J3497" t="s">
        <v>22</v>
      </c>
      <c r="K3497" t="s">
        <v>460</v>
      </c>
      <c r="L3497" t="s">
        <v>20</v>
      </c>
      <c r="M3497">
        <v>1</v>
      </c>
      <c r="N3497">
        <v>1</v>
      </c>
      <c r="O3497" t="str">
        <f t="shared" si="54"/>
        <v>130082 B100</v>
      </c>
      <c r="P3497" t="str">
        <f>VLOOKUP(O3497,EOSummerca_merged_grades_export!B:L,11,0)</f>
        <v>English 9- LPD</v>
      </c>
    </row>
    <row r="3498" spans="1:16" x14ac:dyDescent="0.25">
      <c r="A3498">
        <v>3501</v>
      </c>
      <c r="B3498" t="s">
        <v>405</v>
      </c>
      <c r="C3498">
        <v>13</v>
      </c>
      <c r="D3498">
        <v>130082</v>
      </c>
      <c r="E3498" t="s">
        <v>5776</v>
      </c>
      <c r="F3498">
        <v>9</v>
      </c>
      <c r="G3498">
        <v>5946</v>
      </c>
      <c r="H3498" t="s">
        <v>26</v>
      </c>
      <c r="I3498" t="s">
        <v>1028</v>
      </c>
      <c r="J3498" t="s">
        <v>25</v>
      </c>
      <c r="K3498" t="s">
        <v>1029</v>
      </c>
      <c r="L3498" t="s">
        <v>20</v>
      </c>
      <c r="M3498">
        <v>1</v>
      </c>
      <c r="N3498">
        <v>1</v>
      </c>
      <c r="O3498" t="str">
        <f t="shared" si="54"/>
        <v>130082 C120</v>
      </c>
      <c r="P3498" t="str">
        <f>VLOOKUP(O3498,EOSummerca_merged_grades_export!B:L,11,0)</f>
        <v>Math I</v>
      </c>
    </row>
    <row r="3499" spans="1:16" x14ac:dyDescent="0.25">
      <c r="A3499">
        <v>3502</v>
      </c>
      <c r="B3499" t="s">
        <v>405</v>
      </c>
      <c r="C3499">
        <v>13</v>
      </c>
      <c r="D3499">
        <v>130082</v>
      </c>
      <c r="E3499" t="s">
        <v>5776</v>
      </c>
      <c r="F3499">
        <v>9</v>
      </c>
      <c r="G3499">
        <v>5962</v>
      </c>
      <c r="H3499" t="s">
        <v>29</v>
      </c>
      <c r="I3499" t="s">
        <v>30</v>
      </c>
      <c r="J3499" t="s">
        <v>28</v>
      </c>
      <c r="K3499" t="s">
        <v>1032</v>
      </c>
      <c r="L3499" t="s">
        <v>20</v>
      </c>
      <c r="M3499">
        <v>1</v>
      </c>
      <c r="N3499">
        <v>1</v>
      </c>
      <c r="O3499" t="str">
        <f t="shared" si="54"/>
        <v>130082 D100</v>
      </c>
      <c r="P3499" t="str">
        <f>VLOOKUP(O3499,EOSummerca_merged_grades_export!B:L,11,0)</f>
        <v>Biology</v>
      </c>
    </row>
    <row r="3500" spans="1:16" x14ac:dyDescent="0.25">
      <c r="A3500">
        <v>3503</v>
      </c>
      <c r="B3500" t="s">
        <v>405</v>
      </c>
      <c r="C3500">
        <v>13</v>
      </c>
      <c r="D3500">
        <v>130082</v>
      </c>
      <c r="E3500" t="s">
        <v>5776</v>
      </c>
      <c r="F3500">
        <v>9</v>
      </c>
      <c r="G3500">
        <v>5932</v>
      </c>
      <c r="H3500" t="s">
        <v>57</v>
      </c>
      <c r="I3500" t="s">
        <v>58</v>
      </c>
      <c r="J3500" t="s">
        <v>32</v>
      </c>
      <c r="K3500" t="s">
        <v>506</v>
      </c>
      <c r="L3500" t="s">
        <v>31</v>
      </c>
      <c r="M3500">
        <v>1</v>
      </c>
      <c r="N3500">
        <v>1</v>
      </c>
      <c r="O3500" t="str">
        <f t="shared" si="54"/>
        <v>130082 E200</v>
      </c>
      <c r="P3500" t="str">
        <f>VLOOKUP(O3500,EOSummerca_merged_grades_export!B:L,11,0)</f>
        <v>Spanish 2</v>
      </c>
    </row>
    <row r="3501" spans="1:16" x14ac:dyDescent="0.25">
      <c r="A3501">
        <v>3504</v>
      </c>
      <c r="B3501" t="s">
        <v>405</v>
      </c>
      <c r="C3501">
        <v>13</v>
      </c>
      <c r="D3501">
        <v>130082</v>
      </c>
      <c r="E3501" t="s">
        <v>5776</v>
      </c>
      <c r="F3501">
        <v>9</v>
      </c>
      <c r="G3501">
        <v>6000</v>
      </c>
      <c r="H3501" t="s">
        <v>1064</v>
      </c>
      <c r="I3501" t="s">
        <v>1065</v>
      </c>
      <c r="J3501" t="s">
        <v>428</v>
      </c>
      <c r="K3501" t="s">
        <v>431</v>
      </c>
      <c r="L3501" t="s">
        <v>37</v>
      </c>
      <c r="M3501">
        <v>1</v>
      </c>
      <c r="N3501">
        <v>1</v>
      </c>
      <c r="O3501" t="str">
        <f t="shared" si="54"/>
        <v>130082 I1022</v>
      </c>
      <c r="P3501" t="str">
        <f>VLOOKUP(O3501,EOSummerca_merged_grades_export!B:L,11,0)</f>
        <v>2D + 3D Art</v>
      </c>
    </row>
    <row r="3502" spans="1:16" x14ac:dyDescent="0.25">
      <c r="A3502">
        <v>3505</v>
      </c>
      <c r="B3502" t="s">
        <v>405</v>
      </c>
      <c r="C3502">
        <v>13</v>
      </c>
      <c r="D3502">
        <v>130131</v>
      </c>
      <c r="E3502" t="s">
        <v>5777</v>
      </c>
      <c r="F3502">
        <v>9</v>
      </c>
      <c r="G3502">
        <v>5937</v>
      </c>
      <c r="H3502" t="s">
        <v>17</v>
      </c>
      <c r="I3502" t="s">
        <v>18</v>
      </c>
      <c r="J3502" t="s">
        <v>16</v>
      </c>
      <c r="K3502" t="s">
        <v>1022</v>
      </c>
      <c r="L3502" t="s">
        <v>36</v>
      </c>
      <c r="M3502">
        <v>1</v>
      </c>
      <c r="N3502">
        <v>1</v>
      </c>
      <c r="O3502" t="str">
        <f t="shared" si="54"/>
        <v>130131 A100</v>
      </c>
      <c r="P3502" t="str">
        <f>VLOOKUP(O3502,EOSummerca_merged_grades_export!B:L,11,0)</f>
        <v>World Studies I</v>
      </c>
    </row>
    <row r="3503" spans="1:16" x14ac:dyDescent="0.25">
      <c r="A3503">
        <v>3506</v>
      </c>
      <c r="B3503" t="s">
        <v>405</v>
      </c>
      <c r="C3503">
        <v>13</v>
      </c>
      <c r="D3503">
        <v>130131</v>
      </c>
      <c r="E3503" t="s">
        <v>5777</v>
      </c>
      <c r="F3503">
        <v>9</v>
      </c>
      <c r="G3503">
        <v>5942</v>
      </c>
      <c r="H3503" t="s">
        <v>23</v>
      </c>
      <c r="I3503" t="s">
        <v>1025</v>
      </c>
      <c r="J3503" t="s">
        <v>22</v>
      </c>
      <c r="K3503" t="s">
        <v>460</v>
      </c>
      <c r="L3503" t="s">
        <v>36</v>
      </c>
      <c r="M3503">
        <v>1</v>
      </c>
      <c r="N3503">
        <v>1</v>
      </c>
      <c r="O3503" t="str">
        <f t="shared" si="54"/>
        <v>130131 B100</v>
      </c>
      <c r="P3503" t="str">
        <f>VLOOKUP(O3503,EOSummerca_merged_grades_export!B:L,11,0)</f>
        <v>English 9- LPD</v>
      </c>
    </row>
    <row r="3504" spans="1:16" x14ac:dyDescent="0.25">
      <c r="A3504">
        <v>3507</v>
      </c>
      <c r="B3504" t="s">
        <v>405</v>
      </c>
      <c r="C3504">
        <v>13</v>
      </c>
      <c r="D3504">
        <v>130131</v>
      </c>
      <c r="E3504" t="s">
        <v>5777</v>
      </c>
      <c r="F3504">
        <v>9</v>
      </c>
      <c r="G3504">
        <v>5967</v>
      </c>
      <c r="H3504" t="s">
        <v>55</v>
      </c>
      <c r="I3504" t="s">
        <v>1152</v>
      </c>
      <c r="J3504" t="s">
        <v>25</v>
      </c>
      <c r="K3504" t="s">
        <v>1029</v>
      </c>
      <c r="L3504" t="s">
        <v>24</v>
      </c>
      <c r="M3504">
        <v>1</v>
      </c>
      <c r="N3504">
        <v>1</v>
      </c>
      <c r="O3504" t="str">
        <f t="shared" si="54"/>
        <v>130131 C220</v>
      </c>
      <c r="P3504" t="str">
        <f>VLOOKUP(O3504,EOSummerca_merged_grades_export!B:L,11,0)</f>
        <v>Math II</v>
      </c>
    </row>
    <row r="3505" spans="1:16" x14ac:dyDescent="0.25">
      <c r="A3505">
        <v>3508</v>
      </c>
      <c r="B3505" t="s">
        <v>405</v>
      </c>
      <c r="C3505">
        <v>13</v>
      </c>
      <c r="D3505">
        <v>130131</v>
      </c>
      <c r="E3505" t="s">
        <v>5777</v>
      </c>
      <c r="F3505">
        <v>9</v>
      </c>
      <c r="G3505">
        <v>5962</v>
      </c>
      <c r="H3505" t="s">
        <v>29</v>
      </c>
      <c r="I3505" t="s">
        <v>30</v>
      </c>
      <c r="J3505" t="s">
        <v>28</v>
      </c>
      <c r="K3505" t="s">
        <v>1032</v>
      </c>
      <c r="L3505" t="s">
        <v>27</v>
      </c>
      <c r="M3505">
        <v>1</v>
      </c>
      <c r="N3505">
        <v>1</v>
      </c>
      <c r="O3505" t="str">
        <f t="shared" si="54"/>
        <v>130131 D100</v>
      </c>
      <c r="P3505" t="str">
        <f>VLOOKUP(O3505,EOSummerca_merged_grades_export!B:L,11,0)</f>
        <v>Biology</v>
      </c>
    </row>
    <row r="3506" spans="1:16" x14ac:dyDescent="0.25">
      <c r="A3506">
        <v>3509</v>
      </c>
      <c r="B3506" t="s">
        <v>405</v>
      </c>
      <c r="C3506">
        <v>13</v>
      </c>
      <c r="D3506">
        <v>130131</v>
      </c>
      <c r="E3506" t="s">
        <v>5777</v>
      </c>
      <c r="F3506">
        <v>9</v>
      </c>
      <c r="G3506">
        <v>6013</v>
      </c>
      <c r="H3506" t="s">
        <v>33</v>
      </c>
      <c r="I3506" t="s">
        <v>34</v>
      </c>
      <c r="J3506" t="s">
        <v>32</v>
      </c>
      <c r="K3506" t="s">
        <v>506</v>
      </c>
      <c r="L3506" t="s">
        <v>36</v>
      </c>
      <c r="M3506">
        <v>1</v>
      </c>
      <c r="N3506">
        <v>1</v>
      </c>
      <c r="O3506" t="str">
        <f t="shared" si="54"/>
        <v>130131 E100</v>
      </c>
      <c r="P3506" t="str">
        <f>VLOOKUP(O3506,EOSummerca_merged_grades_export!B:L,11,0)</f>
        <v>Spanish 1</v>
      </c>
    </row>
    <row r="3507" spans="1:16" x14ac:dyDescent="0.25">
      <c r="A3507">
        <v>3510</v>
      </c>
      <c r="B3507" t="s">
        <v>405</v>
      </c>
      <c r="C3507">
        <v>13</v>
      </c>
      <c r="D3507">
        <v>130131</v>
      </c>
      <c r="E3507" t="s">
        <v>5777</v>
      </c>
      <c r="F3507">
        <v>9</v>
      </c>
      <c r="G3507">
        <v>6000</v>
      </c>
      <c r="H3507" t="s">
        <v>1064</v>
      </c>
      <c r="I3507" t="s">
        <v>1065</v>
      </c>
      <c r="J3507" t="s">
        <v>428</v>
      </c>
      <c r="K3507" t="s">
        <v>431</v>
      </c>
      <c r="L3507" t="s">
        <v>37</v>
      </c>
      <c r="M3507">
        <v>1</v>
      </c>
      <c r="N3507">
        <v>1</v>
      </c>
      <c r="O3507" t="str">
        <f t="shared" si="54"/>
        <v>130131 I1022</v>
      </c>
      <c r="P3507" t="str">
        <f>VLOOKUP(O3507,EOSummerca_merged_grades_export!B:L,11,0)</f>
        <v>2D + 3D Art</v>
      </c>
    </row>
    <row r="3508" spans="1:16" x14ac:dyDescent="0.25">
      <c r="A3508">
        <v>3511</v>
      </c>
      <c r="B3508" t="s">
        <v>405</v>
      </c>
      <c r="C3508">
        <v>13</v>
      </c>
      <c r="D3508">
        <v>130059</v>
      </c>
      <c r="E3508" t="s">
        <v>5778</v>
      </c>
      <c r="F3508">
        <v>9</v>
      </c>
      <c r="G3508">
        <v>5953</v>
      </c>
      <c r="H3508" t="s">
        <v>17</v>
      </c>
      <c r="I3508" t="s">
        <v>18</v>
      </c>
      <c r="J3508" t="s">
        <v>16</v>
      </c>
      <c r="K3508" t="s">
        <v>1022</v>
      </c>
      <c r="L3508" t="s">
        <v>39</v>
      </c>
      <c r="M3508">
        <v>1</v>
      </c>
      <c r="N3508">
        <v>1</v>
      </c>
      <c r="O3508" t="str">
        <f t="shared" si="54"/>
        <v>130059 A100</v>
      </c>
      <c r="P3508" t="str">
        <f>VLOOKUP(O3508,EOSummerca_merged_grades_export!B:L,11,0)</f>
        <v>World Studies I</v>
      </c>
    </row>
    <row r="3509" spans="1:16" x14ac:dyDescent="0.25">
      <c r="A3509">
        <v>3512</v>
      </c>
      <c r="B3509" t="s">
        <v>405</v>
      </c>
      <c r="C3509">
        <v>13</v>
      </c>
      <c r="D3509">
        <v>130059</v>
      </c>
      <c r="E3509" t="s">
        <v>5778</v>
      </c>
      <c r="F3509">
        <v>9</v>
      </c>
      <c r="G3509">
        <v>5942</v>
      </c>
      <c r="H3509" t="s">
        <v>23</v>
      </c>
      <c r="I3509" t="s">
        <v>1025</v>
      </c>
      <c r="J3509" t="s">
        <v>22</v>
      </c>
      <c r="K3509" t="s">
        <v>460</v>
      </c>
      <c r="L3509" t="s">
        <v>39</v>
      </c>
      <c r="M3509">
        <v>1</v>
      </c>
      <c r="N3509">
        <v>1</v>
      </c>
      <c r="O3509" t="str">
        <f t="shared" si="54"/>
        <v>130059 B100</v>
      </c>
      <c r="P3509" t="str">
        <f>VLOOKUP(O3509,EOSummerca_merged_grades_export!B:L,11,0)</f>
        <v>English 9- LPD</v>
      </c>
    </row>
    <row r="3510" spans="1:16" x14ac:dyDescent="0.25">
      <c r="A3510">
        <v>3513</v>
      </c>
      <c r="B3510" t="s">
        <v>405</v>
      </c>
      <c r="C3510">
        <v>13</v>
      </c>
      <c r="D3510">
        <v>130059</v>
      </c>
      <c r="E3510" t="s">
        <v>5778</v>
      </c>
      <c r="F3510">
        <v>9</v>
      </c>
      <c r="G3510">
        <v>5981</v>
      </c>
      <c r="H3510" t="s">
        <v>26</v>
      </c>
      <c r="I3510" t="s">
        <v>1028</v>
      </c>
      <c r="J3510" t="s">
        <v>25</v>
      </c>
      <c r="K3510" t="s">
        <v>1029</v>
      </c>
      <c r="L3510" t="s">
        <v>20</v>
      </c>
      <c r="M3510">
        <v>1</v>
      </c>
      <c r="N3510">
        <v>1</v>
      </c>
      <c r="O3510" t="str">
        <f t="shared" si="54"/>
        <v>130059 C120</v>
      </c>
      <c r="P3510" t="str">
        <f>VLOOKUP(O3510,EOSummerca_merged_grades_export!B:L,11,0)</f>
        <v>Math I</v>
      </c>
    </row>
    <row r="3511" spans="1:16" x14ac:dyDescent="0.25">
      <c r="A3511">
        <v>3514</v>
      </c>
      <c r="B3511" t="s">
        <v>405</v>
      </c>
      <c r="C3511">
        <v>13</v>
      </c>
      <c r="D3511">
        <v>130059</v>
      </c>
      <c r="E3511" t="s">
        <v>5778</v>
      </c>
      <c r="F3511">
        <v>9</v>
      </c>
      <c r="G3511">
        <v>5962</v>
      </c>
      <c r="H3511" t="s">
        <v>29</v>
      </c>
      <c r="I3511" t="s">
        <v>30</v>
      </c>
      <c r="J3511" t="s">
        <v>28</v>
      </c>
      <c r="K3511" t="s">
        <v>1032</v>
      </c>
      <c r="L3511" t="s">
        <v>42</v>
      </c>
      <c r="M3511">
        <v>1</v>
      </c>
      <c r="N3511">
        <v>1</v>
      </c>
      <c r="O3511" t="str">
        <f t="shared" si="54"/>
        <v>130059 D100</v>
      </c>
      <c r="P3511" t="str">
        <f>VLOOKUP(O3511,EOSummerca_merged_grades_export!B:L,11,0)</f>
        <v>Biology</v>
      </c>
    </row>
    <row r="3512" spans="1:16" x14ac:dyDescent="0.25">
      <c r="A3512">
        <v>3515</v>
      </c>
      <c r="B3512" t="s">
        <v>405</v>
      </c>
      <c r="C3512">
        <v>13</v>
      </c>
      <c r="D3512">
        <v>130059</v>
      </c>
      <c r="E3512" t="s">
        <v>5778</v>
      </c>
      <c r="F3512">
        <v>9</v>
      </c>
      <c r="G3512">
        <v>6013</v>
      </c>
      <c r="H3512" t="s">
        <v>33</v>
      </c>
      <c r="I3512" t="s">
        <v>34</v>
      </c>
      <c r="J3512" t="s">
        <v>32</v>
      </c>
      <c r="K3512" t="s">
        <v>506</v>
      </c>
      <c r="L3512" t="s">
        <v>39</v>
      </c>
      <c r="M3512">
        <v>1</v>
      </c>
      <c r="N3512">
        <v>1</v>
      </c>
      <c r="O3512" t="str">
        <f t="shared" si="54"/>
        <v>130059 E100</v>
      </c>
      <c r="P3512" t="str">
        <f>VLOOKUP(O3512,EOSummerca_merged_grades_export!B:L,11,0)</f>
        <v>Spanish 1</v>
      </c>
    </row>
    <row r="3513" spans="1:16" x14ac:dyDescent="0.25">
      <c r="A3513">
        <v>3516</v>
      </c>
      <c r="B3513" t="s">
        <v>405</v>
      </c>
      <c r="C3513">
        <v>13</v>
      </c>
      <c r="D3513">
        <v>130059</v>
      </c>
      <c r="E3513" t="s">
        <v>5778</v>
      </c>
      <c r="F3513">
        <v>9</v>
      </c>
      <c r="G3513">
        <v>6014</v>
      </c>
      <c r="H3513" t="s">
        <v>1050</v>
      </c>
      <c r="I3513" t="s">
        <v>1051</v>
      </c>
      <c r="J3513" t="s">
        <v>428</v>
      </c>
      <c r="K3513" t="s">
        <v>1022</v>
      </c>
      <c r="L3513" t="s">
        <v>37</v>
      </c>
      <c r="M3513">
        <v>1</v>
      </c>
      <c r="N3513">
        <v>1</v>
      </c>
      <c r="O3513" t="str">
        <f t="shared" si="54"/>
        <v>130059 I1043</v>
      </c>
      <c r="P3513" t="str">
        <f>VLOOKUP(O3513,EOSummerca_merged_grades_export!B:L,11,0)</f>
        <v>Conditioning</v>
      </c>
    </row>
    <row r="3514" spans="1:16" x14ac:dyDescent="0.25">
      <c r="A3514">
        <v>3517</v>
      </c>
      <c r="B3514" t="s">
        <v>405</v>
      </c>
      <c r="C3514">
        <v>13</v>
      </c>
      <c r="D3514">
        <v>130108</v>
      </c>
      <c r="E3514" t="s">
        <v>5779</v>
      </c>
      <c r="F3514">
        <v>9</v>
      </c>
      <c r="G3514">
        <v>6019</v>
      </c>
      <c r="H3514" t="s">
        <v>17</v>
      </c>
      <c r="I3514" t="s">
        <v>18</v>
      </c>
      <c r="J3514" t="s">
        <v>16</v>
      </c>
      <c r="K3514" t="s">
        <v>1022</v>
      </c>
      <c r="L3514" t="s">
        <v>24</v>
      </c>
      <c r="M3514">
        <v>1</v>
      </c>
      <c r="N3514">
        <v>1</v>
      </c>
      <c r="O3514" t="str">
        <f t="shared" si="54"/>
        <v>130108 A100</v>
      </c>
      <c r="P3514" t="str">
        <f>VLOOKUP(O3514,EOSummerca_merged_grades_export!B:L,11,0)</f>
        <v>World Studies I</v>
      </c>
    </row>
    <row r="3515" spans="1:16" x14ac:dyDescent="0.25">
      <c r="A3515">
        <v>3518</v>
      </c>
      <c r="B3515" t="s">
        <v>405</v>
      </c>
      <c r="C3515">
        <v>13</v>
      </c>
      <c r="D3515">
        <v>130108</v>
      </c>
      <c r="E3515" t="s">
        <v>5779</v>
      </c>
      <c r="F3515">
        <v>9</v>
      </c>
      <c r="G3515">
        <v>5943</v>
      </c>
      <c r="H3515" t="s">
        <v>23</v>
      </c>
      <c r="I3515" t="s">
        <v>1025</v>
      </c>
      <c r="J3515" t="s">
        <v>22</v>
      </c>
      <c r="K3515" t="s">
        <v>460</v>
      </c>
      <c r="L3515" t="s">
        <v>20</v>
      </c>
      <c r="M3515">
        <v>1</v>
      </c>
      <c r="N3515">
        <v>1</v>
      </c>
      <c r="O3515" t="str">
        <f t="shared" si="54"/>
        <v>130108 B100</v>
      </c>
      <c r="P3515" t="str">
        <f>VLOOKUP(O3515,EOSummerca_merged_grades_export!B:L,11,0)</f>
        <v>English 9- LPD</v>
      </c>
    </row>
    <row r="3516" spans="1:16" x14ac:dyDescent="0.25">
      <c r="A3516">
        <v>3519</v>
      </c>
      <c r="B3516" t="s">
        <v>405</v>
      </c>
      <c r="C3516">
        <v>13</v>
      </c>
      <c r="D3516">
        <v>130108</v>
      </c>
      <c r="E3516" t="s">
        <v>5779</v>
      </c>
      <c r="F3516">
        <v>9</v>
      </c>
      <c r="G3516">
        <v>5946</v>
      </c>
      <c r="H3516" t="s">
        <v>26</v>
      </c>
      <c r="I3516" t="s">
        <v>1028</v>
      </c>
      <c r="J3516" t="s">
        <v>25</v>
      </c>
      <c r="K3516" t="s">
        <v>1029</v>
      </c>
      <c r="L3516" t="s">
        <v>20</v>
      </c>
      <c r="M3516">
        <v>1</v>
      </c>
      <c r="N3516">
        <v>1</v>
      </c>
      <c r="O3516" t="str">
        <f t="shared" si="54"/>
        <v>130108 C120</v>
      </c>
      <c r="P3516" t="str">
        <f>VLOOKUP(O3516,EOSummerca_merged_grades_export!B:L,11,0)</f>
        <v>Math I</v>
      </c>
    </row>
    <row r="3517" spans="1:16" x14ac:dyDescent="0.25">
      <c r="A3517">
        <v>3520</v>
      </c>
      <c r="B3517" t="s">
        <v>405</v>
      </c>
      <c r="C3517">
        <v>13</v>
      </c>
      <c r="D3517">
        <v>130108</v>
      </c>
      <c r="E3517" t="s">
        <v>5779</v>
      </c>
      <c r="F3517">
        <v>9</v>
      </c>
      <c r="G3517">
        <v>5948</v>
      </c>
      <c r="H3517" t="s">
        <v>29</v>
      </c>
      <c r="I3517" t="s">
        <v>30</v>
      </c>
      <c r="J3517" t="s">
        <v>28</v>
      </c>
      <c r="K3517" t="s">
        <v>1032</v>
      </c>
      <c r="L3517" t="s">
        <v>20</v>
      </c>
      <c r="M3517">
        <v>1</v>
      </c>
      <c r="N3517">
        <v>1</v>
      </c>
      <c r="O3517" t="str">
        <f t="shared" si="54"/>
        <v>130108 D100</v>
      </c>
      <c r="P3517" t="str">
        <f>VLOOKUP(O3517,EOSummerca_merged_grades_export!B:L,11,0)</f>
        <v>Biology</v>
      </c>
    </row>
    <row r="3518" spans="1:16" x14ac:dyDescent="0.25">
      <c r="A3518">
        <v>3521</v>
      </c>
      <c r="B3518" t="s">
        <v>405</v>
      </c>
      <c r="C3518">
        <v>13</v>
      </c>
      <c r="D3518">
        <v>130108</v>
      </c>
      <c r="E3518" t="s">
        <v>5779</v>
      </c>
      <c r="F3518">
        <v>9</v>
      </c>
      <c r="G3518">
        <v>6013</v>
      </c>
      <c r="H3518" t="s">
        <v>33</v>
      </c>
      <c r="I3518" t="s">
        <v>34</v>
      </c>
      <c r="J3518" t="s">
        <v>32</v>
      </c>
      <c r="K3518" t="s">
        <v>506</v>
      </c>
      <c r="L3518" t="s">
        <v>31</v>
      </c>
      <c r="M3518">
        <v>1</v>
      </c>
      <c r="N3518">
        <v>1</v>
      </c>
      <c r="O3518" t="str">
        <f t="shared" si="54"/>
        <v>130108 E100</v>
      </c>
      <c r="P3518" t="str">
        <f>VLOOKUP(O3518,EOSummerca_merged_grades_export!B:L,11,0)</f>
        <v>Spanish 1</v>
      </c>
    </row>
    <row r="3519" spans="1:16" x14ac:dyDescent="0.25">
      <c r="A3519">
        <v>3522</v>
      </c>
      <c r="B3519" t="s">
        <v>405</v>
      </c>
      <c r="C3519">
        <v>13</v>
      </c>
      <c r="D3519">
        <v>130108</v>
      </c>
      <c r="E3519" t="s">
        <v>5779</v>
      </c>
      <c r="F3519">
        <v>9</v>
      </c>
      <c r="G3519">
        <v>6000</v>
      </c>
      <c r="H3519" t="s">
        <v>1064</v>
      </c>
      <c r="I3519" t="s">
        <v>1065</v>
      </c>
      <c r="J3519" t="s">
        <v>428</v>
      </c>
      <c r="K3519" t="s">
        <v>431</v>
      </c>
      <c r="L3519" t="s">
        <v>37</v>
      </c>
      <c r="M3519">
        <v>1</v>
      </c>
      <c r="N3519">
        <v>1</v>
      </c>
      <c r="O3519" t="str">
        <f t="shared" si="54"/>
        <v>130108 I1022</v>
      </c>
      <c r="P3519" t="str">
        <f>VLOOKUP(O3519,EOSummerca_merged_grades_export!B:L,11,0)</f>
        <v>2D + 3D Art</v>
      </c>
    </row>
    <row r="3520" spans="1:16" x14ac:dyDescent="0.25">
      <c r="A3520">
        <v>3523</v>
      </c>
      <c r="B3520" t="s">
        <v>405</v>
      </c>
      <c r="C3520">
        <v>13</v>
      </c>
      <c r="D3520">
        <v>130187</v>
      </c>
      <c r="E3520" t="s">
        <v>5780</v>
      </c>
      <c r="F3520">
        <v>9</v>
      </c>
      <c r="G3520">
        <v>6019</v>
      </c>
      <c r="H3520" t="s">
        <v>17</v>
      </c>
      <c r="I3520" t="s">
        <v>18</v>
      </c>
      <c r="J3520" t="s">
        <v>16</v>
      </c>
      <c r="K3520" t="s">
        <v>1022</v>
      </c>
      <c r="L3520" t="s">
        <v>39</v>
      </c>
      <c r="M3520">
        <v>1</v>
      </c>
      <c r="N3520">
        <v>1</v>
      </c>
      <c r="O3520" t="str">
        <f t="shared" si="54"/>
        <v>130187 A100</v>
      </c>
      <c r="P3520" t="str">
        <f>VLOOKUP(O3520,EOSummerca_merged_grades_export!B:L,11,0)</f>
        <v>World Studies I</v>
      </c>
    </row>
    <row r="3521" spans="1:16" x14ac:dyDescent="0.25">
      <c r="A3521">
        <v>3524</v>
      </c>
      <c r="B3521" t="s">
        <v>405</v>
      </c>
      <c r="C3521">
        <v>13</v>
      </c>
      <c r="D3521">
        <v>130187</v>
      </c>
      <c r="E3521" t="s">
        <v>5780</v>
      </c>
      <c r="F3521">
        <v>9</v>
      </c>
      <c r="G3521">
        <v>5943</v>
      </c>
      <c r="H3521" t="s">
        <v>23</v>
      </c>
      <c r="I3521" t="s">
        <v>1025</v>
      </c>
      <c r="J3521" t="s">
        <v>22</v>
      </c>
      <c r="K3521" t="s">
        <v>460</v>
      </c>
      <c r="L3521" t="s">
        <v>42</v>
      </c>
      <c r="M3521">
        <v>1</v>
      </c>
      <c r="N3521">
        <v>1</v>
      </c>
      <c r="O3521" t="str">
        <f t="shared" si="54"/>
        <v>130187 B100</v>
      </c>
      <c r="P3521" t="str">
        <f>VLOOKUP(O3521,EOSummerca_merged_grades_export!B:L,11,0)</f>
        <v>English 9- LPD</v>
      </c>
    </row>
    <row r="3522" spans="1:16" x14ac:dyDescent="0.25">
      <c r="A3522">
        <v>3525</v>
      </c>
      <c r="B3522" t="s">
        <v>405</v>
      </c>
      <c r="C3522">
        <v>13</v>
      </c>
      <c r="D3522">
        <v>130187</v>
      </c>
      <c r="E3522" t="s">
        <v>5780</v>
      </c>
      <c r="F3522">
        <v>9</v>
      </c>
      <c r="G3522">
        <v>5946</v>
      </c>
      <c r="H3522" t="s">
        <v>26</v>
      </c>
      <c r="I3522" t="s">
        <v>1028</v>
      </c>
      <c r="J3522" t="s">
        <v>25</v>
      </c>
      <c r="K3522" t="s">
        <v>1029</v>
      </c>
      <c r="L3522" t="s">
        <v>39</v>
      </c>
      <c r="M3522">
        <v>1</v>
      </c>
      <c r="N3522">
        <v>1</v>
      </c>
      <c r="O3522" t="str">
        <f t="shared" si="54"/>
        <v>130187 C120</v>
      </c>
      <c r="P3522" t="str">
        <f>VLOOKUP(O3522,EOSummerca_merged_grades_export!B:L,11,0)</f>
        <v>Math I</v>
      </c>
    </row>
    <row r="3523" spans="1:16" x14ac:dyDescent="0.25">
      <c r="A3523">
        <v>3526</v>
      </c>
      <c r="B3523" t="s">
        <v>405</v>
      </c>
      <c r="C3523">
        <v>13</v>
      </c>
      <c r="D3523">
        <v>130187</v>
      </c>
      <c r="E3523" t="s">
        <v>5780</v>
      </c>
      <c r="F3523">
        <v>9</v>
      </c>
      <c r="G3523">
        <v>5948</v>
      </c>
      <c r="H3523" t="s">
        <v>29</v>
      </c>
      <c r="I3523" t="s">
        <v>30</v>
      </c>
      <c r="J3523" t="s">
        <v>28</v>
      </c>
      <c r="K3523" t="s">
        <v>1032</v>
      </c>
      <c r="L3523" t="s">
        <v>42</v>
      </c>
      <c r="M3523">
        <v>1</v>
      </c>
      <c r="N3523">
        <v>1</v>
      </c>
      <c r="O3523" t="str">
        <f t="shared" si="54"/>
        <v>130187 D100</v>
      </c>
      <c r="P3523" t="str">
        <f>VLOOKUP(O3523,EOSummerca_merged_grades_export!B:L,11,0)</f>
        <v>Biology</v>
      </c>
    </row>
    <row r="3524" spans="1:16" x14ac:dyDescent="0.25">
      <c r="A3524">
        <v>3527</v>
      </c>
      <c r="B3524" t="s">
        <v>405</v>
      </c>
      <c r="C3524">
        <v>13</v>
      </c>
      <c r="D3524">
        <v>130187</v>
      </c>
      <c r="E3524" t="s">
        <v>5780</v>
      </c>
      <c r="F3524">
        <v>9</v>
      </c>
      <c r="G3524">
        <v>6005</v>
      </c>
      <c r="H3524" t="s">
        <v>33</v>
      </c>
      <c r="I3524" t="s">
        <v>34</v>
      </c>
      <c r="J3524" t="s">
        <v>32</v>
      </c>
      <c r="K3524" t="s">
        <v>506</v>
      </c>
      <c r="L3524" t="s">
        <v>391</v>
      </c>
      <c r="M3524">
        <v>0</v>
      </c>
      <c r="N3524">
        <v>1</v>
      </c>
      <c r="O3524" t="str">
        <f t="shared" ref="O3524:O3587" si="55">D3524&amp;" "&amp;IF(RIGHT(H3524,1)="M",LEFT(H3524,LEN(H3524)-1),H3524)</f>
        <v>130187 E100</v>
      </c>
      <c r="P3524" t="str">
        <f>VLOOKUP(O3524,EOSummerca_merged_grades_export!B:L,11,0)</f>
        <v>Spanish 1</v>
      </c>
    </row>
    <row r="3525" spans="1:16" x14ac:dyDescent="0.25">
      <c r="A3525">
        <v>3528</v>
      </c>
      <c r="B3525" t="s">
        <v>405</v>
      </c>
      <c r="C3525">
        <v>13</v>
      </c>
      <c r="D3525">
        <v>130187</v>
      </c>
      <c r="E3525" t="s">
        <v>5780</v>
      </c>
      <c r="F3525">
        <v>9</v>
      </c>
      <c r="G3525">
        <v>5954</v>
      </c>
      <c r="H3525" t="s">
        <v>1050</v>
      </c>
      <c r="I3525" t="s">
        <v>1051</v>
      </c>
      <c r="J3525" t="s">
        <v>428</v>
      </c>
      <c r="K3525" t="s">
        <v>1022</v>
      </c>
      <c r="L3525" t="s">
        <v>37</v>
      </c>
      <c r="M3525">
        <v>1</v>
      </c>
      <c r="N3525">
        <v>1</v>
      </c>
      <c r="O3525" t="str">
        <f t="shared" si="55"/>
        <v>130187 I1043</v>
      </c>
      <c r="P3525" t="str">
        <f>VLOOKUP(O3525,EOSummerca_merged_grades_export!B:L,11,0)</f>
        <v>Conditioning</v>
      </c>
    </row>
    <row r="3526" spans="1:16" x14ac:dyDescent="0.25">
      <c r="A3526">
        <v>3529</v>
      </c>
      <c r="B3526" t="s">
        <v>405</v>
      </c>
      <c r="C3526">
        <v>13</v>
      </c>
      <c r="D3526">
        <v>130019</v>
      </c>
      <c r="E3526" t="s">
        <v>5781</v>
      </c>
      <c r="F3526">
        <v>9</v>
      </c>
      <c r="G3526">
        <v>6019</v>
      </c>
      <c r="H3526" t="s">
        <v>17</v>
      </c>
      <c r="I3526" t="s">
        <v>18</v>
      </c>
      <c r="J3526" t="s">
        <v>16</v>
      </c>
      <c r="K3526" t="s">
        <v>1022</v>
      </c>
      <c r="L3526" t="s">
        <v>41</v>
      </c>
      <c r="M3526">
        <v>1</v>
      </c>
      <c r="N3526">
        <v>1</v>
      </c>
      <c r="O3526" t="str">
        <f t="shared" si="55"/>
        <v>130019 A100</v>
      </c>
      <c r="P3526" t="str">
        <f>VLOOKUP(O3526,EOSummerca_merged_grades_export!B:L,11,0)</f>
        <v>World Studies I</v>
      </c>
    </row>
    <row r="3527" spans="1:16" x14ac:dyDescent="0.25">
      <c r="A3527">
        <v>3530</v>
      </c>
      <c r="B3527" t="s">
        <v>405</v>
      </c>
      <c r="C3527">
        <v>13</v>
      </c>
      <c r="D3527">
        <v>130019</v>
      </c>
      <c r="E3527" t="s">
        <v>5781</v>
      </c>
      <c r="F3527">
        <v>9</v>
      </c>
      <c r="G3527">
        <v>5942</v>
      </c>
      <c r="H3527" t="s">
        <v>23</v>
      </c>
      <c r="I3527" t="s">
        <v>1025</v>
      </c>
      <c r="J3527" t="s">
        <v>22</v>
      </c>
      <c r="K3527" t="s">
        <v>460</v>
      </c>
      <c r="L3527" t="s">
        <v>42</v>
      </c>
      <c r="M3527">
        <v>1</v>
      </c>
      <c r="N3527">
        <v>1</v>
      </c>
      <c r="O3527" t="str">
        <f t="shared" si="55"/>
        <v>130019 B100</v>
      </c>
      <c r="P3527" t="str">
        <f>VLOOKUP(O3527,EOSummerca_merged_grades_export!B:L,11,0)</f>
        <v>English 9- LPD</v>
      </c>
    </row>
    <row r="3528" spans="1:16" x14ac:dyDescent="0.25">
      <c r="A3528">
        <v>3531</v>
      </c>
      <c r="B3528" t="s">
        <v>405</v>
      </c>
      <c r="C3528">
        <v>13</v>
      </c>
      <c r="D3528">
        <v>130019</v>
      </c>
      <c r="E3528" t="s">
        <v>5781</v>
      </c>
      <c r="F3528">
        <v>9</v>
      </c>
      <c r="G3528">
        <v>5981</v>
      </c>
      <c r="H3528" t="s">
        <v>26</v>
      </c>
      <c r="I3528" t="s">
        <v>1028</v>
      </c>
      <c r="J3528" t="s">
        <v>25</v>
      </c>
      <c r="K3528" t="s">
        <v>1029</v>
      </c>
      <c r="L3528" t="s">
        <v>31</v>
      </c>
      <c r="M3528">
        <v>1</v>
      </c>
      <c r="N3528">
        <v>1</v>
      </c>
      <c r="O3528" t="str">
        <f t="shared" si="55"/>
        <v>130019 C120</v>
      </c>
      <c r="P3528" t="str">
        <f>VLOOKUP(O3528,EOSummerca_merged_grades_export!B:L,11,0)</f>
        <v>Math I</v>
      </c>
    </row>
    <row r="3529" spans="1:16" x14ac:dyDescent="0.25">
      <c r="A3529">
        <v>3532</v>
      </c>
      <c r="B3529" t="s">
        <v>405</v>
      </c>
      <c r="C3529">
        <v>13</v>
      </c>
      <c r="D3529">
        <v>130019</v>
      </c>
      <c r="E3529" t="s">
        <v>5781</v>
      </c>
      <c r="F3529">
        <v>9</v>
      </c>
      <c r="G3529">
        <v>5948</v>
      </c>
      <c r="H3529" t="s">
        <v>29</v>
      </c>
      <c r="I3529" t="s">
        <v>30</v>
      </c>
      <c r="J3529" t="s">
        <v>28</v>
      </c>
      <c r="K3529" t="s">
        <v>1032</v>
      </c>
      <c r="L3529" t="s">
        <v>39</v>
      </c>
      <c r="M3529">
        <v>1</v>
      </c>
      <c r="N3529">
        <v>1</v>
      </c>
      <c r="O3529" t="str">
        <f t="shared" si="55"/>
        <v>130019 D100</v>
      </c>
      <c r="P3529" t="str">
        <f>VLOOKUP(O3529,EOSummerca_merged_grades_export!B:L,11,0)</f>
        <v>Biology</v>
      </c>
    </row>
    <row r="3530" spans="1:16" x14ac:dyDescent="0.25">
      <c r="A3530">
        <v>3533</v>
      </c>
      <c r="B3530" t="s">
        <v>405</v>
      </c>
      <c r="C3530">
        <v>13</v>
      </c>
      <c r="D3530">
        <v>130019</v>
      </c>
      <c r="E3530" t="s">
        <v>5781</v>
      </c>
      <c r="F3530">
        <v>9</v>
      </c>
      <c r="G3530">
        <v>5992</v>
      </c>
      <c r="H3530" t="s">
        <v>33</v>
      </c>
      <c r="I3530" t="s">
        <v>34</v>
      </c>
      <c r="J3530" t="s">
        <v>32</v>
      </c>
      <c r="K3530" t="s">
        <v>506</v>
      </c>
      <c r="L3530" t="s">
        <v>41</v>
      </c>
      <c r="M3530">
        <v>1</v>
      </c>
      <c r="N3530">
        <v>1</v>
      </c>
      <c r="O3530" t="str">
        <f t="shared" si="55"/>
        <v>130019 E100</v>
      </c>
      <c r="P3530" t="str">
        <f>VLOOKUP(O3530,EOSummerca_merged_grades_export!B:L,11,0)</f>
        <v>Spanish 1</v>
      </c>
    </row>
    <row r="3531" spans="1:16" x14ac:dyDescent="0.25">
      <c r="A3531">
        <v>3534</v>
      </c>
      <c r="B3531" t="s">
        <v>405</v>
      </c>
      <c r="C3531">
        <v>13</v>
      </c>
      <c r="D3531">
        <v>130019</v>
      </c>
      <c r="E3531" t="s">
        <v>5781</v>
      </c>
      <c r="F3531">
        <v>9</v>
      </c>
      <c r="G3531">
        <v>6000</v>
      </c>
      <c r="H3531" t="s">
        <v>1064</v>
      </c>
      <c r="I3531" t="s">
        <v>1065</v>
      </c>
      <c r="J3531" t="s">
        <v>428</v>
      </c>
      <c r="K3531" t="s">
        <v>431</v>
      </c>
      <c r="L3531" t="s">
        <v>402</v>
      </c>
      <c r="M3531">
        <v>0</v>
      </c>
      <c r="N3531">
        <v>1</v>
      </c>
      <c r="O3531" t="str">
        <f t="shared" si="55"/>
        <v>130019 I1022</v>
      </c>
      <c r="P3531" t="str">
        <f>VLOOKUP(O3531,EOSummerca_merged_grades_export!B:L,11,0)</f>
        <v>2D + 3D Art</v>
      </c>
    </row>
    <row r="3532" spans="1:16" x14ac:dyDescent="0.25">
      <c r="A3532">
        <v>3535</v>
      </c>
      <c r="B3532" t="s">
        <v>405</v>
      </c>
      <c r="C3532">
        <v>13</v>
      </c>
      <c r="D3532">
        <v>130014</v>
      </c>
      <c r="E3532" t="s">
        <v>5782</v>
      </c>
      <c r="F3532">
        <v>9</v>
      </c>
      <c r="G3532">
        <v>6042</v>
      </c>
      <c r="H3532" t="s">
        <v>273</v>
      </c>
      <c r="I3532" t="s">
        <v>274</v>
      </c>
      <c r="J3532" t="s">
        <v>16</v>
      </c>
      <c r="K3532" t="s">
        <v>1022</v>
      </c>
      <c r="L3532" t="s">
        <v>48</v>
      </c>
      <c r="M3532">
        <v>0</v>
      </c>
      <c r="N3532">
        <v>1</v>
      </c>
      <c r="O3532" t="str">
        <f t="shared" si="55"/>
        <v>130014 A100</v>
      </c>
      <c r="P3532" t="str">
        <f>VLOOKUP(O3532,EOSummerca_merged_grades_export!B:L,11,0)</f>
        <v>World Studies I*</v>
      </c>
    </row>
    <row r="3533" spans="1:16" x14ac:dyDescent="0.25">
      <c r="A3533">
        <v>3536</v>
      </c>
      <c r="B3533" t="s">
        <v>405</v>
      </c>
      <c r="C3533">
        <v>13</v>
      </c>
      <c r="D3533">
        <v>130014</v>
      </c>
      <c r="E3533" t="s">
        <v>5782</v>
      </c>
      <c r="F3533">
        <v>9</v>
      </c>
      <c r="G3533">
        <v>6040</v>
      </c>
      <c r="H3533" t="s">
        <v>275</v>
      </c>
      <c r="I3533" t="s">
        <v>1201</v>
      </c>
      <c r="J3533" t="s">
        <v>22</v>
      </c>
      <c r="K3533" t="s">
        <v>460</v>
      </c>
      <c r="L3533" t="s">
        <v>48</v>
      </c>
      <c r="M3533">
        <v>0</v>
      </c>
      <c r="N3533">
        <v>1</v>
      </c>
      <c r="O3533" t="str">
        <f t="shared" si="55"/>
        <v>130014 B100</v>
      </c>
      <c r="P3533" t="str">
        <f>VLOOKUP(O3533,EOSummerca_merged_grades_export!B:L,11,0)</f>
        <v>English 9- LPD*</v>
      </c>
    </row>
    <row r="3534" spans="1:16" x14ac:dyDescent="0.25">
      <c r="A3534">
        <v>3537</v>
      </c>
      <c r="B3534" t="s">
        <v>405</v>
      </c>
      <c r="C3534">
        <v>13</v>
      </c>
      <c r="D3534">
        <v>130014</v>
      </c>
      <c r="E3534" t="s">
        <v>5782</v>
      </c>
      <c r="F3534">
        <v>9</v>
      </c>
      <c r="G3534">
        <v>6039</v>
      </c>
      <c r="H3534" t="s">
        <v>316</v>
      </c>
      <c r="I3534" t="s">
        <v>1203</v>
      </c>
      <c r="J3534" t="s">
        <v>25</v>
      </c>
      <c r="K3534" t="s">
        <v>1029</v>
      </c>
      <c r="L3534" t="s">
        <v>48</v>
      </c>
      <c r="M3534">
        <v>0</v>
      </c>
      <c r="N3534">
        <v>1</v>
      </c>
      <c r="O3534" t="str">
        <f t="shared" si="55"/>
        <v>130014 C120</v>
      </c>
      <c r="P3534" t="str">
        <f>VLOOKUP(O3534,EOSummerca_merged_grades_export!B:L,11,0)</f>
        <v>Math I*</v>
      </c>
    </row>
    <row r="3535" spans="1:16" x14ac:dyDescent="0.25">
      <c r="A3535">
        <v>3538</v>
      </c>
      <c r="B3535" t="s">
        <v>405</v>
      </c>
      <c r="C3535">
        <v>13</v>
      </c>
      <c r="D3535">
        <v>130014</v>
      </c>
      <c r="E3535" t="s">
        <v>5782</v>
      </c>
      <c r="F3535">
        <v>9</v>
      </c>
      <c r="G3535">
        <v>5990</v>
      </c>
      <c r="H3535" t="s">
        <v>1035</v>
      </c>
      <c r="I3535" t="s">
        <v>1036</v>
      </c>
      <c r="J3535" t="s">
        <v>428</v>
      </c>
      <c r="K3535" t="s">
        <v>431</v>
      </c>
      <c r="L3535" t="s">
        <v>37</v>
      </c>
      <c r="M3535">
        <v>1</v>
      </c>
      <c r="N3535">
        <v>1</v>
      </c>
      <c r="O3535" t="str">
        <f t="shared" si="55"/>
        <v>130014 I1047</v>
      </c>
      <c r="P3535" t="str">
        <f>VLOOKUP(O3535,EOSummerca_merged_grades_export!B:L,11,0)</f>
        <v>Yoga</v>
      </c>
    </row>
    <row r="3536" spans="1:16" x14ac:dyDescent="0.25">
      <c r="A3536">
        <v>3539</v>
      </c>
      <c r="B3536" t="s">
        <v>405</v>
      </c>
      <c r="C3536">
        <v>13</v>
      </c>
      <c r="D3536">
        <v>130089</v>
      </c>
      <c r="E3536" t="s">
        <v>5783</v>
      </c>
      <c r="F3536">
        <v>9</v>
      </c>
      <c r="G3536">
        <v>5937</v>
      </c>
      <c r="H3536" t="s">
        <v>17</v>
      </c>
      <c r="I3536" t="s">
        <v>18</v>
      </c>
      <c r="J3536" t="s">
        <v>16</v>
      </c>
      <c r="K3536" t="s">
        <v>1022</v>
      </c>
      <c r="L3536" t="s">
        <v>20</v>
      </c>
      <c r="M3536">
        <v>1</v>
      </c>
      <c r="N3536">
        <v>1</v>
      </c>
      <c r="O3536" t="str">
        <f t="shared" si="55"/>
        <v>130089 A100</v>
      </c>
      <c r="P3536" t="str">
        <f>VLOOKUP(O3536,EOSummerca_merged_grades_export!B:L,11,0)</f>
        <v>World Studies I</v>
      </c>
    </row>
    <row r="3537" spans="1:16" x14ac:dyDescent="0.25">
      <c r="A3537">
        <v>3540</v>
      </c>
      <c r="B3537" t="s">
        <v>405</v>
      </c>
      <c r="C3537">
        <v>13</v>
      </c>
      <c r="D3537">
        <v>130089</v>
      </c>
      <c r="E3537" t="s">
        <v>5783</v>
      </c>
      <c r="F3537">
        <v>9</v>
      </c>
      <c r="G3537">
        <v>5955</v>
      </c>
      <c r="H3537" t="s">
        <v>23</v>
      </c>
      <c r="I3537" t="s">
        <v>1025</v>
      </c>
      <c r="J3537" t="s">
        <v>22</v>
      </c>
      <c r="K3537" t="s">
        <v>460</v>
      </c>
      <c r="L3537" t="s">
        <v>27</v>
      </c>
      <c r="M3537">
        <v>1</v>
      </c>
      <c r="N3537">
        <v>1</v>
      </c>
      <c r="O3537" t="str">
        <f t="shared" si="55"/>
        <v>130089 B100</v>
      </c>
      <c r="P3537" t="str">
        <f>VLOOKUP(O3537,EOSummerca_merged_grades_export!B:L,11,0)</f>
        <v>English 9- LPD</v>
      </c>
    </row>
    <row r="3538" spans="1:16" x14ac:dyDescent="0.25">
      <c r="A3538">
        <v>3541</v>
      </c>
      <c r="B3538" t="s">
        <v>405</v>
      </c>
      <c r="C3538">
        <v>13</v>
      </c>
      <c r="D3538">
        <v>130089</v>
      </c>
      <c r="E3538" t="s">
        <v>5783</v>
      </c>
      <c r="F3538">
        <v>9</v>
      </c>
      <c r="G3538">
        <v>5946</v>
      </c>
      <c r="H3538" t="s">
        <v>26</v>
      </c>
      <c r="I3538" t="s">
        <v>1028</v>
      </c>
      <c r="J3538" t="s">
        <v>25</v>
      </c>
      <c r="K3538" t="s">
        <v>1029</v>
      </c>
      <c r="L3538" t="s">
        <v>20</v>
      </c>
      <c r="M3538">
        <v>1</v>
      </c>
      <c r="N3538">
        <v>1</v>
      </c>
      <c r="O3538" t="str">
        <f t="shared" si="55"/>
        <v>130089 C120</v>
      </c>
      <c r="P3538" t="str">
        <f>VLOOKUP(O3538,EOSummerca_merged_grades_export!B:L,11,0)</f>
        <v>Math I</v>
      </c>
    </row>
    <row r="3539" spans="1:16" x14ac:dyDescent="0.25">
      <c r="A3539">
        <v>3542</v>
      </c>
      <c r="B3539" t="s">
        <v>405</v>
      </c>
      <c r="C3539">
        <v>13</v>
      </c>
      <c r="D3539">
        <v>130089</v>
      </c>
      <c r="E3539" t="s">
        <v>5783</v>
      </c>
      <c r="F3539">
        <v>9</v>
      </c>
      <c r="G3539">
        <v>5962</v>
      </c>
      <c r="H3539" t="s">
        <v>29</v>
      </c>
      <c r="I3539" t="s">
        <v>30</v>
      </c>
      <c r="J3539" t="s">
        <v>28</v>
      </c>
      <c r="K3539" t="s">
        <v>1032</v>
      </c>
      <c r="L3539" t="s">
        <v>20</v>
      </c>
      <c r="M3539">
        <v>1</v>
      </c>
      <c r="N3539">
        <v>1</v>
      </c>
      <c r="O3539" t="str">
        <f t="shared" si="55"/>
        <v>130089 D100</v>
      </c>
      <c r="P3539" t="str">
        <f>VLOOKUP(O3539,EOSummerca_merged_grades_export!B:L,11,0)</f>
        <v>Biology</v>
      </c>
    </row>
    <row r="3540" spans="1:16" x14ac:dyDescent="0.25">
      <c r="A3540">
        <v>3543</v>
      </c>
      <c r="B3540" t="s">
        <v>405</v>
      </c>
      <c r="C3540">
        <v>13</v>
      </c>
      <c r="D3540">
        <v>130089</v>
      </c>
      <c r="E3540" t="s">
        <v>5783</v>
      </c>
      <c r="F3540">
        <v>9</v>
      </c>
      <c r="G3540">
        <v>6005</v>
      </c>
      <c r="H3540" t="s">
        <v>33</v>
      </c>
      <c r="I3540" t="s">
        <v>34</v>
      </c>
      <c r="J3540" t="s">
        <v>32</v>
      </c>
      <c r="K3540" t="s">
        <v>506</v>
      </c>
      <c r="L3540" t="s">
        <v>24</v>
      </c>
      <c r="M3540">
        <v>1</v>
      </c>
      <c r="N3540">
        <v>1</v>
      </c>
      <c r="O3540" t="str">
        <f t="shared" si="55"/>
        <v>130089 E100</v>
      </c>
      <c r="P3540" t="str">
        <f>VLOOKUP(O3540,EOSummerca_merged_grades_export!B:L,11,0)</f>
        <v>Spanish 1</v>
      </c>
    </row>
    <row r="3541" spans="1:16" x14ac:dyDescent="0.25">
      <c r="A3541">
        <v>3544</v>
      </c>
      <c r="B3541" t="s">
        <v>405</v>
      </c>
      <c r="C3541">
        <v>13</v>
      </c>
      <c r="D3541">
        <v>130089</v>
      </c>
      <c r="E3541" t="s">
        <v>5783</v>
      </c>
      <c r="F3541">
        <v>9</v>
      </c>
      <c r="G3541">
        <v>5990</v>
      </c>
      <c r="H3541" t="s">
        <v>1035</v>
      </c>
      <c r="I3541" t="s">
        <v>1036</v>
      </c>
      <c r="J3541" t="s">
        <v>428</v>
      </c>
      <c r="K3541" t="s">
        <v>431</v>
      </c>
      <c r="L3541" t="s">
        <v>37</v>
      </c>
      <c r="M3541">
        <v>1</v>
      </c>
      <c r="N3541">
        <v>1</v>
      </c>
      <c r="O3541" t="str">
        <f t="shared" si="55"/>
        <v>130089 I1047</v>
      </c>
      <c r="P3541" t="str">
        <f>VLOOKUP(O3541,EOSummerca_merged_grades_export!B:L,11,0)</f>
        <v>Yoga</v>
      </c>
    </row>
    <row r="3542" spans="1:16" x14ac:dyDescent="0.25">
      <c r="A3542">
        <v>3545</v>
      </c>
      <c r="B3542" t="s">
        <v>405</v>
      </c>
      <c r="C3542">
        <v>13</v>
      </c>
      <c r="D3542">
        <v>130207</v>
      </c>
      <c r="E3542" t="s">
        <v>5784</v>
      </c>
      <c r="F3542">
        <v>9</v>
      </c>
      <c r="G3542">
        <v>5937</v>
      </c>
      <c r="H3542" t="s">
        <v>17</v>
      </c>
      <c r="I3542" t="s">
        <v>18</v>
      </c>
      <c r="J3542" t="s">
        <v>16</v>
      </c>
      <c r="K3542" t="s">
        <v>1022</v>
      </c>
      <c r="L3542" t="s">
        <v>48</v>
      </c>
      <c r="M3542">
        <v>0</v>
      </c>
      <c r="N3542">
        <v>1</v>
      </c>
      <c r="O3542" t="str">
        <f t="shared" si="55"/>
        <v>130207 A100</v>
      </c>
      <c r="P3542" t="str">
        <f>VLOOKUP(O3542,EOSummerca_merged_grades_export!B:L,11,0)</f>
        <v>World Studies I</v>
      </c>
    </row>
    <row r="3543" spans="1:16" x14ac:dyDescent="0.25">
      <c r="A3543">
        <v>3546</v>
      </c>
      <c r="B3543" t="s">
        <v>405</v>
      </c>
      <c r="C3543">
        <v>13</v>
      </c>
      <c r="D3543">
        <v>130207</v>
      </c>
      <c r="E3543" t="s">
        <v>5784</v>
      </c>
      <c r="F3543">
        <v>9</v>
      </c>
      <c r="G3543">
        <v>5955</v>
      </c>
      <c r="H3543" t="s">
        <v>23</v>
      </c>
      <c r="I3543" t="s">
        <v>1025</v>
      </c>
      <c r="J3543" t="s">
        <v>22</v>
      </c>
      <c r="K3543" t="s">
        <v>460</v>
      </c>
      <c r="L3543" t="s">
        <v>40</v>
      </c>
      <c r="M3543">
        <v>1</v>
      </c>
      <c r="N3543">
        <v>1</v>
      </c>
      <c r="O3543" t="str">
        <f t="shared" si="55"/>
        <v>130207 B100</v>
      </c>
      <c r="P3543" t="str">
        <f>VLOOKUP(O3543,EOSummerca_merged_grades_export!B:L,11,0)</f>
        <v>English 9- LPD</v>
      </c>
    </row>
    <row r="3544" spans="1:16" x14ac:dyDescent="0.25">
      <c r="A3544">
        <v>3547</v>
      </c>
      <c r="B3544" t="s">
        <v>405</v>
      </c>
      <c r="C3544">
        <v>13</v>
      </c>
      <c r="D3544">
        <v>130207</v>
      </c>
      <c r="E3544" t="s">
        <v>5784</v>
      </c>
      <c r="F3544">
        <v>9</v>
      </c>
      <c r="G3544">
        <v>5946</v>
      </c>
      <c r="H3544" t="s">
        <v>26</v>
      </c>
      <c r="I3544" t="s">
        <v>1028</v>
      </c>
      <c r="J3544" t="s">
        <v>25</v>
      </c>
      <c r="K3544" t="s">
        <v>1029</v>
      </c>
      <c r="L3544" t="s">
        <v>42</v>
      </c>
      <c r="M3544">
        <v>1</v>
      </c>
      <c r="N3544">
        <v>1</v>
      </c>
      <c r="O3544" t="str">
        <f t="shared" si="55"/>
        <v>130207 C120</v>
      </c>
      <c r="P3544" t="str">
        <f>VLOOKUP(O3544,EOSummerca_merged_grades_export!B:L,11,0)</f>
        <v>Math I</v>
      </c>
    </row>
    <row r="3545" spans="1:16" x14ac:dyDescent="0.25">
      <c r="A3545">
        <v>3548</v>
      </c>
      <c r="B3545" t="s">
        <v>405</v>
      </c>
      <c r="C3545">
        <v>13</v>
      </c>
      <c r="D3545">
        <v>130207</v>
      </c>
      <c r="E3545" t="s">
        <v>5784</v>
      </c>
      <c r="F3545">
        <v>9</v>
      </c>
      <c r="G3545">
        <v>5962</v>
      </c>
      <c r="H3545" t="s">
        <v>29</v>
      </c>
      <c r="I3545" t="s">
        <v>30</v>
      </c>
      <c r="J3545" t="s">
        <v>28</v>
      </c>
      <c r="K3545" t="s">
        <v>1032</v>
      </c>
      <c r="L3545" t="s">
        <v>48</v>
      </c>
      <c r="M3545">
        <v>0</v>
      </c>
      <c r="N3545">
        <v>1</v>
      </c>
      <c r="O3545" t="str">
        <f t="shared" si="55"/>
        <v>130207 D100</v>
      </c>
      <c r="P3545" t="str">
        <f>VLOOKUP(O3545,EOSummerca_merged_grades_export!B:L,11,0)</f>
        <v>Biology</v>
      </c>
    </row>
    <row r="3546" spans="1:16" x14ac:dyDescent="0.25">
      <c r="A3546">
        <v>3549</v>
      </c>
      <c r="B3546" t="s">
        <v>405</v>
      </c>
      <c r="C3546">
        <v>13</v>
      </c>
      <c r="D3546">
        <v>130207</v>
      </c>
      <c r="E3546" t="s">
        <v>5784</v>
      </c>
      <c r="F3546">
        <v>9</v>
      </c>
      <c r="G3546">
        <v>5954</v>
      </c>
      <c r="H3546" t="s">
        <v>1050</v>
      </c>
      <c r="I3546" t="s">
        <v>1051</v>
      </c>
      <c r="J3546" t="s">
        <v>428</v>
      </c>
      <c r="K3546" t="s">
        <v>1022</v>
      </c>
      <c r="L3546" t="s">
        <v>37</v>
      </c>
      <c r="M3546">
        <v>1</v>
      </c>
      <c r="N3546">
        <v>1</v>
      </c>
      <c r="O3546" t="str">
        <f t="shared" si="55"/>
        <v>130207 I1043</v>
      </c>
      <c r="P3546" t="str">
        <f>VLOOKUP(O3546,EOSummerca_merged_grades_export!B:L,11,0)</f>
        <v>Conditioning</v>
      </c>
    </row>
    <row r="3547" spans="1:16" x14ac:dyDescent="0.25">
      <c r="A3547">
        <v>3550</v>
      </c>
      <c r="B3547" t="s">
        <v>405</v>
      </c>
      <c r="C3547">
        <v>13</v>
      </c>
      <c r="D3547">
        <v>130078</v>
      </c>
      <c r="E3547" t="s">
        <v>5785</v>
      </c>
      <c r="F3547">
        <v>9</v>
      </c>
      <c r="G3547">
        <v>5937</v>
      </c>
      <c r="H3547" t="s">
        <v>17</v>
      </c>
      <c r="I3547" t="s">
        <v>18</v>
      </c>
      <c r="J3547" t="s">
        <v>16</v>
      </c>
      <c r="K3547" t="s">
        <v>1022</v>
      </c>
      <c r="L3547" t="s">
        <v>42</v>
      </c>
      <c r="M3547">
        <v>1</v>
      </c>
      <c r="N3547">
        <v>1</v>
      </c>
      <c r="O3547" t="str">
        <f t="shared" si="55"/>
        <v>130078 A100</v>
      </c>
      <c r="P3547" t="str">
        <f>VLOOKUP(O3547,EOSummerca_merged_grades_export!B:L,11,0)</f>
        <v>World Studies I</v>
      </c>
    </row>
    <row r="3548" spans="1:16" x14ac:dyDescent="0.25">
      <c r="A3548">
        <v>3551</v>
      </c>
      <c r="B3548" t="s">
        <v>405</v>
      </c>
      <c r="C3548">
        <v>13</v>
      </c>
      <c r="D3548">
        <v>130078</v>
      </c>
      <c r="E3548" t="s">
        <v>5785</v>
      </c>
      <c r="F3548">
        <v>9</v>
      </c>
      <c r="G3548">
        <v>5955</v>
      </c>
      <c r="H3548" t="s">
        <v>23</v>
      </c>
      <c r="I3548" t="s">
        <v>1025</v>
      </c>
      <c r="J3548" t="s">
        <v>22</v>
      </c>
      <c r="K3548" t="s">
        <v>460</v>
      </c>
      <c r="L3548" t="s">
        <v>39</v>
      </c>
      <c r="M3548">
        <v>1</v>
      </c>
      <c r="N3548">
        <v>1</v>
      </c>
      <c r="O3548" t="str">
        <f t="shared" si="55"/>
        <v>130078 B100</v>
      </c>
      <c r="P3548" t="str">
        <f>VLOOKUP(O3548,EOSummerca_merged_grades_export!B:L,11,0)</f>
        <v>English 9- LPD</v>
      </c>
    </row>
    <row r="3549" spans="1:16" x14ac:dyDescent="0.25">
      <c r="A3549">
        <v>3552</v>
      </c>
      <c r="B3549" t="s">
        <v>405</v>
      </c>
      <c r="C3549">
        <v>13</v>
      </c>
      <c r="D3549">
        <v>130078</v>
      </c>
      <c r="E3549" t="s">
        <v>5785</v>
      </c>
      <c r="F3549">
        <v>9</v>
      </c>
      <c r="G3549">
        <v>5999</v>
      </c>
      <c r="H3549" t="s">
        <v>26</v>
      </c>
      <c r="I3549" t="s">
        <v>1028</v>
      </c>
      <c r="J3549" t="s">
        <v>25</v>
      </c>
      <c r="K3549" t="s">
        <v>1029</v>
      </c>
      <c r="L3549" t="s">
        <v>42</v>
      </c>
      <c r="M3549">
        <v>1</v>
      </c>
      <c r="N3549">
        <v>1</v>
      </c>
      <c r="O3549" t="str">
        <f t="shared" si="55"/>
        <v>130078 C120</v>
      </c>
      <c r="P3549" t="str">
        <f>VLOOKUP(O3549,EOSummerca_merged_grades_export!B:L,11,0)</f>
        <v>Math I</v>
      </c>
    </row>
    <row r="3550" spans="1:16" x14ac:dyDescent="0.25">
      <c r="A3550">
        <v>3553</v>
      </c>
      <c r="B3550" t="s">
        <v>405</v>
      </c>
      <c r="C3550">
        <v>13</v>
      </c>
      <c r="D3550">
        <v>130078</v>
      </c>
      <c r="E3550" t="s">
        <v>5785</v>
      </c>
      <c r="F3550">
        <v>9</v>
      </c>
      <c r="G3550">
        <v>5997</v>
      </c>
      <c r="H3550" t="s">
        <v>29</v>
      </c>
      <c r="I3550" t="s">
        <v>30</v>
      </c>
      <c r="J3550" t="s">
        <v>28</v>
      </c>
      <c r="K3550" t="s">
        <v>1032</v>
      </c>
      <c r="L3550" t="s">
        <v>48</v>
      </c>
      <c r="M3550">
        <v>0</v>
      </c>
      <c r="N3550">
        <v>1</v>
      </c>
      <c r="O3550" t="str">
        <f t="shared" si="55"/>
        <v>130078 D100</v>
      </c>
      <c r="P3550" t="str">
        <f>VLOOKUP(O3550,EOSummerca_merged_grades_export!B:L,11,0)</f>
        <v>Biology</v>
      </c>
    </row>
    <row r="3551" spans="1:16" x14ac:dyDescent="0.25">
      <c r="A3551">
        <v>3554</v>
      </c>
      <c r="B3551" t="s">
        <v>405</v>
      </c>
      <c r="C3551">
        <v>13</v>
      </c>
      <c r="D3551">
        <v>130078</v>
      </c>
      <c r="E3551" t="s">
        <v>5785</v>
      </c>
      <c r="F3551">
        <v>9</v>
      </c>
      <c r="G3551">
        <v>5932</v>
      </c>
      <c r="H3551" t="s">
        <v>57</v>
      </c>
      <c r="I3551" t="s">
        <v>58</v>
      </c>
      <c r="J3551" t="s">
        <v>32</v>
      </c>
      <c r="K3551" t="s">
        <v>506</v>
      </c>
      <c r="L3551" t="s">
        <v>391</v>
      </c>
      <c r="M3551">
        <v>0</v>
      </c>
      <c r="N3551">
        <v>1</v>
      </c>
      <c r="O3551" t="str">
        <f t="shared" si="55"/>
        <v>130078 E200</v>
      </c>
      <c r="P3551" t="str">
        <f>VLOOKUP(O3551,EOSummerca_merged_grades_export!B:L,11,0)</f>
        <v>Spanish 2</v>
      </c>
    </row>
    <row r="3552" spans="1:16" x14ac:dyDescent="0.25">
      <c r="A3552">
        <v>3555</v>
      </c>
      <c r="B3552" t="s">
        <v>405</v>
      </c>
      <c r="C3552">
        <v>13</v>
      </c>
      <c r="D3552">
        <v>130078</v>
      </c>
      <c r="E3552" t="s">
        <v>5785</v>
      </c>
      <c r="F3552">
        <v>9</v>
      </c>
      <c r="G3552">
        <v>5954</v>
      </c>
      <c r="H3552" t="s">
        <v>1050</v>
      </c>
      <c r="I3552" t="s">
        <v>1051</v>
      </c>
      <c r="J3552" t="s">
        <v>428</v>
      </c>
      <c r="K3552" t="s">
        <v>1022</v>
      </c>
      <c r="L3552" t="s">
        <v>37</v>
      </c>
      <c r="M3552">
        <v>1</v>
      </c>
      <c r="N3552">
        <v>1</v>
      </c>
      <c r="O3552" t="str">
        <f t="shared" si="55"/>
        <v>130078 I1043</v>
      </c>
      <c r="P3552" t="str">
        <f>VLOOKUP(O3552,EOSummerca_merged_grades_export!B:L,11,0)</f>
        <v>Conditioning</v>
      </c>
    </row>
    <row r="3553" spans="1:16" x14ac:dyDescent="0.25">
      <c r="A3553">
        <v>3556</v>
      </c>
      <c r="B3553" t="s">
        <v>405</v>
      </c>
      <c r="C3553">
        <v>13</v>
      </c>
      <c r="D3553">
        <v>130176</v>
      </c>
      <c r="E3553" t="s">
        <v>5786</v>
      </c>
      <c r="F3553">
        <v>9</v>
      </c>
      <c r="G3553">
        <v>5937</v>
      </c>
      <c r="H3553" t="s">
        <v>17</v>
      </c>
      <c r="I3553" t="s">
        <v>18</v>
      </c>
      <c r="J3553" t="s">
        <v>16</v>
      </c>
      <c r="K3553" t="s">
        <v>1022</v>
      </c>
      <c r="L3553" t="s">
        <v>42</v>
      </c>
      <c r="M3553">
        <v>1</v>
      </c>
      <c r="N3553">
        <v>1</v>
      </c>
      <c r="O3553" t="str">
        <f t="shared" si="55"/>
        <v>130176 A100</v>
      </c>
      <c r="P3553" t="str">
        <f>VLOOKUP(O3553,EOSummerca_merged_grades_export!B:L,11,0)</f>
        <v>World Studies I</v>
      </c>
    </row>
    <row r="3554" spans="1:16" x14ac:dyDescent="0.25">
      <c r="A3554">
        <v>3557</v>
      </c>
      <c r="B3554" t="s">
        <v>405</v>
      </c>
      <c r="C3554">
        <v>13</v>
      </c>
      <c r="D3554">
        <v>130176</v>
      </c>
      <c r="E3554" t="s">
        <v>5786</v>
      </c>
      <c r="F3554">
        <v>9</v>
      </c>
      <c r="G3554">
        <v>5955</v>
      </c>
      <c r="H3554" t="s">
        <v>23</v>
      </c>
      <c r="I3554" t="s">
        <v>1025</v>
      </c>
      <c r="J3554" t="s">
        <v>22</v>
      </c>
      <c r="K3554" t="s">
        <v>460</v>
      </c>
      <c r="L3554" t="s">
        <v>40</v>
      </c>
      <c r="M3554">
        <v>1</v>
      </c>
      <c r="N3554">
        <v>1</v>
      </c>
      <c r="O3554" t="str">
        <f t="shared" si="55"/>
        <v>130176 B100</v>
      </c>
      <c r="P3554" t="str">
        <f>VLOOKUP(O3554,EOSummerca_merged_grades_export!B:L,11,0)</f>
        <v>English 9- LPD</v>
      </c>
    </row>
    <row r="3555" spans="1:16" x14ac:dyDescent="0.25">
      <c r="A3555">
        <v>3558</v>
      </c>
      <c r="B3555" t="s">
        <v>405</v>
      </c>
      <c r="C3555">
        <v>13</v>
      </c>
      <c r="D3555">
        <v>130176</v>
      </c>
      <c r="E3555" t="s">
        <v>5786</v>
      </c>
      <c r="F3555">
        <v>9</v>
      </c>
      <c r="G3555">
        <v>5999</v>
      </c>
      <c r="H3555" t="s">
        <v>26</v>
      </c>
      <c r="I3555" t="s">
        <v>1028</v>
      </c>
      <c r="J3555" t="s">
        <v>25</v>
      </c>
      <c r="K3555" t="s">
        <v>1029</v>
      </c>
      <c r="L3555" t="s">
        <v>41</v>
      </c>
      <c r="M3555">
        <v>1</v>
      </c>
      <c r="N3555">
        <v>1</v>
      </c>
      <c r="O3555" t="str">
        <f t="shared" si="55"/>
        <v>130176 C120</v>
      </c>
      <c r="P3555" t="str">
        <f>VLOOKUP(O3555,EOSummerca_merged_grades_export!B:L,11,0)</f>
        <v>Math I</v>
      </c>
    </row>
    <row r="3556" spans="1:16" x14ac:dyDescent="0.25">
      <c r="A3556">
        <v>3559</v>
      </c>
      <c r="B3556" t="s">
        <v>405</v>
      </c>
      <c r="C3556">
        <v>13</v>
      </c>
      <c r="D3556">
        <v>130176</v>
      </c>
      <c r="E3556" t="s">
        <v>5786</v>
      </c>
      <c r="F3556">
        <v>9</v>
      </c>
      <c r="G3556">
        <v>5997</v>
      </c>
      <c r="H3556" t="s">
        <v>29</v>
      </c>
      <c r="I3556" t="s">
        <v>30</v>
      </c>
      <c r="J3556" t="s">
        <v>28</v>
      </c>
      <c r="K3556" t="s">
        <v>1032</v>
      </c>
      <c r="L3556" t="s">
        <v>42</v>
      </c>
      <c r="M3556">
        <v>1</v>
      </c>
      <c r="N3556">
        <v>1</v>
      </c>
      <c r="O3556" t="str">
        <f t="shared" si="55"/>
        <v>130176 D100</v>
      </c>
      <c r="P3556" t="str">
        <f>VLOOKUP(O3556,EOSummerca_merged_grades_export!B:L,11,0)</f>
        <v>Biology</v>
      </c>
    </row>
    <row r="3557" spans="1:16" x14ac:dyDescent="0.25">
      <c r="A3557">
        <v>3560</v>
      </c>
      <c r="B3557" t="s">
        <v>405</v>
      </c>
      <c r="C3557">
        <v>13</v>
      </c>
      <c r="D3557">
        <v>130176</v>
      </c>
      <c r="E3557" t="s">
        <v>5786</v>
      </c>
      <c r="F3557">
        <v>9</v>
      </c>
      <c r="G3557">
        <v>6005</v>
      </c>
      <c r="H3557" t="s">
        <v>33</v>
      </c>
      <c r="I3557" t="s">
        <v>34</v>
      </c>
      <c r="J3557" t="s">
        <v>32</v>
      </c>
      <c r="K3557" t="s">
        <v>506</v>
      </c>
      <c r="L3557" t="s">
        <v>42</v>
      </c>
      <c r="M3557">
        <v>1</v>
      </c>
      <c r="N3557">
        <v>1</v>
      </c>
      <c r="O3557" t="str">
        <f t="shared" si="55"/>
        <v>130176 E100</v>
      </c>
      <c r="P3557" t="str">
        <f>VLOOKUP(O3557,EOSummerca_merged_grades_export!B:L,11,0)</f>
        <v>Spanish 1</v>
      </c>
    </row>
    <row r="3558" spans="1:16" x14ac:dyDescent="0.25">
      <c r="A3558">
        <v>3561</v>
      </c>
      <c r="B3558" t="s">
        <v>405</v>
      </c>
      <c r="C3558">
        <v>13</v>
      </c>
      <c r="D3558">
        <v>130176</v>
      </c>
      <c r="E3558" t="s">
        <v>5786</v>
      </c>
      <c r="F3558">
        <v>9</v>
      </c>
      <c r="G3558">
        <v>5954</v>
      </c>
      <c r="H3558" t="s">
        <v>1050</v>
      </c>
      <c r="I3558" t="s">
        <v>1051</v>
      </c>
      <c r="J3558" t="s">
        <v>428</v>
      </c>
      <c r="K3558" t="s">
        <v>1022</v>
      </c>
      <c r="L3558" t="s">
        <v>37</v>
      </c>
      <c r="M3558">
        <v>1</v>
      </c>
      <c r="N3558">
        <v>1</v>
      </c>
      <c r="O3558" t="str">
        <f t="shared" si="55"/>
        <v>130176 I1043</v>
      </c>
      <c r="P3558" t="str">
        <f>VLOOKUP(O3558,EOSummerca_merged_grades_export!B:L,11,0)</f>
        <v>Conditioning</v>
      </c>
    </row>
    <row r="3559" spans="1:16" x14ac:dyDescent="0.25">
      <c r="A3559">
        <v>3562</v>
      </c>
      <c r="B3559" t="s">
        <v>405</v>
      </c>
      <c r="C3559">
        <v>13</v>
      </c>
      <c r="D3559">
        <v>130210</v>
      </c>
      <c r="E3559" t="s">
        <v>5787</v>
      </c>
      <c r="F3559">
        <v>9</v>
      </c>
      <c r="G3559">
        <v>6019</v>
      </c>
      <c r="H3559" t="s">
        <v>17</v>
      </c>
      <c r="I3559" t="s">
        <v>18</v>
      </c>
      <c r="J3559" t="s">
        <v>16</v>
      </c>
      <c r="K3559" t="s">
        <v>1022</v>
      </c>
      <c r="L3559" t="s">
        <v>41</v>
      </c>
      <c r="M3559">
        <v>1</v>
      </c>
      <c r="N3559">
        <v>1</v>
      </c>
      <c r="O3559" t="str">
        <f t="shared" si="55"/>
        <v>130210 A100</v>
      </c>
      <c r="P3559" t="str">
        <f>VLOOKUP(O3559,EOSummerca_merged_grades_export!B:L,11,0)</f>
        <v>World Studies I</v>
      </c>
    </row>
    <row r="3560" spans="1:16" x14ac:dyDescent="0.25">
      <c r="A3560">
        <v>3563</v>
      </c>
      <c r="B3560" t="s">
        <v>405</v>
      </c>
      <c r="C3560">
        <v>13</v>
      </c>
      <c r="D3560">
        <v>130210</v>
      </c>
      <c r="E3560" t="s">
        <v>5787</v>
      </c>
      <c r="F3560">
        <v>9</v>
      </c>
      <c r="G3560">
        <v>5955</v>
      </c>
      <c r="H3560" t="s">
        <v>23</v>
      </c>
      <c r="I3560" t="s">
        <v>1025</v>
      </c>
      <c r="J3560" t="s">
        <v>22</v>
      </c>
      <c r="K3560" t="s">
        <v>460</v>
      </c>
      <c r="L3560" t="s">
        <v>39</v>
      </c>
      <c r="M3560">
        <v>1</v>
      </c>
      <c r="N3560">
        <v>1</v>
      </c>
      <c r="O3560" t="str">
        <f t="shared" si="55"/>
        <v>130210 B100</v>
      </c>
      <c r="P3560" t="str">
        <f>VLOOKUP(O3560,EOSummerca_merged_grades_export!B:L,11,0)</f>
        <v>English 9- LPD</v>
      </c>
    </row>
    <row r="3561" spans="1:16" x14ac:dyDescent="0.25">
      <c r="A3561">
        <v>3564</v>
      </c>
      <c r="B3561" t="s">
        <v>405</v>
      </c>
      <c r="C3561">
        <v>13</v>
      </c>
      <c r="D3561">
        <v>130210</v>
      </c>
      <c r="E3561" t="s">
        <v>5787</v>
      </c>
      <c r="F3561">
        <v>9</v>
      </c>
      <c r="G3561">
        <v>5981</v>
      </c>
      <c r="H3561" t="s">
        <v>26</v>
      </c>
      <c r="I3561" t="s">
        <v>1028</v>
      </c>
      <c r="J3561" t="s">
        <v>25</v>
      </c>
      <c r="K3561" t="s">
        <v>1029</v>
      </c>
      <c r="L3561" t="s">
        <v>31</v>
      </c>
      <c r="M3561">
        <v>1</v>
      </c>
      <c r="N3561">
        <v>1</v>
      </c>
      <c r="O3561" t="str">
        <f t="shared" si="55"/>
        <v>130210 C120</v>
      </c>
      <c r="P3561" t="str">
        <f>VLOOKUP(O3561,EOSummerca_merged_grades_export!B:L,11,0)</f>
        <v>Math I</v>
      </c>
    </row>
    <row r="3562" spans="1:16" x14ac:dyDescent="0.25">
      <c r="A3562">
        <v>3565</v>
      </c>
      <c r="B3562" t="s">
        <v>405</v>
      </c>
      <c r="C3562">
        <v>13</v>
      </c>
      <c r="D3562">
        <v>130210</v>
      </c>
      <c r="E3562" t="s">
        <v>5787</v>
      </c>
      <c r="F3562">
        <v>9</v>
      </c>
      <c r="G3562">
        <v>5997</v>
      </c>
      <c r="H3562" t="s">
        <v>29</v>
      </c>
      <c r="I3562" t="s">
        <v>30</v>
      </c>
      <c r="J3562" t="s">
        <v>28</v>
      </c>
      <c r="K3562" t="s">
        <v>1032</v>
      </c>
      <c r="L3562" t="s">
        <v>40</v>
      </c>
      <c r="M3562">
        <v>1</v>
      </c>
      <c r="N3562">
        <v>1</v>
      </c>
      <c r="O3562" t="str">
        <f t="shared" si="55"/>
        <v>130210 D100</v>
      </c>
      <c r="P3562" t="str">
        <f>VLOOKUP(O3562,EOSummerca_merged_grades_export!B:L,11,0)</f>
        <v>Biology</v>
      </c>
    </row>
    <row r="3563" spans="1:16" x14ac:dyDescent="0.25">
      <c r="A3563">
        <v>3566</v>
      </c>
      <c r="B3563" t="s">
        <v>405</v>
      </c>
      <c r="C3563">
        <v>13</v>
      </c>
      <c r="D3563">
        <v>130210</v>
      </c>
      <c r="E3563" t="s">
        <v>5787</v>
      </c>
      <c r="F3563">
        <v>9</v>
      </c>
      <c r="G3563">
        <v>5992</v>
      </c>
      <c r="H3563" t="s">
        <v>33</v>
      </c>
      <c r="I3563" t="s">
        <v>34</v>
      </c>
      <c r="J3563" t="s">
        <v>32</v>
      </c>
      <c r="K3563" t="s">
        <v>506</v>
      </c>
      <c r="L3563" t="s">
        <v>42</v>
      </c>
      <c r="M3563">
        <v>1</v>
      </c>
      <c r="N3563">
        <v>1</v>
      </c>
      <c r="O3563" t="str">
        <f t="shared" si="55"/>
        <v>130210 E100</v>
      </c>
      <c r="P3563" t="str">
        <f>VLOOKUP(O3563,EOSummerca_merged_grades_export!B:L,11,0)</f>
        <v>Spanish 1</v>
      </c>
    </row>
    <row r="3564" spans="1:16" x14ac:dyDescent="0.25">
      <c r="A3564">
        <v>3567</v>
      </c>
      <c r="B3564" t="s">
        <v>405</v>
      </c>
      <c r="C3564">
        <v>13</v>
      </c>
      <c r="D3564">
        <v>130210</v>
      </c>
      <c r="E3564" t="s">
        <v>5787</v>
      </c>
      <c r="F3564">
        <v>9</v>
      </c>
      <c r="G3564">
        <v>6014</v>
      </c>
      <c r="H3564" t="s">
        <v>1050</v>
      </c>
      <c r="I3564" t="s">
        <v>1051</v>
      </c>
      <c r="J3564" t="s">
        <v>428</v>
      </c>
      <c r="K3564" t="s">
        <v>1022</v>
      </c>
      <c r="L3564" t="s">
        <v>37</v>
      </c>
      <c r="M3564">
        <v>1</v>
      </c>
      <c r="N3564">
        <v>1</v>
      </c>
      <c r="O3564" t="str">
        <f t="shared" si="55"/>
        <v>130210 I1043</v>
      </c>
      <c r="P3564" t="str">
        <f>VLOOKUP(O3564,EOSummerca_merged_grades_export!B:L,11,0)</f>
        <v>Conditioning</v>
      </c>
    </row>
    <row r="3565" spans="1:16" x14ac:dyDescent="0.25">
      <c r="A3565">
        <v>3568</v>
      </c>
      <c r="B3565" t="s">
        <v>405</v>
      </c>
      <c r="C3565">
        <v>13</v>
      </c>
      <c r="D3565">
        <v>130064</v>
      </c>
      <c r="E3565" t="s">
        <v>5788</v>
      </c>
      <c r="F3565">
        <v>9</v>
      </c>
      <c r="G3565">
        <v>6019</v>
      </c>
      <c r="H3565" t="s">
        <v>17</v>
      </c>
      <c r="I3565" t="s">
        <v>18</v>
      </c>
      <c r="J3565" t="s">
        <v>16</v>
      </c>
      <c r="K3565" t="s">
        <v>1022</v>
      </c>
      <c r="L3565" t="s">
        <v>41</v>
      </c>
      <c r="M3565">
        <v>1</v>
      </c>
      <c r="N3565">
        <v>1</v>
      </c>
      <c r="O3565" t="str">
        <f t="shared" si="55"/>
        <v>130064 A100</v>
      </c>
      <c r="P3565" t="str">
        <f>VLOOKUP(O3565,EOSummerca_merged_grades_export!B:L,11,0)</f>
        <v>World Studies I</v>
      </c>
    </row>
    <row r="3566" spans="1:16" x14ac:dyDescent="0.25">
      <c r="A3566">
        <v>3569</v>
      </c>
      <c r="B3566" t="s">
        <v>405</v>
      </c>
      <c r="C3566">
        <v>13</v>
      </c>
      <c r="D3566">
        <v>130064</v>
      </c>
      <c r="E3566" t="s">
        <v>5788</v>
      </c>
      <c r="F3566">
        <v>9</v>
      </c>
      <c r="G3566">
        <v>5943</v>
      </c>
      <c r="H3566" t="s">
        <v>23</v>
      </c>
      <c r="I3566" t="s">
        <v>1025</v>
      </c>
      <c r="J3566" t="s">
        <v>22</v>
      </c>
      <c r="K3566" t="s">
        <v>460</v>
      </c>
      <c r="L3566" t="s">
        <v>41</v>
      </c>
      <c r="M3566">
        <v>1</v>
      </c>
      <c r="N3566">
        <v>1</v>
      </c>
      <c r="O3566" t="str">
        <f t="shared" si="55"/>
        <v>130064 B100</v>
      </c>
      <c r="P3566" t="str">
        <f>VLOOKUP(O3566,EOSummerca_merged_grades_export!B:L,11,0)</f>
        <v>English 9- LPD</v>
      </c>
    </row>
    <row r="3567" spans="1:16" x14ac:dyDescent="0.25">
      <c r="A3567">
        <v>3570</v>
      </c>
      <c r="B3567" t="s">
        <v>405</v>
      </c>
      <c r="C3567">
        <v>13</v>
      </c>
      <c r="D3567">
        <v>130064</v>
      </c>
      <c r="E3567" t="s">
        <v>5788</v>
      </c>
      <c r="F3567">
        <v>9</v>
      </c>
      <c r="G3567">
        <v>5946</v>
      </c>
      <c r="H3567" t="s">
        <v>26</v>
      </c>
      <c r="I3567" t="s">
        <v>1028</v>
      </c>
      <c r="J3567" t="s">
        <v>25</v>
      </c>
      <c r="K3567" t="s">
        <v>1029</v>
      </c>
      <c r="L3567" t="s">
        <v>41</v>
      </c>
      <c r="M3567">
        <v>1</v>
      </c>
      <c r="N3567">
        <v>1</v>
      </c>
      <c r="O3567" t="str">
        <f t="shared" si="55"/>
        <v>130064 C120</v>
      </c>
      <c r="P3567" t="str">
        <f>VLOOKUP(O3567,EOSummerca_merged_grades_export!B:L,11,0)</f>
        <v>Math I</v>
      </c>
    </row>
    <row r="3568" spans="1:16" x14ac:dyDescent="0.25">
      <c r="A3568">
        <v>3571</v>
      </c>
      <c r="B3568" t="s">
        <v>405</v>
      </c>
      <c r="C3568">
        <v>13</v>
      </c>
      <c r="D3568">
        <v>130064</v>
      </c>
      <c r="E3568" t="s">
        <v>5788</v>
      </c>
      <c r="F3568">
        <v>9</v>
      </c>
      <c r="G3568">
        <v>5948</v>
      </c>
      <c r="H3568" t="s">
        <v>29</v>
      </c>
      <c r="I3568" t="s">
        <v>30</v>
      </c>
      <c r="J3568" t="s">
        <v>28</v>
      </c>
      <c r="K3568" t="s">
        <v>1032</v>
      </c>
      <c r="L3568" t="s">
        <v>42</v>
      </c>
      <c r="M3568">
        <v>1</v>
      </c>
      <c r="N3568">
        <v>1</v>
      </c>
      <c r="O3568" t="str">
        <f t="shared" si="55"/>
        <v>130064 D100</v>
      </c>
      <c r="P3568" t="str">
        <f>VLOOKUP(O3568,EOSummerca_merged_grades_export!B:L,11,0)</f>
        <v>Biology</v>
      </c>
    </row>
    <row r="3569" spans="1:16" x14ac:dyDescent="0.25">
      <c r="A3569">
        <v>3572</v>
      </c>
      <c r="B3569" t="s">
        <v>405</v>
      </c>
      <c r="C3569">
        <v>13</v>
      </c>
      <c r="D3569">
        <v>130064</v>
      </c>
      <c r="E3569" t="s">
        <v>5788</v>
      </c>
      <c r="F3569">
        <v>9</v>
      </c>
      <c r="G3569">
        <v>6005</v>
      </c>
      <c r="H3569" t="s">
        <v>33</v>
      </c>
      <c r="I3569" t="s">
        <v>34</v>
      </c>
      <c r="J3569" t="s">
        <v>32</v>
      </c>
      <c r="K3569" t="s">
        <v>506</v>
      </c>
      <c r="L3569" t="s">
        <v>39</v>
      </c>
      <c r="M3569">
        <v>1</v>
      </c>
      <c r="N3569">
        <v>1</v>
      </c>
      <c r="O3569" t="str">
        <f t="shared" si="55"/>
        <v>130064 E100</v>
      </c>
      <c r="P3569" t="str">
        <f>VLOOKUP(O3569,EOSummerca_merged_grades_export!B:L,11,0)</f>
        <v>Spanish 1</v>
      </c>
    </row>
    <row r="3570" spans="1:16" x14ac:dyDescent="0.25">
      <c r="A3570">
        <v>3573</v>
      </c>
      <c r="B3570" t="s">
        <v>405</v>
      </c>
      <c r="C3570">
        <v>13</v>
      </c>
      <c r="D3570">
        <v>130064</v>
      </c>
      <c r="E3570" t="s">
        <v>5788</v>
      </c>
      <c r="F3570">
        <v>9</v>
      </c>
      <c r="G3570">
        <v>5954</v>
      </c>
      <c r="H3570" t="s">
        <v>1050</v>
      </c>
      <c r="I3570" t="s">
        <v>1051</v>
      </c>
      <c r="J3570" t="s">
        <v>428</v>
      </c>
      <c r="K3570" t="s">
        <v>1022</v>
      </c>
      <c r="L3570" t="s">
        <v>37</v>
      </c>
      <c r="M3570">
        <v>1</v>
      </c>
      <c r="N3570">
        <v>1</v>
      </c>
      <c r="O3570" t="str">
        <f t="shared" si="55"/>
        <v>130064 I1043</v>
      </c>
      <c r="P3570" t="str">
        <f>VLOOKUP(O3570,EOSummerca_merged_grades_export!B:L,11,0)</f>
        <v>Conditioning</v>
      </c>
    </row>
    <row r="3571" spans="1:16" x14ac:dyDescent="0.25">
      <c r="A3571">
        <v>3574</v>
      </c>
      <c r="B3571" t="s">
        <v>405</v>
      </c>
      <c r="C3571">
        <v>13</v>
      </c>
      <c r="D3571">
        <v>130035</v>
      </c>
      <c r="E3571" t="s">
        <v>5789</v>
      </c>
      <c r="F3571">
        <v>9</v>
      </c>
      <c r="G3571">
        <v>5937</v>
      </c>
      <c r="H3571" t="s">
        <v>17</v>
      </c>
      <c r="I3571" t="s">
        <v>18</v>
      </c>
      <c r="J3571" t="s">
        <v>16</v>
      </c>
      <c r="K3571" t="s">
        <v>1022</v>
      </c>
      <c r="L3571" t="s">
        <v>36</v>
      </c>
      <c r="M3571">
        <v>1</v>
      </c>
      <c r="N3571">
        <v>1</v>
      </c>
      <c r="O3571" t="str">
        <f t="shared" si="55"/>
        <v>130035 A100</v>
      </c>
      <c r="P3571" t="str">
        <f>VLOOKUP(O3571,EOSummerca_merged_grades_export!B:L,11,0)</f>
        <v>World Studies I</v>
      </c>
    </row>
    <row r="3572" spans="1:16" x14ac:dyDescent="0.25">
      <c r="A3572">
        <v>3575</v>
      </c>
      <c r="B3572" t="s">
        <v>405</v>
      </c>
      <c r="C3572">
        <v>13</v>
      </c>
      <c r="D3572">
        <v>130035</v>
      </c>
      <c r="E3572" t="s">
        <v>5789</v>
      </c>
      <c r="F3572">
        <v>9</v>
      </c>
      <c r="G3572">
        <v>5942</v>
      </c>
      <c r="H3572" t="s">
        <v>23</v>
      </c>
      <c r="I3572" t="s">
        <v>1025</v>
      </c>
      <c r="J3572" t="s">
        <v>22</v>
      </c>
      <c r="K3572" t="s">
        <v>460</v>
      </c>
      <c r="L3572" t="s">
        <v>36</v>
      </c>
      <c r="M3572">
        <v>1</v>
      </c>
      <c r="N3572">
        <v>1</v>
      </c>
      <c r="O3572" t="str">
        <f t="shared" si="55"/>
        <v>130035 B100</v>
      </c>
      <c r="P3572" t="str">
        <f>VLOOKUP(O3572,EOSummerca_merged_grades_export!B:L,11,0)</f>
        <v>English 9- LPD</v>
      </c>
    </row>
    <row r="3573" spans="1:16" x14ac:dyDescent="0.25">
      <c r="A3573">
        <v>3576</v>
      </c>
      <c r="B3573" t="s">
        <v>405</v>
      </c>
      <c r="C3573">
        <v>13</v>
      </c>
      <c r="D3573">
        <v>130035</v>
      </c>
      <c r="E3573" t="s">
        <v>5789</v>
      </c>
      <c r="F3573">
        <v>9</v>
      </c>
      <c r="G3573">
        <v>5967</v>
      </c>
      <c r="H3573" t="s">
        <v>55</v>
      </c>
      <c r="I3573" t="s">
        <v>1152</v>
      </c>
      <c r="J3573" t="s">
        <v>25</v>
      </c>
      <c r="K3573" t="s">
        <v>1029</v>
      </c>
      <c r="L3573" t="s">
        <v>27</v>
      </c>
      <c r="M3573">
        <v>1</v>
      </c>
      <c r="N3573">
        <v>1</v>
      </c>
      <c r="O3573" t="str">
        <f t="shared" si="55"/>
        <v>130035 C220</v>
      </c>
      <c r="P3573" t="str">
        <f>VLOOKUP(O3573,EOSummerca_merged_grades_export!B:L,11,0)</f>
        <v>Math II</v>
      </c>
    </row>
    <row r="3574" spans="1:16" x14ac:dyDescent="0.25">
      <c r="A3574">
        <v>3577</v>
      </c>
      <c r="B3574" t="s">
        <v>405</v>
      </c>
      <c r="C3574">
        <v>13</v>
      </c>
      <c r="D3574">
        <v>130035</v>
      </c>
      <c r="E3574" t="s">
        <v>5789</v>
      </c>
      <c r="F3574">
        <v>9</v>
      </c>
      <c r="G3574">
        <v>5962</v>
      </c>
      <c r="H3574" t="s">
        <v>29</v>
      </c>
      <c r="I3574" t="s">
        <v>30</v>
      </c>
      <c r="J3574" t="s">
        <v>28</v>
      </c>
      <c r="K3574" t="s">
        <v>1032</v>
      </c>
      <c r="L3574" t="s">
        <v>36</v>
      </c>
      <c r="M3574">
        <v>1</v>
      </c>
      <c r="N3574">
        <v>1</v>
      </c>
      <c r="O3574" t="str">
        <f t="shared" si="55"/>
        <v>130035 D100</v>
      </c>
      <c r="P3574" t="str">
        <f>VLOOKUP(O3574,EOSummerca_merged_grades_export!B:L,11,0)</f>
        <v>Biology</v>
      </c>
    </row>
    <row r="3575" spans="1:16" x14ac:dyDescent="0.25">
      <c r="A3575">
        <v>3578</v>
      </c>
      <c r="B3575" t="s">
        <v>405</v>
      </c>
      <c r="C3575">
        <v>13</v>
      </c>
      <c r="D3575">
        <v>130035</v>
      </c>
      <c r="E3575" t="s">
        <v>5789</v>
      </c>
      <c r="F3575">
        <v>9</v>
      </c>
      <c r="G3575">
        <v>6005</v>
      </c>
      <c r="H3575" t="s">
        <v>33</v>
      </c>
      <c r="I3575" t="s">
        <v>34</v>
      </c>
      <c r="J3575" t="s">
        <v>32</v>
      </c>
      <c r="K3575" t="s">
        <v>506</v>
      </c>
      <c r="L3575" t="s">
        <v>36</v>
      </c>
      <c r="M3575">
        <v>1</v>
      </c>
      <c r="N3575">
        <v>1</v>
      </c>
      <c r="O3575" t="str">
        <f t="shared" si="55"/>
        <v>130035 E100</v>
      </c>
      <c r="P3575" t="str">
        <f>VLOOKUP(O3575,EOSummerca_merged_grades_export!B:L,11,0)</f>
        <v>Spanish 1</v>
      </c>
    </row>
    <row r="3576" spans="1:16" x14ac:dyDescent="0.25">
      <c r="A3576">
        <v>3579</v>
      </c>
      <c r="B3576" t="s">
        <v>405</v>
      </c>
      <c r="C3576">
        <v>13</v>
      </c>
      <c r="D3576">
        <v>130035</v>
      </c>
      <c r="E3576" t="s">
        <v>5789</v>
      </c>
      <c r="F3576">
        <v>9</v>
      </c>
      <c r="G3576">
        <v>5990</v>
      </c>
      <c r="H3576" t="s">
        <v>1035</v>
      </c>
      <c r="I3576" t="s">
        <v>1036</v>
      </c>
      <c r="J3576" t="s">
        <v>428</v>
      </c>
      <c r="K3576" t="s">
        <v>431</v>
      </c>
      <c r="L3576" t="s">
        <v>37</v>
      </c>
      <c r="M3576">
        <v>1</v>
      </c>
      <c r="N3576">
        <v>1</v>
      </c>
      <c r="O3576" t="str">
        <f t="shared" si="55"/>
        <v>130035 I1047</v>
      </c>
      <c r="P3576" t="str">
        <f>VLOOKUP(O3576,EOSummerca_merged_grades_export!B:L,11,0)</f>
        <v>Yoga</v>
      </c>
    </row>
    <row r="3577" spans="1:16" x14ac:dyDescent="0.25">
      <c r="A3577">
        <v>3580</v>
      </c>
      <c r="B3577" t="s">
        <v>405</v>
      </c>
      <c r="C3577">
        <v>13</v>
      </c>
      <c r="D3577">
        <v>130070</v>
      </c>
      <c r="E3577" t="s">
        <v>5790</v>
      </c>
      <c r="F3577">
        <v>9</v>
      </c>
      <c r="G3577">
        <v>5953</v>
      </c>
      <c r="H3577" t="s">
        <v>17</v>
      </c>
      <c r="I3577" t="s">
        <v>18</v>
      </c>
      <c r="J3577" t="s">
        <v>16</v>
      </c>
      <c r="K3577" t="s">
        <v>1022</v>
      </c>
      <c r="L3577" t="s">
        <v>24</v>
      </c>
      <c r="M3577">
        <v>1</v>
      </c>
      <c r="N3577">
        <v>1</v>
      </c>
      <c r="O3577" t="str">
        <f t="shared" si="55"/>
        <v>130070 A100</v>
      </c>
      <c r="P3577" t="str">
        <f>VLOOKUP(O3577,EOSummerca_merged_grades_export!B:L,11,0)</f>
        <v>World Studies I</v>
      </c>
    </row>
    <row r="3578" spans="1:16" x14ac:dyDescent="0.25">
      <c r="A3578">
        <v>3581</v>
      </c>
      <c r="B3578" t="s">
        <v>405</v>
      </c>
      <c r="C3578">
        <v>13</v>
      </c>
      <c r="D3578">
        <v>130070</v>
      </c>
      <c r="E3578" t="s">
        <v>5790</v>
      </c>
      <c r="F3578">
        <v>9</v>
      </c>
      <c r="G3578">
        <v>5943</v>
      </c>
      <c r="H3578" t="s">
        <v>23</v>
      </c>
      <c r="I3578" t="s">
        <v>1025</v>
      </c>
      <c r="J3578" t="s">
        <v>22</v>
      </c>
      <c r="K3578" t="s">
        <v>460</v>
      </c>
      <c r="L3578" t="s">
        <v>27</v>
      </c>
      <c r="M3578">
        <v>1</v>
      </c>
      <c r="N3578">
        <v>1</v>
      </c>
      <c r="O3578" t="str">
        <f t="shared" si="55"/>
        <v>130070 B100</v>
      </c>
      <c r="P3578" t="str">
        <f>VLOOKUP(O3578,EOSummerca_merged_grades_export!B:L,11,0)</f>
        <v>English 9- LPD</v>
      </c>
    </row>
    <row r="3579" spans="1:16" x14ac:dyDescent="0.25">
      <c r="A3579">
        <v>3582</v>
      </c>
      <c r="B3579" t="s">
        <v>405</v>
      </c>
      <c r="C3579">
        <v>13</v>
      </c>
      <c r="D3579">
        <v>130070</v>
      </c>
      <c r="E3579" t="s">
        <v>5790</v>
      </c>
      <c r="F3579">
        <v>9</v>
      </c>
      <c r="G3579">
        <v>5946</v>
      </c>
      <c r="H3579" t="s">
        <v>26</v>
      </c>
      <c r="I3579" t="s">
        <v>1028</v>
      </c>
      <c r="J3579" t="s">
        <v>25</v>
      </c>
      <c r="K3579" t="s">
        <v>1029</v>
      </c>
      <c r="L3579" t="s">
        <v>20</v>
      </c>
      <c r="M3579">
        <v>1</v>
      </c>
      <c r="N3579">
        <v>1</v>
      </c>
      <c r="O3579" t="str">
        <f t="shared" si="55"/>
        <v>130070 C120</v>
      </c>
      <c r="P3579" t="str">
        <f>VLOOKUP(O3579,EOSummerca_merged_grades_export!B:L,11,0)</f>
        <v>Math I</v>
      </c>
    </row>
    <row r="3580" spans="1:16" x14ac:dyDescent="0.25">
      <c r="A3580">
        <v>3583</v>
      </c>
      <c r="B3580" t="s">
        <v>405</v>
      </c>
      <c r="C3580">
        <v>13</v>
      </c>
      <c r="D3580">
        <v>130070</v>
      </c>
      <c r="E3580" t="s">
        <v>5790</v>
      </c>
      <c r="F3580">
        <v>9</v>
      </c>
      <c r="G3580">
        <v>5962</v>
      </c>
      <c r="H3580" t="s">
        <v>29</v>
      </c>
      <c r="I3580" t="s">
        <v>30</v>
      </c>
      <c r="J3580" t="s">
        <v>28</v>
      </c>
      <c r="K3580" t="s">
        <v>1032</v>
      </c>
      <c r="L3580" t="s">
        <v>31</v>
      </c>
      <c r="M3580">
        <v>1</v>
      </c>
      <c r="N3580">
        <v>1</v>
      </c>
      <c r="O3580" t="str">
        <f t="shared" si="55"/>
        <v>130070 D100</v>
      </c>
      <c r="P3580" t="str">
        <f>VLOOKUP(O3580,EOSummerca_merged_grades_export!B:L,11,0)</f>
        <v>Biology</v>
      </c>
    </row>
    <row r="3581" spans="1:16" x14ac:dyDescent="0.25">
      <c r="A3581">
        <v>3584</v>
      </c>
      <c r="B3581" t="s">
        <v>405</v>
      </c>
      <c r="C3581">
        <v>13</v>
      </c>
      <c r="D3581">
        <v>130070</v>
      </c>
      <c r="E3581" t="s">
        <v>5790</v>
      </c>
      <c r="F3581">
        <v>9</v>
      </c>
      <c r="G3581">
        <v>6013</v>
      </c>
      <c r="H3581" t="s">
        <v>33</v>
      </c>
      <c r="I3581" t="s">
        <v>34</v>
      </c>
      <c r="J3581" t="s">
        <v>32</v>
      </c>
      <c r="K3581" t="s">
        <v>506</v>
      </c>
      <c r="L3581" t="s">
        <v>20</v>
      </c>
      <c r="M3581">
        <v>1</v>
      </c>
      <c r="N3581">
        <v>1</v>
      </c>
      <c r="O3581" t="str">
        <f t="shared" si="55"/>
        <v>130070 E100</v>
      </c>
      <c r="P3581" t="str">
        <f>VLOOKUP(O3581,EOSummerca_merged_grades_export!B:L,11,0)</f>
        <v>Spanish 1</v>
      </c>
    </row>
    <row r="3582" spans="1:16" x14ac:dyDescent="0.25">
      <c r="A3582">
        <v>3585</v>
      </c>
      <c r="B3582" t="s">
        <v>405</v>
      </c>
      <c r="C3582">
        <v>13</v>
      </c>
      <c r="D3582">
        <v>130070</v>
      </c>
      <c r="E3582" t="s">
        <v>5790</v>
      </c>
      <c r="F3582">
        <v>9</v>
      </c>
      <c r="G3582">
        <v>6000</v>
      </c>
      <c r="H3582" t="s">
        <v>1064</v>
      </c>
      <c r="I3582" t="s">
        <v>1065</v>
      </c>
      <c r="J3582" t="s">
        <v>428</v>
      </c>
      <c r="K3582" t="s">
        <v>431</v>
      </c>
      <c r="L3582" t="s">
        <v>37</v>
      </c>
      <c r="M3582">
        <v>1</v>
      </c>
      <c r="N3582">
        <v>1</v>
      </c>
      <c r="O3582" t="str">
        <f t="shared" si="55"/>
        <v>130070 I1022</v>
      </c>
      <c r="P3582" t="str">
        <f>VLOOKUP(O3582,EOSummerca_merged_grades_export!B:L,11,0)</f>
        <v>2D + 3D Art</v>
      </c>
    </row>
    <row r="3583" spans="1:16" x14ac:dyDescent="0.25">
      <c r="A3583">
        <v>3586</v>
      </c>
      <c r="B3583" t="s">
        <v>405</v>
      </c>
      <c r="C3583">
        <v>13</v>
      </c>
      <c r="D3583">
        <v>130150</v>
      </c>
      <c r="E3583" t="s">
        <v>5791</v>
      </c>
      <c r="F3583">
        <v>9</v>
      </c>
      <c r="G3583">
        <v>6019</v>
      </c>
      <c r="H3583" t="s">
        <v>17</v>
      </c>
      <c r="I3583" t="s">
        <v>18</v>
      </c>
      <c r="J3583" t="s">
        <v>16</v>
      </c>
      <c r="K3583" t="s">
        <v>1022</v>
      </c>
      <c r="L3583" t="s">
        <v>27</v>
      </c>
      <c r="M3583">
        <v>1</v>
      </c>
      <c r="N3583">
        <v>1</v>
      </c>
      <c r="O3583" t="str">
        <f t="shared" si="55"/>
        <v>130150 A100</v>
      </c>
      <c r="P3583" t="str">
        <f>VLOOKUP(O3583,EOSummerca_merged_grades_export!B:L,11,0)</f>
        <v>World Studies I</v>
      </c>
    </row>
    <row r="3584" spans="1:16" x14ac:dyDescent="0.25">
      <c r="A3584">
        <v>3587</v>
      </c>
      <c r="B3584" t="s">
        <v>405</v>
      </c>
      <c r="C3584">
        <v>13</v>
      </c>
      <c r="D3584">
        <v>130150</v>
      </c>
      <c r="E3584" t="s">
        <v>5791</v>
      </c>
      <c r="F3584">
        <v>9</v>
      </c>
      <c r="G3584">
        <v>5943</v>
      </c>
      <c r="H3584" t="s">
        <v>23</v>
      </c>
      <c r="I3584" t="s">
        <v>1025</v>
      </c>
      <c r="J3584" t="s">
        <v>22</v>
      </c>
      <c r="K3584" t="s">
        <v>460</v>
      </c>
      <c r="L3584" t="s">
        <v>27</v>
      </c>
      <c r="M3584">
        <v>1</v>
      </c>
      <c r="N3584">
        <v>1</v>
      </c>
      <c r="O3584" t="str">
        <f t="shared" si="55"/>
        <v>130150 B100</v>
      </c>
      <c r="P3584" t="str">
        <f>VLOOKUP(O3584,EOSummerca_merged_grades_export!B:L,11,0)</f>
        <v>English 9- LPD</v>
      </c>
    </row>
    <row r="3585" spans="1:16" x14ac:dyDescent="0.25">
      <c r="A3585">
        <v>3588</v>
      </c>
      <c r="B3585" t="s">
        <v>405</v>
      </c>
      <c r="C3585">
        <v>13</v>
      </c>
      <c r="D3585">
        <v>130150</v>
      </c>
      <c r="E3585" t="s">
        <v>5791</v>
      </c>
      <c r="F3585">
        <v>9</v>
      </c>
      <c r="G3585">
        <v>5946</v>
      </c>
      <c r="H3585" t="s">
        <v>26</v>
      </c>
      <c r="I3585" t="s">
        <v>1028</v>
      </c>
      <c r="J3585" t="s">
        <v>25</v>
      </c>
      <c r="K3585" t="s">
        <v>1029</v>
      </c>
      <c r="L3585" t="s">
        <v>36</v>
      </c>
      <c r="M3585">
        <v>1</v>
      </c>
      <c r="N3585">
        <v>1</v>
      </c>
      <c r="O3585" t="str">
        <f t="shared" si="55"/>
        <v>130150 C120</v>
      </c>
      <c r="P3585" t="str">
        <f>VLOOKUP(O3585,EOSummerca_merged_grades_export!B:L,11,0)</f>
        <v>Math I</v>
      </c>
    </row>
    <row r="3586" spans="1:16" x14ac:dyDescent="0.25">
      <c r="A3586">
        <v>3589</v>
      </c>
      <c r="B3586" t="s">
        <v>405</v>
      </c>
      <c r="C3586">
        <v>13</v>
      </c>
      <c r="D3586">
        <v>130150</v>
      </c>
      <c r="E3586" t="s">
        <v>5791</v>
      </c>
      <c r="F3586">
        <v>9</v>
      </c>
      <c r="G3586">
        <v>5948</v>
      </c>
      <c r="H3586" t="s">
        <v>29</v>
      </c>
      <c r="I3586" t="s">
        <v>30</v>
      </c>
      <c r="J3586" t="s">
        <v>28</v>
      </c>
      <c r="K3586" t="s">
        <v>1032</v>
      </c>
      <c r="L3586" t="s">
        <v>27</v>
      </c>
      <c r="M3586">
        <v>1</v>
      </c>
      <c r="N3586">
        <v>1</v>
      </c>
      <c r="O3586" t="str">
        <f t="shared" si="55"/>
        <v>130150 D100</v>
      </c>
      <c r="P3586" t="str">
        <f>VLOOKUP(O3586,EOSummerca_merged_grades_export!B:L,11,0)</f>
        <v>Biology</v>
      </c>
    </row>
    <row r="3587" spans="1:16" x14ac:dyDescent="0.25">
      <c r="A3587">
        <v>3590</v>
      </c>
      <c r="B3587" t="s">
        <v>405</v>
      </c>
      <c r="C3587">
        <v>13</v>
      </c>
      <c r="D3587">
        <v>130150</v>
      </c>
      <c r="E3587" t="s">
        <v>5791</v>
      </c>
      <c r="F3587">
        <v>9</v>
      </c>
      <c r="G3587">
        <v>6005</v>
      </c>
      <c r="H3587" t="s">
        <v>33</v>
      </c>
      <c r="I3587" t="s">
        <v>34</v>
      </c>
      <c r="J3587" t="s">
        <v>32</v>
      </c>
      <c r="K3587" t="s">
        <v>506</v>
      </c>
      <c r="L3587" t="s">
        <v>27</v>
      </c>
      <c r="M3587">
        <v>1</v>
      </c>
      <c r="N3587">
        <v>1</v>
      </c>
      <c r="O3587" t="str">
        <f t="shared" si="55"/>
        <v>130150 E100</v>
      </c>
      <c r="P3587" t="str">
        <f>VLOOKUP(O3587,EOSummerca_merged_grades_export!B:L,11,0)</f>
        <v>Spanish 1</v>
      </c>
    </row>
    <row r="3588" spans="1:16" x14ac:dyDescent="0.25">
      <c r="A3588">
        <v>3591</v>
      </c>
      <c r="B3588" t="s">
        <v>405</v>
      </c>
      <c r="C3588">
        <v>13</v>
      </c>
      <c r="D3588">
        <v>130150</v>
      </c>
      <c r="E3588" t="s">
        <v>5791</v>
      </c>
      <c r="F3588">
        <v>9</v>
      </c>
      <c r="G3588">
        <v>5990</v>
      </c>
      <c r="H3588" t="s">
        <v>1035</v>
      </c>
      <c r="I3588" t="s">
        <v>1036</v>
      </c>
      <c r="J3588" t="s">
        <v>428</v>
      </c>
      <c r="K3588" t="s">
        <v>431</v>
      </c>
      <c r="L3588" t="s">
        <v>37</v>
      </c>
      <c r="M3588">
        <v>1</v>
      </c>
      <c r="N3588">
        <v>1</v>
      </c>
      <c r="O3588" t="str">
        <f t="shared" ref="O3588:O3651" si="56">D3588&amp;" "&amp;IF(RIGHT(H3588,1)="M",LEFT(H3588,LEN(H3588)-1),H3588)</f>
        <v>130150 I1047</v>
      </c>
      <c r="P3588" t="str">
        <f>VLOOKUP(O3588,EOSummerca_merged_grades_export!B:L,11,0)</f>
        <v>Yoga</v>
      </c>
    </row>
    <row r="3589" spans="1:16" x14ac:dyDescent="0.25">
      <c r="A3589">
        <v>3592</v>
      </c>
      <c r="B3589" t="s">
        <v>405</v>
      </c>
      <c r="C3589">
        <v>13</v>
      </c>
      <c r="D3589">
        <v>130120</v>
      </c>
      <c r="E3589" t="s">
        <v>5792</v>
      </c>
      <c r="F3589">
        <v>9</v>
      </c>
      <c r="G3589">
        <v>5953</v>
      </c>
      <c r="H3589" t="s">
        <v>17</v>
      </c>
      <c r="I3589" t="s">
        <v>18</v>
      </c>
      <c r="J3589" t="s">
        <v>16</v>
      </c>
      <c r="K3589" t="s">
        <v>1022</v>
      </c>
      <c r="L3589" t="s">
        <v>31</v>
      </c>
      <c r="M3589">
        <v>1</v>
      </c>
      <c r="N3589">
        <v>1</v>
      </c>
      <c r="O3589" t="str">
        <f t="shared" si="56"/>
        <v>130120 A100</v>
      </c>
      <c r="P3589" t="str">
        <f>VLOOKUP(O3589,EOSummerca_merged_grades_export!B:L,11,0)</f>
        <v>World Studies I</v>
      </c>
    </row>
    <row r="3590" spans="1:16" x14ac:dyDescent="0.25">
      <c r="A3590">
        <v>3593</v>
      </c>
      <c r="B3590" t="s">
        <v>405</v>
      </c>
      <c r="C3590">
        <v>13</v>
      </c>
      <c r="D3590">
        <v>130120</v>
      </c>
      <c r="E3590" t="s">
        <v>5792</v>
      </c>
      <c r="F3590">
        <v>9</v>
      </c>
      <c r="G3590">
        <v>5943</v>
      </c>
      <c r="H3590" t="s">
        <v>23</v>
      </c>
      <c r="I3590" t="s">
        <v>1025</v>
      </c>
      <c r="J3590" t="s">
        <v>22</v>
      </c>
      <c r="K3590" t="s">
        <v>460</v>
      </c>
      <c r="L3590" t="s">
        <v>41</v>
      </c>
      <c r="M3590">
        <v>1</v>
      </c>
      <c r="N3590">
        <v>1</v>
      </c>
      <c r="O3590" t="str">
        <f t="shared" si="56"/>
        <v>130120 B100</v>
      </c>
      <c r="P3590" t="str">
        <f>VLOOKUP(O3590,EOSummerca_merged_grades_export!B:L,11,0)</f>
        <v>English 9- LPD</v>
      </c>
    </row>
    <row r="3591" spans="1:16" x14ac:dyDescent="0.25">
      <c r="A3591">
        <v>3594</v>
      </c>
      <c r="B3591" t="s">
        <v>405</v>
      </c>
      <c r="C3591">
        <v>13</v>
      </c>
      <c r="D3591">
        <v>130120</v>
      </c>
      <c r="E3591" t="s">
        <v>5792</v>
      </c>
      <c r="F3591">
        <v>9</v>
      </c>
      <c r="G3591">
        <v>5999</v>
      </c>
      <c r="H3591" t="s">
        <v>26</v>
      </c>
      <c r="I3591" t="s">
        <v>1028</v>
      </c>
      <c r="J3591" t="s">
        <v>25</v>
      </c>
      <c r="K3591" t="s">
        <v>1029</v>
      </c>
      <c r="L3591" t="s">
        <v>41</v>
      </c>
      <c r="M3591">
        <v>1</v>
      </c>
      <c r="N3591">
        <v>1</v>
      </c>
      <c r="O3591" t="str">
        <f t="shared" si="56"/>
        <v>130120 C120</v>
      </c>
      <c r="P3591" t="str">
        <f>VLOOKUP(O3591,EOSummerca_merged_grades_export!B:L,11,0)</f>
        <v>Math I</v>
      </c>
    </row>
    <row r="3592" spans="1:16" x14ac:dyDescent="0.25">
      <c r="A3592">
        <v>3595</v>
      </c>
      <c r="B3592" t="s">
        <v>405</v>
      </c>
      <c r="C3592">
        <v>13</v>
      </c>
      <c r="D3592">
        <v>130120</v>
      </c>
      <c r="E3592" t="s">
        <v>5792</v>
      </c>
      <c r="F3592">
        <v>9</v>
      </c>
      <c r="G3592">
        <v>5997</v>
      </c>
      <c r="H3592" t="s">
        <v>29</v>
      </c>
      <c r="I3592" t="s">
        <v>30</v>
      </c>
      <c r="J3592" t="s">
        <v>28</v>
      </c>
      <c r="K3592" t="s">
        <v>1032</v>
      </c>
      <c r="L3592" t="s">
        <v>42</v>
      </c>
      <c r="M3592">
        <v>1</v>
      </c>
      <c r="N3592">
        <v>1</v>
      </c>
      <c r="O3592" t="str">
        <f t="shared" si="56"/>
        <v>130120 D100</v>
      </c>
      <c r="P3592" t="str">
        <f>VLOOKUP(O3592,EOSummerca_merged_grades_export!B:L,11,0)</f>
        <v>Biology</v>
      </c>
    </row>
    <row r="3593" spans="1:16" x14ac:dyDescent="0.25">
      <c r="A3593">
        <v>3596</v>
      </c>
      <c r="B3593" t="s">
        <v>405</v>
      </c>
      <c r="C3593">
        <v>13</v>
      </c>
      <c r="D3593">
        <v>130120</v>
      </c>
      <c r="E3593" t="s">
        <v>5792</v>
      </c>
      <c r="F3593">
        <v>9</v>
      </c>
      <c r="G3593">
        <v>6013</v>
      </c>
      <c r="H3593" t="s">
        <v>33</v>
      </c>
      <c r="I3593" t="s">
        <v>34</v>
      </c>
      <c r="J3593" t="s">
        <v>32</v>
      </c>
      <c r="K3593" t="s">
        <v>506</v>
      </c>
      <c r="L3593" t="s">
        <v>31</v>
      </c>
      <c r="M3593">
        <v>1</v>
      </c>
      <c r="N3593">
        <v>1</v>
      </c>
      <c r="O3593" t="str">
        <f t="shared" si="56"/>
        <v>130120 E100</v>
      </c>
      <c r="P3593" t="str">
        <f>VLOOKUP(O3593,EOSummerca_merged_grades_export!B:L,11,0)</f>
        <v>Spanish 1</v>
      </c>
    </row>
    <row r="3594" spans="1:16" x14ac:dyDescent="0.25">
      <c r="A3594">
        <v>3597</v>
      </c>
      <c r="B3594" t="s">
        <v>405</v>
      </c>
      <c r="C3594">
        <v>13</v>
      </c>
      <c r="D3594">
        <v>130120</v>
      </c>
      <c r="E3594" t="s">
        <v>5792</v>
      </c>
      <c r="F3594">
        <v>9</v>
      </c>
      <c r="G3594">
        <v>6000</v>
      </c>
      <c r="H3594" t="s">
        <v>1064</v>
      </c>
      <c r="I3594" t="s">
        <v>1065</v>
      </c>
      <c r="J3594" t="s">
        <v>428</v>
      </c>
      <c r="K3594" t="s">
        <v>431</v>
      </c>
      <c r="L3594" t="s">
        <v>37</v>
      </c>
      <c r="M3594">
        <v>1</v>
      </c>
      <c r="N3594">
        <v>1</v>
      </c>
      <c r="O3594" t="str">
        <f t="shared" si="56"/>
        <v>130120 I1022</v>
      </c>
      <c r="P3594" t="str">
        <f>VLOOKUP(O3594,EOSummerca_merged_grades_export!B:L,11,0)</f>
        <v>2D + 3D Art</v>
      </c>
    </row>
    <row r="3595" spans="1:16" x14ac:dyDescent="0.25">
      <c r="A3595">
        <v>3598</v>
      </c>
      <c r="B3595" t="s">
        <v>405</v>
      </c>
      <c r="C3595">
        <v>13</v>
      </c>
      <c r="D3595">
        <v>130087</v>
      </c>
      <c r="E3595" t="s">
        <v>5793</v>
      </c>
      <c r="F3595">
        <v>9</v>
      </c>
      <c r="G3595">
        <v>6019</v>
      </c>
      <c r="H3595" t="s">
        <v>17</v>
      </c>
      <c r="I3595" t="s">
        <v>18</v>
      </c>
      <c r="J3595" t="s">
        <v>16</v>
      </c>
      <c r="K3595" t="s">
        <v>1022</v>
      </c>
      <c r="L3595" t="s">
        <v>36</v>
      </c>
      <c r="M3595">
        <v>1</v>
      </c>
      <c r="N3595">
        <v>1</v>
      </c>
      <c r="O3595" t="str">
        <f t="shared" si="56"/>
        <v>130087 A100</v>
      </c>
      <c r="P3595" t="str">
        <f>VLOOKUP(O3595,EOSummerca_merged_grades_export!B:L,11,0)</f>
        <v>World Studies I</v>
      </c>
    </row>
    <row r="3596" spans="1:16" x14ac:dyDescent="0.25">
      <c r="A3596">
        <v>3599</v>
      </c>
      <c r="B3596" t="s">
        <v>405</v>
      </c>
      <c r="C3596">
        <v>13</v>
      </c>
      <c r="D3596">
        <v>130087</v>
      </c>
      <c r="E3596" t="s">
        <v>5793</v>
      </c>
      <c r="F3596">
        <v>9</v>
      </c>
      <c r="G3596">
        <v>5943</v>
      </c>
      <c r="H3596" t="s">
        <v>23</v>
      </c>
      <c r="I3596" t="s">
        <v>1025</v>
      </c>
      <c r="J3596" t="s">
        <v>22</v>
      </c>
      <c r="K3596" t="s">
        <v>460</v>
      </c>
      <c r="L3596" t="s">
        <v>36</v>
      </c>
      <c r="M3596">
        <v>1</v>
      </c>
      <c r="N3596">
        <v>1</v>
      </c>
      <c r="O3596" t="str">
        <f t="shared" si="56"/>
        <v>130087 B100</v>
      </c>
      <c r="P3596" t="str">
        <f>VLOOKUP(O3596,EOSummerca_merged_grades_export!B:L,11,0)</f>
        <v>English 9- LPD</v>
      </c>
    </row>
    <row r="3597" spans="1:16" x14ac:dyDescent="0.25">
      <c r="A3597">
        <v>3600</v>
      </c>
      <c r="B3597" t="s">
        <v>405</v>
      </c>
      <c r="C3597">
        <v>13</v>
      </c>
      <c r="D3597">
        <v>130087</v>
      </c>
      <c r="E3597" t="s">
        <v>5793</v>
      </c>
      <c r="F3597">
        <v>9</v>
      </c>
      <c r="G3597">
        <v>5967</v>
      </c>
      <c r="H3597" t="s">
        <v>55</v>
      </c>
      <c r="I3597" t="s">
        <v>1152</v>
      </c>
      <c r="J3597" t="s">
        <v>25</v>
      </c>
      <c r="K3597" t="s">
        <v>1029</v>
      </c>
      <c r="L3597" t="s">
        <v>36</v>
      </c>
      <c r="M3597">
        <v>1</v>
      </c>
      <c r="N3597">
        <v>1</v>
      </c>
      <c r="O3597" t="str">
        <f t="shared" si="56"/>
        <v>130087 C220</v>
      </c>
      <c r="P3597" t="str">
        <f>VLOOKUP(O3597,EOSummerca_merged_grades_export!B:L,11,0)</f>
        <v>Math II</v>
      </c>
    </row>
    <row r="3598" spans="1:16" x14ac:dyDescent="0.25">
      <c r="A3598">
        <v>3601</v>
      </c>
      <c r="B3598" t="s">
        <v>405</v>
      </c>
      <c r="C3598">
        <v>13</v>
      </c>
      <c r="D3598">
        <v>130087</v>
      </c>
      <c r="E3598" t="s">
        <v>5793</v>
      </c>
      <c r="F3598">
        <v>9</v>
      </c>
      <c r="G3598">
        <v>5997</v>
      </c>
      <c r="H3598" t="s">
        <v>29</v>
      </c>
      <c r="I3598" t="s">
        <v>30</v>
      </c>
      <c r="J3598" t="s">
        <v>28</v>
      </c>
      <c r="K3598" t="s">
        <v>1032</v>
      </c>
      <c r="L3598" t="s">
        <v>36</v>
      </c>
      <c r="M3598">
        <v>1</v>
      </c>
      <c r="N3598">
        <v>1</v>
      </c>
      <c r="O3598" t="str">
        <f t="shared" si="56"/>
        <v>130087 D100</v>
      </c>
      <c r="P3598" t="str">
        <f>VLOOKUP(O3598,EOSummerca_merged_grades_export!B:L,11,0)</f>
        <v>Biology</v>
      </c>
    </row>
    <row r="3599" spans="1:16" x14ac:dyDescent="0.25">
      <c r="A3599">
        <v>3602</v>
      </c>
      <c r="B3599" t="s">
        <v>405</v>
      </c>
      <c r="C3599">
        <v>13</v>
      </c>
      <c r="D3599">
        <v>130087</v>
      </c>
      <c r="E3599" t="s">
        <v>5793</v>
      </c>
      <c r="F3599">
        <v>9</v>
      </c>
      <c r="G3599">
        <v>5932</v>
      </c>
      <c r="H3599" t="s">
        <v>57</v>
      </c>
      <c r="I3599" t="s">
        <v>58</v>
      </c>
      <c r="J3599" t="s">
        <v>32</v>
      </c>
      <c r="K3599" t="s">
        <v>506</v>
      </c>
      <c r="L3599" t="s">
        <v>36</v>
      </c>
      <c r="M3599">
        <v>1</v>
      </c>
      <c r="N3599">
        <v>1</v>
      </c>
      <c r="O3599" t="str">
        <f t="shared" si="56"/>
        <v>130087 E200</v>
      </c>
      <c r="P3599" t="str">
        <f>VLOOKUP(O3599,EOSummerca_merged_grades_export!B:L,11,0)</f>
        <v>Spanish 2</v>
      </c>
    </row>
    <row r="3600" spans="1:16" x14ac:dyDescent="0.25">
      <c r="A3600">
        <v>3603</v>
      </c>
      <c r="B3600" t="s">
        <v>405</v>
      </c>
      <c r="C3600">
        <v>13</v>
      </c>
      <c r="D3600">
        <v>130087</v>
      </c>
      <c r="E3600" t="s">
        <v>5793</v>
      </c>
      <c r="F3600">
        <v>9</v>
      </c>
      <c r="G3600">
        <v>6000</v>
      </c>
      <c r="H3600" t="s">
        <v>1064</v>
      </c>
      <c r="I3600" t="s">
        <v>1065</v>
      </c>
      <c r="J3600" t="s">
        <v>428</v>
      </c>
      <c r="K3600" t="s">
        <v>431</v>
      </c>
      <c r="L3600" t="s">
        <v>37</v>
      </c>
      <c r="M3600">
        <v>1</v>
      </c>
      <c r="N3600">
        <v>1</v>
      </c>
      <c r="O3600" t="str">
        <f t="shared" si="56"/>
        <v>130087 I1022</v>
      </c>
      <c r="P3600" t="str">
        <f>VLOOKUP(O3600,EOSummerca_merged_grades_export!B:L,11,0)</f>
        <v>2D + 3D Art</v>
      </c>
    </row>
    <row r="3601" spans="1:16" x14ac:dyDescent="0.25">
      <c r="A3601">
        <v>3604</v>
      </c>
      <c r="B3601" t="s">
        <v>405</v>
      </c>
      <c r="C3601">
        <v>13</v>
      </c>
      <c r="D3601">
        <v>130010</v>
      </c>
      <c r="E3601" t="s">
        <v>5794</v>
      </c>
      <c r="F3601">
        <v>9</v>
      </c>
      <c r="G3601">
        <v>5937</v>
      </c>
      <c r="H3601" t="s">
        <v>17</v>
      </c>
      <c r="I3601" t="s">
        <v>18</v>
      </c>
      <c r="J3601" t="s">
        <v>16</v>
      </c>
      <c r="K3601" t="s">
        <v>1022</v>
      </c>
      <c r="L3601" t="s">
        <v>36</v>
      </c>
      <c r="M3601">
        <v>1</v>
      </c>
      <c r="N3601">
        <v>1</v>
      </c>
      <c r="O3601" t="str">
        <f t="shared" si="56"/>
        <v>130010 A100</v>
      </c>
      <c r="P3601" t="str">
        <f>VLOOKUP(O3601,EOSummerca_merged_grades_export!B:L,11,0)</f>
        <v>World Studies I</v>
      </c>
    </row>
    <row r="3602" spans="1:16" x14ac:dyDescent="0.25">
      <c r="A3602">
        <v>3605</v>
      </c>
      <c r="B3602" t="s">
        <v>405</v>
      </c>
      <c r="C3602">
        <v>13</v>
      </c>
      <c r="D3602">
        <v>130010</v>
      </c>
      <c r="E3602" t="s">
        <v>5794</v>
      </c>
      <c r="F3602">
        <v>9</v>
      </c>
      <c r="G3602">
        <v>5942</v>
      </c>
      <c r="H3602" t="s">
        <v>23</v>
      </c>
      <c r="I3602" t="s">
        <v>1025</v>
      </c>
      <c r="J3602" t="s">
        <v>22</v>
      </c>
      <c r="K3602" t="s">
        <v>460</v>
      </c>
      <c r="L3602" t="s">
        <v>36</v>
      </c>
      <c r="M3602">
        <v>1</v>
      </c>
      <c r="N3602">
        <v>1</v>
      </c>
      <c r="O3602" t="str">
        <f t="shared" si="56"/>
        <v>130010 B100</v>
      </c>
      <c r="P3602" t="str">
        <f>VLOOKUP(O3602,EOSummerca_merged_grades_export!B:L,11,0)</f>
        <v>English 9- LPD</v>
      </c>
    </row>
    <row r="3603" spans="1:16" x14ac:dyDescent="0.25">
      <c r="A3603">
        <v>3606</v>
      </c>
      <c r="B3603" t="s">
        <v>405</v>
      </c>
      <c r="C3603">
        <v>13</v>
      </c>
      <c r="D3603">
        <v>130010</v>
      </c>
      <c r="E3603" t="s">
        <v>5794</v>
      </c>
      <c r="F3603">
        <v>9</v>
      </c>
      <c r="G3603">
        <v>5967</v>
      </c>
      <c r="H3603" t="s">
        <v>55</v>
      </c>
      <c r="I3603" t="s">
        <v>1152</v>
      </c>
      <c r="J3603" t="s">
        <v>25</v>
      </c>
      <c r="K3603" t="s">
        <v>1029</v>
      </c>
      <c r="L3603" t="s">
        <v>27</v>
      </c>
      <c r="M3603">
        <v>1</v>
      </c>
      <c r="N3603">
        <v>1</v>
      </c>
      <c r="O3603" t="str">
        <f t="shared" si="56"/>
        <v>130010 C220</v>
      </c>
      <c r="P3603" t="str">
        <f>VLOOKUP(O3603,EOSummerca_merged_grades_export!B:L,11,0)</f>
        <v>Math II</v>
      </c>
    </row>
    <row r="3604" spans="1:16" x14ac:dyDescent="0.25">
      <c r="A3604">
        <v>3607</v>
      </c>
      <c r="B3604" t="s">
        <v>405</v>
      </c>
      <c r="C3604">
        <v>13</v>
      </c>
      <c r="D3604">
        <v>130010</v>
      </c>
      <c r="E3604" t="s">
        <v>5794</v>
      </c>
      <c r="F3604">
        <v>9</v>
      </c>
      <c r="G3604">
        <v>5962</v>
      </c>
      <c r="H3604" t="s">
        <v>29</v>
      </c>
      <c r="I3604" t="s">
        <v>30</v>
      </c>
      <c r="J3604" t="s">
        <v>28</v>
      </c>
      <c r="K3604" t="s">
        <v>1032</v>
      </c>
      <c r="L3604" t="s">
        <v>27</v>
      </c>
      <c r="M3604">
        <v>1</v>
      </c>
      <c r="N3604">
        <v>1</v>
      </c>
      <c r="O3604" t="str">
        <f t="shared" si="56"/>
        <v>130010 D100</v>
      </c>
      <c r="P3604" t="str">
        <f>VLOOKUP(O3604,EOSummerca_merged_grades_export!B:L,11,0)</f>
        <v>Biology</v>
      </c>
    </row>
    <row r="3605" spans="1:16" x14ac:dyDescent="0.25">
      <c r="A3605">
        <v>3608</v>
      </c>
      <c r="B3605" t="s">
        <v>405</v>
      </c>
      <c r="C3605">
        <v>13</v>
      </c>
      <c r="D3605">
        <v>130010</v>
      </c>
      <c r="E3605" t="s">
        <v>5794</v>
      </c>
      <c r="F3605">
        <v>9</v>
      </c>
      <c r="G3605">
        <v>6013</v>
      </c>
      <c r="H3605" t="s">
        <v>33</v>
      </c>
      <c r="I3605" t="s">
        <v>34</v>
      </c>
      <c r="J3605" t="s">
        <v>32</v>
      </c>
      <c r="K3605" t="s">
        <v>506</v>
      </c>
      <c r="L3605" t="s">
        <v>24</v>
      </c>
      <c r="M3605">
        <v>1</v>
      </c>
      <c r="N3605">
        <v>1</v>
      </c>
      <c r="O3605" t="str">
        <f t="shared" si="56"/>
        <v>130010 E100</v>
      </c>
      <c r="P3605" t="str">
        <f>VLOOKUP(O3605,EOSummerca_merged_grades_export!B:L,11,0)</f>
        <v>Spanish 1</v>
      </c>
    </row>
    <row r="3606" spans="1:16" x14ac:dyDescent="0.25">
      <c r="A3606">
        <v>3609</v>
      </c>
      <c r="B3606" t="s">
        <v>405</v>
      </c>
      <c r="C3606">
        <v>13</v>
      </c>
      <c r="D3606">
        <v>130010</v>
      </c>
      <c r="E3606" t="s">
        <v>5794</v>
      </c>
      <c r="F3606">
        <v>9</v>
      </c>
      <c r="G3606">
        <v>6000</v>
      </c>
      <c r="H3606" t="s">
        <v>1064</v>
      </c>
      <c r="I3606" t="s">
        <v>1065</v>
      </c>
      <c r="J3606" t="s">
        <v>428</v>
      </c>
      <c r="K3606" t="s">
        <v>431</v>
      </c>
      <c r="L3606" t="s">
        <v>37</v>
      </c>
      <c r="M3606">
        <v>1</v>
      </c>
      <c r="N3606">
        <v>1</v>
      </c>
      <c r="O3606" t="str">
        <f t="shared" si="56"/>
        <v>130010 I1022</v>
      </c>
      <c r="P3606" t="str">
        <f>VLOOKUP(O3606,EOSummerca_merged_grades_export!B:L,11,0)</f>
        <v>2D + 3D Art</v>
      </c>
    </row>
    <row r="3607" spans="1:16" x14ac:dyDescent="0.25">
      <c r="A3607">
        <v>3610</v>
      </c>
      <c r="B3607" t="s">
        <v>405</v>
      </c>
      <c r="C3607">
        <v>13</v>
      </c>
      <c r="D3607">
        <v>130197</v>
      </c>
      <c r="E3607" t="s">
        <v>5795</v>
      </c>
      <c r="F3607">
        <v>9</v>
      </c>
      <c r="G3607">
        <v>5937</v>
      </c>
      <c r="H3607" t="s">
        <v>17</v>
      </c>
      <c r="I3607" t="s">
        <v>18</v>
      </c>
      <c r="J3607" t="s">
        <v>16</v>
      </c>
      <c r="K3607" t="s">
        <v>1022</v>
      </c>
      <c r="L3607" t="s">
        <v>27</v>
      </c>
      <c r="M3607">
        <v>1</v>
      </c>
      <c r="N3607">
        <v>1</v>
      </c>
      <c r="O3607" t="str">
        <f t="shared" si="56"/>
        <v>130197 A100</v>
      </c>
      <c r="P3607" t="str">
        <f>VLOOKUP(O3607,EOSummerca_merged_grades_export!B:L,11,0)</f>
        <v>World Studies I</v>
      </c>
    </row>
    <row r="3608" spans="1:16" x14ac:dyDescent="0.25">
      <c r="A3608">
        <v>3611</v>
      </c>
      <c r="B3608" t="s">
        <v>405</v>
      </c>
      <c r="C3608">
        <v>13</v>
      </c>
      <c r="D3608">
        <v>130197</v>
      </c>
      <c r="E3608" t="s">
        <v>5795</v>
      </c>
      <c r="F3608">
        <v>9</v>
      </c>
      <c r="G3608">
        <v>5942</v>
      </c>
      <c r="H3608" t="s">
        <v>23</v>
      </c>
      <c r="I3608" t="s">
        <v>1025</v>
      </c>
      <c r="J3608" t="s">
        <v>22</v>
      </c>
      <c r="K3608" t="s">
        <v>460</v>
      </c>
      <c r="L3608" t="s">
        <v>24</v>
      </c>
      <c r="M3608">
        <v>1</v>
      </c>
      <c r="N3608">
        <v>1</v>
      </c>
      <c r="O3608" t="str">
        <f t="shared" si="56"/>
        <v>130197 B100</v>
      </c>
      <c r="P3608" t="str">
        <f>VLOOKUP(O3608,EOSummerca_merged_grades_export!B:L,11,0)</f>
        <v>English 9- LPD</v>
      </c>
    </row>
    <row r="3609" spans="1:16" x14ac:dyDescent="0.25">
      <c r="A3609">
        <v>3612</v>
      </c>
      <c r="B3609" t="s">
        <v>405</v>
      </c>
      <c r="C3609">
        <v>13</v>
      </c>
      <c r="D3609">
        <v>130197</v>
      </c>
      <c r="E3609" t="s">
        <v>5795</v>
      </c>
      <c r="F3609">
        <v>9</v>
      </c>
      <c r="G3609">
        <v>5967</v>
      </c>
      <c r="H3609" t="s">
        <v>55</v>
      </c>
      <c r="I3609" t="s">
        <v>1152</v>
      </c>
      <c r="J3609" t="s">
        <v>25</v>
      </c>
      <c r="K3609" t="s">
        <v>1029</v>
      </c>
      <c r="L3609" t="s">
        <v>36</v>
      </c>
      <c r="M3609">
        <v>1</v>
      </c>
      <c r="N3609">
        <v>1</v>
      </c>
      <c r="O3609" t="str">
        <f t="shared" si="56"/>
        <v>130197 C220</v>
      </c>
      <c r="P3609" t="str">
        <f>VLOOKUP(O3609,EOSummerca_merged_grades_export!B:L,11,0)</f>
        <v>Math II</v>
      </c>
    </row>
    <row r="3610" spans="1:16" x14ac:dyDescent="0.25">
      <c r="A3610">
        <v>3613</v>
      </c>
      <c r="B3610" t="s">
        <v>405</v>
      </c>
      <c r="C3610">
        <v>13</v>
      </c>
      <c r="D3610">
        <v>130197</v>
      </c>
      <c r="E3610" t="s">
        <v>5795</v>
      </c>
      <c r="F3610">
        <v>9</v>
      </c>
      <c r="G3610">
        <v>5962</v>
      </c>
      <c r="H3610" t="s">
        <v>29</v>
      </c>
      <c r="I3610" t="s">
        <v>30</v>
      </c>
      <c r="J3610" t="s">
        <v>28</v>
      </c>
      <c r="K3610" t="s">
        <v>1032</v>
      </c>
      <c r="L3610" t="s">
        <v>24</v>
      </c>
      <c r="M3610">
        <v>1</v>
      </c>
      <c r="N3610">
        <v>1</v>
      </c>
      <c r="O3610" t="str">
        <f t="shared" si="56"/>
        <v>130197 D100</v>
      </c>
      <c r="P3610" t="str">
        <f>VLOOKUP(O3610,EOSummerca_merged_grades_export!B:L,11,0)</f>
        <v>Biology</v>
      </c>
    </row>
    <row r="3611" spans="1:16" x14ac:dyDescent="0.25">
      <c r="A3611">
        <v>3614</v>
      </c>
      <c r="B3611" t="s">
        <v>405</v>
      </c>
      <c r="C3611">
        <v>13</v>
      </c>
      <c r="D3611">
        <v>130197</v>
      </c>
      <c r="E3611" t="s">
        <v>5795</v>
      </c>
      <c r="F3611">
        <v>9</v>
      </c>
      <c r="G3611">
        <v>6013</v>
      </c>
      <c r="H3611" t="s">
        <v>33</v>
      </c>
      <c r="I3611" t="s">
        <v>34</v>
      </c>
      <c r="J3611" t="s">
        <v>32</v>
      </c>
      <c r="K3611" t="s">
        <v>506</v>
      </c>
      <c r="L3611" t="s">
        <v>36</v>
      </c>
      <c r="M3611">
        <v>1</v>
      </c>
      <c r="N3611">
        <v>1</v>
      </c>
      <c r="O3611" t="str">
        <f t="shared" si="56"/>
        <v>130197 E100</v>
      </c>
      <c r="P3611" t="str">
        <f>VLOOKUP(O3611,EOSummerca_merged_grades_export!B:L,11,0)</f>
        <v>Spanish 1</v>
      </c>
    </row>
    <row r="3612" spans="1:16" x14ac:dyDescent="0.25">
      <c r="A3612">
        <v>3615</v>
      </c>
      <c r="B3612" t="s">
        <v>405</v>
      </c>
      <c r="C3612">
        <v>13</v>
      </c>
      <c r="D3612">
        <v>130197</v>
      </c>
      <c r="E3612" t="s">
        <v>5795</v>
      </c>
      <c r="F3612">
        <v>9</v>
      </c>
      <c r="G3612">
        <v>6014</v>
      </c>
      <c r="H3612" t="s">
        <v>1050</v>
      </c>
      <c r="I3612" t="s">
        <v>1051</v>
      </c>
      <c r="J3612" t="s">
        <v>428</v>
      </c>
      <c r="K3612" t="s">
        <v>1022</v>
      </c>
      <c r="L3612" t="s">
        <v>37</v>
      </c>
      <c r="M3612">
        <v>1</v>
      </c>
      <c r="N3612">
        <v>1</v>
      </c>
      <c r="O3612" t="str">
        <f t="shared" si="56"/>
        <v>130197 I1043</v>
      </c>
      <c r="P3612" t="str">
        <f>VLOOKUP(O3612,EOSummerca_merged_grades_export!B:L,11,0)</f>
        <v>Conditioning</v>
      </c>
    </row>
    <row r="3613" spans="1:16" x14ac:dyDescent="0.25">
      <c r="A3613">
        <v>3616</v>
      </c>
      <c r="B3613" t="s">
        <v>405</v>
      </c>
      <c r="C3613">
        <v>13</v>
      </c>
      <c r="D3613">
        <v>130085</v>
      </c>
      <c r="E3613" t="s">
        <v>5796</v>
      </c>
      <c r="F3613">
        <v>9</v>
      </c>
      <c r="G3613">
        <v>6019</v>
      </c>
      <c r="H3613" t="s">
        <v>17</v>
      </c>
      <c r="I3613" t="s">
        <v>18</v>
      </c>
      <c r="J3613" t="s">
        <v>16</v>
      </c>
      <c r="K3613" t="s">
        <v>1022</v>
      </c>
      <c r="L3613" t="s">
        <v>27</v>
      </c>
      <c r="M3613">
        <v>1</v>
      </c>
      <c r="N3613">
        <v>1</v>
      </c>
      <c r="O3613" t="str">
        <f t="shared" si="56"/>
        <v>130085 A100</v>
      </c>
      <c r="P3613" t="str">
        <f>VLOOKUP(O3613,EOSummerca_merged_grades_export!B:L,11,0)</f>
        <v>World Studies I</v>
      </c>
    </row>
    <row r="3614" spans="1:16" x14ac:dyDescent="0.25">
      <c r="A3614">
        <v>3617</v>
      </c>
      <c r="B3614" t="s">
        <v>405</v>
      </c>
      <c r="C3614">
        <v>13</v>
      </c>
      <c r="D3614">
        <v>130085</v>
      </c>
      <c r="E3614" t="s">
        <v>5796</v>
      </c>
      <c r="F3614">
        <v>9</v>
      </c>
      <c r="G3614">
        <v>5955</v>
      </c>
      <c r="H3614" t="s">
        <v>23</v>
      </c>
      <c r="I3614" t="s">
        <v>1025</v>
      </c>
      <c r="J3614" t="s">
        <v>22</v>
      </c>
      <c r="K3614" t="s">
        <v>460</v>
      </c>
      <c r="L3614" t="s">
        <v>24</v>
      </c>
      <c r="M3614">
        <v>1</v>
      </c>
      <c r="N3614">
        <v>1</v>
      </c>
      <c r="O3614" t="str">
        <f t="shared" si="56"/>
        <v>130085 B100</v>
      </c>
      <c r="P3614" t="str">
        <f>VLOOKUP(O3614,EOSummerca_merged_grades_export!B:L,11,0)</f>
        <v>English 9- LPD</v>
      </c>
    </row>
    <row r="3615" spans="1:16" x14ac:dyDescent="0.25">
      <c r="A3615">
        <v>3618</v>
      </c>
      <c r="B3615" t="s">
        <v>405</v>
      </c>
      <c r="C3615">
        <v>13</v>
      </c>
      <c r="D3615">
        <v>130085</v>
      </c>
      <c r="E3615" t="s">
        <v>5796</v>
      </c>
      <c r="F3615">
        <v>9</v>
      </c>
      <c r="G3615">
        <v>5981</v>
      </c>
      <c r="H3615" t="s">
        <v>26</v>
      </c>
      <c r="I3615" t="s">
        <v>1028</v>
      </c>
      <c r="J3615" t="s">
        <v>25</v>
      </c>
      <c r="K3615" t="s">
        <v>1029</v>
      </c>
      <c r="L3615" t="s">
        <v>27</v>
      </c>
      <c r="M3615">
        <v>1</v>
      </c>
      <c r="N3615">
        <v>1</v>
      </c>
      <c r="O3615" t="str">
        <f t="shared" si="56"/>
        <v>130085 C120</v>
      </c>
      <c r="P3615" t="str">
        <f>VLOOKUP(O3615,EOSummerca_merged_grades_export!B:L,11,0)</f>
        <v>Math I</v>
      </c>
    </row>
    <row r="3616" spans="1:16" x14ac:dyDescent="0.25">
      <c r="A3616">
        <v>3619</v>
      </c>
      <c r="B3616" t="s">
        <v>405</v>
      </c>
      <c r="C3616">
        <v>13</v>
      </c>
      <c r="D3616">
        <v>130085</v>
      </c>
      <c r="E3616" t="s">
        <v>5796</v>
      </c>
      <c r="F3616">
        <v>9</v>
      </c>
      <c r="G3616">
        <v>5997</v>
      </c>
      <c r="H3616" t="s">
        <v>29</v>
      </c>
      <c r="I3616" t="s">
        <v>30</v>
      </c>
      <c r="J3616" t="s">
        <v>28</v>
      </c>
      <c r="K3616" t="s">
        <v>1032</v>
      </c>
      <c r="L3616" t="s">
        <v>27</v>
      </c>
      <c r="M3616">
        <v>1</v>
      </c>
      <c r="N3616">
        <v>1</v>
      </c>
      <c r="O3616" t="str">
        <f t="shared" si="56"/>
        <v>130085 D100</v>
      </c>
      <c r="P3616" t="str">
        <f>VLOOKUP(O3616,EOSummerca_merged_grades_export!B:L,11,0)</f>
        <v>Biology</v>
      </c>
    </row>
    <row r="3617" spans="1:16" x14ac:dyDescent="0.25">
      <c r="A3617">
        <v>3620</v>
      </c>
      <c r="B3617" t="s">
        <v>405</v>
      </c>
      <c r="C3617">
        <v>13</v>
      </c>
      <c r="D3617">
        <v>130085</v>
      </c>
      <c r="E3617" t="s">
        <v>5796</v>
      </c>
      <c r="F3617">
        <v>9</v>
      </c>
      <c r="G3617">
        <v>5932</v>
      </c>
      <c r="H3617" t="s">
        <v>57</v>
      </c>
      <c r="I3617" t="s">
        <v>58</v>
      </c>
      <c r="J3617" t="s">
        <v>32</v>
      </c>
      <c r="K3617" t="s">
        <v>506</v>
      </c>
      <c r="L3617" t="s">
        <v>36</v>
      </c>
      <c r="M3617">
        <v>1</v>
      </c>
      <c r="N3617">
        <v>1</v>
      </c>
      <c r="O3617" t="str">
        <f t="shared" si="56"/>
        <v>130085 E200</v>
      </c>
      <c r="P3617" t="str">
        <f>VLOOKUP(O3617,EOSummerca_merged_grades_export!B:L,11,0)</f>
        <v>Spanish 2</v>
      </c>
    </row>
    <row r="3618" spans="1:16" x14ac:dyDescent="0.25">
      <c r="A3618">
        <v>3621</v>
      </c>
      <c r="B3618" t="s">
        <v>405</v>
      </c>
      <c r="C3618">
        <v>13</v>
      </c>
      <c r="D3618">
        <v>130085</v>
      </c>
      <c r="E3618" t="s">
        <v>5796</v>
      </c>
      <c r="F3618">
        <v>9</v>
      </c>
      <c r="G3618">
        <v>6000</v>
      </c>
      <c r="H3618" t="s">
        <v>1064</v>
      </c>
      <c r="I3618" t="s">
        <v>1065</v>
      </c>
      <c r="J3618" t="s">
        <v>428</v>
      </c>
      <c r="K3618" t="s">
        <v>431</v>
      </c>
      <c r="L3618" t="s">
        <v>37</v>
      </c>
      <c r="M3618">
        <v>1</v>
      </c>
      <c r="N3618">
        <v>1</v>
      </c>
      <c r="O3618" t="str">
        <f t="shared" si="56"/>
        <v>130085 I1022</v>
      </c>
      <c r="P3618" t="str">
        <f>VLOOKUP(O3618,EOSummerca_merged_grades_export!B:L,11,0)</f>
        <v>2D + 3D Art</v>
      </c>
    </row>
    <row r="3619" spans="1:16" x14ac:dyDescent="0.25">
      <c r="A3619">
        <v>3622</v>
      </c>
      <c r="B3619" t="s">
        <v>405</v>
      </c>
      <c r="C3619">
        <v>13</v>
      </c>
      <c r="D3619">
        <v>130184</v>
      </c>
      <c r="E3619" t="s">
        <v>5797</v>
      </c>
      <c r="F3619">
        <v>9</v>
      </c>
      <c r="G3619">
        <v>5937</v>
      </c>
      <c r="H3619" t="s">
        <v>17</v>
      </c>
      <c r="I3619" t="s">
        <v>18</v>
      </c>
      <c r="J3619" t="s">
        <v>16</v>
      </c>
      <c r="K3619" t="s">
        <v>1022</v>
      </c>
      <c r="L3619" t="s">
        <v>48</v>
      </c>
      <c r="M3619">
        <v>0</v>
      </c>
      <c r="N3619">
        <v>1</v>
      </c>
      <c r="O3619" t="str">
        <f t="shared" si="56"/>
        <v>130184 A100</v>
      </c>
      <c r="P3619" t="str">
        <f>VLOOKUP(O3619,EOSummerca_merged_grades_export!B:L,11,0)</f>
        <v>World Studies I</v>
      </c>
    </row>
    <row r="3620" spans="1:16" x14ac:dyDescent="0.25">
      <c r="A3620">
        <v>3623</v>
      </c>
      <c r="B3620" t="s">
        <v>405</v>
      </c>
      <c r="C3620">
        <v>13</v>
      </c>
      <c r="D3620">
        <v>130184</v>
      </c>
      <c r="E3620" t="s">
        <v>5797</v>
      </c>
      <c r="F3620">
        <v>9</v>
      </c>
      <c r="G3620">
        <v>5942</v>
      </c>
      <c r="H3620" t="s">
        <v>23</v>
      </c>
      <c r="I3620" t="s">
        <v>1025</v>
      </c>
      <c r="J3620" t="s">
        <v>22</v>
      </c>
      <c r="K3620" t="s">
        <v>460</v>
      </c>
      <c r="L3620" t="s">
        <v>39</v>
      </c>
      <c r="M3620">
        <v>1</v>
      </c>
      <c r="N3620">
        <v>1</v>
      </c>
      <c r="O3620" t="str">
        <f t="shared" si="56"/>
        <v>130184 B100</v>
      </c>
      <c r="P3620" t="str">
        <f>VLOOKUP(O3620,EOSummerca_merged_grades_export!B:L,11,0)</f>
        <v>English 9- LPD</v>
      </c>
    </row>
    <row r="3621" spans="1:16" x14ac:dyDescent="0.25">
      <c r="A3621">
        <v>3624</v>
      </c>
      <c r="B3621" t="s">
        <v>405</v>
      </c>
      <c r="C3621">
        <v>13</v>
      </c>
      <c r="D3621">
        <v>130184</v>
      </c>
      <c r="E3621" t="s">
        <v>5797</v>
      </c>
      <c r="F3621">
        <v>9</v>
      </c>
      <c r="G3621">
        <v>5999</v>
      </c>
      <c r="H3621" t="s">
        <v>26</v>
      </c>
      <c r="I3621" t="s">
        <v>1028</v>
      </c>
      <c r="J3621" t="s">
        <v>25</v>
      </c>
      <c r="K3621" t="s">
        <v>1029</v>
      </c>
      <c r="L3621" t="s">
        <v>31</v>
      </c>
      <c r="M3621">
        <v>1</v>
      </c>
      <c r="N3621">
        <v>1</v>
      </c>
      <c r="O3621" t="str">
        <f t="shared" si="56"/>
        <v>130184 C120</v>
      </c>
      <c r="P3621" t="str">
        <f>VLOOKUP(O3621,EOSummerca_merged_grades_export!B:L,11,0)</f>
        <v>Math I</v>
      </c>
    </row>
    <row r="3622" spans="1:16" x14ac:dyDescent="0.25">
      <c r="A3622">
        <v>3625</v>
      </c>
      <c r="B3622" t="s">
        <v>405</v>
      </c>
      <c r="C3622">
        <v>13</v>
      </c>
      <c r="D3622">
        <v>130184</v>
      </c>
      <c r="E3622" t="s">
        <v>5797</v>
      </c>
      <c r="F3622">
        <v>9</v>
      </c>
      <c r="G3622">
        <v>5948</v>
      </c>
      <c r="H3622" t="s">
        <v>29</v>
      </c>
      <c r="I3622" t="s">
        <v>30</v>
      </c>
      <c r="J3622" t="s">
        <v>28</v>
      </c>
      <c r="K3622" t="s">
        <v>1032</v>
      </c>
      <c r="L3622" t="s">
        <v>42</v>
      </c>
      <c r="M3622">
        <v>1</v>
      </c>
      <c r="N3622">
        <v>1</v>
      </c>
      <c r="O3622" t="str">
        <f t="shared" si="56"/>
        <v>130184 D100</v>
      </c>
      <c r="P3622" t="str">
        <f>VLOOKUP(O3622,EOSummerca_merged_grades_export!B:L,11,0)</f>
        <v>Biology</v>
      </c>
    </row>
    <row r="3623" spans="1:16" x14ac:dyDescent="0.25">
      <c r="A3623">
        <v>3626</v>
      </c>
      <c r="B3623" t="s">
        <v>405</v>
      </c>
      <c r="C3623">
        <v>13</v>
      </c>
      <c r="D3623">
        <v>130184</v>
      </c>
      <c r="E3623" t="s">
        <v>5797</v>
      </c>
      <c r="F3623">
        <v>9</v>
      </c>
      <c r="G3623">
        <v>5932</v>
      </c>
      <c r="H3623" t="s">
        <v>57</v>
      </c>
      <c r="I3623" t="s">
        <v>58</v>
      </c>
      <c r="J3623" t="s">
        <v>32</v>
      </c>
      <c r="K3623" t="s">
        <v>506</v>
      </c>
      <c r="L3623" t="s">
        <v>391</v>
      </c>
      <c r="M3623">
        <v>0</v>
      </c>
      <c r="N3623">
        <v>1</v>
      </c>
      <c r="O3623" t="str">
        <f t="shared" si="56"/>
        <v>130184 E200</v>
      </c>
      <c r="P3623" t="str">
        <f>VLOOKUP(O3623,EOSummerca_merged_grades_export!B:L,11,0)</f>
        <v>Spanish 2</v>
      </c>
    </row>
    <row r="3624" spans="1:16" x14ac:dyDescent="0.25">
      <c r="A3624">
        <v>3627</v>
      </c>
      <c r="B3624" t="s">
        <v>405</v>
      </c>
      <c r="C3624">
        <v>13</v>
      </c>
      <c r="D3624">
        <v>130184</v>
      </c>
      <c r="E3624" t="s">
        <v>5797</v>
      </c>
      <c r="F3624">
        <v>9</v>
      </c>
      <c r="G3624">
        <v>5990</v>
      </c>
      <c r="H3624" t="s">
        <v>1035</v>
      </c>
      <c r="I3624" t="s">
        <v>1036</v>
      </c>
      <c r="J3624" t="s">
        <v>428</v>
      </c>
      <c r="K3624" t="s">
        <v>431</v>
      </c>
      <c r="L3624" t="s">
        <v>37</v>
      </c>
      <c r="M3624">
        <v>1</v>
      </c>
      <c r="N3624">
        <v>1</v>
      </c>
      <c r="O3624" t="str">
        <f t="shared" si="56"/>
        <v>130184 I1047</v>
      </c>
      <c r="P3624" t="str">
        <f>VLOOKUP(O3624,EOSummerca_merged_grades_export!B:L,11,0)</f>
        <v>Yoga</v>
      </c>
    </row>
    <row r="3625" spans="1:16" x14ac:dyDescent="0.25">
      <c r="A3625">
        <v>3628</v>
      </c>
      <c r="B3625" t="s">
        <v>405</v>
      </c>
      <c r="C3625">
        <v>13</v>
      </c>
      <c r="D3625">
        <v>130013</v>
      </c>
      <c r="E3625" t="s">
        <v>5798</v>
      </c>
      <c r="F3625">
        <v>9</v>
      </c>
      <c r="G3625">
        <v>6019</v>
      </c>
      <c r="H3625" t="s">
        <v>17</v>
      </c>
      <c r="I3625" t="s">
        <v>18</v>
      </c>
      <c r="J3625" t="s">
        <v>16</v>
      </c>
      <c r="K3625" t="s">
        <v>1022</v>
      </c>
      <c r="L3625" t="s">
        <v>20</v>
      </c>
      <c r="M3625">
        <v>1</v>
      </c>
      <c r="N3625">
        <v>1</v>
      </c>
      <c r="O3625" t="str">
        <f t="shared" si="56"/>
        <v>130013 A100</v>
      </c>
      <c r="P3625" t="str">
        <f>VLOOKUP(O3625,EOSummerca_merged_grades_export!B:L,11,0)</f>
        <v>World Studies I</v>
      </c>
    </row>
    <row r="3626" spans="1:16" x14ac:dyDescent="0.25">
      <c r="A3626">
        <v>3629</v>
      </c>
      <c r="B3626" t="s">
        <v>405</v>
      </c>
      <c r="C3626">
        <v>13</v>
      </c>
      <c r="D3626">
        <v>130013</v>
      </c>
      <c r="E3626" t="s">
        <v>5798</v>
      </c>
      <c r="F3626">
        <v>9</v>
      </c>
      <c r="G3626">
        <v>5943</v>
      </c>
      <c r="H3626" t="s">
        <v>23</v>
      </c>
      <c r="I3626" t="s">
        <v>1025</v>
      </c>
      <c r="J3626" t="s">
        <v>22</v>
      </c>
      <c r="K3626" t="s">
        <v>460</v>
      </c>
      <c r="L3626" t="s">
        <v>24</v>
      </c>
      <c r="M3626">
        <v>1</v>
      </c>
      <c r="N3626">
        <v>1</v>
      </c>
      <c r="O3626" t="str">
        <f t="shared" si="56"/>
        <v>130013 B100</v>
      </c>
      <c r="P3626" t="str">
        <f>VLOOKUP(O3626,EOSummerca_merged_grades_export!B:L,11,0)</f>
        <v>English 9- LPD</v>
      </c>
    </row>
    <row r="3627" spans="1:16" x14ac:dyDescent="0.25">
      <c r="A3627">
        <v>3630</v>
      </c>
      <c r="B3627" t="s">
        <v>405</v>
      </c>
      <c r="C3627">
        <v>13</v>
      </c>
      <c r="D3627">
        <v>130013</v>
      </c>
      <c r="E3627" t="s">
        <v>5798</v>
      </c>
      <c r="F3627">
        <v>9</v>
      </c>
      <c r="G3627">
        <v>5967</v>
      </c>
      <c r="H3627" t="s">
        <v>55</v>
      </c>
      <c r="I3627" t="s">
        <v>1152</v>
      </c>
      <c r="J3627" t="s">
        <v>25</v>
      </c>
      <c r="K3627" t="s">
        <v>1029</v>
      </c>
      <c r="L3627" t="s">
        <v>24</v>
      </c>
      <c r="M3627">
        <v>1</v>
      </c>
      <c r="N3627">
        <v>1</v>
      </c>
      <c r="O3627" t="str">
        <f t="shared" si="56"/>
        <v>130013 C220</v>
      </c>
      <c r="P3627" t="str">
        <f>VLOOKUP(O3627,EOSummerca_merged_grades_export!B:L,11,0)</f>
        <v>Math II</v>
      </c>
    </row>
    <row r="3628" spans="1:16" x14ac:dyDescent="0.25">
      <c r="A3628">
        <v>3631</v>
      </c>
      <c r="B3628" t="s">
        <v>405</v>
      </c>
      <c r="C3628">
        <v>13</v>
      </c>
      <c r="D3628">
        <v>130013</v>
      </c>
      <c r="E3628" t="s">
        <v>5798</v>
      </c>
      <c r="F3628">
        <v>9</v>
      </c>
      <c r="G3628">
        <v>5997</v>
      </c>
      <c r="H3628" t="s">
        <v>29</v>
      </c>
      <c r="I3628" t="s">
        <v>30</v>
      </c>
      <c r="J3628" t="s">
        <v>28</v>
      </c>
      <c r="K3628" t="s">
        <v>1032</v>
      </c>
      <c r="L3628" t="s">
        <v>24</v>
      </c>
      <c r="M3628">
        <v>1</v>
      </c>
      <c r="N3628">
        <v>1</v>
      </c>
      <c r="O3628" t="str">
        <f t="shared" si="56"/>
        <v>130013 D100</v>
      </c>
      <c r="P3628" t="str">
        <f>VLOOKUP(O3628,EOSummerca_merged_grades_export!B:L,11,0)</f>
        <v>Biology</v>
      </c>
    </row>
    <row r="3629" spans="1:16" x14ac:dyDescent="0.25">
      <c r="A3629">
        <v>3632</v>
      </c>
      <c r="B3629" t="s">
        <v>405</v>
      </c>
      <c r="C3629">
        <v>13</v>
      </c>
      <c r="D3629">
        <v>130013</v>
      </c>
      <c r="E3629" t="s">
        <v>5798</v>
      </c>
      <c r="F3629">
        <v>9</v>
      </c>
      <c r="G3629">
        <v>5992</v>
      </c>
      <c r="H3629" t="s">
        <v>33</v>
      </c>
      <c r="I3629" t="s">
        <v>34</v>
      </c>
      <c r="J3629" t="s">
        <v>32</v>
      </c>
      <c r="K3629" t="s">
        <v>506</v>
      </c>
      <c r="L3629" t="s">
        <v>31</v>
      </c>
      <c r="M3629">
        <v>1</v>
      </c>
      <c r="N3629">
        <v>1</v>
      </c>
      <c r="O3629" t="str">
        <f t="shared" si="56"/>
        <v>130013 E100</v>
      </c>
      <c r="P3629" t="str">
        <f>VLOOKUP(O3629,EOSummerca_merged_grades_export!B:L,11,0)</f>
        <v>Spanish 1</v>
      </c>
    </row>
    <row r="3630" spans="1:16" x14ac:dyDescent="0.25">
      <c r="A3630">
        <v>3633</v>
      </c>
      <c r="B3630" t="s">
        <v>405</v>
      </c>
      <c r="C3630">
        <v>13</v>
      </c>
      <c r="D3630">
        <v>130013</v>
      </c>
      <c r="E3630" t="s">
        <v>5798</v>
      </c>
      <c r="F3630">
        <v>9</v>
      </c>
      <c r="G3630">
        <v>6000</v>
      </c>
      <c r="H3630" t="s">
        <v>1064</v>
      </c>
      <c r="I3630" t="s">
        <v>1065</v>
      </c>
      <c r="J3630" t="s">
        <v>428</v>
      </c>
      <c r="K3630" t="s">
        <v>431</v>
      </c>
      <c r="L3630" t="s">
        <v>37</v>
      </c>
      <c r="M3630">
        <v>1</v>
      </c>
      <c r="N3630">
        <v>1</v>
      </c>
      <c r="O3630" t="str">
        <f t="shared" si="56"/>
        <v>130013 I1022</v>
      </c>
      <c r="P3630" t="str">
        <f>VLOOKUP(O3630,EOSummerca_merged_grades_export!B:L,11,0)</f>
        <v>2D + 3D Art</v>
      </c>
    </row>
    <row r="3631" spans="1:16" x14ac:dyDescent="0.25">
      <c r="A3631">
        <v>3634</v>
      </c>
      <c r="B3631" t="s">
        <v>405</v>
      </c>
      <c r="C3631">
        <v>13</v>
      </c>
      <c r="D3631">
        <v>130080</v>
      </c>
      <c r="E3631" t="s">
        <v>5799</v>
      </c>
      <c r="F3631">
        <v>9</v>
      </c>
      <c r="G3631">
        <v>5937</v>
      </c>
      <c r="H3631" t="s">
        <v>17</v>
      </c>
      <c r="I3631" t="s">
        <v>18</v>
      </c>
      <c r="J3631" t="s">
        <v>16</v>
      </c>
      <c r="K3631" t="s">
        <v>1022</v>
      </c>
      <c r="L3631" t="s">
        <v>41</v>
      </c>
      <c r="M3631">
        <v>1</v>
      </c>
      <c r="N3631">
        <v>1</v>
      </c>
      <c r="O3631" t="str">
        <f t="shared" si="56"/>
        <v>130080 A100</v>
      </c>
      <c r="P3631" t="str">
        <f>VLOOKUP(O3631,EOSummerca_merged_grades_export!B:L,11,0)</f>
        <v>World Studies I</v>
      </c>
    </row>
    <row r="3632" spans="1:16" x14ac:dyDescent="0.25">
      <c r="A3632">
        <v>3635</v>
      </c>
      <c r="B3632" t="s">
        <v>405</v>
      </c>
      <c r="C3632">
        <v>13</v>
      </c>
      <c r="D3632">
        <v>130080</v>
      </c>
      <c r="E3632" t="s">
        <v>5799</v>
      </c>
      <c r="F3632">
        <v>9</v>
      </c>
      <c r="G3632">
        <v>5955</v>
      </c>
      <c r="H3632" t="s">
        <v>23</v>
      </c>
      <c r="I3632" t="s">
        <v>1025</v>
      </c>
      <c r="J3632" t="s">
        <v>22</v>
      </c>
      <c r="K3632" t="s">
        <v>460</v>
      </c>
      <c r="L3632" t="s">
        <v>41</v>
      </c>
      <c r="M3632">
        <v>1</v>
      </c>
      <c r="N3632">
        <v>1</v>
      </c>
      <c r="O3632" t="str">
        <f t="shared" si="56"/>
        <v>130080 B100</v>
      </c>
      <c r="P3632" t="str">
        <f>VLOOKUP(O3632,EOSummerca_merged_grades_export!B:L,11,0)</f>
        <v>English 9- LPD</v>
      </c>
    </row>
    <row r="3633" spans="1:16" x14ac:dyDescent="0.25">
      <c r="A3633">
        <v>3636</v>
      </c>
      <c r="B3633" t="s">
        <v>405</v>
      </c>
      <c r="C3633">
        <v>13</v>
      </c>
      <c r="D3633">
        <v>130080</v>
      </c>
      <c r="E3633" t="s">
        <v>5799</v>
      </c>
      <c r="F3633">
        <v>9</v>
      </c>
      <c r="G3633">
        <v>5999</v>
      </c>
      <c r="H3633" t="s">
        <v>26</v>
      </c>
      <c r="I3633" t="s">
        <v>1028</v>
      </c>
      <c r="J3633" t="s">
        <v>25</v>
      </c>
      <c r="K3633" t="s">
        <v>1029</v>
      </c>
      <c r="L3633" t="s">
        <v>31</v>
      </c>
      <c r="M3633">
        <v>1</v>
      </c>
      <c r="N3633">
        <v>1</v>
      </c>
      <c r="O3633" t="str">
        <f t="shared" si="56"/>
        <v>130080 C120</v>
      </c>
      <c r="P3633" t="str">
        <f>VLOOKUP(O3633,EOSummerca_merged_grades_export!B:L,11,0)</f>
        <v>Math I</v>
      </c>
    </row>
    <row r="3634" spans="1:16" x14ac:dyDescent="0.25">
      <c r="A3634">
        <v>3637</v>
      </c>
      <c r="B3634" t="s">
        <v>405</v>
      </c>
      <c r="C3634">
        <v>13</v>
      </c>
      <c r="D3634">
        <v>130080</v>
      </c>
      <c r="E3634" t="s">
        <v>5799</v>
      </c>
      <c r="F3634">
        <v>9</v>
      </c>
      <c r="G3634">
        <v>5997</v>
      </c>
      <c r="H3634" t="s">
        <v>29</v>
      </c>
      <c r="I3634" t="s">
        <v>30</v>
      </c>
      <c r="J3634" t="s">
        <v>28</v>
      </c>
      <c r="K3634" t="s">
        <v>1032</v>
      </c>
      <c r="L3634" t="s">
        <v>39</v>
      </c>
      <c r="M3634">
        <v>1</v>
      </c>
      <c r="N3634">
        <v>1</v>
      </c>
      <c r="O3634" t="str">
        <f t="shared" si="56"/>
        <v>130080 D100</v>
      </c>
      <c r="P3634" t="str">
        <f>VLOOKUP(O3634,EOSummerca_merged_grades_export!B:L,11,0)</f>
        <v>Biology</v>
      </c>
    </row>
    <row r="3635" spans="1:16" x14ac:dyDescent="0.25">
      <c r="A3635">
        <v>3638</v>
      </c>
      <c r="B3635" t="s">
        <v>405</v>
      </c>
      <c r="C3635">
        <v>13</v>
      </c>
      <c r="D3635">
        <v>130080</v>
      </c>
      <c r="E3635" t="s">
        <v>5799</v>
      </c>
      <c r="F3635">
        <v>9</v>
      </c>
      <c r="G3635">
        <v>5992</v>
      </c>
      <c r="H3635" t="s">
        <v>33</v>
      </c>
      <c r="I3635" t="s">
        <v>34</v>
      </c>
      <c r="J3635" t="s">
        <v>32</v>
      </c>
      <c r="K3635" t="s">
        <v>506</v>
      </c>
      <c r="L3635" t="s">
        <v>39</v>
      </c>
      <c r="M3635">
        <v>1</v>
      </c>
      <c r="N3635">
        <v>1</v>
      </c>
      <c r="O3635" t="str">
        <f t="shared" si="56"/>
        <v>130080 E100</v>
      </c>
      <c r="P3635" t="str">
        <f>VLOOKUP(O3635,EOSummerca_merged_grades_export!B:L,11,0)</f>
        <v>Spanish 1</v>
      </c>
    </row>
    <row r="3636" spans="1:16" x14ac:dyDescent="0.25">
      <c r="A3636">
        <v>3639</v>
      </c>
      <c r="B3636" t="s">
        <v>405</v>
      </c>
      <c r="C3636">
        <v>13</v>
      </c>
      <c r="D3636">
        <v>130080</v>
      </c>
      <c r="E3636" t="s">
        <v>5799</v>
      </c>
      <c r="F3636">
        <v>9</v>
      </c>
      <c r="G3636">
        <v>6000</v>
      </c>
      <c r="H3636" t="s">
        <v>1064</v>
      </c>
      <c r="I3636" t="s">
        <v>1065</v>
      </c>
      <c r="J3636" t="s">
        <v>428</v>
      </c>
      <c r="K3636" t="s">
        <v>431</v>
      </c>
      <c r="L3636" t="s">
        <v>402</v>
      </c>
      <c r="M3636">
        <v>0</v>
      </c>
      <c r="N3636">
        <v>1</v>
      </c>
      <c r="O3636" t="str">
        <f t="shared" si="56"/>
        <v>130080 I1022</v>
      </c>
      <c r="P3636" t="str">
        <f>VLOOKUP(O3636,EOSummerca_merged_grades_export!B:L,11,0)</f>
        <v>2D + 3D Art</v>
      </c>
    </row>
    <row r="3637" spans="1:16" x14ac:dyDescent="0.25">
      <c r="A3637">
        <v>3640</v>
      </c>
      <c r="B3637" t="s">
        <v>405</v>
      </c>
      <c r="C3637">
        <v>13</v>
      </c>
      <c r="D3637">
        <v>130084</v>
      </c>
      <c r="E3637" t="s">
        <v>5483</v>
      </c>
      <c r="F3637">
        <v>9</v>
      </c>
      <c r="G3637">
        <v>6019</v>
      </c>
      <c r="H3637" t="s">
        <v>17</v>
      </c>
      <c r="I3637" t="s">
        <v>18</v>
      </c>
      <c r="J3637" t="s">
        <v>16</v>
      </c>
      <c r="K3637" t="s">
        <v>1022</v>
      </c>
      <c r="L3637" t="s">
        <v>31</v>
      </c>
      <c r="M3637">
        <v>1</v>
      </c>
      <c r="N3637">
        <v>1</v>
      </c>
      <c r="O3637" t="str">
        <f t="shared" si="56"/>
        <v>130084 A100</v>
      </c>
      <c r="P3637" t="str">
        <f>VLOOKUP(O3637,EOSummerca_merged_grades_export!B:L,11,0)</f>
        <v>World Studies I</v>
      </c>
    </row>
    <row r="3638" spans="1:16" x14ac:dyDescent="0.25">
      <c r="A3638">
        <v>3641</v>
      </c>
      <c r="B3638" t="s">
        <v>405</v>
      </c>
      <c r="C3638">
        <v>13</v>
      </c>
      <c r="D3638">
        <v>130084</v>
      </c>
      <c r="E3638" t="s">
        <v>5483</v>
      </c>
      <c r="F3638">
        <v>9</v>
      </c>
      <c r="G3638">
        <v>5955</v>
      </c>
      <c r="H3638" t="s">
        <v>23</v>
      </c>
      <c r="I3638" t="s">
        <v>1025</v>
      </c>
      <c r="J3638" t="s">
        <v>22</v>
      </c>
      <c r="K3638" t="s">
        <v>460</v>
      </c>
      <c r="L3638" t="s">
        <v>24</v>
      </c>
      <c r="M3638">
        <v>1</v>
      </c>
      <c r="N3638">
        <v>1</v>
      </c>
      <c r="O3638" t="str">
        <f t="shared" si="56"/>
        <v>130084 B100</v>
      </c>
      <c r="P3638" t="str">
        <f>VLOOKUP(O3638,EOSummerca_merged_grades_export!B:L,11,0)</f>
        <v>English 9- LPD</v>
      </c>
    </row>
    <row r="3639" spans="1:16" x14ac:dyDescent="0.25">
      <c r="A3639">
        <v>3642</v>
      </c>
      <c r="B3639" t="s">
        <v>405</v>
      </c>
      <c r="C3639">
        <v>13</v>
      </c>
      <c r="D3639">
        <v>130084</v>
      </c>
      <c r="E3639" t="s">
        <v>5483</v>
      </c>
      <c r="F3639">
        <v>9</v>
      </c>
      <c r="G3639">
        <v>5981</v>
      </c>
      <c r="H3639" t="s">
        <v>26</v>
      </c>
      <c r="I3639" t="s">
        <v>1028</v>
      </c>
      <c r="J3639" t="s">
        <v>25</v>
      </c>
      <c r="K3639" t="s">
        <v>1029</v>
      </c>
      <c r="L3639" t="s">
        <v>27</v>
      </c>
      <c r="M3639">
        <v>1</v>
      </c>
      <c r="N3639">
        <v>1</v>
      </c>
      <c r="O3639" t="str">
        <f t="shared" si="56"/>
        <v>130084 C120</v>
      </c>
      <c r="P3639" t="str">
        <f>VLOOKUP(O3639,EOSummerca_merged_grades_export!B:L,11,0)</f>
        <v>Math I</v>
      </c>
    </row>
    <row r="3640" spans="1:16" x14ac:dyDescent="0.25">
      <c r="A3640">
        <v>3643</v>
      </c>
      <c r="B3640" t="s">
        <v>405</v>
      </c>
      <c r="C3640">
        <v>13</v>
      </c>
      <c r="D3640">
        <v>130084</v>
      </c>
      <c r="E3640" t="s">
        <v>5483</v>
      </c>
      <c r="F3640">
        <v>9</v>
      </c>
      <c r="G3640">
        <v>5997</v>
      </c>
      <c r="H3640" t="s">
        <v>29</v>
      </c>
      <c r="I3640" t="s">
        <v>30</v>
      </c>
      <c r="J3640" t="s">
        <v>28</v>
      </c>
      <c r="K3640" t="s">
        <v>1032</v>
      </c>
      <c r="L3640" t="s">
        <v>20</v>
      </c>
      <c r="M3640">
        <v>1</v>
      </c>
      <c r="N3640">
        <v>1</v>
      </c>
      <c r="O3640" t="str">
        <f t="shared" si="56"/>
        <v>130084 D100</v>
      </c>
      <c r="P3640" t="str">
        <f>VLOOKUP(O3640,EOSummerca_merged_grades_export!B:L,11,0)</f>
        <v>Biology</v>
      </c>
    </row>
    <row r="3641" spans="1:16" x14ac:dyDescent="0.25">
      <c r="A3641">
        <v>3644</v>
      </c>
      <c r="B3641" t="s">
        <v>405</v>
      </c>
      <c r="C3641">
        <v>13</v>
      </c>
      <c r="D3641">
        <v>130084</v>
      </c>
      <c r="E3641" t="s">
        <v>5483</v>
      </c>
      <c r="F3641">
        <v>9</v>
      </c>
      <c r="G3641">
        <v>6013</v>
      </c>
      <c r="H3641" t="s">
        <v>33</v>
      </c>
      <c r="I3641" t="s">
        <v>34</v>
      </c>
      <c r="J3641" t="s">
        <v>32</v>
      </c>
      <c r="K3641" t="s">
        <v>506</v>
      </c>
      <c r="L3641" t="s">
        <v>24</v>
      </c>
      <c r="M3641">
        <v>1</v>
      </c>
      <c r="N3641">
        <v>1</v>
      </c>
      <c r="O3641" t="str">
        <f t="shared" si="56"/>
        <v>130084 E100</v>
      </c>
      <c r="P3641" t="str">
        <f>VLOOKUP(O3641,EOSummerca_merged_grades_export!B:L,11,0)</f>
        <v>Spanish 1</v>
      </c>
    </row>
    <row r="3642" spans="1:16" x14ac:dyDescent="0.25">
      <c r="A3642">
        <v>3645</v>
      </c>
      <c r="B3642" t="s">
        <v>405</v>
      </c>
      <c r="C3642">
        <v>13</v>
      </c>
      <c r="D3642">
        <v>130084</v>
      </c>
      <c r="E3642" t="s">
        <v>5483</v>
      </c>
      <c r="F3642">
        <v>9</v>
      </c>
      <c r="G3642">
        <v>6000</v>
      </c>
      <c r="H3642" t="s">
        <v>1064</v>
      </c>
      <c r="I3642" t="s">
        <v>1065</v>
      </c>
      <c r="J3642" t="s">
        <v>428</v>
      </c>
      <c r="K3642" t="s">
        <v>431</v>
      </c>
      <c r="L3642" t="s">
        <v>37</v>
      </c>
      <c r="M3642">
        <v>1</v>
      </c>
      <c r="N3642">
        <v>1</v>
      </c>
      <c r="O3642" t="str">
        <f t="shared" si="56"/>
        <v>130084 I1022</v>
      </c>
      <c r="P3642" t="str">
        <f>VLOOKUP(O3642,EOSummerca_merged_grades_export!B:L,11,0)</f>
        <v>2D + 3D Art</v>
      </c>
    </row>
    <row r="3643" spans="1:16" x14ac:dyDescent="0.25">
      <c r="A3643">
        <v>3646</v>
      </c>
      <c r="B3643" t="s">
        <v>405</v>
      </c>
      <c r="C3643">
        <v>13</v>
      </c>
      <c r="D3643">
        <v>130135</v>
      </c>
      <c r="E3643" t="s">
        <v>5800</v>
      </c>
      <c r="F3643">
        <v>9</v>
      </c>
      <c r="G3643">
        <v>5953</v>
      </c>
      <c r="H3643" t="s">
        <v>17</v>
      </c>
      <c r="I3643" t="s">
        <v>18</v>
      </c>
      <c r="J3643" t="s">
        <v>16</v>
      </c>
      <c r="K3643" t="s">
        <v>1022</v>
      </c>
      <c r="L3643" t="s">
        <v>41</v>
      </c>
      <c r="M3643">
        <v>1</v>
      </c>
      <c r="N3643">
        <v>1</v>
      </c>
      <c r="O3643" t="str">
        <f t="shared" si="56"/>
        <v>130135 A100</v>
      </c>
      <c r="P3643" t="str">
        <f>VLOOKUP(O3643,EOSummerca_merged_grades_export!B:L,11,0)</f>
        <v>World Studies I</v>
      </c>
    </row>
    <row r="3644" spans="1:16" x14ac:dyDescent="0.25">
      <c r="A3644">
        <v>3647</v>
      </c>
      <c r="B3644" t="s">
        <v>405</v>
      </c>
      <c r="C3644">
        <v>13</v>
      </c>
      <c r="D3644">
        <v>130135</v>
      </c>
      <c r="E3644" t="s">
        <v>5800</v>
      </c>
      <c r="F3644">
        <v>9</v>
      </c>
      <c r="G3644">
        <v>5942</v>
      </c>
      <c r="H3644" t="s">
        <v>23</v>
      </c>
      <c r="I3644" t="s">
        <v>1025</v>
      </c>
      <c r="J3644" t="s">
        <v>22</v>
      </c>
      <c r="K3644" t="s">
        <v>460</v>
      </c>
      <c r="L3644" t="s">
        <v>31</v>
      </c>
      <c r="M3644">
        <v>1</v>
      </c>
      <c r="N3644">
        <v>1</v>
      </c>
      <c r="O3644" t="str">
        <f t="shared" si="56"/>
        <v>130135 B100</v>
      </c>
      <c r="P3644" t="str">
        <f>VLOOKUP(O3644,EOSummerca_merged_grades_export!B:L,11,0)</f>
        <v>English 9- LPD</v>
      </c>
    </row>
    <row r="3645" spans="1:16" x14ac:dyDescent="0.25">
      <c r="A3645">
        <v>3648</v>
      </c>
      <c r="B3645" t="s">
        <v>405</v>
      </c>
      <c r="C3645">
        <v>13</v>
      </c>
      <c r="D3645">
        <v>130135</v>
      </c>
      <c r="E3645" t="s">
        <v>5800</v>
      </c>
      <c r="F3645">
        <v>9</v>
      </c>
      <c r="G3645">
        <v>5981</v>
      </c>
      <c r="H3645" t="s">
        <v>26</v>
      </c>
      <c r="I3645" t="s">
        <v>1028</v>
      </c>
      <c r="J3645" t="s">
        <v>25</v>
      </c>
      <c r="K3645" t="s">
        <v>1029</v>
      </c>
      <c r="L3645" t="s">
        <v>31</v>
      </c>
      <c r="M3645">
        <v>1</v>
      </c>
      <c r="N3645">
        <v>1</v>
      </c>
      <c r="O3645" t="str">
        <f t="shared" si="56"/>
        <v>130135 C120</v>
      </c>
      <c r="P3645" t="str">
        <f>VLOOKUP(O3645,EOSummerca_merged_grades_export!B:L,11,0)</f>
        <v>Math I</v>
      </c>
    </row>
    <row r="3646" spans="1:16" x14ac:dyDescent="0.25">
      <c r="A3646">
        <v>3649</v>
      </c>
      <c r="B3646" t="s">
        <v>405</v>
      </c>
      <c r="C3646">
        <v>13</v>
      </c>
      <c r="D3646">
        <v>130135</v>
      </c>
      <c r="E3646" t="s">
        <v>5800</v>
      </c>
      <c r="F3646">
        <v>9</v>
      </c>
      <c r="G3646">
        <v>5962</v>
      </c>
      <c r="H3646" t="s">
        <v>29</v>
      </c>
      <c r="I3646" t="s">
        <v>30</v>
      </c>
      <c r="J3646" t="s">
        <v>28</v>
      </c>
      <c r="K3646" t="s">
        <v>1032</v>
      </c>
      <c r="L3646" t="s">
        <v>41</v>
      </c>
      <c r="M3646">
        <v>1</v>
      </c>
      <c r="N3646">
        <v>1</v>
      </c>
      <c r="O3646" t="str">
        <f t="shared" si="56"/>
        <v>130135 D100</v>
      </c>
      <c r="P3646" t="str">
        <f>VLOOKUP(O3646,EOSummerca_merged_grades_export!B:L,11,0)</f>
        <v>Biology</v>
      </c>
    </row>
    <row r="3647" spans="1:16" x14ac:dyDescent="0.25">
      <c r="A3647">
        <v>3650</v>
      </c>
      <c r="B3647" t="s">
        <v>405</v>
      </c>
      <c r="C3647">
        <v>13</v>
      </c>
      <c r="D3647">
        <v>130135</v>
      </c>
      <c r="E3647" t="s">
        <v>5800</v>
      </c>
      <c r="F3647">
        <v>9</v>
      </c>
      <c r="G3647">
        <v>5992</v>
      </c>
      <c r="H3647" t="s">
        <v>33</v>
      </c>
      <c r="I3647" t="s">
        <v>34</v>
      </c>
      <c r="J3647" t="s">
        <v>32</v>
      </c>
      <c r="K3647" t="s">
        <v>506</v>
      </c>
      <c r="L3647" t="s">
        <v>31</v>
      </c>
      <c r="M3647">
        <v>1</v>
      </c>
      <c r="N3647">
        <v>1</v>
      </c>
      <c r="O3647" t="str">
        <f t="shared" si="56"/>
        <v>130135 E100</v>
      </c>
      <c r="P3647" t="str">
        <f>VLOOKUP(O3647,EOSummerca_merged_grades_export!B:L,11,0)</f>
        <v>Spanish 1</v>
      </c>
    </row>
    <row r="3648" spans="1:16" x14ac:dyDescent="0.25">
      <c r="A3648">
        <v>3651</v>
      </c>
      <c r="B3648" t="s">
        <v>405</v>
      </c>
      <c r="C3648">
        <v>13</v>
      </c>
      <c r="D3648">
        <v>130135</v>
      </c>
      <c r="E3648" t="s">
        <v>5800</v>
      </c>
      <c r="F3648">
        <v>9</v>
      </c>
      <c r="G3648">
        <v>6014</v>
      </c>
      <c r="H3648" t="s">
        <v>1050</v>
      </c>
      <c r="I3648" t="s">
        <v>1051</v>
      </c>
      <c r="J3648" t="s">
        <v>428</v>
      </c>
      <c r="K3648" t="s">
        <v>1022</v>
      </c>
      <c r="L3648" t="s">
        <v>37</v>
      </c>
      <c r="M3648">
        <v>1</v>
      </c>
      <c r="N3648">
        <v>1</v>
      </c>
      <c r="O3648" t="str">
        <f t="shared" si="56"/>
        <v>130135 I1043</v>
      </c>
      <c r="P3648" t="str">
        <f>VLOOKUP(O3648,EOSummerca_merged_grades_export!B:L,11,0)</f>
        <v>Conditioning</v>
      </c>
    </row>
    <row r="3649" spans="1:16" x14ac:dyDescent="0.25">
      <c r="A3649">
        <v>3652</v>
      </c>
      <c r="B3649" t="s">
        <v>405</v>
      </c>
      <c r="C3649">
        <v>13</v>
      </c>
      <c r="D3649">
        <v>130092</v>
      </c>
      <c r="E3649" t="s">
        <v>5801</v>
      </c>
      <c r="F3649">
        <v>9</v>
      </c>
      <c r="G3649">
        <v>5953</v>
      </c>
      <c r="H3649" t="s">
        <v>17</v>
      </c>
      <c r="I3649" t="s">
        <v>18</v>
      </c>
      <c r="J3649" t="s">
        <v>16</v>
      </c>
      <c r="K3649" t="s">
        <v>1022</v>
      </c>
      <c r="L3649" t="s">
        <v>31</v>
      </c>
      <c r="M3649">
        <v>1</v>
      </c>
      <c r="N3649">
        <v>1</v>
      </c>
      <c r="O3649" t="str">
        <f t="shared" si="56"/>
        <v>130092 A100</v>
      </c>
      <c r="P3649" t="str">
        <f>VLOOKUP(O3649,EOSummerca_merged_grades_export!B:L,11,0)</f>
        <v>World Studies I</v>
      </c>
    </row>
    <row r="3650" spans="1:16" x14ac:dyDescent="0.25">
      <c r="A3650">
        <v>3653</v>
      </c>
      <c r="B3650" t="s">
        <v>405</v>
      </c>
      <c r="C3650">
        <v>13</v>
      </c>
      <c r="D3650">
        <v>130092</v>
      </c>
      <c r="E3650" t="s">
        <v>5801</v>
      </c>
      <c r="F3650">
        <v>9</v>
      </c>
      <c r="G3650">
        <v>5942</v>
      </c>
      <c r="H3650" t="s">
        <v>23</v>
      </c>
      <c r="I3650" t="s">
        <v>1025</v>
      </c>
      <c r="J3650" t="s">
        <v>22</v>
      </c>
      <c r="K3650" t="s">
        <v>460</v>
      </c>
      <c r="L3650" t="s">
        <v>27</v>
      </c>
      <c r="M3650">
        <v>1</v>
      </c>
      <c r="N3650">
        <v>1</v>
      </c>
      <c r="O3650" t="str">
        <f t="shared" si="56"/>
        <v>130092 B100</v>
      </c>
      <c r="P3650" t="str">
        <f>VLOOKUP(O3650,EOSummerca_merged_grades_export!B:L,11,0)</f>
        <v>English 9- LPD</v>
      </c>
    </row>
    <row r="3651" spans="1:16" x14ac:dyDescent="0.25">
      <c r="A3651">
        <v>3654</v>
      </c>
      <c r="B3651" t="s">
        <v>405</v>
      </c>
      <c r="C3651">
        <v>13</v>
      </c>
      <c r="D3651">
        <v>130092</v>
      </c>
      <c r="E3651" t="s">
        <v>5801</v>
      </c>
      <c r="F3651">
        <v>9</v>
      </c>
      <c r="G3651">
        <v>5981</v>
      </c>
      <c r="H3651" t="s">
        <v>26</v>
      </c>
      <c r="I3651" t="s">
        <v>1028</v>
      </c>
      <c r="J3651" t="s">
        <v>25</v>
      </c>
      <c r="K3651" t="s">
        <v>1029</v>
      </c>
      <c r="L3651" t="s">
        <v>27</v>
      </c>
      <c r="M3651">
        <v>1</v>
      </c>
      <c r="N3651">
        <v>1</v>
      </c>
      <c r="O3651" t="str">
        <f t="shared" si="56"/>
        <v>130092 C120</v>
      </c>
      <c r="P3651" t="str">
        <f>VLOOKUP(O3651,EOSummerca_merged_grades_export!B:L,11,0)</f>
        <v>Math I</v>
      </c>
    </row>
    <row r="3652" spans="1:16" x14ac:dyDescent="0.25">
      <c r="A3652">
        <v>3655</v>
      </c>
      <c r="B3652" t="s">
        <v>405</v>
      </c>
      <c r="C3652">
        <v>13</v>
      </c>
      <c r="D3652">
        <v>130092</v>
      </c>
      <c r="E3652" t="s">
        <v>5801</v>
      </c>
      <c r="F3652">
        <v>9</v>
      </c>
      <c r="G3652">
        <v>5962</v>
      </c>
      <c r="H3652" t="s">
        <v>29</v>
      </c>
      <c r="I3652" t="s">
        <v>30</v>
      </c>
      <c r="J3652" t="s">
        <v>28</v>
      </c>
      <c r="K3652" t="s">
        <v>1032</v>
      </c>
      <c r="L3652" t="s">
        <v>20</v>
      </c>
      <c r="M3652">
        <v>1</v>
      </c>
      <c r="N3652">
        <v>1</v>
      </c>
      <c r="O3652" t="str">
        <f t="shared" ref="O3652:O3715" si="57">D3652&amp;" "&amp;IF(RIGHT(H3652,1)="M",LEFT(H3652,LEN(H3652)-1),H3652)</f>
        <v>130092 D100</v>
      </c>
      <c r="P3652" t="str">
        <f>VLOOKUP(O3652,EOSummerca_merged_grades_export!B:L,11,0)</f>
        <v>Biology</v>
      </c>
    </row>
    <row r="3653" spans="1:16" x14ac:dyDescent="0.25">
      <c r="A3653">
        <v>3656</v>
      </c>
      <c r="B3653" t="s">
        <v>405</v>
      </c>
      <c r="C3653">
        <v>13</v>
      </c>
      <c r="D3653">
        <v>130092</v>
      </c>
      <c r="E3653" t="s">
        <v>5801</v>
      </c>
      <c r="F3653">
        <v>9</v>
      </c>
      <c r="G3653">
        <v>5992</v>
      </c>
      <c r="H3653" t="s">
        <v>33</v>
      </c>
      <c r="I3653" t="s">
        <v>34</v>
      </c>
      <c r="J3653" t="s">
        <v>32</v>
      </c>
      <c r="K3653" t="s">
        <v>506</v>
      </c>
      <c r="L3653" t="s">
        <v>31</v>
      </c>
      <c r="M3653">
        <v>1</v>
      </c>
      <c r="N3653">
        <v>1</v>
      </c>
      <c r="O3653" t="str">
        <f t="shared" si="57"/>
        <v>130092 E100</v>
      </c>
      <c r="P3653" t="str">
        <f>VLOOKUP(O3653,EOSummerca_merged_grades_export!B:L,11,0)</f>
        <v>Spanish 1</v>
      </c>
    </row>
    <row r="3654" spans="1:16" x14ac:dyDescent="0.25">
      <c r="A3654">
        <v>3657</v>
      </c>
      <c r="B3654" t="s">
        <v>405</v>
      </c>
      <c r="C3654">
        <v>13</v>
      </c>
      <c r="D3654">
        <v>130092</v>
      </c>
      <c r="E3654" t="s">
        <v>5801</v>
      </c>
      <c r="F3654">
        <v>9</v>
      </c>
      <c r="G3654">
        <v>6000</v>
      </c>
      <c r="H3654" t="s">
        <v>1064</v>
      </c>
      <c r="I3654" t="s">
        <v>1065</v>
      </c>
      <c r="J3654" t="s">
        <v>428</v>
      </c>
      <c r="K3654" t="s">
        <v>431</v>
      </c>
      <c r="L3654" t="s">
        <v>37</v>
      </c>
      <c r="M3654">
        <v>1</v>
      </c>
      <c r="N3654">
        <v>1</v>
      </c>
      <c r="O3654" t="str">
        <f t="shared" si="57"/>
        <v>130092 I1022</v>
      </c>
      <c r="P3654" t="str">
        <f>VLOOKUP(O3654,EOSummerca_merged_grades_export!B:L,11,0)</f>
        <v>2D + 3D Art</v>
      </c>
    </row>
    <row r="3655" spans="1:16" x14ac:dyDescent="0.25">
      <c r="A3655">
        <v>3658</v>
      </c>
      <c r="B3655" t="s">
        <v>405</v>
      </c>
      <c r="C3655">
        <v>13</v>
      </c>
      <c r="D3655">
        <v>130093</v>
      </c>
      <c r="E3655" t="s">
        <v>5802</v>
      </c>
      <c r="F3655">
        <v>9</v>
      </c>
      <c r="G3655">
        <v>6019</v>
      </c>
      <c r="H3655" t="s">
        <v>17</v>
      </c>
      <c r="I3655" t="s">
        <v>18</v>
      </c>
      <c r="J3655" t="s">
        <v>16</v>
      </c>
      <c r="K3655" t="s">
        <v>1022</v>
      </c>
      <c r="L3655" t="s">
        <v>31</v>
      </c>
      <c r="M3655">
        <v>1</v>
      </c>
      <c r="N3655">
        <v>1</v>
      </c>
      <c r="O3655" t="str">
        <f t="shared" si="57"/>
        <v>130093 A100</v>
      </c>
      <c r="P3655" t="str">
        <f>VLOOKUP(O3655,EOSummerca_merged_grades_export!B:L,11,0)</f>
        <v>World Studies I</v>
      </c>
    </row>
    <row r="3656" spans="1:16" x14ac:dyDescent="0.25">
      <c r="A3656">
        <v>3659</v>
      </c>
      <c r="B3656" t="s">
        <v>405</v>
      </c>
      <c r="C3656">
        <v>13</v>
      </c>
      <c r="D3656">
        <v>130093</v>
      </c>
      <c r="E3656" t="s">
        <v>5802</v>
      </c>
      <c r="F3656">
        <v>9</v>
      </c>
      <c r="G3656">
        <v>5943</v>
      </c>
      <c r="H3656" t="s">
        <v>23</v>
      </c>
      <c r="I3656" t="s">
        <v>1025</v>
      </c>
      <c r="J3656" t="s">
        <v>22</v>
      </c>
      <c r="K3656" t="s">
        <v>460</v>
      </c>
      <c r="L3656" t="s">
        <v>31</v>
      </c>
      <c r="M3656">
        <v>1</v>
      </c>
      <c r="N3656">
        <v>1</v>
      </c>
      <c r="O3656" t="str">
        <f t="shared" si="57"/>
        <v>130093 B100</v>
      </c>
      <c r="P3656" t="str">
        <f>VLOOKUP(O3656,EOSummerca_merged_grades_export!B:L,11,0)</f>
        <v>English 9- LPD</v>
      </c>
    </row>
    <row r="3657" spans="1:16" x14ac:dyDescent="0.25">
      <c r="A3657">
        <v>3660</v>
      </c>
      <c r="B3657" t="s">
        <v>405</v>
      </c>
      <c r="C3657">
        <v>13</v>
      </c>
      <c r="D3657">
        <v>130093</v>
      </c>
      <c r="E3657" t="s">
        <v>5802</v>
      </c>
      <c r="F3657">
        <v>9</v>
      </c>
      <c r="G3657">
        <v>5946</v>
      </c>
      <c r="H3657" t="s">
        <v>26</v>
      </c>
      <c r="I3657" t="s">
        <v>1028</v>
      </c>
      <c r="J3657" t="s">
        <v>25</v>
      </c>
      <c r="K3657" t="s">
        <v>1029</v>
      </c>
      <c r="L3657" t="s">
        <v>24</v>
      </c>
      <c r="M3657">
        <v>1</v>
      </c>
      <c r="N3657">
        <v>1</v>
      </c>
      <c r="O3657" t="str">
        <f t="shared" si="57"/>
        <v>130093 C120</v>
      </c>
      <c r="P3657" t="str">
        <f>VLOOKUP(O3657,EOSummerca_merged_grades_export!B:L,11,0)</f>
        <v>Math I</v>
      </c>
    </row>
    <row r="3658" spans="1:16" x14ac:dyDescent="0.25">
      <c r="A3658">
        <v>3661</v>
      </c>
      <c r="B3658" t="s">
        <v>405</v>
      </c>
      <c r="C3658">
        <v>13</v>
      </c>
      <c r="D3658">
        <v>130093</v>
      </c>
      <c r="E3658" t="s">
        <v>5802</v>
      </c>
      <c r="F3658">
        <v>9</v>
      </c>
      <c r="G3658">
        <v>5948</v>
      </c>
      <c r="H3658" t="s">
        <v>29</v>
      </c>
      <c r="I3658" t="s">
        <v>30</v>
      </c>
      <c r="J3658" t="s">
        <v>28</v>
      </c>
      <c r="K3658" t="s">
        <v>1032</v>
      </c>
      <c r="L3658" t="s">
        <v>41</v>
      </c>
      <c r="M3658">
        <v>1</v>
      </c>
      <c r="N3658">
        <v>1</v>
      </c>
      <c r="O3658" t="str">
        <f t="shared" si="57"/>
        <v>130093 D100</v>
      </c>
      <c r="P3658" t="str">
        <f>VLOOKUP(O3658,EOSummerca_merged_grades_export!B:L,11,0)</f>
        <v>Biology</v>
      </c>
    </row>
    <row r="3659" spans="1:16" x14ac:dyDescent="0.25">
      <c r="A3659">
        <v>3662</v>
      </c>
      <c r="B3659" t="s">
        <v>405</v>
      </c>
      <c r="C3659">
        <v>13</v>
      </c>
      <c r="D3659">
        <v>130093</v>
      </c>
      <c r="E3659" t="s">
        <v>5802</v>
      </c>
      <c r="F3659">
        <v>9</v>
      </c>
      <c r="G3659">
        <v>6005</v>
      </c>
      <c r="H3659" t="s">
        <v>33</v>
      </c>
      <c r="I3659" t="s">
        <v>34</v>
      </c>
      <c r="J3659" t="s">
        <v>32</v>
      </c>
      <c r="K3659" t="s">
        <v>506</v>
      </c>
      <c r="L3659" t="s">
        <v>41</v>
      </c>
      <c r="M3659">
        <v>1</v>
      </c>
      <c r="N3659">
        <v>1</v>
      </c>
      <c r="O3659" t="str">
        <f t="shared" si="57"/>
        <v>130093 E100</v>
      </c>
      <c r="P3659" t="str">
        <f>VLOOKUP(O3659,EOSummerca_merged_grades_export!B:L,11,0)</f>
        <v>Spanish 1</v>
      </c>
    </row>
    <row r="3660" spans="1:16" x14ac:dyDescent="0.25">
      <c r="A3660">
        <v>3663</v>
      </c>
      <c r="B3660" t="s">
        <v>405</v>
      </c>
      <c r="C3660">
        <v>13</v>
      </c>
      <c r="D3660">
        <v>130093</v>
      </c>
      <c r="E3660" t="s">
        <v>5802</v>
      </c>
      <c r="F3660">
        <v>9</v>
      </c>
      <c r="G3660">
        <v>5990</v>
      </c>
      <c r="H3660" t="s">
        <v>1035</v>
      </c>
      <c r="I3660" t="s">
        <v>1036</v>
      </c>
      <c r="J3660" t="s">
        <v>428</v>
      </c>
      <c r="K3660" t="s">
        <v>431</v>
      </c>
      <c r="L3660" t="s">
        <v>37</v>
      </c>
      <c r="M3660">
        <v>1</v>
      </c>
      <c r="N3660">
        <v>1</v>
      </c>
      <c r="O3660" t="str">
        <f t="shared" si="57"/>
        <v>130093 I1047</v>
      </c>
      <c r="P3660" t="str">
        <f>VLOOKUP(O3660,EOSummerca_merged_grades_export!B:L,11,0)</f>
        <v>Yoga</v>
      </c>
    </row>
    <row r="3661" spans="1:16" x14ac:dyDescent="0.25">
      <c r="A3661">
        <v>3664</v>
      </c>
      <c r="B3661" t="s">
        <v>405</v>
      </c>
      <c r="C3661">
        <v>13</v>
      </c>
      <c r="D3661">
        <v>130121</v>
      </c>
      <c r="E3661" t="s">
        <v>5803</v>
      </c>
      <c r="F3661">
        <v>9</v>
      </c>
      <c r="G3661">
        <v>5937</v>
      </c>
      <c r="H3661" t="s">
        <v>17</v>
      </c>
      <c r="I3661" t="s">
        <v>18</v>
      </c>
      <c r="J3661" t="s">
        <v>16</v>
      </c>
      <c r="K3661" t="s">
        <v>1022</v>
      </c>
      <c r="L3661" t="s">
        <v>27</v>
      </c>
      <c r="M3661">
        <v>1</v>
      </c>
      <c r="N3661">
        <v>1</v>
      </c>
      <c r="O3661" t="str">
        <f t="shared" si="57"/>
        <v>130121 A100</v>
      </c>
      <c r="P3661" t="str">
        <f>VLOOKUP(O3661,EOSummerca_merged_grades_export!B:L,11,0)</f>
        <v>World Studies I</v>
      </c>
    </row>
    <row r="3662" spans="1:16" x14ac:dyDescent="0.25">
      <c r="A3662">
        <v>3665</v>
      </c>
      <c r="B3662" t="s">
        <v>405</v>
      </c>
      <c r="C3662">
        <v>13</v>
      </c>
      <c r="D3662">
        <v>130121</v>
      </c>
      <c r="E3662" t="s">
        <v>5803</v>
      </c>
      <c r="F3662">
        <v>9</v>
      </c>
      <c r="G3662">
        <v>5955</v>
      </c>
      <c r="H3662" t="s">
        <v>23</v>
      </c>
      <c r="I3662" t="s">
        <v>1025</v>
      </c>
      <c r="J3662" t="s">
        <v>22</v>
      </c>
      <c r="K3662" t="s">
        <v>460</v>
      </c>
      <c r="L3662" t="s">
        <v>27</v>
      </c>
      <c r="M3662">
        <v>1</v>
      </c>
      <c r="N3662">
        <v>1</v>
      </c>
      <c r="O3662" t="str">
        <f t="shared" si="57"/>
        <v>130121 B100</v>
      </c>
      <c r="P3662" t="str">
        <f>VLOOKUP(O3662,EOSummerca_merged_grades_export!B:L,11,0)</f>
        <v>English 9- LPD</v>
      </c>
    </row>
    <row r="3663" spans="1:16" x14ac:dyDescent="0.25">
      <c r="A3663">
        <v>3666</v>
      </c>
      <c r="B3663" t="s">
        <v>405</v>
      </c>
      <c r="C3663">
        <v>13</v>
      </c>
      <c r="D3663">
        <v>130121</v>
      </c>
      <c r="E3663" t="s">
        <v>5803</v>
      </c>
      <c r="F3663">
        <v>9</v>
      </c>
      <c r="G3663">
        <v>5999</v>
      </c>
      <c r="H3663" t="s">
        <v>26</v>
      </c>
      <c r="I3663" t="s">
        <v>1028</v>
      </c>
      <c r="J3663" t="s">
        <v>25</v>
      </c>
      <c r="K3663" t="s">
        <v>1029</v>
      </c>
      <c r="L3663" t="s">
        <v>36</v>
      </c>
      <c r="M3663">
        <v>1</v>
      </c>
      <c r="N3663">
        <v>1</v>
      </c>
      <c r="O3663" t="str">
        <f t="shared" si="57"/>
        <v>130121 C120</v>
      </c>
      <c r="P3663" t="str">
        <f>VLOOKUP(O3663,EOSummerca_merged_grades_export!B:L,11,0)</f>
        <v>Math I</v>
      </c>
    </row>
    <row r="3664" spans="1:16" x14ac:dyDescent="0.25">
      <c r="A3664">
        <v>3667</v>
      </c>
      <c r="B3664" t="s">
        <v>405</v>
      </c>
      <c r="C3664">
        <v>13</v>
      </c>
      <c r="D3664">
        <v>130121</v>
      </c>
      <c r="E3664" t="s">
        <v>5803</v>
      </c>
      <c r="F3664">
        <v>9</v>
      </c>
      <c r="G3664">
        <v>5997</v>
      </c>
      <c r="H3664" t="s">
        <v>29</v>
      </c>
      <c r="I3664" t="s">
        <v>30</v>
      </c>
      <c r="J3664" t="s">
        <v>28</v>
      </c>
      <c r="K3664" t="s">
        <v>1032</v>
      </c>
      <c r="L3664" t="s">
        <v>27</v>
      </c>
      <c r="M3664">
        <v>1</v>
      </c>
      <c r="N3664">
        <v>1</v>
      </c>
      <c r="O3664" t="str">
        <f t="shared" si="57"/>
        <v>130121 D100</v>
      </c>
      <c r="P3664" t="str">
        <f>VLOOKUP(O3664,EOSummerca_merged_grades_export!B:L,11,0)</f>
        <v>Biology</v>
      </c>
    </row>
    <row r="3665" spans="1:16" x14ac:dyDescent="0.25">
      <c r="A3665">
        <v>3668</v>
      </c>
      <c r="B3665" t="s">
        <v>405</v>
      </c>
      <c r="C3665">
        <v>13</v>
      </c>
      <c r="D3665">
        <v>130121</v>
      </c>
      <c r="E3665" t="s">
        <v>5803</v>
      </c>
      <c r="F3665">
        <v>9</v>
      </c>
      <c r="G3665">
        <v>6005</v>
      </c>
      <c r="H3665" t="s">
        <v>33</v>
      </c>
      <c r="I3665" t="s">
        <v>34</v>
      </c>
      <c r="J3665" t="s">
        <v>32</v>
      </c>
      <c r="K3665" t="s">
        <v>506</v>
      </c>
      <c r="L3665" t="s">
        <v>24</v>
      </c>
      <c r="M3665">
        <v>1</v>
      </c>
      <c r="N3665">
        <v>1</v>
      </c>
      <c r="O3665" t="str">
        <f t="shared" si="57"/>
        <v>130121 E100</v>
      </c>
      <c r="P3665" t="str">
        <f>VLOOKUP(O3665,EOSummerca_merged_grades_export!B:L,11,0)</f>
        <v>Spanish 1</v>
      </c>
    </row>
    <row r="3666" spans="1:16" x14ac:dyDescent="0.25">
      <c r="A3666">
        <v>3669</v>
      </c>
      <c r="B3666" t="s">
        <v>405</v>
      </c>
      <c r="C3666">
        <v>13</v>
      </c>
      <c r="D3666">
        <v>130121</v>
      </c>
      <c r="E3666" t="s">
        <v>5803</v>
      </c>
      <c r="F3666">
        <v>9</v>
      </c>
      <c r="G3666">
        <v>5990</v>
      </c>
      <c r="H3666" t="s">
        <v>1035</v>
      </c>
      <c r="I3666" t="s">
        <v>1036</v>
      </c>
      <c r="J3666" t="s">
        <v>428</v>
      </c>
      <c r="K3666" t="s">
        <v>431</v>
      </c>
      <c r="L3666" t="s">
        <v>37</v>
      </c>
      <c r="M3666">
        <v>1</v>
      </c>
      <c r="N3666">
        <v>1</v>
      </c>
      <c r="O3666" t="str">
        <f t="shared" si="57"/>
        <v>130121 I1047</v>
      </c>
      <c r="P3666" t="str">
        <f>VLOOKUP(O3666,EOSummerca_merged_grades_export!B:L,11,0)</f>
        <v>Yoga</v>
      </c>
    </row>
    <row r="3667" spans="1:16" x14ac:dyDescent="0.25">
      <c r="A3667">
        <v>3670</v>
      </c>
      <c r="B3667" t="s">
        <v>405</v>
      </c>
      <c r="C3667">
        <v>13</v>
      </c>
      <c r="D3667">
        <v>130177</v>
      </c>
      <c r="E3667" t="s">
        <v>5804</v>
      </c>
      <c r="F3667">
        <v>9</v>
      </c>
      <c r="G3667">
        <v>5937</v>
      </c>
      <c r="H3667" t="s">
        <v>17</v>
      </c>
      <c r="I3667" t="s">
        <v>18</v>
      </c>
      <c r="J3667" t="s">
        <v>16</v>
      </c>
      <c r="K3667" t="s">
        <v>1022</v>
      </c>
      <c r="L3667" t="s">
        <v>40</v>
      </c>
      <c r="M3667">
        <v>1</v>
      </c>
      <c r="N3667">
        <v>1</v>
      </c>
      <c r="O3667" t="str">
        <f t="shared" si="57"/>
        <v>130177 A100</v>
      </c>
      <c r="P3667" t="str">
        <f>VLOOKUP(O3667,EOSummerca_merged_grades_export!B:L,11,0)</f>
        <v>World Studies I</v>
      </c>
    </row>
    <row r="3668" spans="1:16" x14ac:dyDescent="0.25">
      <c r="A3668">
        <v>3671</v>
      </c>
      <c r="B3668" t="s">
        <v>405</v>
      </c>
      <c r="C3668">
        <v>13</v>
      </c>
      <c r="D3668">
        <v>130177</v>
      </c>
      <c r="E3668" t="s">
        <v>5804</v>
      </c>
      <c r="F3668">
        <v>9</v>
      </c>
      <c r="G3668">
        <v>5955</v>
      </c>
      <c r="H3668" t="s">
        <v>23</v>
      </c>
      <c r="I3668" t="s">
        <v>1025</v>
      </c>
      <c r="J3668" t="s">
        <v>22</v>
      </c>
      <c r="K3668" t="s">
        <v>460</v>
      </c>
      <c r="L3668" t="s">
        <v>42</v>
      </c>
      <c r="M3668">
        <v>1</v>
      </c>
      <c r="N3668">
        <v>1</v>
      </c>
      <c r="O3668" t="str">
        <f t="shared" si="57"/>
        <v>130177 B100</v>
      </c>
      <c r="P3668" t="str">
        <f>VLOOKUP(O3668,EOSummerca_merged_grades_export!B:L,11,0)</f>
        <v>English 9- LPD</v>
      </c>
    </row>
    <row r="3669" spans="1:16" x14ac:dyDescent="0.25">
      <c r="A3669">
        <v>3672</v>
      </c>
      <c r="B3669" t="s">
        <v>405</v>
      </c>
      <c r="C3669">
        <v>13</v>
      </c>
      <c r="D3669">
        <v>130177</v>
      </c>
      <c r="E3669" t="s">
        <v>5804</v>
      </c>
      <c r="F3669">
        <v>9</v>
      </c>
      <c r="G3669">
        <v>5999</v>
      </c>
      <c r="H3669" t="s">
        <v>26</v>
      </c>
      <c r="I3669" t="s">
        <v>1028</v>
      </c>
      <c r="J3669" t="s">
        <v>25</v>
      </c>
      <c r="K3669" t="s">
        <v>1029</v>
      </c>
      <c r="L3669" t="s">
        <v>42</v>
      </c>
      <c r="M3669">
        <v>1</v>
      </c>
      <c r="N3669">
        <v>1</v>
      </c>
      <c r="O3669" t="str">
        <f t="shared" si="57"/>
        <v>130177 C120</v>
      </c>
      <c r="P3669" t="str">
        <f>VLOOKUP(O3669,EOSummerca_merged_grades_export!B:L,11,0)</f>
        <v>Math I</v>
      </c>
    </row>
    <row r="3670" spans="1:16" x14ac:dyDescent="0.25">
      <c r="A3670">
        <v>3673</v>
      </c>
      <c r="B3670" t="s">
        <v>405</v>
      </c>
      <c r="C3670">
        <v>13</v>
      </c>
      <c r="D3670">
        <v>130177</v>
      </c>
      <c r="E3670" t="s">
        <v>5804</v>
      </c>
      <c r="F3670">
        <v>9</v>
      </c>
      <c r="G3670">
        <v>5997</v>
      </c>
      <c r="H3670" t="s">
        <v>29</v>
      </c>
      <c r="I3670" t="s">
        <v>30</v>
      </c>
      <c r="J3670" t="s">
        <v>28</v>
      </c>
      <c r="K3670" t="s">
        <v>1032</v>
      </c>
      <c r="L3670" t="s">
        <v>40</v>
      </c>
      <c r="M3670">
        <v>1</v>
      </c>
      <c r="N3670">
        <v>1</v>
      </c>
      <c r="O3670" t="str">
        <f t="shared" si="57"/>
        <v>130177 D100</v>
      </c>
      <c r="P3670" t="str">
        <f>VLOOKUP(O3670,EOSummerca_merged_grades_export!B:L,11,0)</f>
        <v>Biology</v>
      </c>
    </row>
    <row r="3671" spans="1:16" x14ac:dyDescent="0.25">
      <c r="A3671">
        <v>3674</v>
      </c>
      <c r="B3671" t="s">
        <v>405</v>
      </c>
      <c r="C3671">
        <v>13</v>
      </c>
      <c r="D3671">
        <v>130177</v>
      </c>
      <c r="E3671" t="s">
        <v>5804</v>
      </c>
      <c r="F3671">
        <v>9</v>
      </c>
      <c r="G3671">
        <v>5992</v>
      </c>
      <c r="H3671" t="s">
        <v>33</v>
      </c>
      <c r="I3671" t="s">
        <v>34</v>
      </c>
      <c r="J3671" t="s">
        <v>32</v>
      </c>
      <c r="K3671" t="s">
        <v>506</v>
      </c>
      <c r="L3671" t="s">
        <v>391</v>
      </c>
      <c r="M3671">
        <v>0</v>
      </c>
      <c r="N3671">
        <v>1</v>
      </c>
      <c r="O3671" t="str">
        <f t="shared" si="57"/>
        <v>130177 E100</v>
      </c>
      <c r="P3671" t="str">
        <f>VLOOKUP(O3671,EOSummerca_merged_grades_export!B:L,11,0)</f>
        <v>Spanish 1</v>
      </c>
    </row>
    <row r="3672" spans="1:16" x14ac:dyDescent="0.25">
      <c r="A3672">
        <v>3675</v>
      </c>
      <c r="B3672" t="s">
        <v>405</v>
      </c>
      <c r="C3672">
        <v>13</v>
      </c>
      <c r="D3672">
        <v>130177</v>
      </c>
      <c r="E3672" t="s">
        <v>5804</v>
      </c>
      <c r="F3672">
        <v>9</v>
      </c>
      <c r="G3672">
        <v>6014</v>
      </c>
      <c r="H3672" t="s">
        <v>1050</v>
      </c>
      <c r="I3672" t="s">
        <v>1051</v>
      </c>
      <c r="J3672" t="s">
        <v>428</v>
      </c>
      <c r="K3672" t="s">
        <v>1022</v>
      </c>
      <c r="L3672" t="s">
        <v>37</v>
      </c>
      <c r="M3672">
        <v>1</v>
      </c>
      <c r="N3672">
        <v>1</v>
      </c>
      <c r="O3672" t="str">
        <f t="shared" si="57"/>
        <v>130177 I1043</v>
      </c>
      <c r="P3672" t="str">
        <f>VLOOKUP(O3672,EOSummerca_merged_grades_export!B:L,11,0)</f>
        <v>Conditioning</v>
      </c>
    </row>
    <row r="3673" spans="1:16" x14ac:dyDescent="0.25">
      <c r="A3673">
        <v>3676</v>
      </c>
      <c r="B3673" t="s">
        <v>405</v>
      </c>
      <c r="C3673">
        <v>13</v>
      </c>
      <c r="D3673">
        <v>130208</v>
      </c>
      <c r="E3673" t="s">
        <v>5805</v>
      </c>
      <c r="F3673">
        <v>9</v>
      </c>
      <c r="G3673">
        <v>5953</v>
      </c>
      <c r="H3673" t="s">
        <v>17</v>
      </c>
      <c r="I3673" t="s">
        <v>18</v>
      </c>
      <c r="J3673" t="s">
        <v>16</v>
      </c>
      <c r="K3673" t="s">
        <v>1022</v>
      </c>
      <c r="L3673" t="s">
        <v>42</v>
      </c>
      <c r="M3673">
        <v>1</v>
      </c>
      <c r="N3673">
        <v>1</v>
      </c>
      <c r="O3673" t="str">
        <f t="shared" si="57"/>
        <v>130208 A100</v>
      </c>
      <c r="P3673" t="str">
        <f>VLOOKUP(O3673,EOSummerca_merged_grades_export!B:L,11,0)</f>
        <v>World Studies I</v>
      </c>
    </row>
    <row r="3674" spans="1:16" x14ac:dyDescent="0.25">
      <c r="A3674">
        <v>3677</v>
      </c>
      <c r="B3674" t="s">
        <v>405</v>
      </c>
      <c r="C3674">
        <v>13</v>
      </c>
      <c r="D3674">
        <v>130208</v>
      </c>
      <c r="E3674" t="s">
        <v>5805</v>
      </c>
      <c r="F3674">
        <v>9</v>
      </c>
      <c r="G3674">
        <v>5942</v>
      </c>
      <c r="H3674" t="s">
        <v>23</v>
      </c>
      <c r="I3674" t="s">
        <v>1025</v>
      </c>
      <c r="J3674" t="s">
        <v>22</v>
      </c>
      <c r="K3674" t="s">
        <v>460</v>
      </c>
      <c r="L3674" t="s">
        <v>42</v>
      </c>
      <c r="M3674">
        <v>1</v>
      </c>
      <c r="N3674">
        <v>1</v>
      </c>
      <c r="O3674" t="str">
        <f t="shared" si="57"/>
        <v>130208 B100</v>
      </c>
      <c r="P3674" t="str">
        <f>VLOOKUP(O3674,EOSummerca_merged_grades_export!B:L,11,0)</f>
        <v>English 9- LPD</v>
      </c>
    </row>
    <row r="3675" spans="1:16" x14ac:dyDescent="0.25">
      <c r="A3675">
        <v>3678</v>
      </c>
      <c r="B3675" t="s">
        <v>405</v>
      </c>
      <c r="C3675">
        <v>13</v>
      </c>
      <c r="D3675">
        <v>130208</v>
      </c>
      <c r="E3675" t="s">
        <v>5805</v>
      </c>
      <c r="F3675">
        <v>9</v>
      </c>
      <c r="G3675">
        <v>5981</v>
      </c>
      <c r="H3675" t="s">
        <v>26</v>
      </c>
      <c r="I3675" t="s">
        <v>1028</v>
      </c>
      <c r="J3675" t="s">
        <v>25</v>
      </c>
      <c r="K3675" t="s">
        <v>1029</v>
      </c>
      <c r="L3675" t="s">
        <v>42</v>
      </c>
      <c r="M3675">
        <v>1</v>
      </c>
      <c r="N3675">
        <v>1</v>
      </c>
      <c r="O3675" t="str">
        <f t="shared" si="57"/>
        <v>130208 C120</v>
      </c>
      <c r="P3675" t="str">
        <f>VLOOKUP(O3675,EOSummerca_merged_grades_export!B:L,11,0)</f>
        <v>Math I</v>
      </c>
    </row>
    <row r="3676" spans="1:16" x14ac:dyDescent="0.25">
      <c r="A3676">
        <v>3679</v>
      </c>
      <c r="B3676" t="s">
        <v>405</v>
      </c>
      <c r="C3676">
        <v>13</v>
      </c>
      <c r="D3676">
        <v>130208</v>
      </c>
      <c r="E3676" t="s">
        <v>5805</v>
      </c>
      <c r="F3676">
        <v>9</v>
      </c>
      <c r="G3676">
        <v>5962</v>
      </c>
      <c r="H3676" t="s">
        <v>29</v>
      </c>
      <c r="I3676" t="s">
        <v>30</v>
      </c>
      <c r="J3676" t="s">
        <v>28</v>
      </c>
      <c r="K3676" t="s">
        <v>1032</v>
      </c>
      <c r="L3676" t="s">
        <v>40</v>
      </c>
      <c r="M3676">
        <v>1</v>
      </c>
      <c r="N3676">
        <v>1</v>
      </c>
      <c r="O3676" t="str">
        <f t="shared" si="57"/>
        <v>130208 D100</v>
      </c>
      <c r="P3676" t="str">
        <f>VLOOKUP(O3676,EOSummerca_merged_grades_export!B:L,11,0)</f>
        <v>Biology</v>
      </c>
    </row>
    <row r="3677" spans="1:16" x14ac:dyDescent="0.25">
      <c r="A3677">
        <v>3680</v>
      </c>
      <c r="B3677" t="s">
        <v>405</v>
      </c>
      <c r="C3677">
        <v>13</v>
      </c>
      <c r="D3677">
        <v>130208</v>
      </c>
      <c r="E3677" t="s">
        <v>5805</v>
      </c>
      <c r="F3677">
        <v>9</v>
      </c>
      <c r="G3677">
        <v>5932</v>
      </c>
      <c r="H3677" t="s">
        <v>57</v>
      </c>
      <c r="I3677" t="s">
        <v>58</v>
      </c>
      <c r="J3677" t="s">
        <v>32</v>
      </c>
      <c r="K3677" t="s">
        <v>506</v>
      </c>
      <c r="L3677" t="s">
        <v>391</v>
      </c>
      <c r="M3677">
        <v>0</v>
      </c>
      <c r="N3677">
        <v>1</v>
      </c>
      <c r="O3677" t="str">
        <f t="shared" si="57"/>
        <v>130208 E200</v>
      </c>
      <c r="P3677" t="str">
        <f>VLOOKUP(O3677,EOSummerca_merged_grades_export!B:L,11,0)</f>
        <v>Spanish 2</v>
      </c>
    </row>
    <row r="3678" spans="1:16" x14ac:dyDescent="0.25">
      <c r="A3678">
        <v>3681</v>
      </c>
      <c r="B3678" t="s">
        <v>405</v>
      </c>
      <c r="C3678">
        <v>13</v>
      </c>
      <c r="D3678">
        <v>130208</v>
      </c>
      <c r="E3678" t="s">
        <v>5805</v>
      </c>
      <c r="F3678">
        <v>9</v>
      </c>
      <c r="G3678">
        <v>5954</v>
      </c>
      <c r="H3678" t="s">
        <v>1050</v>
      </c>
      <c r="I3678" t="s">
        <v>1051</v>
      </c>
      <c r="J3678" t="s">
        <v>428</v>
      </c>
      <c r="K3678" t="s">
        <v>1022</v>
      </c>
      <c r="L3678" t="s">
        <v>37</v>
      </c>
      <c r="M3678">
        <v>1</v>
      </c>
      <c r="N3678">
        <v>1</v>
      </c>
      <c r="O3678" t="str">
        <f t="shared" si="57"/>
        <v>130208 I1043</v>
      </c>
      <c r="P3678" t="str">
        <f>VLOOKUP(O3678,EOSummerca_merged_grades_export!B:L,11,0)</f>
        <v>Conditioning</v>
      </c>
    </row>
    <row r="3679" spans="1:16" x14ac:dyDescent="0.25">
      <c r="A3679">
        <v>3682</v>
      </c>
      <c r="B3679" t="s">
        <v>405</v>
      </c>
      <c r="C3679">
        <v>13</v>
      </c>
      <c r="D3679">
        <v>130205</v>
      </c>
      <c r="E3679" t="s">
        <v>5806</v>
      </c>
      <c r="F3679">
        <v>9</v>
      </c>
      <c r="G3679">
        <v>5953</v>
      </c>
      <c r="H3679" t="s">
        <v>17</v>
      </c>
      <c r="I3679" t="s">
        <v>18</v>
      </c>
      <c r="J3679" t="s">
        <v>16</v>
      </c>
      <c r="K3679" t="s">
        <v>1022</v>
      </c>
      <c r="L3679" t="s">
        <v>40</v>
      </c>
      <c r="M3679">
        <v>1</v>
      </c>
      <c r="N3679">
        <v>1</v>
      </c>
      <c r="O3679" t="str">
        <f t="shared" si="57"/>
        <v>130205 A100</v>
      </c>
      <c r="P3679" t="str">
        <f>VLOOKUP(O3679,EOSummerca_merged_grades_export!B:L,11,0)</f>
        <v>World Studies I</v>
      </c>
    </row>
    <row r="3680" spans="1:16" x14ac:dyDescent="0.25">
      <c r="A3680">
        <v>3683</v>
      </c>
      <c r="B3680" t="s">
        <v>405</v>
      </c>
      <c r="C3680">
        <v>13</v>
      </c>
      <c r="D3680">
        <v>130205</v>
      </c>
      <c r="E3680" t="s">
        <v>5806</v>
      </c>
      <c r="F3680">
        <v>9</v>
      </c>
      <c r="G3680">
        <v>5943</v>
      </c>
      <c r="H3680" t="s">
        <v>23</v>
      </c>
      <c r="I3680" t="s">
        <v>1025</v>
      </c>
      <c r="J3680" t="s">
        <v>22</v>
      </c>
      <c r="K3680" t="s">
        <v>460</v>
      </c>
      <c r="L3680" t="s">
        <v>40</v>
      </c>
      <c r="M3680">
        <v>1</v>
      </c>
      <c r="N3680">
        <v>1</v>
      </c>
      <c r="O3680" t="str">
        <f t="shared" si="57"/>
        <v>130205 B100</v>
      </c>
      <c r="P3680" t="str">
        <f>VLOOKUP(O3680,EOSummerca_merged_grades_export!B:L,11,0)</f>
        <v>English 9- LPD</v>
      </c>
    </row>
    <row r="3681" spans="1:16" x14ac:dyDescent="0.25">
      <c r="A3681">
        <v>3684</v>
      </c>
      <c r="B3681" t="s">
        <v>405</v>
      </c>
      <c r="C3681">
        <v>13</v>
      </c>
      <c r="D3681">
        <v>130205</v>
      </c>
      <c r="E3681" t="s">
        <v>5806</v>
      </c>
      <c r="F3681">
        <v>9</v>
      </c>
      <c r="G3681">
        <v>5999</v>
      </c>
      <c r="H3681" t="s">
        <v>26</v>
      </c>
      <c r="I3681" t="s">
        <v>1028</v>
      </c>
      <c r="J3681" t="s">
        <v>25</v>
      </c>
      <c r="K3681" t="s">
        <v>1029</v>
      </c>
      <c r="L3681" t="s">
        <v>39</v>
      </c>
      <c r="M3681">
        <v>1</v>
      </c>
      <c r="N3681">
        <v>1</v>
      </c>
      <c r="O3681" t="str">
        <f t="shared" si="57"/>
        <v>130205 C120</v>
      </c>
      <c r="P3681" t="str">
        <f>VLOOKUP(O3681,EOSummerca_merged_grades_export!B:L,11,0)</f>
        <v>Math I</v>
      </c>
    </row>
    <row r="3682" spans="1:16" x14ac:dyDescent="0.25">
      <c r="A3682">
        <v>3685</v>
      </c>
      <c r="B3682" t="s">
        <v>405</v>
      </c>
      <c r="C3682">
        <v>13</v>
      </c>
      <c r="D3682">
        <v>130205</v>
      </c>
      <c r="E3682" t="s">
        <v>5806</v>
      </c>
      <c r="F3682">
        <v>9</v>
      </c>
      <c r="G3682">
        <v>5997</v>
      </c>
      <c r="H3682" t="s">
        <v>29</v>
      </c>
      <c r="I3682" t="s">
        <v>30</v>
      </c>
      <c r="J3682" t="s">
        <v>28</v>
      </c>
      <c r="K3682" t="s">
        <v>1032</v>
      </c>
      <c r="L3682" t="s">
        <v>40</v>
      </c>
      <c r="M3682">
        <v>1</v>
      </c>
      <c r="N3682">
        <v>1</v>
      </c>
      <c r="O3682" t="str">
        <f t="shared" si="57"/>
        <v>130205 D100</v>
      </c>
      <c r="P3682" t="str">
        <f>VLOOKUP(O3682,EOSummerca_merged_grades_export!B:L,11,0)</f>
        <v>Biology</v>
      </c>
    </row>
    <row r="3683" spans="1:16" x14ac:dyDescent="0.25">
      <c r="A3683">
        <v>3686</v>
      </c>
      <c r="B3683" t="s">
        <v>405</v>
      </c>
      <c r="C3683">
        <v>13</v>
      </c>
      <c r="D3683">
        <v>130205</v>
      </c>
      <c r="E3683" t="s">
        <v>5806</v>
      </c>
      <c r="F3683">
        <v>9</v>
      </c>
      <c r="G3683">
        <v>6013</v>
      </c>
      <c r="H3683" t="s">
        <v>33</v>
      </c>
      <c r="I3683" t="s">
        <v>34</v>
      </c>
      <c r="J3683" t="s">
        <v>32</v>
      </c>
      <c r="K3683" t="s">
        <v>506</v>
      </c>
      <c r="L3683" t="s">
        <v>391</v>
      </c>
      <c r="M3683">
        <v>0</v>
      </c>
      <c r="N3683">
        <v>1</v>
      </c>
      <c r="O3683" t="str">
        <f t="shared" si="57"/>
        <v>130205 E100</v>
      </c>
      <c r="P3683" t="str">
        <f>VLOOKUP(O3683,EOSummerca_merged_grades_export!B:L,11,0)</f>
        <v>Spanish 1</v>
      </c>
    </row>
    <row r="3684" spans="1:16" x14ac:dyDescent="0.25">
      <c r="A3684">
        <v>3687</v>
      </c>
      <c r="B3684" t="s">
        <v>405</v>
      </c>
      <c r="C3684">
        <v>13</v>
      </c>
      <c r="D3684">
        <v>130205</v>
      </c>
      <c r="E3684" t="s">
        <v>5806</v>
      </c>
      <c r="F3684">
        <v>9</v>
      </c>
      <c r="G3684">
        <v>6000</v>
      </c>
      <c r="H3684" t="s">
        <v>1064</v>
      </c>
      <c r="I3684" t="s">
        <v>1065</v>
      </c>
      <c r="J3684" t="s">
        <v>428</v>
      </c>
      <c r="K3684" t="s">
        <v>431</v>
      </c>
      <c r="L3684" t="s">
        <v>37</v>
      </c>
      <c r="M3684">
        <v>1</v>
      </c>
      <c r="N3684">
        <v>1</v>
      </c>
      <c r="O3684" t="str">
        <f t="shared" si="57"/>
        <v>130205 I1022</v>
      </c>
      <c r="P3684" t="str">
        <f>VLOOKUP(O3684,EOSummerca_merged_grades_export!B:L,11,0)</f>
        <v>2D + 3D Art</v>
      </c>
    </row>
    <row r="3685" spans="1:16" x14ac:dyDescent="0.25">
      <c r="A3685">
        <v>3688</v>
      </c>
      <c r="B3685" t="s">
        <v>405</v>
      </c>
      <c r="C3685">
        <v>13</v>
      </c>
      <c r="D3685">
        <v>130214</v>
      </c>
      <c r="E3685" t="s">
        <v>5807</v>
      </c>
      <c r="F3685">
        <v>9</v>
      </c>
      <c r="G3685">
        <v>6019</v>
      </c>
      <c r="H3685" t="s">
        <v>17</v>
      </c>
      <c r="I3685" t="s">
        <v>18</v>
      </c>
      <c r="J3685" t="s">
        <v>16</v>
      </c>
      <c r="K3685" t="s">
        <v>1022</v>
      </c>
      <c r="L3685" t="s">
        <v>31</v>
      </c>
      <c r="M3685">
        <v>1</v>
      </c>
      <c r="N3685">
        <v>1</v>
      </c>
      <c r="O3685" t="str">
        <f t="shared" si="57"/>
        <v>130214 A100</v>
      </c>
      <c r="P3685" t="str">
        <f>VLOOKUP(O3685,EOSummerca_merged_grades_export!B:L,11,0)</f>
        <v>World Studies I</v>
      </c>
    </row>
    <row r="3686" spans="1:16" x14ac:dyDescent="0.25">
      <c r="A3686">
        <v>3689</v>
      </c>
      <c r="B3686" t="s">
        <v>405</v>
      </c>
      <c r="C3686">
        <v>13</v>
      </c>
      <c r="D3686">
        <v>130214</v>
      </c>
      <c r="E3686" t="s">
        <v>5807</v>
      </c>
      <c r="F3686">
        <v>9</v>
      </c>
      <c r="G3686">
        <v>5955</v>
      </c>
      <c r="H3686" t="s">
        <v>23</v>
      </c>
      <c r="I3686" t="s">
        <v>1025</v>
      </c>
      <c r="J3686" t="s">
        <v>22</v>
      </c>
      <c r="K3686" t="s">
        <v>460</v>
      </c>
      <c r="L3686" t="s">
        <v>31</v>
      </c>
      <c r="M3686">
        <v>1</v>
      </c>
      <c r="N3686">
        <v>1</v>
      </c>
      <c r="O3686" t="str">
        <f t="shared" si="57"/>
        <v>130214 B100</v>
      </c>
      <c r="P3686" t="str">
        <f>VLOOKUP(O3686,EOSummerca_merged_grades_export!B:L,11,0)</f>
        <v>English 9- LPD</v>
      </c>
    </row>
    <row r="3687" spans="1:16" x14ac:dyDescent="0.25">
      <c r="A3687">
        <v>3690</v>
      </c>
      <c r="B3687" t="s">
        <v>405</v>
      </c>
      <c r="C3687">
        <v>13</v>
      </c>
      <c r="D3687">
        <v>130214</v>
      </c>
      <c r="E3687" t="s">
        <v>5807</v>
      </c>
      <c r="F3687">
        <v>9</v>
      </c>
      <c r="G3687">
        <v>5981</v>
      </c>
      <c r="H3687" t="s">
        <v>26</v>
      </c>
      <c r="I3687" t="s">
        <v>1028</v>
      </c>
      <c r="J3687" t="s">
        <v>25</v>
      </c>
      <c r="K3687" t="s">
        <v>1029</v>
      </c>
      <c r="L3687" t="s">
        <v>31</v>
      </c>
      <c r="M3687">
        <v>1</v>
      </c>
      <c r="N3687">
        <v>1</v>
      </c>
      <c r="O3687" t="str">
        <f t="shared" si="57"/>
        <v>130214 C120</v>
      </c>
      <c r="P3687" t="str">
        <f>VLOOKUP(O3687,EOSummerca_merged_grades_export!B:L,11,0)</f>
        <v>Math I</v>
      </c>
    </row>
    <row r="3688" spans="1:16" x14ac:dyDescent="0.25">
      <c r="A3688">
        <v>3691</v>
      </c>
      <c r="B3688" t="s">
        <v>405</v>
      </c>
      <c r="C3688">
        <v>13</v>
      </c>
      <c r="D3688">
        <v>130214</v>
      </c>
      <c r="E3688" t="s">
        <v>5807</v>
      </c>
      <c r="F3688">
        <v>9</v>
      </c>
      <c r="G3688">
        <v>5997</v>
      </c>
      <c r="H3688" t="s">
        <v>29</v>
      </c>
      <c r="I3688" t="s">
        <v>30</v>
      </c>
      <c r="J3688" t="s">
        <v>28</v>
      </c>
      <c r="K3688" t="s">
        <v>1032</v>
      </c>
      <c r="L3688" t="s">
        <v>42</v>
      </c>
      <c r="M3688">
        <v>1</v>
      </c>
      <c r="N3688">
        <v>1</v>
      </c>
      <c r="O3688" t="str">
        <f t="shared" si="57"/>
        <v>130214 D100</v>
      </c>
      <c r="P3688" t="str">
        <f>VLOOKUP(O3688,EOSummerca_merged_grades_export!B:L,11,0)</f>
        <v>Biology</v>
      </c>
    </row>
    <row r="3689" spans="1:16" x14ac:dyDescent="0.25">
      <c r="A3689">
        <v>3692</v>
      </c>
      <c r="B3689" t="s">
        <v>405</v>
      </c>
      <c r="C3689">
        <v>13</v>
      </c>
      <c r="D3689">
        <v>130214</v>
      </c>
      <c r="E3689" t="s">
        <v>5807</v>
      </c>
      <c r="F3689">
        <v>9</v>
      </c>
      <c r="G3689">
        <v>6005</v>
      </c>
      <c r="H3689" t="s">
        <v>33</v>
      </c>
      <c r="I3689" t="s">
        <v>34</v>
      </c>
      <c r="J3689" t="s">
        <v>32</v>
      </c>
      <c r="K3689" t="s">
        <v>506</v>
      </c>
      <c r="L3689" t="s">
        <v>391</v>
      </c>
      <c r="M3689">
        <v>0</v>
      </c>
      <c r="N3689">
        <v>1</v>
      </c>
      <c r="O3689" t="str">
        <f t="shared" si="57"/>
        <v>130214 E100</v>
      </c>
      <c r="P3689" t="str">
        <f>VLOOKUP(O3689,EOSummerca_merged_grades_export!B:L,11,0)</f>
        <v>Spanish 1</v>
      </c>
    </row>
    <row r="3690" spans="1:16" x14ac:dyDescent="0.25">
      <c r="A3690">
        <v>3693</v>
      </c>
      <c r="B3690" t="s">
        <v>405</v>
      </c>
      <c r="C3690">
        <v>13</v>
      </c>
      <c r="D3690">
        <v>130214</v>
      </c>
      <c r="E3690" t="s">
        <v>5807</v>
      </c>
      <c r="F3690">
        <v>9</v>
      </c>
      <c r="G3690">
        <v>5954</v>
      </c>
      <c r="H3690" t="s">
        <v>1050</v>
      </c>
      <c r="I3690" t="s">
        <v>1051</v>
      </c>
      <c r="J3690" t="s">
        <v>428</v>
      </c>
      <c r="K3690" t="s">
        <v>1022</v>
      </c>
      <c r="L3690" t="s">
        <v>37</v>
      </c>
      <c r="M3690">
        <v>1</v>
      </c>
      <c r="N3690">
        <v>1</v>
      </c>
      <c r="O3690" t="str">
        <f t="shared" si="57"/>
        <v>130214 I1043</v>
      </c>
      <c r="P3690" t="str">
        <f>VLOOKUP(O3690,EOSummerca_merged_grades_export!B:L,11,0)</f>
        <v>Conditioning</v>
      </c>
    </row>
    <row r="3691" spans="1:16" x14ac:dyDescent="0.25">
      <c r="A3691">
        <v>3694</v>
      </c>
      <c r="B3691" t="s">
        <v>405</v>
      </c>
      <c r="C3691">
        <v>13</v>
      </c>
      <c r="D3691">
        <v>130097</v>
      </c>
      <c r="E3691" t="s">
        <v>5808</v>
      </c>
      <c r="F3691">
        <v>9</v>
      </c>
      <c r="G3691">
        <v>6019</v>
      </c>
      <c r="H3691" t="s">
        <v>17</v>
      </c>
      <c r="I3691" t="s">
        <v>18</v>
      </c>
      <c r="J3691" t="s">
        <v>16</v>
      </c>
      <c r="K3691" t="s">
        <v>1022</v>
      </c>
      <c r="L3691" t="s">
        <v>31</v>
      </c>
      <c r="M3691">
        <v>1</v>
      </c>
      <c r="N3691">
        <v>1</v>
      </c>
      <c r="O3691" t="str">
        <f t="shared" si="57"/>
        <v>130097 A100</v>
      </c>
      <c r="P3691" t="str">
        <f>VLOOKUP(O3691,EOSummerca_merged_grades_export!B:L,11,0)</f>
        <v>World Studies I</v>
      </c>
    </row>
    <row r="3692" spans="1:16" x14ac:dyDescent="0.25">
      <c r="A3692">
        <v>3695</v>
      </c>
      <c r="B3692" t="s">
        <v>405</v>
      </c>
      <c r="C3692">
        <v>13</v>
      </c>
      <c r="D3692">
        <v>130097</v>
      </c>
      <c r="E3692" t="s">
        <v>5808</v>
      </c>
      <c r="F3692">
        <v>9</v>
      </c>
      <c r="G3692">
        <v>5942</v>
      </c>
      <c r="H3692" t="s">
        <v>23</v>
      </c>
      <c r="I3692" t="s">
        <v>1025</v>
      </c>
      <c r="J3692" t="s">
        <v>22</v>
      </c>
      <c r="K3692" t="s">
        <v>460</v>
      </c>
      <c r="L3692" t="s">
        <v>39</v>
      </c>
      <c r="M3692">
        <v>1</v>
      </c>
      <c r="N3692">
        <v>1</v>
      </c>
      <c r="O3692" t="str">
        <f t="shared" si="57"/>
        <v>130097 B100</v>
      </c>
      <c r="P3692" t="str">
        <f>VLOOKUP(O3692,EOSummerca_merged_grades_export!B:L,11,0)</f>
        <v>English 9- LPD</v>
      </c>
    </row>
    <row r="3693" spans="1:16" x14ac:dyDescent="0.25">
      <c r="A3693">
        <v>3696</v>
      </c>
      <c r="B3693" t="s">
        <v>405</v>
      </c>
      <c r="C3693">
        <v>13</v>
      </c>
      <c r="D3693">
        <v>130097</v>
      </c>
      <c r="E3693" t="s">
        <v>5808</v>
      </c>
      <c r="F3693">
        <v>9</v>
      </c>
      <c r="G3693">
        <v>5981</v>
      </c>
      <c r="H3693" t="s">
        <v>26</v>
      </c>
      <c r="I3693" t="s">
        <v>1028</v>
      </c>
      <c r="J3693" t="s">
        <v>25</v>
      </c>
      <c r="K3693" t="s">
        <v>1029</v>
      </c>
      <c r="L3693" t="s">
        <v>41</v>
      </c>
      <c r="M3693">
        <v>1</v>
      </c>
      <c r="N3693">
        <v>1</v>
      </c>
      <c r="O3693" t="str">
        <f t="shared" si="57"/>
        <v>130097 C120</v>
      </c>
      <c r="P3693" t="str">
        <f>VLOOKUP(O3693,EOSummerca_merged_grades_export!B:L,11,0)</f>
        <v>Math I</v>
      </c>
    </row>
    <row r="3694" spans="1:16" x14ac:dyDescent="0.25">
      <c r="A3694">
        <v>3697</v>
      </c>
      <c r="B3694" t="s">
        <v>405</v>
      </c>
      <c r="C3694">
        <v>13</v>
      </c>
      <c r="D3694">
        <v>130097</v>
      </c>
      <c r="E3694" t="s">
        <v>5808</v>
      </c>
      <c r="F3694">
        <v>9</v>
      </c>
      <c r="G3694">
        <v>5948</v>
      </c>
      <c r="H3694" t="s">
        <v>29</v>
      </c>
      <c r="I3694" t="s">
        <v>30</v>
      </c>
      <c r="J3694" t="s">
        <v>28</v>
      </c>
      <c r="K3694" t="s">
        <v>1032</v>
      </c>
      <c r="L3694" t="s">
        <v>42</v>
      </c>
      <c r="M3694">
        <v>1</v>
      </c>
      <c r="N3694">
        <v>1</v>
      </c>
      <c r="O3694" t="str">
        <f t="shared" si="57"/>
        <v>130097 D100</v>
      </c>
      <c r="P3694" t="str">
        <f>VLOOKUP(O3694,EOSummerca_merged_grades_export!B:L,11,0)</f>
        <v>Biology</v>
      </c>
    </row>
    <row r="3695" spans="1:16" x14ac:dyDescent="0.25">
      <c r="A3695">
        <v>3698</v>
      </c>
      <c r="B3695" t="s">
        <v>405</v>
      </c>
      <c r="C3695">
        <v>13</v>
      </c>
      <c r="D3695">
        <v>130097</v>
      </c>
      <c r="E3695" t="s">
        <v>5808</v>
      </c>
      <c r="F3695">
        <v>9</v>
      </c>
      <c r="G3695">
        <v>5992</v>
      </c>
      <c r="H3695" t="s">
        <v>33</v>
      </c>
      <c r="I3695" t="s">
        <v>34</v>
      </c>
      <c r="J3695" t="s">
        <v>32</v>
      </c>
      <c r="K3695" t="s">
        <v>506</v>
      </c>
      <c r="L3695" t="s">
        <v>31</v>
      </c>
      <c r="M3695">
        <v>1</v>
      </c>
      <c r="N3695">
        <v>1</v>
      </c>
      <c r="O3695" t="str">
        <f t="shared" si="57"/>
        <v>130097 E100</v>
      </c>
      <c r="P3695" t="str">
        <f>VLOOKUP(O3695,EOSummerca_merged_grades_export!B:L,11,0)</f>
        <v>Spanish 1</v>
      </c>
    </row>
    <row r="3696" spans="1:16" x14ac:dyDescent="0.25">
      <c r="A3696">
        <v>3699</v>
      </c>
      <c r="B3696" t="s">
        <v>405</v>
      </c>
      <c r="C3696">
        <v>13</v>
      </c>
      <c r="D3696">
        <v>130097</v>
      </c>
      <c r="E3696" t="s">
        <v>5808</v>
      </c>
      <c r="F3696">
        <v>9</v>
      </c>
      <c r="G3696">
        <v>6014</v>
      </c>
      <c r="H3696" t="s">
        <v>1050</v>
      </c>
      <c r="I3696" t="s">
        <v>1051</v>
      </c>
      <c r="J3696" t="s">
        <v>428</v>
      </c>
      <c r="K3696" t="s">
        <v>1022</v>
      </c>
      <c r="L3696" t="s">
        <v>37</v>
      </c>
      <c r="M3696">
        <v>1</v>
      </c>
      <c r="N3696">
        <v>1</v>
      </c>
      <c r="O3696" t="str">
        <f t="shared" si="57"/>
        <v>130097 I1043</v>
      </c>
      <c r="P3696" t="str">
        <f>VLOOKUP(O3696,EOSummerca_merged_grades_export!B:L,11,0)</f>
        <v>Conditioning</v>
      </c>
    </row>
    <row r="3697" spans="1:16" x14ac:dyDescent="0.25">
      <c r="A3697">
        <v>3700</v>
      </c>
      <c r="B3697" t="s">
        <v>405</v>
      </c>
      <c r="C3697">
        <v>13</v>
      </c>
      <c r="D3697">
        <v>130191</v>
      </c>
      <c r="E3697" t="s">
        <v>5809</v>
      </c>
      <c r="F3697">
        <v>9</v>
      </c>
      <c r="G3697">
        <v>6019</v>
      </c>
      <c r="H3697" t="s">
        <v>17</v>
      </c>
      <c r="I3697" t="s">
        <v>18</v>
      </c>
      <c r="J3697" t="s">
        <v>16</v>
      </c>
      <c r="K3697" t="s">
        <v>1022</v>
      </c>
      <c r="L3697" t="s">
        <v>40</v>
      </c>
      <c r="M3697">
        <v>1</v>
      </c>
      <c r="N3697">
        <v>1</v>
      </c>
      <c r="O3697" t="str">
        <f t="shared" si="57"/>
        <v>130191 A100</v>
      </c>
      <c r="P3697" t="str">
        <f>VLOOKUP(O3697,EOSummerca_merged_grades_export!B:L,11,0)</f>
        <v>World Studies I</v>
      </c>
    </row>
    <row r="3698" spans="1:16" x14ac:dyDescent="0.25">
      <c r="A3698">
        <v>3701</v>
      </c>
      <c r="B3698" t="s">
        <v>405</v>
      </c>
      <c r="C3698">
        <v>13</v>
      </c>
      <c r="D3698">
        <v>130191</v>
      </c>
      <c r="E3698" t="s">
        <v>5809</v>
      </c>
      <c r="F3698">
        <v>9</v>
      </c>
      <c r="G3698">
        <v>5955</v>
      </c>
      <c r="H3698" t="s">
        <v>23</v>
      </c>
      <c r="I3698" t="s">
        <v>1025</v>
      </c>
      <c r="J3698" t="s">
        <v>22</v>
      </c>
      <c r="K3698" t="s">
        <v>460</v>
      </c>
      <c r="L3698" t="s">
        <v>41</v>
      </c>
      <c r="M3698">
        <v>1</v>
      </c>
      <c r="N3698">
        <v>1</v>
      </c>
      <c r="O3698" t="str">
        <f t="shared" si="57"/>
        <v>130191 B100</v>
      </c>
      <c r="P3698" t="str">
        <f>VLOOKUP(O3698,EOSummerca_merged_grades_export!B:L,11,0)</f>
        <v>English 9- LPD</v>
      </c>
    </row>
    <row r="3699" spans="1:16" x14ac:dyDescent="0.25">
      <c r="A3699">
        <v>3702</v>
      </c>
      <c r="B3699" t="s">
        <v>405</v>
      </c>
      <c r="C3699">
        <v>13</v>
      </c>
      <c r="D3699">
        <v>130191</v>
      </c>
      <c r="E3699" t="s">
        <v>5809</v>
      </c>
      <c r="F3699">
        <v>9</v>
      </c>
      <c r="G3699">
        <v>5981</v>
      </c>
      <c r="H3699" t="s">
        <v>26</v>
      </c>
      <c r="I3699" t="s">
        <v>1028</v>
      </c>
      <c r="J3699" t="s">
        <v>25</v>
      </c>
      <c r="K3699" t="s">
        <v>1029</v>
      </c>
      <c r="L3699" t="s">
        <v>41</v>
      </c>
      <c r="M3699">
        <v>1</v>
      </c>
      <c r="N3699">
        <v>1</v>
      </c>
      <c r="O3699" t="str">
        <f t="shared" si="57"/>
        <v>130191 C120</v>
      </c>
      <c r="P3699" t="str">
        <f>VLOOKUP(O3699,EOSummerca_merged_grades_export!B:L,11,0)</f>
        <v>Math I</v>
      </c>
    </row>
    <row r="3700" spans="1:16" x14ac:dyDescent="0.25">
      <c r="A3700">
        <v>3703</v>
      </c>
      <c r="B3700" t="s">
        <v>405</v>
      </c>
      <c r="C3700">
        <v>13</v>
      </c>
      <c r="D3700">
        <v>130191</v>
      </c>
      <c r="E3700" t="s">
        <v>5809</v>
      </c>
      <c r="F3700">
        <v>9</v>
      </c>
      <c r="G3700">
        <v>5997</v>
      </c>
      <c r="H3700" t="s">
        <v>29</v>
      </c>
      <c r="I3700" t="s">
        <v>30</v>
      </c>
      <c r="J3700" t="s">
        <v>28</v>
      </c>
      <c r="K3700" t="s">
        <v>1032</v>
      </c>
      <c r="L3700" t="s">
        <v>42</v>
      </c>
      <c r="M3700">
        <v>1</v>
      </c>
      <c r="N3700">
        <v>1</v>
      </c>
      <c r="O3700" t="str">
        <f t="shared" si="57"/>
        <v>130191 D100</v>
      </c>
      <c r="P3700" t="str">
        <f>VLOOKUP(O3700,EOSummerca_merged_grades_export!B:L,11,0)</f>
        <v>Biology</v>
      </c>
    </row>
    <row r="3701" spans="1:16" x14ac:dyDescent="0.25">
      <c r="A3701">
        <v>3704</v>
      </c>
      <c r="B3701" t="s">
        <v>405</v>
      </c>
      <c r="C3701">
        <v>13</v>
      </c>
      <c r="D3701">
        <v>130191</v>
      </c>
      <c r="E3701" t="s">
        <v>5809</v>
      </c>
      <c r="F3701">
        <v>9</v>
      </c>
      <c r="G3701">
        <v>6013</v>
      </c>
      <c r="H3701" t="s">
        <v>33</v>
      </c>
      <c r="I3701" t="s">
        <v>34</v>
      </c>
      <c r="J3701" t="s">
        <v>32</v>
      </c>
      <c r="K3701" t="s">
        <v>506</v>
      </c>
      <c r="L3701" t="s">
        <v>40</v>
      </c>
      <c r="M3701">
        <v>1</v>
      </c>
      <c r="N3701">
        <v>1</v>
      </c>
      <c r="O3701" t="str">
        <f t="shared" si="57"/>
        <v>130191 E100</v>
      </c>
      <c r="P3701" t="str">
        <f>VLOOKUP(O3701,EOSummerca_merged_grades_export!B:L,11,0)</f>
        <v>Spanish 1</v>
      </c>
    </row>
    <row r="3702" spans="1:16" x14ac:dyDescent="0.25">
      <c r="A3702">
        <v>3705</v>
      </c>
      <c r="B3702" t="s">
        <v>405</v>
      </c>
      <c r="C3702">
        <v>13</v>
      </c>
      <c r="D3702">
        <v>130191</v>
      </c>
      <c r="E3702" t="s">
        <v>5809</v>
      </c>
      <c r="F3702">
        <v>9</v>
      </c>
      <c r="G3702">
        <v>6000</v>
      </c>
      <c r="H3702" t="s">
        <v>1064</v>
      </c>
      <c r="I3702" t="s">
        <v>1065</v>
      </c>
      <c r="J3702" t="s">
        <v>428</v>
      </c>
      <c r="K3702" t="s">
        <v>431</v>
      </c>
      <c r="L3702" t="s">
        <v>37</v>
      </c>
      <c r="M3702">
        <v>1</v>
      </c>
      <c r="N3702">
        <v>1</v>
      </c>
      <c r="O3702" t="str">
        <f t="shared" si="57"/>
        <v>130191 I1022</v>
      </c>
      <c r="P3702" t="str">
        <f>VLOOKUP(O3702,EOSummerca_merged_grades_export!B:L,11,0)</f>
        <v>2D + 3D Art</v>
      </c>
    </row>
    <row r="3703" spans="1:16" x14ac:dyDescent="0.25">
      <c r="A3703">
        <v>3706</v>
      </c>
      <c r="B3703" t="s">
        <v>405</v>
      </c>
      <c r="C3703">
        <v>13</v>
      </c>
      <c r="D3703">
        <v>130075</v>
      </c>
      <c r="E3703" t="s">
        <v>5810</v>
      </c>
      <c r="F3703">
        <v>9</v>
      </c>
      <c r="G3703">
        <v>5937</v>
      </c>
      <c r="H3703" t="s">
        <v>17</v>
      </c>
      <c r="I3703" t="s">
        <v>18</v>
      </c>
      <c r="J3703" t="s">
        <v>16</v>
      </c>
      <c r="K3703" t="s">
        <v>1022</v>
      </c>
      <c r="L3703" t="s">
        <v>39</v>
      </c>
      <c r="M3703">
        <v>1</v>
      </c>
      <c r="N3703">
        <v>1</v>
      </c>
      <c r="O3703" t="str">
        <f t="shared" si="57"/>
        <v>130075 A100</v>
      </c>
      <c r="P3703" t="str">
        <f>VLOOKUP(O3703,EOSummerca_merged_grades_export!B:L,11,0)</f>
        <v>World Studies I</v>
      </c>
    </row>
    <row r="3704" spans="1:16" x14ac:dyDescent="0.25">
      <c r="A3704">
        <v>3707</v>
      </c>
      <c r="B3704" t="s">
        <v>405</v>
      </c>
      <c r="C3704">
        <v>13</v>
      </c>
      <c r="D3704">
        <v>130075</v>
      </c>
      <c r="E3704" t="s">
        <v>5810</v>
      </c>
      <c r="F3704">
        <v>9</v>
      </c>
      <c r="G3704">
        <v>5942</v>
      </c>
      <c r="H3704" t="s">
        <v>23</v>
      </c>
      <c r="I3704" t="s">
        <v>1025</v>
      </c>
      <c r="J3704" t="s">
        <v>22</v>
      </c>
      <c r="K3704" t="s">
        <v>460</v>
      </c>
      <c r="L3704" t="s">
        <v>42</v>
      </c>
      <c r="M3704">
        <v>1</v>
      </c>
      <c r="N3704">
        <v>1</v>
      </c>
      <c r="O3704" t="str">
        <f t="shared" si="57"/>
        <v>130075 B100</v>
      </c>
      <c r="P3704" t="str">
        <f>VLOOKUP(O3704,EOSummerca_merged_grades_export!B:L,11,0)</f>
        <v>English 9- LPD</v>
      </c>
    </row>
    <row r="3705" spans="1:16" x14ac:dyDescent="0.25">
      <c r="A3705">
        <v>3708</v>
      </c>
      <c r="B3705" t="s">
        <v>405</v>
      </c>
      <c r="C3705">
        <v>13</v>
      </c>
      <c r="D3705">
        <v>130075</v>
      </c>
      <c r="E3705" t="s">
        <v>5810</v>
      </c>
      <c r="F3705">
        <v>9</v>
      </c>
      <c r="G3705">
        <v>5999</v>
      </c>
      <c r="H3705" t="s">
        <v>26</v>
      </c>
      <c r="I3705" t="s">
        <v>1028</v>
      </c>
      <c r="J3705" t="s">
        <v>25</v>
      </c>
      <c r="K3705" t="s">
        <v>1029</v>
      </c>
      <c r="L3705" t="s">
        <v>31</v>
      </c>
      <c r="M3705">
        <v>1</v>
      </c>
      <c r="N3705">
        <v>1</v>
      </c>
      <c r="O3705" t="str">
        <f t="shared" si="57"/>
        <v>130075 C120</v>
      </c>
      <c r="P3705" t="str">
        <f>VLOOKUP(O3705,EOSummerca_merged_grades_export!B:L,11,0)</f>
        <v>Math I</v>
      </c>
    </row>
    <row r="3706" spans="1:16" x14ac:dyDescent="0.25">
      <c r="A3706">
        <v>3709</v>
      </c>
      <c r="B3706" t="s">
        <v>405</v>
      </c>
      <c r="C3706">
        <v>13</v>
      </c>
      <c r="D3706">
        <v>130075</v>
      </c>
      <c r="E3706" t="s">
        <v>5810</v>
      </c>
      <c r="F3706">
        <v>9</v>
      </c>
      <c r="G3706">
        <v>5948</v>
      </c>
      <c r="H3706" t="s">
        <v>29</v>
      </c>
      <c r="I3706" t="s">
        <v>30</v>
      </c>
      <c r="J3706" t="s">
        <v>28</v>
      </c>
      <c r="K3706" t="s">
        <v>1032</v>
      </c>
      <c r="L3706" t="s">
        <v>41</v>
      </c>
      <c r="M3706">
        <v>1</v>
      </c>
      <c r="N3706">
        <v>1</v>
      </c>
      <c r="O3706" t="str">
        <f t="shared" si="57"/>
        <v>130075 D100</v>
      </c>
      <c r="P3706" t="str">
        <f>VLOOKUP(O3706,EOSummerca_merged_grades_export!B:L,11,0)</f>
        <v>Biology</v>
      </c>
    </row>
    <row r="3707" spans="1:16" x14ac:dyDescent="0.25">
      <c r="A3707">
        <v>3710</v>
      </c>
      <c r="B3707" t="s">
        <v>405</v>
      </c>
      <c r="C3707">
        <v>13</v>
      </c>
      <c r="D3707">
        <v>130075</v>
      </c>
      <c r="E3707" t="s">
        <v>5810</v>
      </c>
      <c r="F3707">
        <v>9</v>
      </c>
      <c r="G3707">
        <v>5990</v>
      </c>
      <c r="H3707" t="s">
        <v>1035</v>
      </c>
      <c r="I3707" t="s">
        <v>1036</v>
      </c>
      <c r="J3707" t="s">
        <v>428</v>
      </c>
      <c r="K3707" t="s">
        <v>431</v>
      </c>
      <c r="L3707" t="s">
        <v>37</v>
      </c>
      <c r="M3707">
        <v>1</v>
      </c>
      <c r="N3707">
        <v>1</v>
      </c>
      <c r="O3707" t="str">
        <f t="shared" si="57"/>
        <v>130075 I1047</v>
      </c>
      <c r="P3707" t="str">
        <f>VLOOKUP(O3707,EOSummerca_merged_grades_export!B:L,11,0)</f>
        <v>Yoga</v>
      </c>
    </row>
    <row r="3708" spans="1:16" x14ac:dyDescent="0.25">
      <c r="A3708">
        <v>3711</v>
      </c>
      <c r="B3708" t="s">
        <v>405</v>
      </c>
      <c r="C3708">
        <v>13</v>
      </c>
      <c r="D3708">
        <v>130100</v>
      </c>
      <c r="E3708" t="s">
        <v>5811</v>
      </c>
      <c r="F3708">
        <v>9</v>
      </c>
      <c r="G3708">
        <v>5953</v>
      </c>
      <c r="H3708" t="s">
        <v>17</v>
      </c>
      <c r="I3708" t="s">
        <v>18</v>
      </c>
      <c r="J3708" t="s">
        <v>16</v>
      </c>
      <c r="K3708" t="s">
        <v>1022</v>
      </c>
      <c r="L3708" t="s">
        <v>42</v>
      </c>
      <c r="M3708">
        <v>1</v>
      </c>
      <c r="N3708">
        <v>1</v>
      </c>
      <c r="O3708" t="str">
        <f t="shared" si="57"/>
        <v>130100 A100</v>
      </c>
      <c r="P3708" t="str">
        <f>VLOOKUP(O3708,EOSummerca_merged_grades_export!B:L,11,0)</f>
        <v>World Studies I</v>
      </c>
    </row>
    <row r="3709" spans="1:16" x14ac:dyDescent="0.25">
      <c r="A3709">
        <v>3712</v>
      </c>
      <c r="B3709" t="s">
        <v>405</v>
      </c>
      <c r="C3709">
        <v>13</v>
      </c>
      <c r="D3709">
        <v>130100</v>
      </c>
      <c r="E3709" t="s">
        <v>5811</v>
      </c>
      <c r="F3709">
        <v>9</v>
      </c>
      <c r="G3709">
        <v>5943</v>
      </c>
      <c r="H3709" t="s">
        <v>23</v>
      </c>
      <c r="I3709" t="s">
        <v>1025</v>
      </c>
      <c r="J3709" t="s">
        <v>22</v>
      </c>
      <c r="K3709" t="s">
        <v>460</v>
      </c>
      <c r="L3709" t="s">
        <v>42</v>
      </c>
      <c r="M3709">
        <v>1</v>
      </c>
      <c r="N3709">
        <v>1</v>
      </c>
      <c r="O3709" t="str">
        <f t="shared" si="57"/>
        <v>130100 B100</v>
      </c>
      <c r="P3709" t="str">
        <f>VLOOKUP(O3709,EOSummerca_merged_grades_export!B:L,11,0)</f>
        <v>English 9- LPD</v>
      </c>
    </row>
    <row r="3710" spans="1:16" x14ac:dyDescent="0.25">
      <c r="A3710">
        <v>3713</v>
      </c>
      <c r="B3710" t="s">
        <v>405</v>
      </c>
      <c r="C3710">
        <v>13</v>
      </c>
      <c r="D3710">
        <v>130100</v>
      </c>
      <c r="E3710" t="s">
        <v>5811</v>
      </c>
      <c r="F3710">
        <v>9</v>
      </c>
      <c r="G3710">
        <v>5999</v>
      </c>
      <c r="H3710" t="s">
        <v>26</v>
      </c>
      <c r="I3710" t="s">
        <v>1028</v>
      </c>
      <c r="J3710" t="s">
        <v>25</v>
      </c>
      <c r="K3710" t="s">
        <v>1029</v>
      </c>
      <c r="L3710" t="s">
        <v>39</v>
      </c>
      <c r="M3710">
        <v>1</v>
      </c>
      <c r="N3710">
        <v>1</v>
      </c>
      <c r="O3710" t="str">
        <f t="shared" si="57"/>
        <v>130100 C120</v>
      </c>
      <c r="P3710" t="str">
        <f>VLOOKUP(O3710,EOSummerca_merged_grades_export!B:L,11,0)</f>
        <v>Math I</v>
      </c>
    </row>
    <row r="3711" spans="1:16" x14ac:dyDescent="0.25">
      <c r="A3711">
        <v>3714</v>
      </c>
      <c r="B3711" t="s">
        <v>405</v>
      </c>
      <c r="C3711">
        <v>13</v>
      </c>
      <c r="D3711">
        <v>130100</v>
      </c>
      <c r="E3711" t="s">
        <v>5811</v>
      </c>
      <c r="F3711">
        <v>9</v>
      </c>
      <c r="G3711">
        <v>5997</v>
      </c>
      <c r="H3711" t="s">
        <v>29</v>
      </c>
      <c r="I3711" t="s">
        <v>30</v>
      </c>
      <c r="J3711" t="s">
        <v>28</v>
      </c>
      <c r="K3711" t="s">
        <v>1032</v>
      </c>
      <c r="L3711" t="s">
        <v>41</v>
      </c>
      <c r="M3711">
        <v>1</v>
      </c>
      <c r="N3711">
        <v>1</v>
      </c>
      <c r="O3711" t="str">
        <f t="shared" si="57"/>
        <v>130100 D100</v>
      </c>
      <c r="P3711" t="str">
        <f>VLOOKUP(O3711,EOSummerca_merged_grades_export!B:L,11,0)</f>
        <v>Biology</v>
      </c>
    </row>
    <row r="3712" spans="1:16" x14ac:dyDescent="0.25">
      <c r="A3712">
        <v>3715</v>
      </c>
      <c r="B3712" t="s">
        <v>405</v>
      </c>
      <c r="C3712">
        <v>13</v>
      </c>
      <c r="D3712">
        <v>130100</v>
      </c>
      <c r="E3712" t="s">
        <v>5811</v>
      </c>
      <c r="F3712">
        <v>9</v>
      </c>
      <c r="G3712">
        <v>6005</v>
      </c>
      <c r="H3712" t="s">
        <v>33</v>
      </c>
      <c r="I3712" t="s">
        <v>34</v>
      </c>
      <c r="J3712" t="s">
        <v>32</v>
      </c>
      <c r="K3712" t="s">
        <v>506</v>
      </c>
      <c r="L3712" t="s">
        <v>42</v>
      </c>
      <c r="M3712">
        <v>1</v>
      </c>
      <c r="N3712">
        <v>1</v>
      </c>
      <c r="O3712" t="str">
        <f t="shared" si="57"/>
        <v>130100 E100</v>
      </c>
      <c r="P3712" t="str">
        <f>VLOOKUP(O3712,EOSummerca_merged_grades_export!B:L,11,0)</f>
        <v>Spanish 1</v>
      </c>
    </row>
    <row r="3713" spans="1:16" x14ac:dyDescent="0.25">
      <c r="A3713">
        <v>3716</v>
      </c>
      <c r="B3713" t="s">
        <v>405</v>
      </c>
      <c r="C3713">
        <v>13</v>
      </c>
      <c r="D3713">
        <v>130100</v>
      </c>
      <c r="E3713" t="s">
        <v>5811</v>
      </c>
      <c r="F3713">
        <v>9</v>
      </c>
      <c r="G3713">
        <v>5954</v>
      </c>
      <c r="H3713" t="s">
        <v>1050</v>
      </c>
      <c r="I3713" t="s">
        <v>1051</v>
      </c>
      <c r="J3713" t="s">
        <v>428</v>
      </c>
      <c r="K3713" t="s">
        <v>1022</v>
      </c>
      <c r="L3713" t="s">
        <v>37</v>
      </c>
      <c r="M3713">
        <v>1</v>
      </c>
      <c r="N3713">
        <v>1</v>
      </c>
      <c r="O3713" t="str">
        <f t="shared" si="57"/>
        <v>130100 I1043</v>
      </c>
      <c r="P3713" t="str">
        <f>VLOOKUP(O3713,EOSummerca_merged_grades_export!B:L,11,0)</f>
        <v>Conditioning</v>
      </c>
    </row>
    <row r="3714" spans="1:16" x14ac:dyDescent="0.25">
      <c r="A3714">
        <v>3717</v>
      </c>
      <c r="B3714" t="s">
        <v>405</v>
      </c>
      <c r="C3714">
        <v>13</v>
      </c>
      <c r="D3714">
        <v>130106</v>
      </c>
      <c r="E3714" t="s">
        <v>5812</v>
      </c>
      <c r="F3714">
        <v>9</v>
      </c>
      <c r="G3714">
        <v>5937</v>
      </c>
      <c r="H3714" t="s">
        <v>17</v>
      </c>
      <c r="I3714" t="s">
        <v>18</v>
      </c>
      <c r="J3714" t="s">
        <v>16</v>
      </c>
      <c r="K3714" t="s">
        <v>1022</v>
      </c>
      <c r="L3714" t="s">
        <v>42</v>
      </c>
      <c r="M3714">
        <v>1</v>
      </c>
      <c r="N3714">
        <v>1</v>
      </c>
      <c r="O3714" t="str">
        <f t="shared" si="57"/>
        <v>130106 A100</v>
      </c>
      <c r="P3714" t="str">
        <f>VLOOKUP(O3714,EOSummerca_merged_grades_export!B:L,11,0)</f>
        <v>World Studies I</v>
      </c>
    </row>
    <row r="3715" spans="1:16" x14ac:dyDescent="0.25">
      <c r="A3715">
        <v>3718</v>
      </c>
      <c r="B3715" t="s">
        <v>405</v>
      </c>
      <c r="C3715">
        <v>13</v>
      </c>
      <c r="D3715">
        <v>130106</v>
      </c>
      <c r="E3715" t="s">
        <v>5812</v>
      </c>
      <c r="F3715">
        <v>9</v>
      </c>
      <c r="G3715">
        <v>5942</v>
      </c>
      <c r="H3715" t="s">
        <v>23</v>
      </c>
      <c r="I3715" t="s">
        <v>1025</v>
      </c>
      <c r="J3715" t="s">
        <v>22</v>
      </c>
      <c r="K3715" t="s">
        <v>460</v>
      </c>
      <c r="L3715" t="s">
        <v>39</v>
      </c>
      <c r="M3715">
        <v>1</v>
      </c>
      <c r="N3715">
        <v>1</v>
      </c>
      <c r="O3715" t="str">
        <f t="shared" si="57"/>
        <v>130106 B100</v>
      </c>
      <c r="P3715" t="str">
        <f>VLOOKUP(O3715,EOSummerca_merged_grades_export!B:L,11,0)</f>
        <v>English 9- LPD</v>
      </c>
    </row>
    <row r="3716" spans="1:16" x14ac:dyDescent="0.25">
      <c r="A3716">
        <v>3719</v>
      </c>
      <c r="B3716" t="s">
        <v>405</v>
      </c>
      <c r="C3716">
        <v>13</v>
      </c>
      <c r="D3716">
        <v>130106</v>
      </c>
      <c r="E3716" t="s">
        <v>5812</v>
      </c>
      <c r="F3716">
        <v>9</v>
      </c>
      <c r="G3716">
        <v>5999</v>
      </c>
      <c r="H3716" t="s">
        <v>26</v>
      </c>
      <c r="I3716" t="s">
        <v>1028</v>
      </c>
      <c r="J3716" t="s">
        <v>25</v>
      </c>
      <c r="K3716" t="s">
        <v>1029</v>
      </c>
      <c r="L3716" t="s">
        <v>41</v>
      </c>
      <c r="M3716">
        <v>1</v>
      </c>
      <c r="N3716">
        <v>1</v>
      </c>
      <c r="O3716" t="str">
        <f t="shared" ref="O3716:O3772" si="58">D3716&amp;" "&amp;IF(RIGHT(H3716,1)="M",LEFT(H3716,LEN(H3716)-1),H3716)</f>
        <v>130106 C120</v>
      </c>
      <c r="P3716" t="str">
        <f>VLOOKUP(O3716,EOSummerca_merged_grades_export!B:L,11,0)</f>
        <v>Math I</v>
      </c>
    </row>
    <row r="3717" spans="1:16" x14ac:dyDescent="0.25">
      <c r="A3717">
        <v>3720</v>
      </c>
      <c r="B3717" t="s">
        <v>405</v>
      </c>
      <c r="C3717">
        <v>13</v>
      </c>
      <c r="D3717">
        <v>130106</v>
      </c>
      <c r="E3717" t="s">
        <v>5812</v>
      </c>
      <c r="F3717">
        <v>9</v>
      </c>
      <c r="G3717">
        <v>5948</v>
      </c>
      <c r="H3717" t="s">
        <v>29</v>
      </c>
      <c r="I3717" t="s">
        <v>30</v>
      </c>
      <c r="J3717" t="s">
        <v>28</v>
      </c>
      <c r="K3717" t="s">
        <v>1032</v>
      </c>
      <c r="L3717" t="s">
        <v>40</v>
      </c>
      <c r="M3717">
        <v>1</v>
      </c>
      <c r="N3717">
        <v>1</v>
      </c>
      <c r="O3717" t="str">
        <f t="shared" si="58"/>
        <v>130106 D100</v>
      </c>
      <c r="P3717" t="str">
        <f>VLOOKUP(O3717,EOSummerca_merged_grades_export!B:L,11,0)</f>
        <v>Biology</v>
      </c>
    </row>
    <row r="3718" spans="1:16" x14ac:dyDescent="0.25">
      <c r="A3718">
        <v>3721</v>
      </c>
      <c r="B3718" t="s">
        <v>405</v>
      </c>
      <c r="C3718">
        <v>13</v>
      </c>
      <c r="D3718">
        <v>130106</v>
      </c>
      <c r="E3718" t="s">
        <v>5812</v>
      </c>
      <c r="F3718">
        <v>9</v>
      </c>
      <c r="G3718">
        <v>6013</v>
      </c>
      <c r="H3718" t="s">
        <v>33</v>
      </c>
      <c r="I3718" t="s">
        <v>34</v>
      </c>
      <c r="J3718" t="s">
        <v>32</v>
      </c>
      <c r="K3718" t="s">
        <v>506</v>
      </c>
      <c r="L3718" t="s">
        <v>42</v>
      </c>
      <c r="M3718">
        <v>1</v>
      </c>
      <c r="N3718">
        <v>1</v>
      </c>
      <c r="O3718" t="str">
        <f t="shared" si="58"/>
        <v>130106 E100</v>
      </c>
      <c r="P3718" t="str">
        <f>VLOOKUP(O3718,EOSummerca_merged_grades_export!B:L,11,0)</f>
        <v>Spanish 1</v>
      </c>
    </row>
    <row r="3719" spans="1:16" x14ac:dyDescent="0.25">
      <c r="A3719">
        <v>3722</v>
      </c>
      <c r="B3719" t="s">
        <v>405</v>
      </c>
      <c r="C3719">
        <v>13</v>
      </c>
      <c r="D3719">
        <v>130106</v>
      </c>
      <c r="E3719" t="s">
        <v>5812</v>
      </c>
      <c r="F3719">
        <v>9</v>
      </c>
      <c r="G3719">
        <v>6000</v>
      </c>
      <c r="H3719" t="s">
        <v>1064</v>
      </c>
      <c r="I3719" t="s">
        <v>1065</v>
      </c>
      <c r="J3719" t="s">
        <v>428</v>
      </c>
      <c r="K3719" t="s">
        <v>431</v>
      </c>
      <c r="L3719" t="s">
        <v>37</v>
      </c>
      <c r="M3719">
        <v>1</v>
      </c>
      <c r="N3719">
        <v>1</v>
      </c>
      <c r="O3719" t="str">
        <f t="shared" si="58"/>
        <v>130106 I1022</v>
      </c>
      <c r="P3719" t="str">
        <f>VLOOKUP(O3719,EOSummerca_merged_grades_export!B:L,11,0)</f>
        <v>2D + 3D Art</v>
      </c>
    </row>
    <row r="3720" spans="1:16" x14ac:dyDescent="0.25">
      <c r="A3720">
        <v>3723</v>
      </c>
      <c r="B3720" t="s">
        <v>405</v>
      </c>
      <c r="C3720">
        <v>13</v>
      </c>
      <c r="D3720">
        <v>130098</v>
      </c>
      <c r="E3720" t="s">
        <v>5813</v>
      </c>
      <c r="F3720">
        <v>9</v>
      </c>
      <c r="G3720">
        <v>6019</v>
      </c>
      <c r="H3720" t="s">
        <v>17</v>
      </c>
      <c r="I3720" t="s">
        <v>18</v>
      </c>
      <c r="J3720" t="s">
        <v>16</v>
      </c>
      <c r="K3720" t="s">
        <v>1022</v>
      </c>
      <c r="L3720" t="s">
        <v>36</v>
      </c>
      <c r="M3720">
        <v>1</v>
      </c>
      <c r="N3720">
        <v>1</v>
      </c>
      <c r="O3720" t="str">
        <f t="shared" si="58"/>
        <v>130098 A100</v>
      </c>
      <c r="P3720" t="str">
        <f>VLOOKUP(O3720,EOSummerca_merged_grades_export!B:L,11,0)</f>
        <v>World Studies I</v>
      </c>
    </row>
    <row r="3721" spans="1:16" x14ac:dyDescent="0.25">
      <c r="A3721">
        <v>3724</v>
      </c>
      <c r="B3721" t="s">
        <v>405</v>
      </c>
      <c r="C3721">
        <v>13</v>
      </c>
      <c r="D3721">
        <v>130098</v>
      </c>
      <c r="E3721" t="s">
        <v>5813</v>
      </c>
      <c r="F3721">
        <v>9</v>
      </c>
      <c r="G3721">
        <v>5943</v>
      </c>
      <c r="H3721" t="s">
        <v>23</v>
      </c>
      <c r="I3721" t="s">
        <v>1025</v>
      </c>
      <c r="J3721" t="s">
        <v>22</v>
      </c>
      <c r="K3721" t="s">
        <v>460</v>
      </c>
      <c r="L3721" t="s">
        <v>36</v>
      </c>
      <c r="M3721">
        <v>1</v>
      </c>
      <c r="N3721">
        <v>1</v>
      </c>
      <c r="O3721" t="str">
        <f t="shared" si="58"/>
        <v>130098 B100</v>
      </c>
      <c r="P3721" t="str">
        <f>VLOOKUP(O3721,EOSummerca_merged_grades_export!B:L,11,0)</f>
        <v>English 9- LPD</v>
      </c>
    </row>
    <row r="3722" spans="1:16" x14ac:dyDescent="0.25">
      <c r="A3722">
        <v>3725</v>
      </c>
      <c r="B3722" t="s">
        <v>405</v>
      </c>
      <c r="C3722">
        <v>13</v>
      </c>
      <c r="D3722">
        <v>130098</v>
      </c>
      <c r="E3722" t="s">
        <v>5813</v>
      </c>
      <c r="F3722">
        <v>9</v>
      </c>
      <c r="G3722">
        <v>5967</v>
      </c>
      <c r="H3722" t="s">
        <v>55</v>
      </c>
      <c r="I3722" t="s">
        <v>1152</v>
      </c>
      <c r="J3722" t="s">
        <v>25</v>
      </c>
      <c r="K3722" t="s">
        <v>1029</v>
      </c>
      <c r="L3722" t="s">
        <v>36</v>
      </c>
      <c r="M3722">
        <v>1</v>
      </c>
      <c r="N3722">
        <v>1</v>
      </c>
      <c r="O3722" t="str">
        <f t="shared" si="58"/>
        <v>130098 C220</v>
      </c>
      <c r="P3722" t="str">
        <f>VLOOKUP(O3722,EOSummerca_merged_grades_export!B:L,11,0)</f>
        <v>Math II</v>
      </c>
    </row>
    <row r="3723" spans="1:16" x14ac:dyDescent="0.25">
      <c r="A3723">
        <v>3726</v>
      </c>
      <c r="B3723" t="s">
        <v>405</v>
      </c>
      <c r="C3723">
        <v>13</v>
      </c>
      <c r="D3723">
        <v>130098</v>
      </c>
      <c r="E3723" t="s">
        <v>5813</v>
      </c>
      <c r="F3723">
        <v>9</v>
      </c>
      <c r="G3723">
        <v>5997</v>
      </c>
      <c r="H3723" t="s">
        <v>29</v>
      </c>
      <c r="I3723" t="s">
        <v>30</v>
      </c>
      <c r="J3723" t="s">
        <v>28</v>
      </c>
      <c r="K3723" t="s">
        <v>1032</v>
      </c>
      <c r="L3723" t="s">
        <v>36</v>
      </c>
      <c r="M3723">
        <v>1</v>
      </c>
      <c r="N3723">
        <v>1</v>
      </c>
      <c r="O3723" t="str">
        <f t="shared" si="58"/>
        <v>130098 D100</v>
      </c>
      <c r="P3723" t="str">
        <f>VLOOKUP(O3723,EOSummerca_merged_grades_export!B:L,11,0)</f>
        <v>Biology</v>
      </c>
    </row>
    <row r="3724" spans="1:16" x14ac:dyDescent="0.25">
      <c r="A3724">
        <v>3727</v>
      </c>
      <c r="B3724" t="s">
        <v>405</v>
      </c>
      <c r="C3724">
        <v>13</v>
      </c>
      <c r="D3724">
        <v>130098</v>
      </c>
      <c r="E3724" t="s">
        <v>5813</v>
      </c>
      <c r="F3724">
        <v>9</v>
      </c>
      <c r="G3724">
        <v>6005</v>
      </c>
      <c r="H3724" t="s">
        <v>33</v>
      </c>
      <c r="I3724" t="s">
        <v>34</v>
      </c>
      <c r="J3724" t="s">
        <v>32</v>
      </c>
      <c r="K3724" t="s">
        <v>506</v>
      </c>
      <c r="L3724" t="s">
        <v>36</v>
      </c>
      <c r="M3724">
        <v>1</v>
      </c>
      <c r="N3724">
        <v>1</v>
      </c>
      <c r="O3724" t="str">
        <f t="shared" si="58"/>
        <v>130098 E100</v>
      </c>
      <c r="P3724" t="str">
        <f>VLOOKUP(O3724,EOSummerca_merged_grades_export!B:L,11,0)</f>
        <v>Spanish 1</v>
      </c>
    </row>
    <row r="3725" spans="1:16" x14ac:dyDescent="0.25">
      <c r="A3725">
        <v>3728</v>
      </c>
      <c r="B3725" t="s">
        <v>405</v>
      </c>
      <c r="C3725">
        <v>13</v>
      </c>
      <c r="D3725">
        <v>130098</v>
      </c>
      <c r="E3725" t="s">
        <v>5813</v>
      </c>
      <c r="F3725">
        <v>9</v>
      </c>
      <c r="G3725">
        <v>5990</v>
      </c>
      <c r="H3725" t="s">
        <v>1035</v>
      </c>
      <c r="I3725" t="s">
        <v>1036</v>
      </c>
      <c r="J3725" t="s">
        <v>428</v>
      </c>
      <c r="K3725" t="s">
        <v>431</v>
      </c>
      <c r="L3725" t="s">
        <v>37</v>
      </c>
      <c r="M3725">
        <v>1</v>
      </c>
      <c r="N3725">
        <v>1</v>
      </c>
      <c r="O3725" t="str">
        <f t="shared" si="58"/>
        <v>130098 I1047</v>
      </c>
      <c r="P3725" t="str">
        <f>VLOOKUP(O3725,EOSummerca_merged_grades_export!B:L,11,0)</f>
        <v>Yoga</v>
      </c>
    </row>
    <row r="3726" spans="1:16" x14ac:dyDescent="0.25">
      <c r="A3726">
        <v>3729</v>
      </c>
      <c r="B3726" t="s">
        <v>405</v>
      </c>
      <c r="C3726">
        <v>13</v>
      </c>
      <c r="D3726">
        <v>130116</v>
      </c>
      <c r="E3726" t="s">
        <v>5814</v>
      </c>
      <c r="F3726">
        <v>9</v>
      </c>
      <c r="G3726">
        <v>5953</v>
      </c>
      <c r="H3726" t="s">
        <v>17</v>
      </c>
      <c r="I3726" t="s">
        <v>18</v>
      </c>
      <c r="J3726" t="s">
        <v>16</v>
      </c>
      <c r="K3726" t="s">
        <v>1022</v>
      </c>
      <c r="L3726" t="s">
        <v>41</v>
      </c>
      <c r="M3726">
        <v>1</v>
      </c>
      <c r="N3726">
        <v>1</v>
      </c>
      <c r="O3726" t="str">
        <f t="shared" si="58"/>
        <v>130116 A100</v>
      </c>
      <c r="P3726" t="str">
        <f>VLOOKUP(O3726,EOSummerca_merged_grades_export!B:L,11,0)</f>
        <v>World Studies I</v>
      </c>
    </row>
    <row r="3727" spans="1:16" x14ac:dyDescent="0.25">
      <c r="A3727">
        <v>3730</v>
      </c>
      <c r="B3727" t="s">
        <v>405</v>
      </c>
      <c r="C3727">
        <v>13</v>
      </c>
      <c r="D3727">
        <v>130116</v>
      </c>
      <c r="E3727" t="s">
        <v>5814</v>
      </c>
      <c r="F3727">
        <v>9</v>
      </c>
      <c r="G3727">
        <v>5942</v>
      </c>
      <c r="H3727" t="s">
        <v>23</v>
      </c>
      <c r="I3727" t="s">
        <v>1025</v>
      </c>
      <c r="J3727" t="s">
        <v>22</v>
      </c>
      <c r="K3727" t="s">
        <v>460</v>
      </c>
      <c r="L3727" t="s">
        <v>41</v>
      </c>
      <c r="M3727">
        <v>1</v>
      </c>
      <c r="N3727">
        <v>1</v>
      </c>
      <c r="O3727" t="str">
        <f t="shared" si="58"/>
        <v>130116 B100</v>
      </c>
      <c r="P3727" t="str">
        <f>VLOOKUP(O3727,EOSummerca_merged_grades_export!B:L,11,0)</f>
        <v>English 9- LPD</v>
      </c>
    </row>
    <row r="3728" spans="1:16" x14ac:dyDescent="0.25">
      <c r="A3728">
        <v>3731</v>
      </c>
      <c r="B3728" t="s">
        <v>405</v>
      </c>
      <c r="C3728">
        <v>13</v>
      </c>
      <c r="D3728">
        <v>130116</v>
      </c>
      <c r="E3728" t="s">
        <v>5814</v>
      </c>
      <c r="F3728">
        <v>9</v>
      </c>
      <c r="G3728">
        <v>5981</v>
      </c>
      <c r="H3728" t="s">
        <v>26</v>
      </c>
      <c r="I3728" t="s">
        <v>1028</v>
      </c>
      <c r="J3728" t="s">
        <v>25</v>
      </c>
      <c r="K3728" t="s">
        <v>1029</v>
      </c>
      <c r="L3728" t="s">
        <v>20</v>
      </c>
      <c r="M3728">
        <v>1</v>
      </c>
      <c r="N3728">
        <v>1</v>
      </c>
      <c r="O3728" t="str">
        <f t="shared" si="58"/>
        <v>130116 C120</v>
      </c>
      <c r="P3728" t="str">
        <f>VLOOKUP(O3728,EOSummerca_merged_grades_export!B:L,11,0)</f>
        <v>Math I</v>
      </c>
    </row>
    <row r="3729" spans="1:16" x14ac:dyDescent="0.25">
      <c r="A3729">
        <v>3732</v>
      </c>
      <c r="B3729" t="s">
        <v>405</v>
      </c>
      <c r="C3729">
        <v>13</v>
      </c>
      <c r="D3729">
        <v>130116</v>
      </c>
      <c r="E3729" t="s">
        <v>5814</v>
      </c>
      <c r="F3729">
        <v>9</v>
      </c>
      <c r="G3729">
        <v>5962</v>
      </c>
      <c r="H3729" t="s">
        <v>29</v>
      </c>
      <c r="I3729" t="s">
        <v>30</v>
      </c>
      <c r="J3729" t="s">
        <v>28</v>
      </c>
      <c r="K3729" t="s">
        <v>1032</v>
      </c>
      <c r="L3729" t="s">
        <v>42</v>
      </c>
      <c r="M3729">
        <v>1</v>
      </c>
      <c r="N3729">
        <v>1</v>
      </c>
      <c r="O3729" t="str">
        <f t="shared" si="58"/>
        <v>130116 D100</v>
      </c>
      <c r="P3729" t="str">
        <f>VLOOKUP(O3729,EOSummerca_merged_grades_export!B:L,11,0)</f>
        <v>Biology</v>
      </c>
    </row>
    <row r="3730" spans="1:16" x14ac:dyDescent="0.25">
      <c r="A3730">
        <v>3733</v>
      </c>
      <c r="B3730" t="s">
        <v>405</v>
      </c>
      <c r="C3730">
        <v>13</v>
      </c>
      <c r="D3730">
        <v>130116</v>
      </c>
      <c r="E3730" t="s">
        <v>5814</v>
      </c>
      <c r="F3730">
        <v>9</v>
      </c>
      <c r="G3730">
        <v>5932</v>
      </c>
      <c r="H3730" t="s">
        <v>57</v>
      </c>
      <c r="I3730" t="s">
        <v>58</v>
      </c>
      <c r="J3730" t="s">
        <v>32</v>
      </c>
      <c r="K3730" t="s">
        <v>506</v>
      </c>
      <c r="L3730" t="s">
        <v>36</v>
      </c>
      <c r="M3730">
        <v>1</v>
      </c>
      <c r="N3730">
        <v>1</v>
      </c>
      <c r="O3730" t="str">
        <f t="shared" si="58"/>
        <v>130116 E200</v>
      </c>
      <c r="P3730" t="str">
        <f>VLOOKUP(O3730,EOSummerca_merged_grades_export!B:L,11,0)</f>
        <v>Spanish 2</v>
      </c>
    </row>
    <row r="3731" spans="1:16" x14ac:dyDescent="0.25">
      <c r="A3731">
        <v>3734</v>
      </c>
      <c r="B3731" t="s">
        <v>405</v>
      </c>
      <c r="C3731">
        <v>13</v>
      </c>
      <c r="D3731">
        <v>130116</v>
      </c>
      <c r="E3731" t="s">
        <v>5814</v>
      </c>
      <c r="F3731">
        <v>9</v>
      </c>
      <c r="G3731">
        <v>6014</v>
      </c>
      <c r="H3731" t="s">
        <v>1050</v>
      </c>
      <c r="I3731" t="s">
        <v>1051</v>
      </c>
      <c r="J3731" t="s">
        <v>428</v>
      </c>
      <c r="K3731" t="s">
        <v>1022</v>
      </c>
      <c r="L3731" t="s">
        <v>37</v>
      </c>
      <c r="M3731">
        <v>1</v>
      </c>
      <c r="N3731">
        <v>1</v>
      </c>
      <c r="O3731" t="str">
        <f t="shared" si="58"/>
        <v>130116 I1043</v>
      </c>
      <c r="P3731" t="str">
        <f>VLOOKUP(O3731,EOSummerca_merged_grades_export!B:L,11,0)</f>
        <v>Conditioning</v>
      </c>
    </row>
    <row r="3732" spans="1:16" x14ac:dyDescent="0.25">
      <c r="A3732">
        <v>3735</v>
      </c>
      <c r="B3732" t="s">
        <v>405</v>
      </c>
      <c r="C3732">
        <v>13</v>
      </c>
      <c r="D3732">
        <v>130016</v>
      </c>
      <c r="E3732" t="s">
        <v>5815</v>
      </c>
      <c r="F3732">
        <v>9</v>
      </c>
      <c r="G3732">
        <v>5953</v>
      </c>
      <c r="H3732" t="s">
        <v>17</v>
      </c>
      <c r="I3732" t="s">
        <v>18</v>
      </c>
      <c r="J3732" t="s">
        <v>16</v>
      </c>
      <c r="K3732" t="s">
        <v>1022</v>
      </c>
      <c r="L3732" t="s">
        <v>39</v>
      </c>
      <c r="M3732">
        <v>1</v>
      </c>
      <c r="N3732">
        <v>1</v>
      </c>
      <c r="O3732" t="str">
        <f t="shared" si="58"/>
        <v>130016 A100</v>
      </c>
      <c r="P3732" t="str">
        <f>VLOOKUP(O3732,EOSummerca_merged_grades_export!B:L,11,0)</f>
        <v>World Studies I</v>
      </c>
    </row>
    <row r="3733" spans="1:16" x14ac:dyDescent="0.25">
      <c r="A3733">
        <v>3736</v>
      </c>
      <c r="B3733" t="s">
        <v>405</v>
      </c>
      <c r="C3733">
        <v>13</v>
      </c>
      <c r="D3733">
        <v>130016</v>
      </c>
      <c r="E3733" t="s">
        <v>5815</v>
      </c>
      <c r="F3733">
        <v>9</v>
      </c>
      <c r="G3733">
        <v>5942</v>
      </c>
      <c r="H3733" t="s">
        <v>23</v>
      </c>
      <c r="I3733" t="s">
        <v>1025</v>
      </c>
      <c r="J3733" t="s">
        <v>22</v>
      </c>
      <c r="K3733" t="s">
        <v>460</v>
      </c>
      <c r="L3733" t="s">
        <v>41</v>
      </c>
      <c r="M3733">
        <v>1</v>
      </c>
      <c r="N3733">
        <v>1</v>
      </c>
      <c r="O3733" t="str">
        <f t="shared" si="58"/>
        <v>130016 B100</v>
      </c>
      <c r="P3733" t="str">
        <f>VLOOKUP(O3733,EOSummerca_merged_grades_export!B:L,11,0)</f>
        <v>English 9- LPD</v>
      </c>
    </row>
    <row r="3734" spans="1:16" x14ac:dyDescent="0.25">
      <c r="A3734">
        <v>3737</v>
      </c>
      <c r="B3734" t="s">
        <v>405</v>
      </c>
      <c r="C3734">
        <v>13</v>
      </c>
      <c r="D3734">
        <v>130016</v>
      </c>
      <c r="E3734" t="s">
        <v>5815</v>
      </c>
      <c r="F3734">
        <v>9</v>
      </c>
      <c r="G3734">
        <v>5981</v>
      </c>
      <c r="H3734" t="s">
        <v>26</v>
      </c>
      <c r="I3734" t="s">
        <v>1028</v>
      </c>
      <c r="J3734" t="s">
        <v>25</v>
      </c>
      <c r="K3734" t="s">
        <v>1029</v>
      </c>
      <c r="L3734" t="s">
        <v>24</v>
      </c>
      <c r="M3734">
        <v>1</v>
      </c>
      <c r="N3734">
        <v>1</v>
      </c>
      <c r="O3734" t="str">
        <f t="shared" si="58"/>
        <v>130016 C120</v>
      </c>
      <c r="P3734" t="str">
        <f>VLOOKUP(O3734,EOSummerca_merged_grades_export!B:L,11,0)</f>
        <v>Math I</v>
      </c>
    </row>
    <row r="3735" spans="1:16" x14ac:dyDescent="0.25">
      <c r="A3735">
        <v>3738</v>
      </c>
      <c r="B3735" t="s">
        <v>405</v>
      </c>
      <c r="C3735">
        <v>13</v>
      </c>
      <c r="D3735">
        <v>130016</v>
      </c>
      <c r="E3735" t="s">
        <v>5815</v>
      </c>
      <c r="F3735">
        <v>9</v>
      </c>
      <c r="G3735">
        <v>5962</v>
      </c>
      <c r="H3735" t="s">
        <v>29</v>
      </c>
      <c r="I3735" t="s">
        <v>30</v>
      </c>
      <c r="J3735" t="s">
        <v>28</v>
      </c>
      <c r="K3735" t="s">
        <v>1032</v>
      </c>
      <c r="L3735" t="s">
        <v>42</v>
      </c>
      <c r="M3735">
        <v>1</v>
      </c>
      <c r="N3735">
        <v>1</v>
      </c>
      <c r="O3735" t="str">
        <f t="shared" si="58"/>
        <v>130016 D100</v>
      </c>
      <c r="P3735" t="str">
        <f>VLOOKUP(O3735,EOSummerca_merged_grades_export!B:L,11,0)</f>
        <v>Biology</v>
      </c>
    </row>
    <row r="3736" spans="1:16" x14ac:dyDescent="0.25">
      <c r="A3736">
        <v>3739</v>
      </c>
      <c r="B3736" t="s">
        <v>405</v>
      </c>
      <c r="C3736">
        <v>13</v>
      </c>
      <c r="D3736">
        <v>130016</v>
      </c>
      <c r="E3736" t="s">
        <v>5815</v>
      </c>
      <c r="F3736">
        <v>9</v>
      </c>
      <c r="G3736">
        <v>5954</v>
      </c>
      <c r="H3736" t="s">
        <v>1050</v>
      </c>
      <c r="I3736" t="s">
        <v>1051</v>
      </c>
      <c r="J3736" t="s">
        <v>428</v>
      </c>
      <c r="K3736" t="s">
        <v>1022</v>
      </c>
      <c r="L3736" t="s">
        <v>37</v>
      </c>
      <c r="M3736">
        <v>1</v>
      </c>
      <c r="N3736">
        <v>1</v>
      </c>
      <c r="O3736" t="str">
        <f t="shared" si="58"/>
        <v>130016 I1043</v>
      </c>
      <c r="P3736" t="str">
        <f>VLOOKUP(O3736,EOSummerca_merged_grades_export!B:L,11,0)</f>
        <v>Conditioning</v>
      </c>
    </row>
    <row r="3737" spans="1:16" x14ac:dyDescent="0.25">
      <c r="A3737">
        <v>3740</v>
      </c>
      <c r="B3737" t="s">
        <v>405</v>
      </c>
      <c r="C3737">
        <v>13</v>
      </c>
      <c r="D3737">
        <v>130158</v>
      </c>
      <c r="E3737" t="s">
        <v>5816</v>
      </c>
      <c r="F3737">
        <v>9</v>
      </c>
      <c r="G3737">
        <v>5953</v>
      </c>
      <c r="H3737" t="s">
        <v>17</v>
      </c>
      <c r="I3737" t="s">
        <v>18</v>
      </c>
      <c r="J3737" t="s">
        <v>16</v>
      </c>
      <c r="K3737" t="s">
        <v>1022</v>
      </c>
      <c r="L3737" t="s">
        <v>41</v>
      </c>
      <c r="M3737">
        <v>1</v>
      </c>
      <c r="N3737">
        <v>1</v>
      </c>
      <c r="O3737" t="str">
        <f t="shared" si="58"/>
        <v>130158 A100</v>
      </c>
      <c r="P3737" t="str">
        <f>VLOOKUP(O3737,EOSummerca_merged_grades_export!B:L,11,0)</f>
        <v>World Studies I</v>
      </c>
    </row>
    <row r="3738" spans="1:16" x14ac:dyDescent="0.25">
      <c r="A3738">
        <v>3741</v>
      </c>
      <c r="B3738" t="s">
        <v>405</v>
      </c>
      <c r="C3738">
        <v>13</v>
      </c>
      <c r="D3738">
        <v>130158</v>
      </c>
      <c r="E3738" t="s">
        <v>5816</v>
      </c>
      <c r="F3738">
        <v>9</v>
      </c>
      <c r="G3738">
        <v>5942</v>
      </c>
      <c r="H3738" t="s">
        <v>23</v>
      </c>
      <c r="I3738" t="s">
        <v>1025</v>
      </c>
      <c r="J3738" t="s">
        <v>22</v>
      </c>
      <c r="K3738" t="s">
        <v>460</v>
      </c>
      <c r="L3738" t="s">
        <v>31</v>
      </c>
      <c r="M3738">
        <v>1</v>
      </c>
      <c r="N3738">
        <v>1</v>
      </c>
      <c r="O3738" t="str">
        <f t="shared" si="58"/>
        <v>130158 B100</v>
      </c>
      <c r="P3738" t="str">
        <f>VLOOKUP(O3738,EOSummerca_merged_grades_export!B:L,11,0)</f>
        <v>English 9- LPD</v>
      </c>
    </row>
    <row r="3739" spans="1:16" x14ac:dyDescent="0.25">
      <c r="A3739">
        <v>3742</v>
      </c>
      <c r="B3739" t="s">
        <v>405</v>
      </c>
      <c r="C3739">
        <v>13</v>
      </c>
      <c r="D3739">
        <v>130158</v>
      </c>
      <c r="E3739" t="s">
        <v>5816</v>
      </c>
      <c r="F3739">
        <v>9</v>
      </c>
      <c r="G3739">
        <v>5981</v>
      </c>
      <c r="H3739" t="s">
        <v>26</v>
      </c>
      <c r="I3739" t="s">
        <v>1028</v>
      </c>
      <c r="J3739" t="s">
        <v>25</v>
      </c>
      <c r="K3739" t="s">
        <v>1029</v>
      </c>
      <c r="L3739" t="s">
        <v>31</v>
      </c>
      <c r="M3739">
        <v>1</v>
      </c>
      <c r="N3739">
        <v>1</v>
      </c>
      <c r="O3739" t="str">
        <f t="shared" si="58"/>
        <v>130158 C120</v>
      </c>
      <c r="P3739" t="str">
        <f>VLOOKUP(O3739,EOSummerca_merged_grades_export!B:L,11,0)</f>
        <v>Math I</v>
      </c>
    </row>
    <row r="3740" spans="1:16" x14ac:dyDescent="0.25">
      <c r="A3740">
        <v>3743</v>
      </c>
      <c r="B3740" t="s">
        <v>405</v>
      </c>
      <c r="C3740">
        <v>13</v>
      </c>
      <c r="D3740">
        <v>130158</v>
      </c>
      <c r="E3740" t="s">
        <v>5816</v>
      </c>
      <c r="F3740">
        <v>9</v>
      </c>
      <c r="G3740">
        <v>5962</v>
      </c>
      <c r="H3740" t="s">
        <v>29</v>
      </c>
      <c r="I3740" t="s">
        <v>30</v>
      </c>
      <c r="J3740" t="s">
        <v>28</v>
      </c>
      <c r="K3740" t="s">
        <v>1032</v>
      </c>
      <c r="L3740" t="s">
        <v>41</v>
      </c>
      <c r="M3740">
        <v>1</v>
      </c>
      <c r="N3740">
        <v>1</v>
      </c>
      <c r="O3740" t="str">
        <f t="shared" si="58"/>
        <v>130158 D100</v>
      </c>
      <c r="P3740" t="str">
        <f>VLOOKUP(O3740,EOSummerca_merged_grades_export!B:L,11,0)</f>
        <v>Biology</v>
      </c>
    </row>
    <row r="3741" spans="1:16" x14ac:dyDescent="0.25">
      <c r="A3741">
        <v>3744</v>
      </c>
      <c r="B3741" t="s">
        <v>405</v>
      </c>
      <c r="C3741">
        <v>13</v>
      </c>
      <c r="D3741">
        <v>130158</v>
      </c>
      <c r="E3741" t="s">
        <v>5816</v>
      </c>
      <c r="F3741">
        <v>9</v>
      </c>
      <c r="G3741">
        <v>6013</v>
      </c>
      <c r="H3741" t="s">
        <v>33</v>
      </c>
      <c r="I3741" t="s">
        <v>34</v>
      </c>
      <c r="J3741" t="s">
        <v>32</v>
      </c>
      <c r="K3741" t="s">
        <v>506</v>
      </c>
      <c r="L3741" t="s">
        <v>39</v>
      </c>
      <c r="M3741">
        <v>1</v>
      </c>
      <c r="N3741">
        <v>1</v>
      </c>
      <c r="O3741" t="str">
        <f t="shared" si="58"/>
        <v>130158 E100</v>
      </c>
      <c r="P3741" t="str">
        <f>VLOOKUP(O3741,EOSummerca_merged_grades_export!B:L,11,0)</f>
        <v>Spanish 1</v>
      </c>
    </row>
    <row r="3742" spans="1:16" x14ac:dyDescent="0.25">
      <c r="A3742">
        <v>3745</v>
      </c>
      <c r="B3742" t="s">
        <v>405</v>
      </c>
      <c r="C3742">
        <v>13</v>
      </c>
      <c r="D3742">
        <v>130158</v>
      </c>
      <c r="E3742" t="s">
        <v>5816</v>
      </c>
      <c r="F3742">
        <v>9</v>
      </c>
      <c r="G3742">
        <v>6014</v>
      </c>
      <c r="H3742" t="s">
        <v>1050</v>
      </c>
      <c r="I3742" t="s">
        <v>1051</v>
      </c>
      <c r="J3742" t="s">
        <v>428</v>
      </c>
      <c r="K3742" t="s">
        <v>1022</v>
      </c>
      <c r="L3742" t="s">
        <v>37</v>
      </c>
      <c r="M3742">
        <v>1</v>
      </c>
      <c r="N3742">
        <v>1</v>
      </c>
      <c r="O3742" t="str">
        <f t="shared" si="58"/>
        <v>130158 I1043</v>
      </c>
      <c r="P3742" t="str">
        <f>VLOOKUP(O3742,EOSummerca_merged_grades_export!B:L,11,0)</f>
        <v>Conditioning</v>
      </c>
    </row>
    <row r="3743" spans="1:16" x14ac:dyDescent="0.25">
      <c r="A3743">
        <v>3746</v>
      </c>
      <c r="B3743" t="s">
        <v>405</v>
      </c>
      <c r="C3743">
        <v>13</v>
      </c>
      <c r="D3743">
        <v>130151</v>
      </c>
      <c r="E3743" t="s">
        <v>5817</v>
      </c>
      <c r="F3743">
        <v>9</v>
      </c>
      <c r="G3743">
        <v>6019</v>
      </c>
      <c r="H3743" t="s">
        <v>17</v>
      </c>
      <c r="I3743" t="s">
        <v>18</v>
      </c>
      <c r="J3743" t="s">
        <v>16</v>
      </c>
      <c r="K3743" t="s">
        <v>1022</v>
      </c>
      <c r="L3743" t="s">
        <v>31</v>
      </c>
      <c r="M3743">
        <v>1</v>
      </c>
      <c r="N3743">
        <v>1</v>
      </c>
      <c r="O3743" t="str">
        <f t="shared" si="58"/>
        <v>130151 A100</v>
      </c>
      <c r="P3743" t="str">
        <f>VLOOKUP(O3743,EOSummerca_merged_grades_export!B:L,11,0)</f>
        <v>World Studies I</v>
      </c>
    </row>
    <row r="3744" spans="1:16" x14ac:dyDescent="0.25">
      <c r="A3744">
        <v>3747</v>
      </c>
      <c r="B3744" t="s">
        <v>405</v>
      </c>
      <c r="C3744">
        <v>13</v>
      </c>
      <c r="D3744">
        <v>130151</v>
      </c>
      <c r="E3744" t="s">
        <v>5817</v>
      </c>
      <c r="F3744">
        <v>9</v>
      </c>
      <c r="G3744">
        <v>5943</v>
      </c>
      <c r="H3744" t="s">
        <v>23</v>
      </c>
      <c r="I3744" t="s">
        <v>1025</v>
      </c>
      <c r="J3744" t="s">
        <v>22</v>
      </c>
      <c r="K3744" t="s">
        <v>460</v>
      </c>
      <c r="L3744" t="s">
        <v>24</v>
      </c>
      <c r="M3744">
        <v>1</v>
      </c>
      <c r="N3744">
        <v>1</v>
      </c>
      <c r="O3744" t="str">
        <f t="shared" si="58"/>
        <v>130151 B100</v>
      </c>
      <c r="P3744" t="str">
        <f>VLOOKUP(O3744,EOSummerca_merged_grades_export!B:L,11,0)</f>
        <v>English 9- LPD</v>
      </c>
    </row>
    <row r="3745" spans="1:16" x14ac:dyDescent="0.25">
      <c r="A3745">
        <v>3748</v>
      </c>
      <c r="B3745" t="s">
        <v>405</v>
      </c>
      <c r="C3745">
        <v>13</v>
      </c>
      <c r="D3745">
        <v>130151</v>
      </c>
      <c r="E3745" t="s">
        <v>5817</v>
      </c>
      <c r="F3745">
        <v>9</v>
      </c>
      <c r="G3745">
        <v>5946</v>
      </c>
      <c r="H3745" t="s">
        <v>26</v>
      </c>
      <c r="I3745" t="s">
        <v>1028</v>
      </c>
      <c r="J3745" t="s">
        <v>25</v>
      </c>
      <c r="K3745" t="s">
        <v>1029</v>
      </c>
      <c r="L3745" t="s">
        <v>27</v>
      </c>
      <c r="M3745">
        <v>1</v>
      </c>
      <c r="N3745">
        <v>1</v>
      </c>
      <c r="O3745" t="str">
        <f t="shared" si="58"/>
        <v>130151 C120</v>
      </c>
      <c r="P3745" t="str">
        <f>VLOOKUP(O3745,EOSummerca_merged_grades_export!B:L,11,0)</f>
        <v>Math I</v>
      </c>
    </row>
    <row r="3746" spans="1:16" x14ac:dyDescent="0.25">
      <c r="A3746">
        <v>3749</v>
      </c>
      <c r="B3746" t="s">
        <v>405</v>
      </c>
      <c r="C3746">
        <v>13</v>
      </c>
      <c r="D3746">
        <v>130151</v>
      </c>
      <c r="E3746" t="s">
        <v>5817</v>
      </c>
      <c r="F3746">
        <v>9</v>
      </c>
      <c r="G3746">
        <v>5948</v>
      </c>
      <c r="H3746" t="s">
        <v>29</v>
      </c>
      <c r="I3746" t="s">
        <v>30</v>
      </c>
      <c r="J3746" t="s">
        <v>28</v>
      </c>
      <c r="K3746" t="s">
        <v>1032</v>
      </c>
      <c r="L3746" t="s">
        <v>31</v>
      </c>
      <c r="M3746">
        <v>1</v>
      </c>
      <c r="N3746">
        <v>1</v>
      </c>
      <c r="O3746" t="str">
        <f t="shared" si="58"/>
        <v>130151 D100</v>
      </c>
      <c r="P3746" t="str">
        <f>VLOOKUP(O3746,EOSummerca_merged_grades_export!B:L,11,0)</f>
        <v>Biology</v>
      </c>
    </row>
    <row r="3747" spans="1:16" x14ac:dyDescent="0.25">
      <c r="A3747">
        <v>3750</v>
      </c>
      <c r="B3747" t="s">
        <v>405</v>
      </c>
      <c r="C3747">
        <v>13</v>
      </c>
      <c r="D3747">
        <v>130151</v>
      </c>
      <c r="E3747" t="s">
        <v>5817</v>
      </c>
      <c r="F3747">
        <v>9</v>
      </c>
      <c r="G3747">
        <v>5932</v>
      </c>
      <c r="H3747" t="s">
        <v>57</v>
      </c>
      <c r="I3747" t="s">
        <v>58</v>
      </c>
      <c r="J3747" t="s">
        <v>32</v>
      </c>
      <c r="K3747" t="s">
        <v>506</v>
      </c>
      <c r="L3747" t="s">
        <v>36</v>
      </c>
      <c r="M3747">
        <v>1</v>
      </c>
      <c r="N3747">
        <v>1</v>
      </c>
      <c r="O3747" t="str">
        <f t="shared" si="58"/>
        <v>130151 E200</v>
      </c>
      <c r="P3747" t="str">
        <f>VLOOKUP(O3747,EOSummerca_merged_grades_export!B:L,11,0)</f>
        <v>Spanish 2</v>
      </c>
    </row>
    <row r="3748" spans="1:16" x14ac:dyDescent="0.25">
      <c r="A3748">
        <v>3751</v>
      </c>
      <c r="B3748" t="s">
        <v>405</v>
      </c>
      <c r="C3748">
        <v>13</v>
      </c>
      <c r="D3748">
        <v>130151</v>
      </c>
      <c r="E3748" t="s">
        <v>5817</v>
      </c>
      <c r="F3748">
        <v>9</v>
      </c>
      <c r="G3748">
        <v>6000</v>
      </c>
      <c r="H3748" t="s">
        <v>1064</v>
      </c>
      <c r="I3748" t="s">
        <v>1065</v>
      </c>
      <c r="J3748" t="s">
        <v>428</v>
      </c>
      <c r="K3748" t="s">
        <v>431</v>
      </c>
      <c r="L3748" t="s">
        <v>37</v>
      </c>
      <c r="M3748">
        <v>1</v>
      </c>
      <c r="N3748">
        <v>1</v>
      </c>
      <c r="O3748" t="str">
        <f t="shared" si="58"/>
        <v>130151 I1022</v>
      </c>
      <c r="P3748" t="str">
        <f>VLOOKUP(O3748,EOSummerca_merged_grades_export!B:L,11,0)</f>
        <v>2D + 3D Art</v>
      </c>
    </row>
    <row r="3749" spans="1:16" x14ac:dyDescent="0.25">
      <c r="A3749">
        <v>3752</v>
      </c>
      <c r="B3749" t="s">
        <v>405</v>
      </c>
      <c r="C3749">
        <v>13</v>
      </c>
      <c r="D3749">
        <v>130042</v>
      </c>
      <c r="E3749" t="s">
        <v>5818</v>
      </c>
      <c r="F3749">
        <v>9</v>
      </c>
      <c r="G3749">
        <v>6019</v>
      </c>
      <c r="H3749" t="s">
        <v>17</v>
      </c>
      <c r="I3749" t="s">
        <v>18</v>
      </c>
      <c r="J3749" t="s">
        <v>16</v>
      </c>
      <c r="K3749" t="s">
        <v>1022</v>
      </c>
      <c r="L3749" t="s">
        <v>39</v>
      </c>
      <c r="M3749">
        <v>1</v>
      </c>
      <c r="N3749">
        <v>1</v>
      </c>
      <c r="O3749" t="str">
        <f t="shared" si="58"/>
        <v>130042 A100</v>
      </c>
      <c r="P3749" t="str">
        <f>VLOOKUP(O3749,EOSummerca_merged_grades_export!B:L,11,0)</f>
        <v>World Studies I</v>
      </c>
    </row>
    <row r="3750" spans="1:16" x14ac:dyDescent="0.25">
      <c r="A3750">
        <v>3753</v>
      </c>
      <c r="B3750" t="s">
        <v>405</v>
      </c>
      <c r="C3750">
        <v>13</v>
      </c>
      <c r="D3750">
        <v>130042</v>
      </c>
      <c r="E3750" t="s">
        <v>5818</v>
      </c>
      <c r="F3750">
        <v>9</v>
      </c>
      <c r="G3750">
        <v>5943</v>
      </c>
      <c r="H3750" t="s">
        <v>23</v>
      </c>
      <c r="I3750" t="s">
        <v>1025</v>
      </c>
      <c r="J3750" t="s">
        <v>22</v>
      </c>
      <c r="K3750" t="s">
        <v>460</v>
      </c>
      <c r="L3750" t="s">
        <v>39</v>
      </c>
      <c r="M3750">
        <v>1</v>
      </c>
      <c r="N3750">
        <v>1</v>
      </c>
      <c r="O3750" t="str">
        <f t="shared" si="58"/>
        <v>130042 B100</v>
      </c>
      <c r="P3750" t="str">
        <f>VLOOKUP(O3750,EOSummerca_merged_grades_export!B:L,11,0)</f>
        <v>English 9- LPD</v>
      </c>
    </row>
    <row r="3751" spans="1:16" x14ac:dyDescent="0.25">
      <c r="A3751">
        <v>3754</v>
      </c>
      <c r="B3751" t="s">
        <v>405</v>
      </c>
      <c r="C3751">
        <v>13</v>
      </c>
      <c r="D3751">
        <v>130042</v>
      </c>
      <c r="E3751" t="s">
        <v>5818</v>
      </c>
      <c r="F3751">
        <v>9</v>
      </c>
      <c r="G3751">
        <v>5946</v>
      </c>
      <c r="H3751" t="s">
        <v>26</v>
      </c>
      <c r="I3751" t="s">
        <v>1028</v>
      </c>
      <c r="J3751" t="s">
        <v>25</v>
      </c>
      <c r="K3751" t="s">
        <v>1029</v>
      </c>
      <c r="L3751" t="s">
        <v>41</v>
      </c>
      <c r="M3751">
        <v>1</v>
      </c>
      <c r="N3751">
        <v>1</v>
      </c>
      <c r="O3751" t="str">
        <f t="shared" si="58"/>
        <v>130042 C120</v>
      </c>
      <c r="P3751" t="str">
        <f>VLOOKUP(O3751,EOSummerca_merged_grades_export!B:L,11,0)</f>
        <v>Math I</v>
      </c>
    </row>
    <row r="3752" spans="1:16" x14ac:dyDescent="0.25">
      <c r="A3752">
        <v>3755</v>
      </c>
      <c r="B3752" t="s">
        <v>405</v>
      </c>
      <c r="C3752">
        <v>13</v>
      </c>
      <c r="D3752">
        <v>130042</v>
      </c>
      <c r="E3752" t="s">
        <v>5818</v>
      </c>
      <c r="F3752">
        <v>9</v>
      </c>
      <c r="G3752">
        <v>5948</v>
      </c>
      <c r="H3752" t="s">
        <v>29</v>
      </c>
      <c r="I3752" t="s">
        <v>30</v>
      </c>
      <c r="J3752" t="s">
        <v>28</v>
      </c>
      <c r="K3752" t="s">
        <v>1032</v>
      </c>
      <c r="L3752" t="s">
        <v>40</v>
      </c>
      <c r="M3752">
        <v>1</v>
      </c>
      <c r="N3752">
        <v>1</v>
      </c>
      <c r="O3752" t="str">
        <f t="shared" si="58"/>
        <v>130042 D100</v>
      </c>
      <c r="P3752" t="str">
        <f>VLOOKUP(O3752,EOSummerca_merged_grades_export!B:L,11,0)</f>
        <v>Biology</v>
      </c>
    </row>
    <row r="3753" spans="1:16" x14ac:dyDescent="0.25">
      <c r="A3753">
        <v>3756</v>
      </c>
      <c r="B3753" t="s">
        <v>405</v>
      </c>
      <c r="C3753">
        <v>13</v>
      </c>
      <c r="D3753">
        <v>130042</v>
      </c>
      <c r="E3753" t="s">
        <v>5818</v>
      </c>
      <c r="F3753">
        <v>9</v>
      </c>
      <c r="G3753">
        <v>6013</v>
      </c>
      <c r="H3753" t="s">
        <v>33</v>
      </c>
      <c r="I3753" t="s">
        <v>34</v>
      </c>
      <c r="J3753" t="s">
        <v>32</v>
      </c>
      <c r="K3753" t="s">
        <v>506</v>
      </c>
      <c r="L3753" t="s">
        <v>39</v>
      </c>
      <c r="M3753">
        <v>1</v>
      </c>
      <c r="N3753">
        <v>1</v>
      </c>
      <c r="O3753" t="str">
        <f t="shared" si="58"/>
        <v>130042 E100</v>
      </c>
      <c r="P3753" t="str">
        <f>VLOOKUP(O3753,EOSummerca_merged_grades_export!B:L,11,0)</f>
        <v>Spanish 1</v>
      </c>
    </row>
    <row r="3754" spans="1:16" x14ac:dyDescent="0.25">
      <c r="A3754">
        <v>3757</v>
      </c>
      <c r="B3754" t="s">
        <v>405</v>
      </c>
      <c r="C3754">
        <v>13</v>
      </c>
      <c r="D3754">
        <v>130042</v>
      </c>
      <c r="E3754" t="s">
        <v>5818</v>
      </c>
      <c r="F3754">
        <v>9</v>
      </c>
      <c r="G3754">
        <v>5954</v>
      </c>
      <c r="H3754" t="s">
        <v>1050</v>
      </c>
      <c r="I3754" t="s">
        <v>1051</v>
      </c>
      <c r="J3754" t="s">
        <v>428</v>
      </c>
      <c r="K3754" t="s">
        <v>1022</v>
      </c>
      <c r="L3754" t="s">
        <v>37</v>
      </c>
      <c r="M3754">
        <v>1</v>
      </c>
      <c r="N3754">
        <v>1</v>
      </c>
      <c r="O3754" t="str">
        <f t="shared" si="58"/>
        <v>130042 I1043</v>
      </c>
      <c r="P3754" t="str">
        <f>VLOOKUP(O3754,EOSummerca_merged_grades_export!B:L,11,0)</f>
        <v>Conditioning</v>
      </c>
    </row>
    <row r="3755" spans="1:16" x14ac:dyDescent="0.25">
      <c r="A3755">
        <v>3758</v>
      </c>
      <c r="B3755" t="s">
        <v>405</v>
      </c>
      <c r="C3755">
        <v>13</v>
      </c>
      <c r="D3755">
        <v>130186</v>
      </c>
      <c r="E3755" t="s">
        <v>5819</v>
      </c>
      <c r="F3755">
        <v>9</v>
      </c>
      <c r="G3755">
        <v>6019</v>
      </c>
      <c r="H3755" t="s">
        <v>17</v>
      </c>
      <c r="I3755" t="s">
        <v>18</v>
      </c>
      <c r="J3755" t="s">
        <v>16</v>
      </c>
      <c r="K3755" t="s">
        <v>1022</v>
      </c>
      <c r="L3755" t="s">
        <v>42</v>
      </c>
      <c r="M3755">
        <v>1</v>
      </c>
      <c r="N3755">
        <v>1</v>
      </c>
      <c r="O3755" t="str">
        <f t="shared" si="58"/>
        <v>130186 A100</v>
      </c>
      <c r="P3755" t="str">
        <f>VLOOKUP(O3755,EOSummerca_merged_grades_export!B:L,11,0)</f>
        <v>World Studies I</v>
      </c>
    </row>
    <row r="3756" spans="1:16" x14ac:dyDescent="0.25">
      <c r="A3756">
        <v>3759</v>
      </c>
      <c r="B3756" t="s">
        <v>405</v>
      </c>
      <c r="C3756">
        <v>13</v>
      </c>
      <c r="D3756">
        <v>130186</v>
      </c>
      <c r="E3756" t="s">
        <v>5819</v>
      </c>
      <c r="F3756">
        <v>9</v>
      </c>
      <c r="G3756">
        <v>5942</v>
      </c>
      <c r="H3756" t="s">
        <v>23</v>
      </c>
      <c r="I3756" t="s">
        <v>1025</v>
      </c>
      <c r="J3756" t="s">
        <v>22</v>
      </c>
      <c r="K3756" t="s">
        <v>460</v>
      </c>
      <c r="L3756" t="s">
        <v>39</v>
      </c>
      <c r="M3756">
        <v>1</v>
      </c>
      <c r="N3756">
        <v>1</v>
      </c>
      <c r="O3756" t="str">
        <f t="shared" si="58"/>
        <v>130186 B100</v>
      </c>
      <c r="P3756" t="str">
        <f>VLOOKUP(O3756,EOSummerca_merged_grades_export!B:L,11,0)</f>
        <v>English 9- LPD</v>
      </c>
    </row>
    <row r="3757" spans="1:16" x14ac:dyDescent="0.25">
      <c r="A3757">
        <v>3760</v>
      </c>
      <c r="B3757" t="s">
        <v>405</v>
      </c>
      <c r="C3757">
        <v>13</v>
      </c>
      <c r="D3757">
        <v>130186</v>
      </c>
      <c r="E3757" t="s">
        <v>5819</v>
      </c>
      <c r="F3757">
        <v>9</v>
      </c>
      <c r="G3757">
        <v>5981</v>
      </c>
      <c r="H3757" t="s">
        <v>26</v>
      </c>
      <c r="I3757" t="s">
        <v>1028</v>
      </c>
      <c r="J3757" t="s">
        <v>25</v>
      </c>
      <c r="K3757" t="s">
        <v>1029</v>
      </c>
      <c r="L3757" t="s">
        <v>42</v>
      </c>
      <c r="M3757">
        <v>1</v>
      </c>
      <c r="N3757">
        <v>1</v>
      </c>
      <c r="O3757" t="str">
        <f t="shared" si="58"/>
        <v>130186 C120</v>
      </c>
      <c r="P3757" t="str">
        <f>VLOOKUP(O3757,EOSummerca_merged_grades_export!B:L,11,0)</f>
        <v>Math I</v>
      </c>
    </row>
    <row r="3758" spans="1:16" x14ac:dyDescent="0.25">
      <c r="A3758">
        <v>3761</v>
      </c>
      <c r="B3758" t="s">
        <v>405</v>
      </c>
      <c r="C3758">
        <v>13</v>
      </c>
      <c r="D3758">
        <v>130186</v>
      </c>
      <c r="E3758" t="s">
        <v>5819</v>
      </c>
      <c r="F3758">
        <v>9</v>
      </c>
      <c r="G3758">
        <v>5948</v>
      </c>
      <c r="H3758" t="s">
        <v>29</v>
      </c>
      <c r="I3758" t="s">
        <v>30</v>
      </c>
      <c r="J3758" t="s">
        <v>28</v>
      </c>
      <c r="K3758" t="s">
        <v>1032</v>
      </c>
      <c r="L3758" t="s">
        <v>48</v>
      </c>
      <c r="M3758">
        <v>0</v>
      </c>
      <c r="N3758">
        <v>1</v>
      </c>
      <c r="O3758" t="str">
        <f t="shared" si="58"/>
        <v>130186 D100</v>
      </c>
      <c r="P3758" t="str">
        <f>VLOOKUP(O3758,EOSummerca_merged_grades_export!B:L,11,0)</f>
        <v>Biology</v>
      </c>
    </row>
    <row r="3759" spans="1:16" x14ac:dyDescent="0.25">
      <c r="A3759">
        <v>3762</v>
      </c>
      <c r="B3759" t="s">
        <v>405</v>
      </c>
      <c r="C3759">
        <v>13</v>
      </c>
      <c r="D3759">
        <v>130186</v>
      </c>
      <c r="E3759" t="s">
        <v>5819</v>
      </c>
      <c r="F3759">
        <v>9</v>
      </c>
      <c r="G3759">
        <v>5932</v>
      </c>
      <c r="H3759" t="s">
        <v>57</v>
      </c>
      <c r="I3759" t="s">
        <v>58</v>
      </c>
      <c r="J3759" t="s">
        <v>32</v>
      </c>
      <c r="K3759" t="s">
        <v>506</v>
      </c>
      <c r="L3759" t="s">
        <v>391</v>
      </c>
      <c r="M3759">
        <v>0</v>
      </c>
      <c r="N3759">
        <v>1</v>
      </c>
      <c r="O3759" t="str">
        <f t="shared" si="58"/>
        <v>130186 E200</v>
      </c>
      <c r="P3759" t="str">
        <f>VLOOKUP(O3759,EOSummerca_merged_grades_export!B:L,11,0)</f>
        <v>Spanish 2</v>
      </c>
    </row>
    <row r="3760" spans="1:16" x14ac:dyDescent="0.25">
      <c r="A3760">
        <v>3763</v>
      </c>
      <c r="B3760" t="s">
        <v>405</v>
      </c>
      <c r="C3760">
        <v>13</v>
      </c>
      <c r="D3760">
        <v>130186</v>
      </c>
      <c r="E3760" t="s">
        <v>5819</v>
      </c>
      <c r="F3760">
        <v>9</v>
      </c>
      <c r="G3760">
        <v>6014</v>
      </c>
      <c r="H3760" t="s">
        <v>1050</v>
      </c>
      <c r="I3760" t="s">
        <v>1051</v>
      </c>
      <c r="J3760" t="s">
        <v>428</v>
      </c>
      <c r="K3760" t="s">
        <v>1022</v>
      </c>
      <c r="L3760" t="s">
        <v>37</v>
      </c>
      <c r="M3760">
        <v>1</v>
      </c>
      <c r="N3760">
        <v>1</v>
      </c>
      <c r="O3760" t="str">
        <f t="shared" si="58"/>
        <v>130186 I1043</v>
      </c>
      <c r="P3760" t="str">
        <f>VLOOKUP(O3760,EOSummerca_merged_grades_export!B:L,11,0)</f>
        <v>Conditioning</v>
      </c>
    </row>
    <row r="3761" spans="1:16" x14ac:dyDescent="0.25">
      <c r="A3761">
        <v>3764</v>
      </c>
      <c r="B3761" t="s">
        <v>405</v>
      </c>
      <c r="C3761">
        <v>13</v>
      </c>
      <c r="D3761">
        <v>130009</v>
      </c>
      <c r="E3761" t="s">
        <v>5820</v>
      </c>
      <c r="F3761">
        <v>9</v>
      </c>
      <c r="G3761">
        <v>5937</v>
      </c>
      <c r="H3761" t="s">
        <v>17</v>
      </c>
      <c r="I3761" t="s">
        <v>18</v>
      </c>
      <c r="J3761" t="s">
        <v>16</v>
      </c>
      <c r="K3761" t="s">
        <v>1022</v>
      </c>
      <c r="L3761" t="s">
        <v>42</v>
      </c>
      <c r="M3761">
        <v>1</v>
      </c>
      <c r="N3761">
        <v>1</v>
      </c>
      <c r="O3761" t="str">
        <f t="shared" si="58"/>
        <v>130009 A100</v>
      </c>
      <c r="P3761" t="str">
        <f>VLOOKUP(O3761,EOSummerca_merged_grades_export!B:L,11,0)</f>
        <v>World Studies I</v>
      </c>
    </row>
    <row r="3762" spans="1:16" x14ac:dyDescent="0.25">
      <c r="A3762">
        <v>3765</v>
      </c>
      <c r="B3762" t="s">
        <v>405</v>
      </c>
      <c r="C3762">
        <v>13</v>
      </c>
      <c r="D3762">
        <v>130009</v>
      </c>
      <c r="E3762" t="s">
        <v>5820</v>
      </c>
      <c r="F3762">
        <v>9</v>
      </c>
      <c r="G3762">
        <v>5955</v>
      </c>
      <c r="H3762" t="s">
        <v>23</v>
      </c>
      <c r="I3762" t="s">
        <v>1025</v>
      </c>
      <c r="J3762" t="s">
        <v>22</v>
      </c>
      <c r="K3762" t="s">
        <v>460</v>
      </c>
      <c r="L3762" t="s">
        <v>31</v>
      </c>
      <c r="M3762">
        <v>1</v>
      </c>
      <c r="N3762">
        <v>1</v>
      </c>
      <c r="O3762" t="str">
        <f t="shared" si="58"/>
        <v>130009 B100</v>
      </c>
      <c r="P3762" t="str">
        <f>VLOOKUP(O3762,EOSummerca_merged_grades_export!B:L,11,0)</f>
        <v>English 9- LPD</v>
      </c>
    </row>
    <row r="3763" spans="1:16" x14ac:dyDescent="0.25">
      <c r="A3763">
        <v>3766</v>
      </c>
      <c r="B3763" t="s">
        <v>405</v>
      </c>
      <c r="C3763">
        <v>13</v>
      </c>
      <c r="D3763">
        <v>130009</v>
      </c>
      <c r="E3763" t="s">
        <v>5820</v>
      </c>
      <c r="F3763">
        <v>9</v>
      </c>
      <c r="G3763">
        <v>5999</v>
      </c>
      <c r="H3763" t="s">
        <v>26</v>
      </c>
      <c r="I3763" t="s">
        <v>1028</v>
      </c>
      <c r="J3763" t="s">
        <v>25</v>
      </c>
      <c r="K3763" t="s">
        <v>1029</v>
      </c>
      <c r="L3763" t="s">
        <v>31</v>
      </c>
      <c r="M3763">
        <v>1</v>
      </c>
      <c r="N3763">
        <v>1</v>
      </c>
      <c r="O3763" t="str">
        <f t="shared" si="58"/>
        <v>130009 C120</v>
      </c>
      <c r="P3763" t="str">
        <f>VLOOKUP(O3763,EOSummerca_merged_grades_export!B:L,11,0)</f>
        <v>Math I</v>
      </c>
    </row>
    <row r="3764" spans="1:16" x14ac:dyDescent="0.25">
      <c r="A3764">
        <v>3767</v>
      </c>
      <c r="B3764" t="s">
        <v>405</v>
      </c>
      <c r="C3764">
        <v>13</v>
      </c>
      <c r="D3764">
        <v>130009</v>
      </c>
      <c r="E3764" t="s">
        <v>5820</v>
      </c>
      <c r="F3764">
        <v>9</v>
      </c>
      <c r="G3764">
        <v>5997</v>
      </c>
      <c r="H3764" t="s">
        <v>29</v>
      </c>
      <c r="I3764" t="s">
        <v>30</v>
      </c>
      <c r="J3764" t="s">
        <v>28</v>
      </c>
      <c r="K3764" t="s">
        <v>1032</v>
      </c>
      <c r="L3764" t="s">
        <v>42</v>
      </c>
      <c r="M3764">
        <v>1</v>
      </c>
      <c r="N3764">
        <v>1</v>
      </c>
      <c r="O3764" t="str">
        <f t="shared" si="58"/>
        <v>130009 D100</v>
      </c>
      <c r="P3764" t="str">
        <f>VLOOKUP(O3764,EOSummerca_merged_grades_export!B:L,11,0)</f>
        <v>Biology</v>
      </c>
    </row>
    <row r="3765" spans="1:16" x14ac:dyDescent="0.25">
      <c r="A3765">
        <v>3768</v>
      </c>
      <c r="B3765" t="s">
        <v>405</v>
      </c>
      <c r="C3765">
        <v>13</v>
      </c>
      <c r="D3765">
        <v>130009</v>
      </c>
      <c r="E3765" t="s">
        <v>5820</v>
      </c>
      <c r="F3765">
        <v>9</v>
      </c>
      <c r="G3765">
        <v>6013</v>
      </c>
      <c r="H3765" t="s">
        <v>33</v>
      </c>
      <c r="I3765" t="s">
        <v>34</v>
      </c>
      <c r="J3765" t="s">
        <v>32</v>
      </c>
      <c r="K3765" t="s">
        <v>506</v>
      </c>
      <c r="L3765" t="s">
        <v>41</v>
      </c>
      <c r="M3765">
        <v>1</v>
      </c>
      <c r="N3765">
        <v>1</v>
      </c>
      <c r="O3765" t="str">
        <f t="shared" si="58"/>
        <v>130009 E100</v>
      </c>
      <c r="P3765" t="str">
        <f>VLOOKUP(O3765,EOSummerca_merged_grades_export!B:L,11,0)</f>
        <v>Spanish 1</v>
      </c>
    </row>
    <row r="3766" spans="1:16" x14ac:dyDescent="0.25">
      <c r="A3766">
        <v>3769</v>
      </c>
      <c r="B3766" t="s">
        <v>405</v>
      </c>
      <c r="C3766">
        <v>13</v>
      </c>
      <c r="D3766">
        <v>130009</v>
      </c>
      <c r="E3766" t="s">
        <v>5820</v>
      </c>
      <c r="F3766">
        <v>9</v>
      </c>
      <c r="G3766">
        <v>6000</v>
      </c>
      <c r="H3766" t="s">
        <v>1064</v>
      </c>
      <c r="I3766" t="s">
        <v>1065</v>
      </c>
      <c r="J3766" t="s">
        <v>428</v>
      </c>
      <c r="K3766" t="s">
        <v>431</v>
      </c>
      <c r="L3766" t="s">
        <v>402</v>
      </c>
      <c r="M3766">
        <v>0</v>
      </c>
      <c r="N3766">
        <v>1</v>
      </c>
      <c r="O3766" t="str">
        <f t="shared" si="58"/>
        <v>130009 I1022</v>
      </c>
      <c r="P3766" t="str">
        <f>VLOOKUP(O3766,EOSummerca_merged_grades_export!B:L,11,0)</f>
        <v>2D + 3D Art</v>
      </c>
    </row>
    <row r="3767" spans="1:16" x14ac:dyDescent="0.25">
      <c r="A3767">
        <v>3770</v>
      </c>
      <c r="B3767" t="s">
        <v>405</v>
      </c>
      <c r="C3767">
        <v>13</v>
      </c>
      <c r="D3767">
        <v>130112</v>
      </c>
      <c r="E3767" t="s">
        <v>5821</v>
      </c>
      <c r="F3767">
        <v>9</v>
      </c>
      <c r="G3767">
        <v>6019</v>
      </c>
      <c r="H3767" t="s">
        <v>17</v>
      </c>
      <c r="I3767" t="s">
        <v>18</v>
      </c>
      <c r="J3767" t="s">
        <v>16</v>
      </c>
      <c r="K3767" t="s">
        <v>1022</v>
      </c>
      <c r="L3767" t="s">
        <v>20</v>
      </c>
      <c r="M3767">
        <v>1</v>
      </c>
      <c r="N3767">
        <v>1</v>
      </c>
      <c r="O3767" t="str">
        <f t="shared" si="58"/>
        <v>130112 A100</v>
      </c>
      <c r="P3767" t="str">
        <f>VLOOKUP(O3767,EOSummerca_merged_grades_export!B:L,11,0)</f>
        <v>World Studies I</v>
      </c>
    </row>
    <row r="3768" spans="1:16" x14ac:dyDescent="0.25">
      <c r="A3768">
        <v>3771</v>
      </c>
      <c r="B3768" t="s">
        <v>405</v>
      </c>
      <c r="C3768">
        <v>13</v>
      </c>
      <c r="D3768">
        <v>130112</v>
      </c>
      <c r="E3768" t="s">
        <v>5821</v>
      </c>
      <c r="F3768">
        <v>9</v>
      </c>
      <c r="G3768">
        <v>5955</v>
      </c>
      <c r="H3768" t="s">
        <v>23</v>
      </c>
      <c r="I3768" t="s">
        <v>1025</v>
      </c>
      <c r="J3768" t="s">
        <v>22</v>
      </c>
      <c r="K3768" t="s">
        <v>460</v>
      </c>
      <c r="L3768" t="s">
        <v>20</v>
      </c>
      <c r="M3768">
        <v>1</v>
      </c>
      <c r="N3768">
        <v>1</v>
      </c>
      <c r="O3768" t="str">
        <f t="shared" si="58"/>
        <v>130112 B100</v>
      </c>
      <c r="P3768" t="str">
        <f>VLOOKUP(O3768,EOSummerca_merged_grades_export!B:L,11,0)</f>
        <v>English 9- LPD</v>
      </c>
    </row>
    <row r="3769" spans="1:16" x14ac:dyDescent="0.25">
      <c r="A3769">
        <v>3772</v>
      </c>
      <c r="B3769" t="s">
        <v>405</v>
      </c>
      <c r="C3769">
        <v>13</v>
      </c>
      <c r="D3769">
        <v>130112</v>
      </c>
      <c r="E3769" t="s">
        <v>5821</v>
      </c>
      <c r="F3769">
        <v>9</v>
      </c>
      <c r="G3769">
        <v>5981</v>
      </c>
      <c r="H3769" t="s">
        <v>26</v>
      </c>
      <c r="I3769" t="s">
        <v>1028</v>
      </c>
      <c r="J3769" t="s">
        <v>25</v>
      </c>
      <c r="K3769" t="s">
        <v>1029</v>
      </c>
      <c r="L3769" t="s">
        <v>41</v>
      </c>
      <c r="M3769">
        <v>1</v>
      </c>
      <c r="N3769">
        <v>1</v>
      </c>
      <c r="O3769" t="str">
        <f t="shared" si="58"/>
        <v>130112 C120</v>
      </c>
      <c r="P3769" t="str">
        <f>VLOOKUP(O3769,EOSummerca_merged_grades_export!B:L,11,0)</f>
        <v>Math I</v>
      </c>
    </row>
    <row r="3770" spans="1:16" x14ac:dyDescent="0.25">
      <c r="A3770">
        <v>3773</v>
      </c>
      <c r="B3770" t="s">
        <v>405</v>
      </c>
      <c r="C3770">
        <v>13</v>
      </c>
      <c r="D3770">
        <v>130112</v>
      </c>
      <c r="E3770" t="s">
        <v>5821</v>
      </c>
      <c r="F3770">
        <v>9</v>
      </c>
      <c r="G3770">
        <v>5997</v>
      </c>
      <c r="H3770" t="s">
        <v>29</v>
      </c>
      <c r="I3770" t="s">
        <v>30</v>
      </c>
      <c r="J3770" t="s">
        <v>28</v>
      </c>
      <c r="K3770" t="s">
        <v>1032</v>
      </c>
      <c r="L3770" t="s">
        <v>31</v>
      </c>
      <c r="M3770">
        <v>1</v>
      </c>
      <c r="N3770">
        <v>1</v>
      </c>
      <c r="O3770" t="str">
        <f t="shared" si="58"/>
        <v>130112 D100</v>
      </c>
      <c r="P3770" t="str">
        <f>VLOOKUP(O3770,EOSummerca_merged_grades_export!B:L,11,0)</f>
        <v>Biology</v>
      </c>
    </row>
    <row r="3771" spans="1:16" x14ac:dyDescent="0.25">
      <c r="A3771">
        <v>3774</v>
      </c>
      <c r="B3771" t="s">
        <v>405</v>
      </c>
      <c r="C3771">
        <v>13</v>
      </c>
      <c r="D3771">
        <v>130112</v>
      </c>
      <c r="E3771" t="s">
        <v>5821</v>
      </c>
      <c r="F3771">
        <v>9</v>
      </c>
      <c r="G3771">
        <v>5992</v>
      </c>
      <c r="H3771" t="s">
        <v>33</v>
      </c>
      <c r="I3771" t="s">
        <v>34</v>
      </c>
      <c r="J3771" t="s">
        <v>32</v>
      </c>
      <c r="K3771" t="s">
        <v>506</v>
      </c>
      <c r="L3771" t="s">
        <v>41</v>
      </c>
      <c r="M3771">
        <v>1</v>
      </c>
      <c r="N3771">
        <v>1</v>
      </c>
      <c r="O3771" t="str">
        <f t="shared" si="58"/>
        <v>130112 E100</v>
      </c>
      <c r="P3771" t="str">
        <f>VLOOKUP(O3771,EOSummerca_merged_grades_export!B:L,11,0)</f>
        <v>Spanish 1</v>
      </c>
    </row>
    <row r="3772" spans="1:16" x14ac:dyDescent="0.25">
      <c r="A3772">
        <v>3775</v>
      </c>
      <c r="B3772" t="s">
        <v>405</v>
      </c>
      <c r="C3772">
        <v>13</v>
      </c>
      <c r="D3772">
        <v>130112</v>
      </c>
      <c r="E3772" t="s">
        <v>5821</v>
      </c>
      <c r="F3772">
        <v>9</v>
      </c>
      <c r="G3772">
        <v>6000</v>
      </c>
      <c r="H3772" t="s">
        <v>1064</v>
      </c>
      <c r="I3772" t="s">
        <v>1065</v>
      </c>
      <c r="J3772" t="s">
        <v>428</v>
      </c>
      <c r="K3772" t="s">
        <v>431</v>
      </c>
      <c r="L3772" t="s">
        <v>37</v>
      </c>
      <c r="M3772">
        <v>1</v>
      </c>
      <c r="N3772">
        <v>1</v>
      </c>
      <c r="O3772" t="str">
        <f t="shared" si="58"/>
        <v>130112 I1022</v>
      </c>
      <c r="P3772" t="str">
        <f>VLOOKUP(O3772,EOSummerca_merged_grades_export!B:L,11,0)</f>
        <v>2D + 3D Art</v>
      </c>
    </row>
  </sheetData>
  <autoFilter ref="A1:P18861">
    <sortState ref="A2:P18861">
      <sortCondition descending="1" ref="P1:P188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36</v>
      </c>
      <c r="B1">
        <v>10</v>
      </c>
    </row>
    <row r="2" spans="1:2" x14ac:dyDescent="0.25">
      <c r="A2" t="s">
        <v>27</v>
      </c>
      <c r="B2">
        <v>9</v>
      </c>
    </row>
    <row r="3" spans="1:2" x14ac:dyDescent="0.25">
      <c r="A3" t="s">
        <v>24</v>
      </c>
      <c r="B3">
        <v>8</v>
      </c>
    </row>
    <row r="4" spans="1:2" x14ac:dyDescent="0.25">
      <c r="A4" t="s">
        <v>20</v>
      </c>
      <c r="B4">
        <v>7</v>
      </c>
    </row>
    <row r="5" spans="1:2" x14ac:dyDescent="0.25">
      <c r="A5" t="s">
        <v>31</v>
      </c>
      <c r="B5">
        <v>6</v>
      </c>
    </row>
    <row r="6" spans="1:2" x14ac:dyDescent="0.25">
      <c r="A6" t="s">
        <v>41</v>
      </c>
      <c r="B6">
        <v>5</v>
      </c>
    </row>
    <row r="7" spans="1:2" x14ac:dyDescent="0.25">
      <c r="A7" t="s">
        <v>39</v>
      </c>
      <c r="B7">
        <v>4</v>
      </c>
    </row>
    <row r="8" spans="1:2" x14ac:dyDescent="0.25">
      <c r="A8" t="s">
        <v>42</v>
      </c>
      <c r="B8">
        <v>3</v>
      </c>
    </row>
    <row r="9" spans="1:2" x14ac:dyDescent="0.25">
      <c r="A9" t="s">
        <v>40</v>
      </c>
      <c r="B9">
        <v>2</v>
      </c>
    </row>
    <row r="10" spans="1:2" x14ac:dyDescent="0.25">
      <c r="A10" t="s">
        <v>61</v>
      </c>
      <c r="B10">
        <v>1</v>
      </c>
    </row>
    <row r="11" spans="1:2" x14ac:dyDescent="0.25">
      <c r="A11" t="s">
        <v>48</v>
      </c>
      <c r="B11">
        <v>1</v>
      </c>
    </row>
    <row r="12" spans="1:2" x14ac:dyDescent="0.25">
      <c r="A12" t="s">
        <v>398</v>
      </c>
      <c r="B12">
        <v>0</v>
      </c>
    </row>
    <row r="13" spans="1:2" x14ac:dyDescent="0.25">
      <c r="A13" t="s">
        <v>399</v>
      </c>
      <c r="B13">
        <v>0</v>
      </c>
    </row>
    <row r="14" spans="1:2" x14ac:dyDescent="0.25">
      <c r="A14" s="1" t="s">
        <v>37</v>
      </c>
      <c r="B14">
        <v>10</v>
      </c>
    </row>
    <row r="15" spans="1:2" x14ac:dyDescent="0.25">
      <c r="A15" t="s">
        <v>66</v>
      </c>
      <c r="B15">
        <v>1</v>
      </c>
    </row>
    <row r="16" spans="1:2" x14ac:dyDescent="0.25">
      <c r="A16" t="s">
        <v>402</v>
      </c>
      <c r="B16">
        <v>1</v>
      </c>
    </row>
    <row r="17" spans="1:2" x14ac:dyDescent="0.25">
      <c r="A17" t="s">
        <v>394</v>
      </c>
      <c r="B17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EOSummerca_merged_grades_export</vt:lpstr>
      <vt:lpstr>Summer Illuminate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 Cupp</dc:creator>
  <cp:lastModifiedBy>Windows User</cp:lastModifiedBy>
  <dcterms:created xsi:type="dcterms:W3CDTF">2018-07-23T05:17:42Z</dcterms:created>
  <dcterms:modified xsi:type="dcterms:W3CDTF">2018-07-23T05:56:55Z</dcterms:modified>
</cp:coreProperties>
</file>